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<sst xmlns="http://schemas.openxmlformats.org/spreadsheetml/2006/main" count="2121" uniqueCount="2120">
  <si>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</si>
  <si>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</si>
  <si>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</si>
  <si>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</si>
  <si>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</si>
  <si>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</si>
  <si>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</si>
  <si>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</si>
  <si>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</si>
  <si>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</si>
  <si>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</si>
  <si>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</si>
  <si>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</si>
  <si>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</si>
  <si>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</si>
  <si>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</si>
  <si>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</si>
  <si>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</si>
  <si>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</si>
  <si>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</si>
  <si>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</si>
  <si>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</si>
  <si>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</si>
  <si>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</si>
  <si>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</si>
  <si>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</si>
  <si>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</si>
  <si>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</si>
  <si>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</si>
  <si>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</si>
  <si>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</si>
  <si>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</si>
  <si>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</si>
  <si>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</si>
  <si>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</si>
  <si>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</si>
  <si>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</si>
  <si>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</si>
  <si>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</si>
  <si>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</si>
  <si>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</si>
  <si>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</si>
  <si>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</si>
  <si>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</si>
  <si>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</si>
  <si>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</si>
  <si>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</si>
  <si>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</si>
  <si>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</si>
  <si>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</si>
  <si>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</si>
  <si>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</si>
  <si>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</si>
  <si>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</si>
  <si>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</si>
  <si>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</si>
  <si>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</si>
  <si>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</si>
  <si>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</si>
  <si>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</si>
  <si>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</si>
  <si>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</si>
  <si>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</si>
  <si>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</si>
  <si>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</si>
  <si>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</si>
  <si>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</si>
  <si>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</si>
  <si>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</si>
  <si>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</si>
  <si>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</si>
  <si>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</si>
  <si>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</si>
  <si>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</si>
  <si>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</si>
  <si>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</si>
  <si>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</si>
  <si>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</si>
  <si>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</si>
  <si>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</si>
  <si>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</si>
  <si>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</si>
  <si>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</si>
  <si>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</si>
  <si>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</si>
  <si>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</si>
  <si>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</si>
  <si>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</si>
  <si>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</si>
  <si>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</si>
  <si>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</si>
  <si>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</si>
  <si>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</si>
  <si>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</si>
  <si>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</si>
  <si>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</si>
  <si>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</si>
  <si>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</si>
  <si>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</si>
  <si>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</si>
  <si>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</si>
  <si>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</si>
  <si>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</si>
  <si>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</si>
  <si>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</si>
  <si>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</si>
  <si>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</si>
  <si>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</si>
  <si>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</si>
  <si>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</si>
  <si>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</si>
  <si>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</si>
  <si>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</si>
  <si>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</si>
  <si>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</si>
  <si>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</si>
  <si>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</si>
  <si>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</si>
  <si>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</si>
  <si>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</si>
  <si>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</si>
  <si>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</si>
  <si>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</si>
  <si>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</si>
  <si>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</si>
  <si>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</si>
  <si>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</si>
  <si>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</si>
  <si>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</si>
  <si>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</si>
  <si>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</si>
  <si>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</si>
  <si>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</si>
  <si>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</si>
  <si>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</si>
  <si>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</si>
  <si>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</si>
  <si>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</si>
  <si>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</si>
  <si>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</si>
  <si>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</si>
  <si>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</si>
  <si>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</si>
  <si>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</si>
  <si>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</si>
  <si>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</si>
  <si>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</si>
  <si>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</si>
  <si>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</si>
  <si>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</si>
  <si>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</si>
  <si>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</si>
  <si>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</si>
  <si>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</si>
  <si>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</si>
  <si>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</si>
  <si>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</si>
  <si>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</si>
  <si>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</si>
  <si>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</si>
  <si>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</si>
  <si>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</si>
  <si>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</si>
  <si>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</si>
  <si>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</si>
  <si>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</si>
  <si>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</si>
  <si>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</si>
  <si>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</si>
  <si>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</si>
  <si>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</si>
  <si>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</si>
  <si>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</si>
  <si>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</si>
  <si>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</si>
  <si>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</si>
  <si>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</si>
  <si>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</si>
  <si>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</si>
  <si>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</si>
  <si>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</si>
  <si>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</si>
  <si>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</si>
  <si>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</si>
  <si>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</si>
  <si>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</si>
  <si>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</si>
  <si>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</si>
  <si>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</si>
  <si>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</si>
  <si>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</si>
  <si>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</si>
  <si>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</si>
  <si>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</si>
  <si>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</si>
  <si>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</si>
  <si>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</si>
  <si>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</si>
  <si>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</si>
  <si>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</si>
  <si>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</si>
  <si>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</si>
  <si>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</si>
  <si>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</si>
  <si>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</si>
  <si>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</si>
  <si>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</si>
  <si>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</si>
  <si>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</si>
  <si>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</si>
  <si>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</si>
  <si>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</si>
  <si>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</si>
  <si>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</si>
  <si>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</si>
  <si>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</si>
  <si>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</si>
  <si>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</si>
  <si>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</si>
  <si>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</si>
  <si>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</si>
  <si>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</si>
  <si>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</si>
  <si>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</si>
  <si>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</si>
  <si>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</si>
  <si>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</si>
  <si>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</si>
  <si>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</si>
  <si>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</si>
  <si>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</si>
  <si>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</si>
  <si>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</si>
  <si>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</si>
  <si>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</si>
  <si>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</si>
  <si>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</si>
  <si>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</si>
  <si>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</si>
  <si>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</si>
  <si>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</si>
  <si>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</si>
  <si>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</si>
  <si>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</si>
  <si>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</si>
  <si>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</si>
  <si>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</si>
  <si>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</si>
  <si>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</si>
  <si>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</si>
  <si>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</si>
  <si>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</si>
  <si>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</si>
  <si>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</si>
  <si>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</si>
  <si>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</si>
  <si>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</si>
  <si>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</si>
  <si>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</si>
  <si>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</si>
  <si>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</si>
  <si>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</si>
  <si>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</si>
  <si>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</si>
  <si>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</si>
  <si>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</si>
  <si>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</si>
  <si>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</si>
  <si>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</si>
  <si>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</si>
  <si>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</si>
  <si>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</si>
  <si>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</si>
  <si>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</si>
  <si>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</si>
  <si>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</si>
  <si>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</si>
  <si>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</si>
  <si>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</si>
  <si>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</si>
  <si>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</si>
  <si>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</si>
  <si>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</si>
  <si>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</si>
  <si>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</si>
  <si>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</si>
  <si>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</si>
  <si>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</si>
  <si>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</si>
  <si>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</si>
  <si>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</si>
  <si>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</si>
  <si>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</si>
  <si>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</si>
  <si>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</si>
  <si>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</si>
  <si>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</si>
  <si>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</si>
  <si>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</si>
  <si>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</si>
  <si>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</si>
  <si>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</si>
  <si>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</si>
  <si>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</si>
  <si>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</si>
  <si>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</si>
  <si>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</si>
  <si>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</si>
  <si>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</si>
  <si>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</si>
  <si>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</si>
  <si>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</si>
  <si>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</si>
  <si>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</si>
  <si>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</si>
  <si>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</si>
  <si>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</si>
  <si>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</si>
  <si>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</si>
  <si>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</si>
  <si>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</si>
  <si>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</si>
  <si>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</si>
  <si>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</si>
  <si>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</si>
  <si>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</si>
  <si>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</si>
  <si>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</si>
  <si>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</si>
  <si>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</si>
  <si>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</si>
  <si>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</si>
  <si>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</si>
  <si>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</si>
  <si>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</si>
  <si>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</si>
  <si>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</si>
  <si>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</si>
  <si>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</si>
  <si>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</si>
  <si>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</si>
  <si>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</si>
  <si>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</si>
  <si>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</si>
  <si>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</si>
  <si>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</si>
  <si>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</si>
  <si>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</si>
  <si>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</si>
  <si>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</si>
  <si>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</si>
  <si>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</si>
  <si>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</si>
  <si>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</si>
  <si>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</si>
  <si>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</si>
  <si>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</si>
  <si>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</si>
  <si>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</si>
  <si>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</si>
  <si>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</si>
  <si>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</si>
  <si>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</si>
  <si>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</si>
  <si>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</si>
  <si>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</si>
  <si>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</si>
  <si>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</si>
  <si>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</si>
  <si>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</si>
  <si>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</si>
  <si>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</si>
  <si>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</si>
  <si>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</si>
  <si>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</si>
  <si>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</si>
  <si>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</si>
  <si>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</si>
  <si>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</si>
  <si>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</si>
  <si>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</si>
  <si>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</si>
  <si>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</si>
  <si>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</si>
  <si>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</si>
  <si>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</si>
  <si>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</si>
  <si>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</si>
  <si>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</si>
  <si>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</si>
  <si>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</si>
  <si>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</si>
  <si>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</si>
  <si>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</si>
  <si>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</si>
  <si>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</si>
  <si>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</si>
  <si>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</si>
  <si>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</si>
  <si>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</si>
  <si>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</si>
  <si>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</si>
  <si>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</si>
  <si>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</si>
  <si>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</si>
  <si>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</si>
  <si>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</si>
  <si>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</si>
  <si>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</si>
  <si>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</si>
  <si>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</si>
  <si>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</si>
  <si>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</si>
  <si>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</si>
  <si>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</si>
  <si>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</si>
  <si>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</si>
  <si>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</si>
  <si>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</si>
  <si>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</si>
  <si>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</si>
  <si>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</si>
  <si>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</si>
  <si>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</si>
  <si>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</si>
  <si>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</si>
  <si>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</si>
  <si>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</si>
  <si>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</si>
  <si>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</si>
  <si>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</si>
  <si>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</si>
  <si>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</si>
  <si>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</si>
  <si>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</si>
  <si>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</si>
  <si>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</si>
  <si>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</si>
  <si>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</si>
  <si>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</si>
  <si>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</si>
  <si>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</si>
  <si>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</si>
  <si>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</si>
  <si>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</si>
  <si>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</si>
  <si>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</si>
  <si>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</si>
  <si>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</si>
  <si>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</si>
  <si>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</si>
  <si>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</si>
  <si>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</si>
  <si>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</si>
  <si>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</si>
  <si>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</si>
  <si>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</si>
  <si>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</si>
  <si>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</si>
  <si>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</si>
  <si>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</si>
  <si>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</si>
  <si>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</si>
  <si>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</si>
  <si>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</si>
  <si>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</si>
  <si>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</si>
  <si>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</si>
  <si>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</si>
  <si>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</si>
  <si>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</si>
  <si>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</si>
  <si>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</si>
  <si>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</si>
  <si>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</si>
  <si>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</si>
  <si>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</si>
  <si>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</si>
  <si>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</si>
  <si>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</si>
  <si>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</si>
  <si>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</si>
  <si>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</si>
  <si>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</si>
  <si>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</si>
  <si>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</si>
  <si>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</si>
  <si>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</si>
  <si>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</si>
  <si>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</si>
  <si>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</si>
  <si>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</si>
  <si>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</si>
  <si>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</si>
  <si>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</si>
  <si>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</si>
  <si>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</si>
  <si>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</si>
  <si>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</si>
  <si>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</si>
  <si>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</si>
  <si>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</si>
  <si>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</si>
  <si>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</si>
  <si>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</si>
  <si>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</si>
  <si>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</si>
  <si>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</si>
  <si>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</si>
  <si>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</si>
  <si>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</si>
  <si>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</si>
  <si>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</si>
  <si>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</si>
  <si>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</si>
  <si>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</si>
  <si>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</si>
  <si>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</si>
  <si>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</si>
  <si>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</si>
  <si>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</si>
  <si>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</si>
  <si>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</si>
  <si>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</si>
  <si>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</si>
  <si>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</si>
  <si>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</si>
  <si>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</si>
  <si>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</si>
  <si>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</si>
  <si>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</si>
  <si>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</si>
  <si>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</si>
  <si>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</si>
  <si>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</si>
  <si>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</si>
  <si>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</si>
  <si>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</si>
  <si>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</si>
  <si>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</si>
  <si>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</si>
  <si>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</si>
  <si>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</si>
  <si>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</si>
  <si>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</si>
  <si>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</si>
  <si>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</si>
  <si>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</si>
  <si>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</si>
  <si>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</si>
  <si>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</si>
  <si>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</si>
  <si>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</si>
  <si>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</si>
  <si>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</si>
  <si>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</si>
  <si>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</si>
  <si>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</si>
  <si>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</si>
  <si>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</si>
  <si>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</si>
  <si>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</si>
  <si>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</si>
  <si>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</si>
  <si>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</si>
  <si>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</si>
  <si>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</si>
  <si>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</si>
  <si>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</si>
  <si>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</si>
  <si>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</si>
  <si>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</si>
  <si>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</si>
  <si>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</si>
  <si>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</si>
  <si>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</si>
  <si>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</si>
  <si>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</si>
  <si>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</si>
  <si>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</si>
  <si>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</si>
  <si>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</si>
  <si>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</si>
  <si>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</si>
  <si>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</si>
  <si>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</si>
  <si>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</si>
  <si>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</si>
  <si>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</si>
  <si>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</si>
  <si>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</si>
  <si>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</si>
  <si>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</si>
  <si>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</si>
  <si>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</si>
  <si>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</si>
  <si>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</si>
  <si>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</si>
  <si>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</si>
  <si>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</si>
  <si>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</si>
  <si>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</si>
  <si>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</si>
  <si>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</si>
  <si>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</si>
  <si>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</si>
  <si>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</si>
  <si>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</si>
  <si>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</si>
  <si>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</si>
  <si>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</si>
  <si>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</si>
  <si>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</si>
  <si>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</si>
  <si>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</si>
  <si>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</si>
  <si>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</si>
  <si>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</si>
  <si>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</si>
  <si>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</si>
  <si>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</si>
  <si>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</si>
  <si>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</si>
  <si>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</si>
  <si>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</si>
  <si>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</si>
  <si>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</si>
  <si>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</si>
  <si>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</si>
  <si>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</si>
  <si>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</si>
  <si>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</si>
  <si>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</si>
  <si>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</si>
  <si>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</si>
  <si>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</si>
  <si>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</si>
  <si>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</si>
  <si>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</si>
  <si>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</si>
  <si>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</si>
  <si>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</si>
  <si>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</si>
  <si>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</si>
  <si>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</si>
  <si>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</si>
  <si>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</si>
  <si>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</si>
  <si>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</si>
  <si>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</si>
  <si>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</si>
  <si>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</si>
  <si>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</si>
  <si>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</si>
  <si>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</si>
  <si>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</si>
  <si>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</si>
  <si>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</si>
  <si>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</si>
  <si>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</si>
  <si>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</si>
  <si>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</si>
  <si>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</si>
  <si>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</si>
  <si>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</si>
  <si>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</si>
  <si>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</si>
  <si>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</si>
  <si>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</si>
  <si>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</si>
  <si>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</si>
  <si>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</si>
  <si>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</si>
  <si>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</si>
  <si>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</si>
  <si>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</si>
  <si>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</si>
  <si>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</si>
  <si>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</si>
  <si>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</si>
  <si>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</si>
  <si>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</si>
  <si>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</si>
  <si>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</si>
  <si>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</si>
  <si>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</si>
  <si>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</si>
  <si>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</si>
  <si>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</si>
  <si>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</si>
  <si>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</si>
  <si>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</si>
  <si>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</si>
  <si>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</si>
  <si>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</si>
  <si>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</si>
  <si>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</si>
  <si>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</si>
  <si>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</si>
  <si>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</si>
  <si>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</si>
  <si>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</si>
  <si>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</si>
  <si>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</si>
  <si>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</si>
  <si>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</si>
  <si>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</si>
  <si>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</si>
  <si>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</si>
  <si>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</si>
  <si>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</si>
  <si>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</si>
  <si>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</si>
  <si>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</si>
  <si>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</si>
  <si>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</si>
  <si>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</si>
  <si>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</si>
  <si>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</si>
  <si>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</si>
  <si>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</si>
  <si>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</si>
  <si>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</si>
  <si>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</si>
  <si>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</si>
  <si>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</si>
  <si>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</si>
  <si>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</si>
  <si>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</si>
  <si>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</si>
  <si>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</si>
  <si>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</si>
  <si>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</si>
  <si>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</si>
  <si>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</si>
  <si>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</si>
  <si>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</si>
  <si>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</si>
  <si>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</si>
  <si>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</si>
  <si>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</si>
  <si>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</si>
  <si>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</si>
  <si>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</si>
  <si>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</si>
  <si>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</si>
  <si>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</si>
  <si>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</si>
  <si>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</si>
  <si>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</si>
  <si>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</si>
  <si>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</si>
  <si>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</si>
  <si>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</si>
  <si>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</si>
  <si>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</si>
  <si>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</si>
  <si>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</si>
  <si>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</si>
  <si>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</si>
  <si>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</si>
  <si>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</si>
  <si>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</si>
  <si>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</si>
  <si>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</si>
  <si>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</si>
  <si>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</si>
  <si>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</si>
  <si>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</si>
  <si>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</si>
  <si>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</si>
  <si>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</si>
  <si>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</si>
  <si>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</si>
  <si>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</si>
  <si>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</si>
  <si>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</si>
  <si>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</si>
  <si>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</si>
  <si>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</si>
  <si>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</si>
  <si>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</si>
  <si>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</si>
  <si>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</si>
  <si>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</si>
  <si>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</si>
  <si>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</si>
  <si>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</si>
  <si>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</si>
  <si>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</si>
  <si>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</si>
  <si>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</si>
  <si>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</si>
  <si>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</si>
  <si>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</si>
  <si>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</si>
  <si>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</si>
  <si>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</si>
  <si>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</si>
  <si>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</si>
  <si>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</si>
  <si>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</si>
  <si>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</si>
  <si>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</si>
  <si>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</si>
  <si>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</si>
  <si>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</si>
  <si>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</si>
  <si>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</si>
  <si>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</si>
  <si>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</si>
  <si>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</si>
  <si>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</si>
  <si>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</si>
  <si>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</si>
  <si>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</si>
  <si>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</si>
  <si>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</si>
  <si>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</si>
  <si>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</si>
  <si>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</si>
  <si>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</si>
  <si>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</si>
  <si>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</si>
  <si>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</si>
  <si>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</si>
  <si>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</si>
  <si>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</si>
  <si>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</si>
  <si>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</si>
  <si>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</si>
  <si>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</si>
  <si>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</si>
  <si>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</si>
  <si>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</si>
  <si>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</si>
  <si>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</si>
  <si>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</si>
  <si>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</si>
  <si>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</si>
  <si>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</si>
  <si>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</si>
  <si>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</si>
  <si>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</si>
  <si>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</si>
  <si>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</si>
  <si>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</si>
  <si>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</si>
  <si>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</si>
  <si>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</si>
  <si>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</si>
  <si>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</si>
  <si>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</si>
  <si>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</si>
  <si>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</si>
  <si>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</si>
  <si>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</si>
  <si>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</si>
  <si>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</si>
  <si>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</si>
  <si>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</si>
  <si>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</si>
  <si>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</si>
  <si>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</si>
  <si>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</si>
  <si>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</si>
  <si>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</si>
  <si>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</si>
  <si>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</si>
  <si>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</si>
  <si>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</si>
  <si>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</si>
  <si>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</si>
  <si>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</si>
  <si>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</si>
  <si>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</si>
  <si>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</si>
  <si>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</si>
  <si>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</si>
  <si>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</si>
  <si>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</si>
  <si>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</si>
  <si>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</si>
  <si>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</si>
  <si>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</si>
  <si>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</si>
  <si>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</si>
  <si>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</si>
  <si>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</si>
  <si>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</si>
  <si>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</si>
  <si>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</si>
  <si>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</si>
  <si>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</si>
  <si>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</si>
  <si>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</si>
  <si>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</si>
  <si>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</si>
  <si>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</si>
  <si>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</si>
  <si>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</si>
  <si>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</si>
  <si>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</si>
  <si>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</si>
  <si>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</si>
  <si>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</si>
  <si>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</si>
  <si>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</si>
  <si>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</si>
  <si>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</si>
  <si>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</si>
  <si>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</si>
  <si>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</si>
  <si>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</si>
  <si>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</si>
  <si>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</si>
  <si>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</si>
  <si>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</si>
  <si>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</si>
  <si>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</si>
  <si>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</si>
  <si>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</si>
  <si>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</si>
  <si>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</si>
  <si>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</si>
  <si>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</si>
  <si>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</si>
  <si>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</si>
  <si>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</si>
  <si>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</si>
  <si>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</si>
  <si>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</si>
  <si>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</si>
  <si>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</si>
  <si>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</si>
  <si>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</si>
  <si>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</si>
  <si>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</si>
  <si>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</si>
  <si>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</si>
  <si>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</si>
  <si>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</si>
  <si>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</si>
  <si>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</si>
  <si>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</si>
  <si>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</si>
  <si>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</si>
  <si>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</si>
  <si>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</si>
  <si>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</si>
  <si>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</si>
  <si>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</si>
  <si>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</si>
  <si>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</si>
  <si>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</si>
  <si>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</si>
  <si>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</si>
  <si>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</si>
  <si>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</si>
  <si>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</si>
  <si>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</si>
  <si>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</si>
  <si>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</si>
  <si>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</si>
  <si>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</si>
  <si>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</si>
  <si>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</si>
  <si>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</si>
  <si>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</si>
  <si>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</si>
  <si>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</si>
  <si>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</si>
  <si>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</si>
  <si>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</si>
  <si>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</si>
  <si>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</si>
  <si>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</si>
  <si>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</si>
  <si>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</si>
  <si>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</si>
  <si>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</si>
  <si>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</si>
  <si>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</si>
  <si>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</si>
  <si>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</si>
  <si>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</si>
  <si>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</si>
  <si>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</si>
  <si>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</si>
  <si>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</si>
  <si>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</si>
  <si>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</si>
  <si>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</si>
  <si>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</si>
  <si>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</si>
  <si>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</si>
  <si>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</si>
  <si>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</si>
  <si>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</si>
  <si>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</si>
  <si>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</si>
  <si>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</si>
  <si>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</si>
  <si>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</si>
  <si>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</si>
  <si>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</si>
  <si>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</si>
  <si>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</si>
  <si>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</si>
  <si>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</si>
  <si>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</si>
  <si>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</si>
  <si>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</si>
  <si>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</si>
  <si>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</si>
  <si>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</si>
  <si>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</si>
  <si>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</si>
  <si>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</si>
  <si>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</si>
  <si>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</si>
  <si>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</si>
  <si>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</si>
  <si>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</si>
  <si>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</si>
  <si>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</si>
  <si>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</si>
  <si>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</si>
  <si>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</si>
  <si>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</si>
  <si>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</si>
  <si>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</si>
  <si>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</si>
  <si>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</si>
  <si>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</si>
  <si>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</si>
  <si>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</si>
  <si>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</si>
  <si>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</si>
  <si>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</si>
  <si>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</si>
  <si>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</si>
  <si>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</si>
  <si>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</si>
  <si>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</si>
  <si>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</si>
  <si>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</si>
  <si>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</si>
  <si>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</si>
  <si>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</si>
  <si>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</si>
  <si>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</si>
  <si>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</si>
  <si>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</si>
  <si>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</si>
  <si>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</si>
  <si>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</si>
  <si>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</si>
  <si>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</si>
  <si>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</si>
  <si>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</si>
  <si>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</si>
  <si>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</si>
  <si>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</si>
  <si>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</si>
  <si>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</si>
  <si>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</si>
  <si>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</si>
  <si>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</si>
  <si>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</si>
  <si>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</si>
  <si>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</si>
  <si>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</si>
  <si>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</si>
  <si>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</si>
  <si>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</si>
  <si>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</si>
  <si>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</si>
  <si>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</si>
  <si>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</si>
  <si>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</si>
  <si>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</si>
  <si>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</si>
  <si>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</si>
  <si>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</si>
  <si>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</si>
  <si>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</si>
  <si>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</si>
  <si>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</si>
  <si>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</si>
  <si>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</si>
  <si>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</si>
  <si>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</si>
  <si>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</si>
  <si>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</si>
  <si>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</si>
  <si>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</si>
  <si>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</si>
  <si>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</si>
  <si>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</si>
  <si>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</si>
  <si>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</si>
  <si>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</si>
  <si>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</si>
  <si>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</si>
  <si>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</si>
  <si>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</si>
  <si>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</si>
  <si>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</si>
  <si>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</si>
  <si>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</si>
  <si>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</si>
  <si>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</si>
  <si>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</si>
  <si>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</si>
  <si>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</si>
  <si>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</si>
  <si>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</si>
  <si>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</si>
  <si>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</si>
  <si>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</si>
  <si>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</si>
  <si>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</si>
  <si>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</si>
  <si>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</si>
  <si>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</si>
  <si>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</si>
  <si>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</si>
  <si>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</si>
  <si>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</si>
  <si>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</si>
  <si>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</si>
  <si>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</si>
  <si>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</si>
  <si>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</si>
  <si>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</si>
  <si>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</si>
  <si>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</si>
  <si>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</si>
  <si>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</si>
  <si>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</si>
  <si>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</si>
  <si>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</si>
  <si>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</si>
  <si>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</si>
  <si>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</si>
  <si>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</si>
  <si>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</si>
  <si>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</si>
  <si>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</si>
  <si>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</si>
  <si>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</si>
  <si>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</si>
  <si>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</si>
  <si>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</si>
  <si>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</si>
  <si>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</si>
  <si>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</si>
  <si>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</si>
  <si>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</si>
  <si>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</si>
  <si>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</si>
  <si>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</si>
  <si>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</si>
  <si>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</si>
  <si>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</si>
  <si>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</si>
  <si>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</si>
  <si>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</si>
  <si>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</si>
  <si>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</si>
  <si>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</si>
  <si>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</si>
  <si>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</si>
  <si>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</si>
  <si>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</si>
  <si>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</si>
  <si>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</si>
  <si>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</si>
  <si>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</si>
  <si>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</si>
  <si>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</si>
  <si>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</si>
  <si>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</si>
  <si>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</si>
  <si>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</si>
  <si>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</si>
  <si>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</si>
  <si>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</si>
  <si>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</si>
  <si>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</si>
  <si>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</si>
  <si>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</si>
  <si>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</si>
  <si>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</si>
  <si>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</si>
  <si>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</si>
  <si>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</si>
  <si>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</si>
  <si>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</si>
  <si>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</si>
  <si>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</si>
  <si>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</si>
  <si>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</si>
  <si>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</si>
  <si>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</si>
  <si>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</si>
  <si>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</si>
  <si>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</si>
  <si>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</si>
  <si>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</si>
  <si>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</si>
  <si>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</si>
  <si>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</si>
  <si>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</si>
  <si>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</si>
  <si>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</si>
  <si>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</si>
  <si>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</si>
  <si>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</si>
  <si>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</si>
  <si>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</si>
  <si>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</si>
  <si>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</si>
  <si>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</si>
  <si>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</si>
  <si>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</si>
  <si>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</si>
  <si>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</si>
  <si>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</si>
  <si>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</si>
  <si>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</si>
  <si>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</si>
  <si>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</si>
  <si>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</si>
  <si>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</si>
  <si>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</si>
  <si>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</si>
  <si>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</si>
  <si>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</si>
  <si>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</si>
  <si>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</si>
  <si>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</si>
  <si>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</si>
  <si>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</si>
  <si>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</si>
  <si>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</si>
  <si>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</si>
  <si>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</si>
  <si>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</si>
  <si>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</si>
  <si>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</si>
  <si>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</si>
  <si>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</si>
  <si>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</si>
  <si>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</si>
  <si>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</si>
  <si>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</si>
  <si>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</si>
  <si>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</si>
  <si>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</si>
  <si>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</si>
  <si>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</si>
  <si>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</si>
  <si>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</si>
  <si>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</si>
  <si>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</si>
  <si>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</si>
  <si>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</si>
  <si>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</si>
  <si>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</si>
  <si>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</si>
  <si>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</si>
  <si>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</si>
  <si>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</si>
  <si>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</si>
  <si>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</si>
  <si>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</si>
  <si>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</si>
  <si>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</si>
  <si>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</si>
  <si>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</si>
  <si>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</si>
  <si>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</si>
  <si>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</si>
  <si>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</si>
  <si>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</si>
  <si>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</si>
  <si>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</si>
  <si>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</si>
  <si>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</si>
  <si>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</si>
  <si>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</si>
  <si>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</si>
  <si>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</si>
  <si>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</si>
  <si>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</si>
  <si>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</si>
  <si>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</si>
  <si>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</si>
  <si>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</si>
  <si>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</si>
  <si>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</si>
  <si>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</si>
  <si>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</si>
  <si>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</si>
  <si>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</si>
  <si>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</si>
  <si>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</si>
  <si>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</si>
  <si>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</si>
  <si>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</si>
  <si>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</si>
  <si>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</si>
  <si>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</si>
  <si>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</si>
  <si>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</si>
  <si>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</si>
  <si>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</si>
  <si>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</si>
  <si>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</si>
  <si>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</si>
  <si>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</si>
  <si>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</si>
  <si>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</si>
  <si>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</si>
  <si>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</si>
  <si>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</si>
  <si>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</si>
  <si>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</si>
  <si>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</si>
  <si>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</si>
  <si>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</si>
  <si>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</si>
  <si>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</si>
  <si>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</si>
  <si>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</si>
  <si>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</si>
  <si>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</si>
  <si>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</si>
  <si>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</si>
  <si>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</si>
  <si>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</si>
  <si>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</si>
  <si>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</si>
  <si>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</si>
  <si>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</si>
  <si>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</si>
  <si>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</si>
  <si>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</si>
  <si>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</si>
  <si>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</si>
  <si>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</si>
  <si>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</si>
  <si>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</si>
  <si>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</si>
  <si>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</si>
  <si>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</si>
  <si>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</si>
  <si>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</si>
  <si>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</si>
  <si>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</si>
  <si>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</si>
  <si>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</si>
  <si>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</si>
  <si>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</si>
  <si>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</si>
  <si>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</si>
  <si>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</si>
  <si>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</si>
  <si>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</si>
  <si>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</si>
  <si>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</si>
  <si>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</si>
  <si>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</si>
  <si>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</si>
  <si>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</si>
  <si>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</si>
  <si>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</si>
  <si>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</si>
  <si>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</si>
  <si>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</si>
  <si>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</si>
  <si>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</si>
  <si>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</si>
  <si>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</si>
  <si>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</si>
  <si>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</si>
  <si>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</si>
  <si>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</si>
  <si>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</si>
  <si>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</si>
  <si>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</si>
  <si>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</si>
  <si>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</si>
  <si>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</si>
  <si>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</si>
  <si>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</si>
  <si>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</si>
  <si>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</si>
  <si>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</si>
  <si>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</si>
  <si>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</si>
  <si>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</si>
  <si>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</si>
  <si>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</si>
  <si>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</si>
  <si>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</si>
  <si>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</si>
  <si>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</si>
  <si>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</si>
  <si>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</si>
  <si>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</si>
  <si>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</si>
  <si>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</si>
  <si>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</si>
  <si>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</si>
  <si>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</si>
  <si>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</si>
  <si>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</si>
  <si>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</si>
  <si>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</si>
  <si>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</si>
  <si>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</si>
  <si>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</si>
  <si>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</si>
  <si>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</si>
  <si>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</si>
  <si>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</si>
  <si>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</si>
  <si>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</si>
  <si>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</si>
  <si>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</si>
  <si>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</si>
  <si>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</si>
  <si>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</si>
  <si>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</si>
  <si>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</si>
  <si>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</si>
  <si>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</si>
  <si>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</si>
  <si>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</si>
  <si>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</si>
  <si>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</si>
  <si>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</si>
  <si>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</si>
  <si>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</si>
  <si>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</si>
  <si>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</si>
  <si>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</si>
  <si>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</si>
  <si>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</si>
  <si>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</si>
  <si>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</si>
  <si>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</si>
  <si>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</si>
  <si>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</si>
  <si>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</si>
  <si>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</si>
  <si>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</si>
  <si>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</si>
  <si>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</si>
  <si>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</si>
  <si>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</si>
  <si>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</si>
  <si>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</si>
  <si>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</si>
  <si>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</si>
  <si>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</si>
  <si>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</si>
  <si>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</si>
  <si>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</si>
  <si>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</si>
  <si>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</si>
  <si>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</si>
  <si>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</si>
  <si>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</si>
  <si>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</si>
  <si>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</si>
  <si>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</si>
  <si>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</si>
  <si>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</si>
  <si>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</si>
  <si>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</si>
  <si>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</si>
  <si>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</si>
  <si>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</si>
  <si>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</si>
  <si>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</si>
  <si>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</si>
  <si>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</si>
  <si>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</si>
  <si>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</si>
  <si>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</si>
  <si>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</si>
  <si>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</si>
  <si>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</si>
  <si>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</si>
  <si>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</si>
  <si>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</si>
  <si>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</si>
  <si>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</si>
  <si>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</si>
  <si>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</si>
  <si>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</si>
  <si>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</si>
  <si>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</si>
  <si>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</si>
  <si>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</si>
  <si>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</si>
  <si>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</si>
  <si>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</si>
  <si>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</si>
  <si>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</si>
  <si>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</si>
  <si>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</si>
  <si>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</si>
  <si>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</si>
  <si>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</si>
  <si>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</si>
  <si>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</si>
  <si>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</si>
  <si>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</si>
  <si>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</si>
  <si>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</si>
  <si>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</si>
  <si>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</si>
  <si>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</si>
  <si>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</si>
  <si>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</si>
  <si>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УРАЛСИБ Энергетическая перспектива</t>
  </si>
  <si>
    <t>01.01.2015</t>
  </si>
  <si>
    <t>01.01.2014</t>
  </si>
  <si>
    <t>01.01.2013</t>
  </si>
  <si>
    <t>01.01.2012</t>
  </si>
  <si>
    <t>30.10.2011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</si>
  <si>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</si>
  <si>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</si>
  <si>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</si>
  <si>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</si>
  <si>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</si>
  <si>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</si>
  <si>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</si>
  <si>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</si>
  <si>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</si>
  <si>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</si>
  <si>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</si>
  <si>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</si>
  <si>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</si>
  <si>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</si>
  <si>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</si>
  <si>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</si>
  <si>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</si>
  <si>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</si>
  <si>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</si>
  <si>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</si>
  <si>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</si>
  <si>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</si>
  <si>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</si>
  <si>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</si>
  <si>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</si>
  <si>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</si>
  <si>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</si>
  <si>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</si>
  <si>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</si>
  <si>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</si>
  <si>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</si>
  <si>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</si>
  <si>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</si>
  <si>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</si>
  <si>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</si>
  <si>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</si>
  <si>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</si>
  <si>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</si>
  <si>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</si>
  <si>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</si>
  <si>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</si>
  <si>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</si>
  <si>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</si>
  <si>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</si>
  <si>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</si>
  <si>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</si>
  <si>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</si>
  <si>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</si>
  <si>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01.01.2011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</si>
  <si>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</si>
  <si>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</si>
  <si>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</si>
  <si>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</si>
  <si>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</si>
  <si>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</si>
  <si>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</si>
  <si>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</si>
  <si>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</si>
  <si>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</si>
  <si>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</si>
  <si>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</si>
  <si>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</si>
  <si>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</si>
  <si>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</si>
  <si>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</si>
  <si>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</si>
  <si>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</si>
  <si>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</si>
  <si>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</si>
  <si>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</si>
  <si>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</si>
  <si>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</si>
  <si>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</si>
  <si>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</si>
  <si>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</si>
  <si>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</si>
  <si>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</si>
  <si>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</si>
  <si>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</si>
  <si>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</si>
  <si>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</si>
  <si>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</si>
  <si>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</si>
  <si>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</si>
  <si>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</si>
  <si>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</si>
  <si>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</si>
  <si>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</si>
  <si>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</si>
  <si>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</si>
  <si>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</si>
  <si>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</si>
  <si>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</si>
  <si>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</si>
  <si>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</si>
  <si>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</si>
  <si>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</si>
  <si>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</si>
  <si>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</si>
  <si>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</si>
  <si>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</si>
  <si>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</si>
  <si>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</si>
  <si>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</si>
  <si>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</si>
  <si>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</si>
  <si>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</si>
  <si>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</si>
  <si>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</si>
  <si>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</si>
  <si>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</si>
  <si>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</si>
  <si>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</si>
  <si>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</si>
  <si>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</si>
  <si>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</si>
  <si>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</si>
  <si>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</si>
  <si>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</si>
  <si>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</si>
  <si>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</si>
  <si>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</si>
  <si>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</si>
  <si>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</si>
  <si>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</si>
  <si>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</si>
  <si>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</si>
  <si>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</si>
  <si>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</si>
  <si>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</si>
  <si>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</si>
  <si>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</si>
  <si>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</si>
  <si>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</si>
  <si>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</si>
  <si>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</si>
  <si>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</si>
  <si>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</si>
  <si>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</si>
  <si>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</si>
  <si>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</si>
  <si>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</si>
  <si>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</si>
  <si>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</si>
  <si>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</si>
  <si>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</si>
  <si>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</si>
  <si>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</si>
  <si>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</si>
  <si>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</si>
  <si>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</si>
  <si>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</si>
  <si>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</si>
  <si>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</si>
  <si>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</si>
  <si>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</si>
  <si>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</si>
  <si>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</si>
  <si>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</si>
  <si>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</si>
  <si>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</si>
  <si>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</si>
  <si>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</si>
  <si>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</si>
  <si>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</si>
  <si>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</si>
  <si>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</si>
  <si>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</si>
  <si>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</si>
  <si>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</si>
  <si>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</si>
  <si>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</si>
  <si>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</si>
  <si>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</si>
  <si>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</si>
  <si>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</si>
  <si>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</si>
  <si>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</si>
  <si>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</si>
  <si>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</si>
  <si>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</si>
  <si>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</si>
  <si>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</si>
  <si>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</si>
  <si>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</si>
  <si>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</si>
  <si>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</si>
  <si>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</si>
  <si>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</si>
  <si>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</si>
  <si>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</si>
  <si>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</si>
  <si>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</si>
  <si>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</si>
  <si>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</si>
  <si>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</si>
  <si>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</si>
  <si>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</si>
  <si>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</si>
  <si>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</si>
  <si>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</si>
  <si>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</si>
  <si>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</si>
  <si>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</si>
  <si>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</si>
  <si>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</si>
  <si>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</si>
  <si>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</si>
  <si>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</si>
  <si>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</si>
  <si>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</si>
  <si>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</si>
  <si>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</si>
  <si>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</si>
  <si>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</si>
  <si>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</si>
  <si>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</si>
  <si>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</si>
  <si>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</si>
  <si>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</si>
  <si>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</si>
  <si>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</si>
  <si>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</si>
  <si>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</si>
  <si>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</si>
  <si>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</si>
  <si>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</si>
  <si>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</si>
  <si>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</si>
  <si>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</si>
  <si>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</si>
  <si>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</si>
  <si>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</si>
  <si>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</si>
  <si>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</si>
  <si>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</si>
  <si>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</si>
  <si>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</si>
  <si>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</si>
  <si>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</si>
  <si>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</si>
  <si>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</si>
  <si>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</si>
  <si>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</si>
  <si>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</si>
  <si>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</si>
  <si>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</si>
  <si>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</si>
  <si>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</si>
  <si>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</si>
  <si>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</si>
  <si>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</si>
  <si>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</si>
  <si>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</si>
  <si>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</si>
  <si>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</si>
  <si>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</si>
  <si>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</si>
  <si>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</si>
  <si>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</si>
  <si>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</si>
  <si>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</si>
  <si>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</si>
  <si>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</si>
  <si>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</si>
  <si>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</si>
  <si>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</si>
  <si>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</si>
  <si>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</si>
  <si>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</si>
  <si>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</si>
  <si>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</si>
  <si>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</si>
  <si>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</si>
  <si>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</si>
  <si>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</si>
  <si>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</si>
  <si>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</si>
  <si>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</si>
  <si>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</si>
  <si>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</si>
  <si>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</si>
  <si>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</si>
  <si>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</si>
  <si>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</si>
  <si>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</si>
  <si>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</si>
  <si>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</si>
  <si>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</si>
  <si>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</si>
  <si>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</si>
  <si>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</si>
  <si>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</si>
  <si>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</si>
  <si>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</si>
  <si>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</si>
  <si>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</si>
  <si>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</si>
  <si>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</si>
  <si>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</si>
  <si>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</si>
  <si>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</si>
  <si>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</si>
  <si>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</si>
  <si>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</si>
  <si>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</si>
  <si>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</si>
  <si>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</si>
  <si>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</si>
  <si>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</si>
  <si>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</si>
  <si>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</si>
  <si>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</si>
  <si>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</si>
  <si>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</si>
  <si>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</si>
  <si>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</si>
  <si>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</si>
  <si>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</si>
  <si>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</si>
  <si>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</si>
  <si>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</si>
  <si>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</si>
  <si>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</si>
  <si>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</si>
  <si>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</si>
  <si>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</si>
  <si>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</si>
  <si>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</si>
  <si>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</si>
  <si>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</si>
  <si>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</si>
  <si>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</si>
  <si>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</si>
  <si>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</si>
  <si>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</si>
  <si>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</si>
  <si>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</si>
  <si>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</si>
  <si>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</si>
  <si>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</si>
  <si>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</si>
  <si>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</si>
  <si>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</si>
  <si>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</si>
  <si>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</si>
  <si>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</si>
  <si>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</si>
  <si>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</si>
  <si>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</si>
  <si>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</si>
  <si>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</si>
  <si>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</si>
  <si>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</si>
  <si>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</si>
  <si>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</si>
  <si>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</si>
  <si>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</si>
  <si>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</si>
  <si>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</si>
  <si>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</si>
  <si>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</si>
  <si>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</si>
  <si>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</si>
  <si>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</si>
  <si>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</si>
  <si>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</si>
  <si>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</si>
  <si>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</si>
  <si>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</si>
  <si>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</si>
  <si>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</si>
  <si>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</si>
  <si>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</si>
  <si>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</si>
  <si>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</si>
  <si>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</si>
  <si>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</si>
  <si>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</si>
  <si>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</si>
  <si>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</si>
  <si>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</si>
  <si>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</si>
  <si>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</si>
  <si>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</si>
  <si>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</si>
  <si>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</si>
  <si>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</si>
  <si>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</si>
  <si>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</si>
  <si>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</si>
  <si>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</si>
  <si>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</si>
  <si>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</si>
  <si>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</si>
  <si>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</si>
  <si>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</si>
  <si>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</si>
  <si>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</si>
  <si>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</si>
  <si>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</si>
  <si>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</si>
  <si>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</si>
  <si>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</si>
  <si>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</si>
  <si>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</si>
  <si>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</si>
  <si>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</si>
  <si>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</si>
  <si>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</si>
  <si>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</si>
  <si>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</si>
  <si>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</si>
  <si>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</si>
  <si>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</si>
  <si>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</si>
  <si>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</si>
  <si>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</si>
  <si>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</si>
  <si>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</si>
  <si>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</si>
  <si>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</si>
  <si>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</si>
  <si>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</si>
  <si>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</si>
  <si>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</si>
  <si>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</si>
  <si>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</si>
  <si>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</si>
  <si>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</si>
  <si>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</si>
  <si>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</si>
  <si>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</si>
  <si>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</si>
  <si>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</si>
  <si>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</si>
  <si>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</si>
  <si>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</si>
  <si>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</si>
  <si>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</si>
  <si>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</si>
  <si>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</si>
  <si>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</si>
  <si>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</si>
  <si>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</si>
  <si>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</si>
  <si>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</si>
  <si>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</si>
  <si>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</si>
  <si>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</si>
  <si>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</si>
  <si>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</si>
  <si>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</si>
  <si>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</si>
  <si>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</si>
  <si>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</si>
  <si>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</si>
  <si>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</si>
  <si>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</si>
  <si>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</si>
  <si>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</si>
  <si>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</si>
  <si>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</si>
  <si>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</si>
  <si>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</si>
  <si>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</si>
  <si>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</si>
  <si>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</si>
  <si>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</si>
  <si>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</si>
  <si>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</si>
  <si>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</si>
  <si>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</si>
  <si>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</si>
  <si>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</si>
  <si>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</si>
  <si>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</si>
  <si>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</si>
  <si>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</si>
  <si>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</si>
  <si>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</si>
  <si>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</si>
  <si>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</si>
  <si>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</si>
  <si>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</si>
  <si>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</si>
  <si>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</si>
  <si>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</si>
  <si>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</si>
  <si>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</si>
  <si>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</si>
  <si>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</si>
  <si>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</si>
  <si>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</si>
  <si>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</si>
  <si>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</si>
  <si>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</si>
  <si>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</si>
  <si>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</si>
  <si>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</si>
  <si>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</si>
  <si>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</si>
  <si>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</si>
  <si>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</si>
  <si>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</si>
  <si>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</si>
  <si>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</si>
  <si>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</si>
  <si>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</si>
  <si>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</si>
  <si>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</si>
  <si>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</si>
  <si>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</si>
  <si>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</si>
  <si>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</si>
  <si>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</si>
  <si>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</si>
  <si>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</si>
  <si>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</si>
  <si>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</si>
  <si>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</si>
  <si>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</si>
  <si>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</si>
  <si>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</si>
  <si>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</si>
  <si>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</si>
  <si>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</si>
  <si>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</si>
  <si>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</si>
  <si>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</si>
  <si>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</si>
  <si>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31.01.2009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</si>
  <si>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</si>
  <si>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</si>
  <si>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</si>
  <si>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</si>
  <si>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</si>
  <si>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</si>
  <si>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</si>
  <si>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</si>
  <si>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</si>
  <si>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</si>
  <si>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</si>
  <si>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</si>
  <si>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</si>
  <si>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</si>
  <si>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</si>
  <si>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</si>
  <si>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</si>
  <si>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</si>
  <si>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</si>
  <si>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</si>
  <si>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</si>
  <si>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</si>
  <si>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</si>
  <si>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</si>
  <si>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</si>
  <si>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</si>
  <si>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</si>
  <si>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</si>
  <si>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</si>
  <si>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</si>
  <si>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</si>
  <si>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</si>
  <si>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</si>
  <si>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</si>
  <si>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</si>
  <si>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</si>
  <si>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</si>
  <si>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</si>
  <si>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28.11.2008</t>
  </si>
  <si>
    <t>31.10.2008</t>
  </si>
  <si>
    <t>30.09.2008</t>
  </si>
  <si>
    <t>15.09.2008</t>
  </si>
  <si>
    <t>29.08.2008</t>
  </si>
  <si>
    <t>31.07.2008</t>
  </si>
  <si>
    <t>30.06.2008</t>
  </si>
  <si>
    <t>16.06.2008</t>
  </si>
  <si>
    <t>30.05.2008</t>
  </si>
  <si>
    <t>30.04.2008</t>
  </si>
  <si>
    <t>31.03.2008</t>
  </si>
  <si>
    <t>14.03.2008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</si>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</sst>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11157.18</c:v>
                </c:pt>
                <c:pt idx="1">
                  <c:v>10895.14</c:v>
                </c:pt>
                <c:pt idx="2">
                  <c:v>10854.49</c:v>
                </c:pt>
                <c:pt idx="3">
                  <c:v>10689.85</c:v>
                </c:pt>
                <c:pt idx="4">
                  <c:v>10637.41</c:v>
                </c:pt>
                <c:pt idx="5">
                  <c:v>10450.11</c:v>
                </c:pt>
                <c:pt idx="6">
                  <c:v>10211.98</c:v>
                </c:pt>
                <c:pt idx="7">
                  <c:v>10308.280000000001</c:v>
                </c:pt>
                <c:pt idx="8">
                  <c:v>10329.02</c:v>
                </c:pt>
                <c:pt idx="9">
                  <c:v>10206.35</c:v>
                </c:pt>
                <c:pt idx="10">
                  <c:v>10212.89</c:v>
                </c:pt>
                <c:pt idx="11">
                  <c:v>9974.7999999999993</c:v>
                </c:pt>
                <c:pt idx="12">
                  <c:v>10013.209999999999</c:v>
                </c:pt>
                <c:pt idx="13">
                  <c:v>9949.2999999999993</c:v>
                </c:pt>
                <c:pt idx="14">
                  <c:v>9875.61</c:v>
                </c:pt>
                <c:pt idx="15">
                  <c:v>9885.4699999999993</c:v>
                </c:pt>
                <c:pt idx="16">
                  <c:v>9579.39</c:v>
                </c:pt>
                <c:pt idx="17">
                  <c:v>9479.5499999999993</c:v>
                </c:pt>
                <c:pt idx="18">
                  <c:v>9418.2800000000007</c:v>
                </c:pt>
                <c:pt idx="19">
                  <c:v>9279.5300000000007</c:v>
                </c:pt>
                <c:pt idx="20">
                  <c:v>9178.68</c:v>
                </c:pt>
                <c:pt idx="21">
                  <c:v>9099.9</c:v>
                </c:pt>
                <c:pt idx="22">
                  <c:v>9037.82</c:v>
                </c:pt>
                <c:pt idx="23">
                  <c:v>9023.26</c:v>
                </c:pt>
                <c:pt idx="24">
                  <c:v>8917.3799999999992</c:v>
                </c:pt>
                <c:pt idx="25">
                  <c:v>8938.2800000000007</c:v>
                </c:pt>
                <c:pt idx="26">
                  <c:v>8726.2099999999991</c:v>
                </c:pt>
                <c:pt idx="27">
                  <c:v>8641.68</c:v>
                </c:pt>
                <c:pt idx="28">
                  <c:v>8524.58</c:v>
                </c:pt>
                <c:pt idx="29">
                  <c:v>8543.81</c:v>
                </c:pt>
                <c:pt idx="30">
                  <c:v>8482.92</c:v>
                </c:pt>
                <c:pt idx="31">
                  <c:v>8453.24</c:v>
                </c:pt>
                <c:pt idx="32">
                  <c:v>8284.43</c:v>
                </c:pt>
                <c:pt idx="33">
                  <c:v>8282.9</c:v>
                </c:pt>
                <c:pt idx="34">
                  <c:v>8326.34</c:v>
                </c:pt>
                <c:pt idx="35">
                  <c:v>8407.34</c:v>
                </c:pt>
                <c:pt idx="36">
                  <c:v>8312.7999999999993</c:v>
                </c:pt>
                <c:pt idx="37">
                  <c:v>8371.7900000000009</c:v>
                </c:pt>
                <c:pt idx="38">
                  <c:v>8369.73</c:v>
                </c:pt>
                <c:pt idx="39">
                  <c:v>8422.94</c:v>
                </c:pt>
                <c:pt idx="40">
                  <c:v>8575.4599999999991</c:v>
                </c:pt>
                <c:pt idx="41">
                  <c:v>8469.4699999999993</c:v>
                </c:pt>
                <c:pt idx="42">
                  <c:v>8488.57</c:v>
                </c:pt>
                <c:pt idx="43">
                  <c:v>8201.15</c:v>
                </c:pt>
                <c:pt idx="44">
                  <c:v>8221.81</c:v>
                </c:pt>
                <c:pt idx="45">
                  <c:v>8238.39</c:v>
                </c:pt>
                <c:pt idx="46">
                  <c:v>8265.02</c:v>
                </c:pt>
                <c:pt idx="47">
                  <c:v>8205.3700000000008</c:v>
                </c:pt>
                <c:pt idx="48">
                  <c:v>8135.7</c:v>
                </c:pt>
                <c:pt idx="49">
                  <c:v>8142.98</c:v>
                </c:pt>
                <c:pt idx="50">
                  <c:v>8149.45</c:v>
                </c:pt>
                <c:pt idx="51">
                  <c:v>8035.49</c:v>
                </c:pt>
                <c:pt idx="52">
                  <c:v>7978.44</c:v>
                </c:pt>
                <c:pt idx="53">
                  <c:v>8042.22</c:v>
                </c:pt>
                <c:pt idx="54">
                  <c:v>7938.31</c:v>
                </c:pt>
                <c:pt idx="55">
                  <c:v>7933.84</c:v>
                </c:pt>
                <c:pt idx="56">
                  <c:v>8133.37</c:v>
                </c:pt>
                <c:pt idx="57">
                  <c:v>8210.66</c:v>
                </c:pt>
                <c:pt idx="58">
                  <c:v>8290.82</c:v>
                </c:pt>
                <c:pt idx="59">
                  <c:v>8260.44</c:v>
                </c:pt>
                <c:pt idx="60">
                  <c:v>7971.03</c:v>
                </c:pt>
                <c:pt idx="61">
                  <c:v>7972.02</c:v>
                </c:pt>
                <c:pt idx="62">
                  <c:v>7877.68</c:v>
                </c:pt>
                <c:pt idx="63">
                  <c:v>7808.13</c:v>
                </c:pt>
                <c:pt idx="64">
                  <c:v>7811.34</c:v>
                </c:pt>
                <c:pt idx="65">
                  <c:v>7836.78</c:v>
                </c:pt>
                <c:pt idx="66">
                  <c:v>7801.01</c:v>
                </c:pt>
                <c:pt idx="67">
                  <c:v>7854.23</c:v>
                </c:pt>
                <c:pt idx="68">
                  <c:v>7892.44</c:v>
                </c:pt>
                <c:pt idx="69">
                  <c:v>7870.07</c:v>
                </c:pt>
                <c:pt idx="70">
                  <c:v>8028.64</c:v>
                </c:pt>
                <c:pt idx="71">
                  <c:v>7961.07</c:v>
                </c:pt>
                <c:pt idx="72">
                  <c:v>7910.67</c:v>
                </c:pt>
                <c:pt idx="73">
                  <c:v>7778.92</c:v>
                </c:pt>
                <c:pt idx="74">
                  <c:v>7828.34</c:v>
                </c:pt>
                <c:pt idx="75">
                  <c:v>7850.5</c:v>
                </c:pt>
                <c:pt idx="76">
                  <c:v>7863.84</c:v>
                </c:pt>
                <c:pt idx="77">
                  <c:v>7848.43</c:v>
                </c:pt>
                <c:pt idx="78">
                  <c:v>7930.09</c:v>
                </c:pt>
                <c:pt idx="79">
                  <c:v>7993.22</c:v>
                </c:pt>
                <c:pt idx="80">
                  <c:v>8034.31</c:v>
                </c:pt>
                <c:pt idx="81">
                  <c:v>8030.87</c:v>
                </c:pt>
                <c:pt idx="82">
                  <c:v>8028.39</c:v>
                </c:pt>
                <c:pt idx="83">
                  <c:v>8065.16</c:v>
                </c:pt>
                <c:pt idx="84">
                  <c:v>8163.02</c:v>
                </c:pt>
                <c:pt idx="85">
                  <c:v>8188.75</c:v>
                </c:pt>
                <c:pt idx="86">
                  <c:v>8153.78</c:v>
                </c:pt>
                <c:pt idx="87">
                  <c:v>8143.59</c:v>
                </c:pt>
                <c:pt idx="88">
                  <c:v>8250.08</c:v>
                </c:pt>
                <c:pt idx="89">
                  <c:v>8283.2900000000009</c:v>
                </c:pt>
                <c:pt idx="90">
                  <c:v>8335.77</c:v>
                </c:pt>
                <c:pt idx="91">
                  <c:v>8161.07</c:v>
                </c:pt>
                <c:pt idx="92">
                  <c:v>8041.06</c:v>
                </c:pt>
                <c:pt idx="93">
                  <c:v>7974.88</c:v>
                </c:pt>
                <c:pt idx="94">
                  <c:v>8011.58</c:v>
                </c:pt>
                <c:pt idx="95">
                  <c:v>8048.83</c:v>
                </c:pt>
                <c:pt idx="96">
                  <c:v>8080.24</c:v>
                </c:pt>
                <c:pt idx="97">
                  <c:v>8106.97</c:v>
                </c:pt>
                <c:pt idx="98">
                  <c:v>8148.17</c:v>
                </c:pt>
                <c:pt idx="99">
                  <c:v>8213.69</c:v>
                </c:pt>
                <c:pt idx="100">
                  <c:v>8228.69</c:v>
                </c:pt>
                <c:pt idx="101">
                  <c:v>8224.73</c:v>
                </c:pt>
                <c:pt idx="102">
                  <c:v>8117.19</c:v>
                </c:pt>
                <c:pt idx="103">
                  <c:v>8070.28</c:v>
                </c:pt>
                <c:pt idx="104">
                  <c:v>8041.98</c:v>
                </c:pt>
                <c:pt idx="105">
                  <c:v>8038.64</c:v>
                </c:pt>
                <c:pt idx="106">
                  <c:v>7991.87</c:v>
                </c:pt>
                <c:pt idx="107">
                  <c:v>7999.09</c:v>
                </c:pt>
                <c:pt idx="108">
                  <c:v>8063.15</c:v>
                </c:pt>
                <c:pt idx="109">
                  <c:v>8103.6</c:v>
                </c:pt>
                <c:pt idx="110">
                  <c:v>7964.9</c:v>
                </c:pt>
                <c:pt idx="111">
                  <c:v>7819.81</c:v>
                </c:pt>
                <c:pt idx="112">
                  <c:v>7702</c:v>
                </c:pt>
                <c:pt idx="113">
                  <c:v>7668.18</c:v>
                </c:pt>
                <c:pt idx="114">
                  <c:v>7657.6</c:v>
                </c:pt>
                <c:pt idx="115">
                  <c:v>7663.14</c:v>
                </c:pt>
                <c:pt idx="116">
                  <c:v>7654.62</c:v>
                </c:pt>
                <c:pt idx="117">
                  <c:v>7695.83</c:v>
                </c:pt>
                <c:pt idx="118">
                  <c:v>7707.48</c:v>
                </c:pt>
                <c:pt idx="119">
                  <c:v>7638.68</c:v>
                </c:pt>
                <c:pt idx="120">
                  <c:v>7654.77</c:v>
                </c:pt>
                <c:pt idx="121">
                  <c:v>7656.51</c:v>
                </c:pt>
                <c:pt idx="122">
                  <c:v>7628.84</c:v>
                </c:pt>
                <c:pt idx="123">
                  <c:v>7570.77</c:v>
                </c:pt>
                <c:pt idx="124">
                  <c:v>7564.14</c:v>
                </c:pt>
                <c:pt idx="125">
                  <c:v>7593.41</c:v>
                </c:pt>
                <c:pt idx="126">
                  <c:v>7580.97</c:v>
                </c:pt>
                <c:pt idx="127">
                  <c:v>7632.53</c:v>
                </c:pt>
                <c:pt idx="128">
                  <c:v>7631.3</c:v>
                </c:pt>
                <c:pt idx="129">
                  <c:v>7641.86</c:v>
                </c:pt>
                <c:pt idx="130">
                  <c:v>7686.38</c:v>
                </c:pt>
                <c:pt idx="131">
                  <c:v>7753.16</c:v>
                </c:pt>
                <c:pt idx="132">
                  <c:v>7780.62</c:v>
                </c:pt>
                <c:pt idx="133">
                  <c:v>7787.76</c:v>
                </c:pt>
                <c:pt idx="134">
                  <c:v>7816.78</c:v>
                </c:pt>
                <c:pt idx="135">
                  <c:v>7835.21</c:v>
                </c:pt>
                <c:pt idx="136">
                  <c:v>7876.49</c:v>
                </c:pt>
                <c:pt idx="137">
                  <c:v>7954.35</c:v>
                </c:pt>
                <c:pt idx="138">
                  <c:v>7923.49</c:v>
                </c:pt>
                <c:pt idx="139">
                  <c:v>7921.4</c:v>
                </c:pt>
                <c:pt idx="140">
                  <c:v>7930.03</c:v>
                </c:pt>
                <c:pt idx="141">
                  <c:v>7902.71</c:v>
                </c:pt>
                <c:pt idx="142">
                  <c:v>7880.22</c:v>
                </c:pt>
                <c:pt idx="143">
                  <c:v>7879.09</c:v>
                </c:pt>
                <c:pt idx="144">
                  <c:v>7910.22</c:v>
                </c:pt>
                <c:pt idx="145">
                  <c:v>7884.7</c:v>
                </c:pt>
                <c:pt idx="146">
                  <c:v>7946.38</c:v>
                </c:pt>
                <c:pt idx="147">
                  <c:v>7961.29</c:v>
                </c:pt>
                <c:pt idx="148">
                  <c:v>7980.59</c:v>
                </c:pt>
                <c:pt idx="149">
                  <c:v>7902.77</c:v>
                </c:pt>
                <c:pt idx="150">
                  <c:v>7719.59</c:v>
                </c:pt>
                <c:pt idx="151">
                  <c:v>7702.4</c:v>
                </c:pt>
                <c:pt idx="152">
                  <c:v>7537.85</c:v>
                </c:pt>
                <c:pt idx="153">
                  <c:v>7863.77</c:v>
                </c:pt>
                <c:pt idx="154">
                  <c:v>7950.89</c:v>
                </c:pt>
                <c:pt idx="155">
                  <c:v>7997.58</c:v>
                </c:pt>
                <c:pt idx="156">
                  <c:v>8065.14</c:v>
                </c:pt>
                <c:pt idx="157">
                  <c:v>8134.58</c:v>
                </c:pt>
                <c:pt idx="158">
                  <c:v>8143.39</c:v>
                </c:pt>
                <c:pt idx="159">
                  <c:v>8090.31</c:v>
                </c:pt>
                <c:pt idx="160">
                  <c:v>8063.38</c:v>
                </c:pt>
                <c:pt idx="161">
                  <c:v>8115.37</c:v>
                </c:pt>
                <c:pt idx="162">
                  <c:v>8028.19</c:v>
                </c:pt>
                <c:pt idx="163">
                  <c:v>7956.55</c:v>
                </c:pt>
                <c:pt idx="164">
                  <c:v>7891.06</c:v>
                </c:pt>
                <c:pt idx="165">
                  <c:v>7897.94</c:v>
                </c:pt>
                <c:pt idx="166">
                  <c:v>7886.46</c:v>
                </c:pt>
                <c:pt idx="167">
                  <c:v>7859.6</c:v>
                </c:pt>
                <c:pt idx="168">
                  <c:v>7864.86</c:v>
                </c:pt>
                <c:pt idx="169">
                  <c:v>7898.51</c:v>
                </c:pt>
                <c:pt idx="170">
                  <c:v>7849.48</c:v>
                </c:pt>
                <c:pt idx="171">
                  <c:v>7844.85</c:v>
                </c:pt>
                <c:pt idx="172">
                  <c:v>7867.95</c:v>
                </c:pt>
                <c:pt idx="173">
                  <c:v>8023.58</c:v>
                </c:pt>
                <c:pt idx="174">
                  <c:v>8093.1</c:v>
                </c:pt>
                <c:pt idx="175">
                  <c:v>8140.66</c:v>
                </c:pt>
                <c:pt idx="176">
                  <c:v>8072.21</c:v>
                </c:pt>
                <c:pt idx="177">
                  <c:v>7939.79</c:v>
                </c:pt>
                <c:pt idx="178">
                  <c:v>8021.13</c:v>
                </c:pt>
                <c:pt idx="179">
                  <c:v>8084.32</c:v>
                </c:pt>
                <c:pt idx="180">
                  <c:v>8048.19</c:v>
                </c:pt>
                <c:pt idx="181">
                  <c:v>8001.53</c:v>
                </c:pt>
                <c:pt idx="182">
                  <c:v>8003.18</c:v>
                </c:pt>
                <c:pt idx="183">
                  <c:v>8079.06</c:v>
                </c:pt>
                <c:pt idx="184">
                  <c:v>7988.3</c:v>
                </c:pt>
                <c:pt idx="185">
                  <c:v>7933.21</c:v>
                </c:pt>
                <c:pt idx="186">
                  <c:v>8054.27</c:v>
                </c:pt>
                <c:pt idx="187">
                  <c:v>8155.94</c:v>
                </c:pt>
                <c:pt idx="188">
                  <c:v>8350.64</c:v>
                </c:pt>
                <c:pt idx="189">
                  <c:v>8368.77</c:v>
                </c:pt>
                <c:pt idx="190">
                  <c:v>8390.31</c:v>
                </c:pt>
                <c:pt idx="191">
                  <c:v>8384.4599999999991</c:v>
                </c:pt>
                <c:pt idx="192">
                  <c:v>8342.91</c:v>
                </c:pt>
                <c:pt idx="193">
                  <c:v>8371.4</c:v>
                </c:pt>
                <c:pt idx="194">
                  <c:v>8393.6200000000008</c:v>
                </c:pt>
                <c:pt idx="195">
                  <c:v>8406.41</c:v>
                </c:pt>
                <c:pt idx="196">
                  <c:v>8408.2800000000007</c:v>
                </c:pt>
                <c:pt idx="197">
                  <c:v>8475.94</c:v>
                </c:pt>
                <c:pt idx="198">
                  <c:v>8551.99</c:v>
                </c:pt>
                <c:pt idx="199">
                  <c:v>8579.91</c:v>
                </c:pt>
                <c:pt idx="200">
                  <c:v>8510.44</c:v>
                </c:pt>
                <c:pt idx="201">
                  <c:v>8436.25</c:v>
                </c:pt>
                <c:pt idx="202">
                  <c:v>8416.5400000000009</c:v>
                </c:pt>
                <c:pt idx="203">
                  <c:v>8413.2199999999993</c:v>
                </c:pt>
                <c:pt idx="204">
                  <c:v>8453.7199999999993</c:v>
                </c:pt>
                <c:pt idx="205">
                  <c:v>8533.5300000000007</c:v>
                </c:pt>
                <c:pt idx="206">
                  <c:v>8564.75</c:v>
                </c:pt>
                <c:pt idx="207">
                  <c:v>8557.8700000000008</c:v>
                </c:pt>
                <c:pt idx="208">
                  <c:v>8618.0300000000007</c:v>
                </c:pt>
                <c:pt idx="209">
                  <c:v>8695.49</c:v>
                </c:pt>
                <c:pt idx="210">
                  <c:v>8712.9</c:v>
                </c:pt>
                <c:pt idx="211">
                  <c:v>8665.5400000000009</c:v>
                </c:pt>
                <c:pt idx="212">
                  <c:v>8855.1</c:v>
                </c:pt>
                <c:pt idx="213">
                  <c:v>8795.85</c:v>
                </c:pt>
                <c:pt idx="214">
                  <c:v>8781.58</c:v>
                </c:pt>
                <c:pt idx="215">
                  <c:v>8809.98</c:v>
                </c:pt>
                <c:pt idx="216">
                  <c:v>8831.2199999999993</c:v>
                </c:pt>
                <c:pt idx="217">
                  <c:v>8800.14</c:v>
                </c:pt>
                <c:pt idx="218">
                  <c:v>8721.66</c:v>
                </c:pt>
                <c:pt idx="219">
                  <c:v>8686.08</c:v>
                </c:pt>
                <c:pt idx="220">
                  <c:v>8760.4699999999993</c:v>
                </c:pt>
                <c:pt idx="221">
                  <c:v>8832.61</c:v>
                </c:pt>
                <c:pt idx="222">
                  <c:v>8808.5499999999993</c:v>
                </c:pt>
                <c:pt idx="223">
                  <c:v>8836.7900000000009</c:v>
                </c:pt>
                <c:pt idx="224">
                  <c:v>8928.73</c:v>
                </c:pt>
                <c:pt idx="225">
                  <c:v>8913.7000000000007</c:v>
                </c:pt>
                <c:pt idx="226">
                  <c:v>8895.7000000000007</c:v>
                </c:pt>
                <c:pt idx="227">
                  <c:v>8818.19</c:v>
                </c:pt>
                <c:pt idx="228">
                  <c:v>8847.92</c:v>
                </c:pt>
                <c:pt idx="229">
                  <c:v>8879.5300000000007</c:v>
                </c:pt>
                <c:pt idx="230">
                  <c:v>8750.93</c:v>
                </c:pt>
                <c:pt idx="231">
                  <c:v>8750.93</c:v>
                </c:pt>
                <c:pt idx="232">
                  <c:v>8714.83</c:v>
                </c:pt>
                <c:pt idx="233">
                  <c:v>8932.11</c:v>
                </c:pt>
                <c:pt idx="234">
                  <c:v>8819.33</c:v>
                </c:pt>
                <c:pt idx="235">
                  <c:v>8468.0499999999993</c:v>
                </c:pt>
                <c:pt idx="236">
                  <c:v>8377.7800000000007</c:v>
                </c:pt>
                <c:pt idx="237">
                  <c:v>8465.52</c:v>
                </c:pt>
                <c:pt idx="238">
                  <c:v>8439.66</c:v>
                </c:pt>
                <c:pt idx="239">
                  <c:v>8452.2000000000007</c:v>
                </c:pt>
                <c:pt idx="240">
                  <c:v>8497.49</c:v>
                </c:pt>
                <c:pt idx="241">
                  <c:v>8442.67</c:v>
                </c:pt>
                <c:pt idx="242">
                  <c:v>8346.23</c:v>
                </c:pt>
                <c:pt idx="243">
                  <c:v>8134.48</c:v>
                </c:pt>
                <c:pt idx="244">
                  <c:v>8135.46</c:v>
                </c:pt>
                <c:pt idx="245">
                  <c:v>8072.4</c:v>
                </c:pt>
                <c:pt idx="246">
                  <c:v>8120.29</c:v>
                </c:pt>
                <c:pt idx="247">
                  <c:v>8088.47</c:v>
                </c:pt>
                <c:pt idx="248">
                  <c:v>8104.2</c:v>
                </c:pt>
                <c:pt idx="249">
                  <c:v>8042.49</c:v>
                </c:pt>
                <c:pt idx="250">
                  <c:v>7804.76</c:v>
                </c:pt>
                <c:pt idx="251">
                  <c:v>7804.76</c:v>
                </c:pt>
                <c:pt idx="252">
                  <c:v>7810.02</c:v>
                </c:pt>
                <c:pt idx="253">
                  <c:v>7615.52</c:v>
                </c:pt>
                <c:pt idx="254">
                  <c:v>7567.99</c:v>
                </c:pt>
                <c:pt idx="255">
                  <c:v>7475.92</c:v>
                </c:pt>
                <c:pt idx="256">
                  <c:v>7367.39</c:v>
                </c:pt>
                <c:pt idx="257">
                  <c:v>7415.9</c:v>
                </c:pt>
                <c:pt idx="258">
                  <c:v>7463.12</c:v>
                </c:pt>
                <c:pt idx="259">
                  <c:v>7563.43</c:v>
                </c:pt>
                <c:pt idx="260">
                  <c:v>7557.37</c:v>
                </c:pt>
                <c:pt idx="261">
                  <c:v>7671.52</c:v>
                </c:pt>
                <c:pt idx="262">
                  <c:v>7825.69</c:v>
                </c:pt>
                <c:pt idx="263">
                  <c:v>7864.08</c:v>
                </c:pt>
                <c:pt idx="264">
                  <c:v>7941.04</c:v>
                </c:pt>
                <c:pt idx="265">
                  <c:v>7962.57</c:v>
                </c:pt>
                <c:pt idx="266">
                  <c:v>8129.54</c:v>
                </c:pt>
                <c:pt idx="267">
                  <c:v>8173.72</c:v>
                </c:pt>
                <c:pt idx="268">
                  <c:v>8066.68</c:v>
                </c:pt>
                <c:pt idx="269">
                  <c:v>8062.24</c:v>
                </c:pt>
                <c:pt idx="270">
                  <c:v>8258.2000000000007</c:v>
                </c:pt>
                <c:pt idx="271">
                  <c:v>8376.08</c:v>
                </c:pt>
                <c:pt idx="272">
                  <c:v>8312.1200000000008</c:v>
                </c:pt>
                <c:pt idx="273">
                  <c:v>8219.73</c:v>
                </c:pt>
                <c:pt idx="274">
                  <c:v>8075.44</c:v>
                </c:pt>
                <c:pt idx="275">
                  <c:v>8043.14</c:v>
                </c:pt>
                <c:pt idx="276">
                  <c:v>7938.82</c:v>
                </c:pt>
                <c:pt idx="277">
                  <c:v>7620.87</c:v>
                </c:pt>
                <c:pt idx="278">
                  <c:v>7578.22</c:v>
                </c:pt>
                <c:pt idx="279">
                  <c:v>7620.53</c:v>
                </c:pt>
                <c:pt idx="280">
                  <c:v>7563.34</c:v>
                </c:pt>
                <c:pt idx="281">
                  <c:v>7694.85</c:v>
                </c:pt>
                <c:pt idx="282">
                  <c:v>7686.58</c:v>
                </c:pt>
                <c:pt idx="283">
                  <c:v>7746.98</c:v>
                </c:pt>
                <c:pt idx="284">
                  <c:v>7723.25</c:v>
                </c:pt>
                <c:pt idx="285">
                  <c:v>7454.26</c:v>
                </c:pt>
                <c:pt idx="286">
                  <c:v>7355.72</c:v>
                </c:pt>
                <c:pt idx="287">
                  <c:v>7274.89</c:v>
                </c:pt>
                <c:pt idx="288">
                  <c:v>7166.55</c:v>
                </c:pt>
                <c:pt idx="289">
                  <c:v>7132.43</c:v>
                </c:pt>
                <c:pt idx="290">
                  <c:v>7021.1</c:v>
                </c:pt>
                <c:pt idx="291">
                  <c:v>7083.89</c:v>
                </c:pt>
                <c:pt idx="292">
                  <c:v>7054.76</c:v>
                </c:pt>
                <c:pt idx="293">
                  <c:v>7075.64</c:v>
                </c:pt>
                <c:pt idx="294">
                  <c:v>7044.23</c:v>
                </c:pt>
                <c:pt idx="295">
                  <c:v>7046.06</c:v>
                </c:pt>
                <c:pt idx="296">
                  <c:v>7127.82</c:v>
                </c:pt>
                <c:pt idx="297">
                  <c:v>7113.42</c:v>
                </c:pt>
                <c:pt idx="298">
                  <c:v>7155.93</c:v>
                </c:pt>
                <c:pt idx="299">
                  <c:v>7396.6</c:v>
                </c:pt>
                <c:pt idx="300">
                  <c:v>7384.12</c:v>
                </c:pt>
                <c:pt idx="301">
                  <c:v>7594.38</c:v>
                </c:pt>
                <c:pt idx="302">
                  <c:v>7596.59</c:v>
                </c:pt>
                <c:pt idx="303">
                  <c:v>7422.57</c:v>
                </c:pt>
                <c:pt idx="304">
                  <c:v>7416.3</c:v>
                </c:pt>
                <c:pt idx="305">
                  <c:v>7411.11</c:v>
                </c:pt>
                <c:pt idx="306">
                  <c:v>7426.14</c:v>
                </c:pt>
                <c:pt idx="307">
                  <c:v>7503.9</c:v>
                </c:pt>
                <c:pt idx="308">
                  <c:v>7537.54</c:v>
                </c:pt>
                <c:pt idx="309">
                  <c:v>7514.5</c:v>
                </c:pt>
                <c:pt idx="310">
                  <c:v>7514.5</c:v>
                </c:pt>
                <c:pt idx="311">
                  <c:v>7515.37</c:v>
                </c:pt>
                <c:pt idx="312">
                  <c:v>7288.57</c:v>
                </c:pt>
                <c:pt idx="313">
                  <c:v>7027.36</c:v>
                </c:pt>
                <c:pt idx="314">
                  <c:v>7022.2</c:v>
                </c:pt>
                <c:pt idx="315">
                  <c:v>7081.24</c:v>
                </c:pt>
                <c:pt idx="316">
                  <c:v>7114.61</c:v>
                </c:pt>
                <c:pt idx="317">
                  <c:v>7143.49</c:v>
                </c:pt>
                <c:pt idx="318">
                  <c:v>6917.58</c:v>
                </c:pt>
                <c:pt idx="319">
                  <c:v>6869.12</c:v>
                </c:pt>
                <c:pt idx="320">
                  <c:v>6598.24</c:v>
                </c:pt>
                <c:pt idx="321">
                  <c:v>6562.49</c:v>
                </c:pt>
                <c:pt idx="322">
                  <c:v>7157.63</c:v>
                </c:pt>
                <c:pt idx="323">
                  <c:v>7195.6</c:v>
                </c:pt>
                <c:pt idx="324">
                  <c:v>7277.67</c:v>
                </c:pt>
                <c:pt idx="325">
                  <c:v>7361.07</c:v>
                </c:pt>
                <c:pt idx="326">
                  <c:v>7304.29</c:v>
                </c:pt>
                <c:pt idx="327">
                  <c:v>7402.29</c:v>
                </c:pt>
                <c:pt idx="328">
                  <c:v>7626.4</c:v>
                </c:pt>
                <c:pt idx="329">
                  <c:v>7731.84</c:v>
                </c:pt>
                <c:pt idx="330">
                  <c:v>7701.81</c:v>
                </c:pt>
                <c:pt idx="331">
                  <c:v>7725.57</c:v>
                </c:pt>
                <c:pt idx="332">
                  <c:v>7687.87</c:v>
                </c:pt>
                <c:pt idx="333">
                  <c:v>7716.03</c:v>
                </c:pt>
                <c:pt idx="334">
                  <c:v>7884.76</c:v>
                </c:pt>
                <c:pt idx="335">
                  <c:v>7786.39</c:v>
                </c:pt>
                <c:pt idx="336">
                  <c:v>7774.59</c:v>
                </c:pt>
                <c:pt idx="337">
                  <c:v>7815.9</c:v>
                </c:pt>
                <c:pt idx="338">
                  <c:v>7813.8</c:v>
                </c:pt>
                <c:pt idx="339">
                  <c:v>7733.36</c:v>
                </c:pt>
                <c:pt idx="340">
                  <c:v>7747.64</c:v>
                </c:pt>
                <c:pt idx="341">
                  <c:v>7880.26</c:v>
                </c:pt>
                <c:pt idx="342">
                  <c:v>7887</c:v>
                </c:pt>
                <c:pt idx="343">
                  <c:v>7946.86</c:v>
                </c:pt>
                <c:pt idx="344">
                  <c:v>7968.51</c:v>
                </c:pt>
                <c:pt idx="345">
                  <c:v>8010.15</c:v>
                </c:pt>
                <c:pt idx="346">
                  <c:v>8037.15</c:v>
                </c:pt>
                <c:pt idx="347">
                  <c:v>8040.54</c:v>
                </c:pt>
                <c:pt idx="348">
                  <c:v>8021.18</c:v>
                </c:pt>
                <c:pt idx="349">
                  <c:v>8082.84</c:v>
                </c:pt>
                <c:pt idx="350">
                  <c:v>8008.87</c:v>
                </c:pt>
                <c:pt idx="351">
                  <c:v>7991.28</c:v>
                </c:pt>
                <c:pt idx="352">
                  <c:v>7988.45</c:v>
                </c:pt>
                <c:pt idx="353">
                  <c:v>7938.47</c:v>
                </c:pt>
                <c:pt idx="354">
                  <c:v>7869.13</c:v>
                </c:pt>
                <c:pt idx="355">
                  <c:v>7782.34</c:v>
                </c:pt>
                <c:pt idx="356">
                  <c:v>7722.93</c:v>
                </c:pt>
                <c:pt idx="357">
                  <c:v>7684.54</c:v>
                </c:pt>
                <c:pt idx="358">
                  <c:v>7783.86</c:v>
                </c:pt>
                <c:pt idx="359">
                  <c:v>7820.34</c:v>
                </c:pt>
                <c:pt idx="360">
                  <c:v>7791.46</c:v>
                </c:pt>
                <c:pt idx="361">
                  <c:v>7798.78</c:v>
                </c:pt>
                <c:pt idx="362">
                  <c:v>7707.73</c:v>
                </c:pt>
                <c:pt idx="363">
                  <c:v>7766.6</c:v>
                </c:pt>
                <c:pt idx="364">
                  <c:v>7820.75</c:v>
                </c:pt>
                <c:pt idx="365">
                  <c:v>7819.47</c:v>
                </c:pt>
                <c:pt idx="366">
                  <c:v>7846.1</c:v>
                </c:pt>
                <c:pt idx="367">
                  <c:v>8055.58</c:v>
                </c:pt>
                <c:pt idx="368">
                  <c:v>8003.43</c:v>
                </c:pt>
                <c:pt idx="369">
                  <c:v>8034.92</c:v>
                </c:pt>
                <c:pt idx="370">
                  <c:v>8044.73</c:v>
                </c:pt>
                <c:pt idx="371">
                  <c:v>7998.89</c:v>
                </c:pt>
                <c:pt idx="372">
                  <c:v>7989.63</c:v>
                </c:pt>
                <c:pt idx="373">
                  <c:v>8071.68</c:v>
                </c:pt>
                <c:pt idx="374">
                  <c:v>8178.71</c:v>
                </c:pt>
                <c:pt idx="375">
                  <c:v>8339.27</c:v>
                </c:pt>
                <c:pt idx="376">
                  <c:v>8385.7800000000007</c:v>
                </c:pt>
                <c:pt idx="377">
                  <c:v>8540.2800000000007</c:v>
                </c:pt>
                <c:pt idx="378">
                  <c:v>8538.0300000000007</c:v>
                </c:pt>
                <c:pt idx="379">
                  <c:v>8467.26</c:v>
                </c:pt>
                <c:pt idx="380">
                  <c:v>8523.51</c:v>
                </c:pt>
                <c:pt idx="381">
                  <c:v>8496.93</c:v>
                </c:pt>
                <c:pt idx="382">
                  <c:v>8570.82</c:v>
                </c:pt>
                <c:pt idx="383">
                  <c:v>8662.82</c:v>
                </c:pt>
                <c:pt idx="384">
                  <c:v>8716.1</c:v>
                </c:pt>
                <c:pt idx="385">
                  <c:v>8744.69</c:v>
                </c:pt>
                <c:pt idx="386">
                  <c:v>8701.2900000000009</c:v>
                </c:pt>
                <c:pt idx="387">
                  <c:v>8655.43</c:v>
                </c:pt>
                <c:pt idx="388">
                  <c:v>8683.0300000000007</c:v>
                </c:pt>
                <c:pt idx="389">
                  <c:v>8682.82</c:v>
                </c:pt>
                <c:pt idx="390">
                  <c:v>8809.6</c:v>
                </c:pt>
                <c:pt idx="391">
                  <c:v>8888.64</c:v>
                </c:pt>
                <c:pt idx="392">
                  <c:v>8708.7199999999993</c:v>
                </c:pt>
                <c:pt idx="393">
                  <c:v>8629.14</c:v>
                </c:pt>
                <c:pt idx="394">
                  <c:v>8406.2800000000007</c:v>
                </c:pt>
                <c:pt idx="395">
                  <c:v>8376.91</c:v>
                </c:pt>
                <c:pt idx="396">
                  <c:v>8388.58</c:v>
                </c:pt>
                <c:pt idx="397">
                  <c:v>8444.2199999999993</c:v>
                </c:pt>
                <c:pt idx="398">
                  <c:v>8648.56</c:v>
                </c:pt>
                <c:pt idx="399">
                  <c:v>8657.06</c:v>
                </c:pt>
                <c:pt idx="400">
                  <c:v>8694.75</c:v>
                </c:pt>
                <c:pt idx="401">
                  <c:v>8537.52</c:v>
                </c:pt>
                <c:pt idx="402">
                  <c:v>8470.07</c:v>
                </c:pt>
                <c:pt idx="403">
                  <c:v>8291.1299999999992</c:v>
                </c:pt>
                <c:pt idx="404">
                  <c:v>8238.0499999999993</c:v>
                </c:pt>
                <c:pt idx="405">
                  <c:v>8233.6200000000008</c:v>
                </c:pt>
                <c:pt idx="406">
                  <c:v>8207.23</c:v>
                </c:pt>
                <c:pt idx="407">
                  <c:v>8256.4500000000007</c:v>
                </c:pt>
                <c:pt idx="408">
                  <c:v>8277.7099999999991</c:v>
                </c:pt>
                <c:pt idx="409">
                  <c:v>8187.37</c:v>
                </c:pt>
                <c:pt idx="410">
                  <c:v>8177.14</c:v>
                </c:pt>
                <c:pt idx="411">
                  <c:v>8049.15</c:v>
                </c:pt>
                <c:pt idx="412">
                  <c:v>7988.06</c:v>
                </c:pt>
                <c:pt idx="413">
                  <c:v>8072.69</c:v>
                </c:pt>
                <c:pt idx="414">
                  <c:v>8112.8</c:v>
                </c:pt>
                <c:pt idx="415">
                  <c:v>8148.16</c:v>
                </c:pt>
                <c:pt idx="416">
                  <c:v>8047.55</c:v>
                </c:pt>
                <c:pt idx="417">
                  <c:v>7977.42</c:v>
                </c:pt>
                <c:pt idx="418">
                  <c:v>7886.22</c:v>
                </c:pt>
                <c:pt idx="419">
                  <c:v>7790.97</c:v>
                </c:pt>
                <c:pt idx="420">
                  <c:v>7821.3</c:v>
                </c:pt>
                <c:pt idx="421">
                  <c:v>7870.45</c:v>
                </c:pt>
                <c:pt idx="422">
                  <c:v>7902.18</c:v>
                </c:pt>
                <c:pt idx="423">
                  <c:v>7933.01</c:v>
                </c:pt>
                <c:pt idx="424">
                  <c:v>7919.11</c:v>
                </c:pt>
                <c:pt idx="425">
                  <c:v>7882.3</c:v>
                </c:pt>
                <c:pt idx="426">
                  <c:v>7877</c:v>
                </c:pt>
                <c:pt idx="427">
                  <c:v>7952</c:v>
                </c:pt>
                <c:pt idx="428">
                  <c:v>8173.05</c:v>
                </c:pt>
                <c:pt idx="429">
                  <c:v>8143.17</c:v>
                </c:pt>
                <c:pt idx="430">
                  <c:v>8054.03</c:v>
                </c:pt>
                <c:pt idx="431">
                  <c:v>8027.25</c:v>
                </c:pt>
                <c:pt idx="432">
                  <c:v>8081.04</c:v>
                </c:pt>
                <c:pt idx="433">
                  <c:v>8115.27</c:v>
                </c:pt>
                <c:pt idx="434">
                  <c:v>8139.79</c:v>
                </c:pt>
                <c:pt idx="435">
                  <c:v>8121.98</c:v>
                </c:pt>
                <c:pt idx="436">
                  <c:v>8105.29</c:v>
                </c:pt>
                <c:pt idx="437">
                  <c:v>7964.46</c:v>
                </c:pt>
                <c:pt idx="438">
                  <c:v>7810.4</c:v>
                </c:pt>
                <c:pt idx="439">
                  <c:v>7723.3</c:v>
                </c:pt>
                <c:pt idx="440">
                  <c:v>7691.92</c:v>
                </c:pt>
                <c:pt idx="441">
                  <c:v>7660.26</c:v>
                </c:pt>
                <c:pt idx="442">
                  <c:v>7682.7</c:v>
                </c:pt>
                <c:pt idx="443">
                  <c:v>7658.6</c:v>
                </c:pt>
                <c:pt idx="444">
                  <c:v>7629.49</c:v>
                </c:pt>
                <c:pt idx="445">
                  <c:v>7653.24</c:v>
                </c:pt>
                <c:pt idx="446">
                  <c:v>7655.05</c:v>
                </c:pt>
                <c:pt idx="447">
                  <c:v>7711.08</c:v>
                </c:pt>
                <c:pt idx="448">
                  <c:v>7669.4</c:v>
                </c:pt>
                <c:pt idx="449">
                  <c:v>7673.55</c:v>
                </c:pt>
                <c:pt idx="450">
                  <c:v>7701.13</c:v>
                </c:pt>
                <c:pt idx="451">
                  <c:v>7717.96</c:v>
                </c:pt>
                <c:pt idx="452">
                  <c:v>7730.99</c:v>
                </c:pt>
                <c:pt idx="453">
                  <c:v>7758.3</c:v>
                </c:pt>
                <c:pt idx="454">
                  <c:v>7775.75</c:v>
                </c:pt>
                <c:pt idx="455">
                  <c:v>7788.58</c:v>
                </c:pt>
                <c:pt idx="456">
                  <c:v>7876.37</c:v>
                </c:pt>
                <c:pt idx="457">
                  <c:v>7890.19</c:v>
                </c:pt>
                <c:pt idx="458">
                  <c:v>7933.4</c:v>
                </c:pt>
                <c:pt idx="459">
                  <c:v>7878.76</c:v>
                </c:pt>
                <c:pt idx="460">
                  <c:v>7858.17</c:v>
                </c:pt>
                <c:pt idx="461">
                  <c:v>7693.65</c:v>
                </c:pt>
                <c:pt idx="462">
                  <c:v>7648.14</c:v>
                </c:pt>
                <c:pt idx="463">
                  <c:v>7787.86</c:v>
                </c:pt>
                <c:pt idx="464">
                  <c:v>7689.17</c:v>
                </c:pt>
                <c:pt idx="465">
                  <c:v>7689.11</c:v>
                </c:pt>
                <c:pt idx="466">
                  <c:v>7509.98</c:v>
                </c:pt>
                <c:pt idx="467">
                  <c:v>7375.55</c:v>
                </c:pt>
                <c:pt idx="468">
                  <c:v>7265.43</c:v>
                </c:pt>
                <c:pt idx="469">
                  <c:v>7197.95</c:v>
                </c:pt>
                <c:pt idx="470">
                  <c:v>7230.19</c:v>
                </c:pt>
                <c:pt idx="471">
                  <c:v>7198.16</c:v>
                </c:pt>
                <c:pt idx="472">
                  <c:v>7192.28</c:v>
                </c:pt>
                <c:pt idx="473">
                  <c:v>7145.73</c:v>
                </c:pt>
                <c:pt idx="474">
                  <c:v>7101.37</c:v>
                </c:pt>
                <c:pt idx="475">
                  <c:v>7050.56</c:v>
                </c:pt>
                <c:pt idx="476">
                  <c:v>6992.24</c:v>
                </c:pt>
                <c:pt idx="477">
                  <c:v>6958.41</c:v>
                </c:pt>
                <c:pt idx="478">
                  <c:v>7015</c:v>
                </c:pt>
                <c:pt idx="479">
                  <c:v>7061.05</c:v>
                </c:pt>
                <c:pt idx="480">
                  <c:v>6914.83</c:v>
                </c:pt>
                <c:pt idx="481">
                  <c:v>6967.35</c:v>
                </c:pt>
                <c:pt idx="482">
                  <c:v>7126.65</c:v>
                </c:pt>
                <c:pt idx="483">
                  <c:v>7259.3</c:v>
                </c:pt>
                <c:pt idx="484">
                  <c:v>7301.58</c:v>
                </c:pt>
                <c:pt idx="485">
                  <c:v>7348.97</c:v>
                </c:pt>
                <c:pt idx="486">
                  <c:v>7374.04</c:v>
                </c:pt>
                <c:pt idx="487">
                  <c:v>7324.64</c:v>
                </c:pt>
                <c:pt idx="488">
                  <c:v>7288.66</c:v>
                </c:pt>
                <c:pt idx="489">
                  <c:v>7403.21</c:v>
                </c:pt>
                <c:pt idx="490">
                  <c:v>7531.29</c:v>
                </c:pt>
                <c:pt idx="491">
                  <c:v>7581.32</c:v>
                </c:pt>
                <c:pt idx="492">
                  <c:v>7528.16</c:v>
                </c:pt>
                <c:pt idx="493">
                  <c:v>7309.02</c:v>
                </c:pt>
                <c:pt idx="494">
                  <c:v>7276.03</c:v>
                </c:pt>
                <c:pt idx="495">
                  <c:v>7328.59</c:v>
                </c:pt>
                <c:pt idx="496">
                  <c:v>7459.98</c:v>
                </c:pt>
                <c:pt idx="497">
                  <c:v>7436.64</c:v>
                </c:pt>
                <c:pt idx="498">
                  <c:v>7467.97</c:v>
                </c:pt>
                <c:pt idx="499">
                  <c:v>7485.97</c:v>
                </c:pt>
                <c:pt idx="500">
                  <c:v>7361</c:v>
                </c:pt>
                <c:pt idx="501">
                  <c:v>7284.38</c:v>
                </c:pt>
                <c:pt idx="502">
                  <c:v>7298.56</c:v>
                </c:pt>
                <c:pt idx="503">
                  <c:v>7384.95</c:v>
                </c:pt>
                <c:pt idx="504">
                  <c:v>7423.74</c:v>
                </c:pt>
                <c:pt idx="505">
                  <c:v>7331.83</c:v>
                </c:pt>
                <c:pt idx="506">
                  <c:v>7171.75</c:v>
                </c:pt>
                <c:pt idx="507">
                  <c:v>7250.6</c:v>
                </c:pt>
                <c:pt idx="508">
                  <c:v>7304.57</c:v>
                </c:pt>
                <c:pt idx="509">
                  <c:v>7182.35</c:v>
                </c:pt>
                <c:pt idx="510">
                  <c:v>6773.61</c:v>
                </c:pt>
                <c:pt idx="511">
                  <c:v>6662.83</c:v>
                </c:pt>
                <c:pt idx="512">
                  <c:v>7138.33</c:v>
                </c:pt>
                <c:pt idx="513">
                  <c:v>7271.51</c:v>
                </c:pt>
                <c:pt idx="514">
                  <c:v>7346.71</c:v>
                </c:pt>
                <c:pt idx="515">
                  <c:v>7520.24</c:v>
                </c:pt>
                <c:pt idx="516">
                  <c:v>7503.95</c:v>
                </c:pt>
                <c:pt idx="517">
                  <c:v>7529.42</c:v>
                </c:pt>
                <c:pt idx="518">
                  <c:v>7459.02</c:v>
                </c:pt>
                <c:pt idx="519">
                  <c:v>7294.8</c:v>
                </c:pt>
                <c:pt idx="520">
                  <c:v>8303.51</c:v>
                </c:pt>
                <c:pt idx="521">
                  <c:v>8421.42</c:v>
                </c:pt>
                <c:pt idx="522">
                  <c:v>8580.09</c:v>
                </c:pt>
                <c:pt idx="523">
                  <c:v>8613.39</c:v>
                </c:pt>
                <c:pt idx="524">
                  <c:v>8599.49</c:v>
                </c:pt>
                <c:pt idx="525">
                  <c:v>8577.49</c:v>
                </c:pt>
                <c:pt idx="526">
                  <c:v>8609.25</c:v>
                </c:pt>
                <c:pt idx="527">
                  <c:v>8674.74</c:v>
                </c:pt>
                <c:pt idx="528">
                  <c:v>8794.77</c:v>
                </c:pt>
                <c:pt idx="529">
                  <c:v>8740.41</c:v>
                </c:pt>
                <c:pt idx="530">
                  <c:v>8695.31</c:v>
                </c:pt>
                <c:pt idx="531">
                  <c:v>8683.99</c:v>
                </c:pt>
                <c:pt idx="532">
                  <c:v>8727.2000000000007</c:v>
                </c:pt>
                <c:pt idx="533">
                  <c:v>8714.5499999999993</c:v>
                </c:pt>
                <c:pt idx="534">
                  <c:v>8706.6299999999992</c:v>
                </c:pt>
                <c:pt idx="535">
                  <c:v>8656.41</c:v>
                </c:pt>
                <c:pt idx="536">
                  <c:v>8529.6200000000008</c:v>
                </c:pt>
                <c:pt idx="537">
                  <c:v>8524.2900000000009</c:v>
                </c:pt>
                <c:pt idx="538">
                  <c:v>8423.15</c:v>
                </c:pt>
                <c:pt idx="539">
                  <c:v>8502.59</c:v>
                </c:pt>
                <c:pt idx="540">
                  <c:v>8602.92</c:v>
                </c:pt>
                <c:pt idx="541">
                  <c:v>8668.26</c:v>
                </c:pt>
                <c:pt idx="542">
                  <c:v>8839.83</c:v>
                </c:pt>
                <c:pt idx="543">
                  <c:v>8788.9699999999993</c:v>
                </c:pt>
                <c:pt idx="544">
                  <c:v>8823.56</c:v>
                </c:pt>
                <c:pt idx="545">
                  <c:v>8889.52</c:v>
                </c:pt>
                <c:pt idx="546">
                  <c:v>8941.24</c:v>
                </c:pt>
                <c:pt idx="547">
                  <c:v>8816</c:v>
                </c:pt>
                <c:pt idx="548">
                  <c:v>8800.5400000000009</c:v>
                </c:pt>
                <c:pt idx="549">
                  <c:v>8843.92</c:v>
                </c:pt>
                <c:pt idx="550">
                  <c:v>8824.6200000000008</c:v>
                </c:pt>
                <c:pt idx="551">
                  <c:v>8825.73</c:v>
                </c:pt>
                <c:pt idx="552">
                  <c:v>8803.1299999999992</c:v>
                </c:pt>
                <c:pt idx="553">
                  <c:v>8707.32</c:v>
                </c:pt>
                <c:pt idx="554">
                  <c:v>8741.27</c:v>
                </c:pt>
                <c:pt idx="555">
                  <c:v>8731.3700000000008</c:v>
                </c:pt>
                <c:pt idx="556">
                  <c:v>8759.4599999999991</c:v>
                </c:pt>
                <c:pt idx="557">
                  <c:v>8758.6200000000008</c:v>
                </c:pt>
                <c:pt idx="558">
                  <c:v>8757.61</c:v>
                </c:pt>
                <c:pt idx="559">
                  <c:v>8758.6200000000008</c:v>
                </c:pt>
                <c:pt idx="560">
                  <c:v>8681.23</c:v>
                </c:pt>
                <c:pt idx="561">
                  <c:v>8650.5400000000009</c:v>
                </c:pt>
                <c:pt idx="562">
                  <c:v>8708.8799999999992</c:v>
                </c:pt>
                <c:pt idx="563">
                  <c:v>8757.5300000000007</c:v>
                </c:pt>
                <c:pt idx="564">
                  <c:v>8688.6200000000008</c:v>
                </c:pt>
                <c:pt idx="565">
                  <c:v>8409.64</c:v>
                </c:pt>
                <c:pt idx="566">
                  <c:v>8569.6</c:v>
                </c:pt>
                <c:pt idx="567">
                  <c:v>8602.4599999999991</c:v>
                </c:pt>
                <c:pt idx="568">
                  <c:v>8753.4</c:v>
                </c:pt>
                <c:pt idx="569">
                  <c:v>8672.3700000000008</c:v>
                </c:pt>
                <c:pt idx="570">
                  <c:v>8580.08</c:v>
                </c:pt>
                <c:pt idx="571">
                  <c:v>8598.93</c:v>
                </c:pt>
                <c:pt idx="572">
                  <c:v>8723.89</c:v>
                </c:pt>
                <c:pt idx="573">
                  <c:v>8762.58</c:v>
                </c:pt>
                <c:pt idx="574">
                  <c:v>8804.9500000000007</c:v>
                </c:pt>
                <c:pt idx="575">
                  <c:v>8714.2800000000007</c:v>
                </c:pt>
                <c:pt idx="576">
                  <c:v>8468.84</c:v>
                </c:pt>
                <c:pt idx="577">
                  <c:v>7996.89</c:v>
                </c:pt>
                <c:pt idx="578">
                  <c:v>7880.45</c:v>
                </c:pt>
                <c:pt idx="579">
                  <c:v>7913.95</c:v>
                </c:pt>
                <c:pt idx="580">
                  <c:v>7808.24</c:v>
                </c:pt>
                <c:pt idx="581">
                  <c:v>7701.99</c:v>
                </c:pt>
                <c:pt idx="582">
                  <c:v>7777.09</c:v>
                </c:pt>
                <c:pt idx="583">
                  <c:v>7744.59</c:v>
                </c:pt>
                <c:pt idx="584">
                  <c:v>7941.08</c:v>
                </c:pt>
                <c:pt idx="585">
                  <c:v>8004.46</c:v>
                </c:pt>
                <c:pt idx="586">
                  <c:v>7940.96</c:v>
                </c:pt>
                <c:pt idx="587">
                  <c:v>7958.58</c:v>
                </c:pt>
                <c:pt idx="588">
                  <c:v>8095.61</c:v>
                </c:pt>
                <c:pt idx="589">
                  <c:v>8161.77</c:v>
                </c:pt>
                <c:pt idx="590">
                  <c:v>8188.12</c:v>
                </c:pt>
                <c:pt idx="591">
                  <c:v>8135.61</c:v>
                </c:pt>
                <c:pt idx="592">
                  <c:v>8305.42</c:v>
                </c:pt>
                <c:pt idx="593">
                  <c:v>8620.4699999999993</c:v>
                </c:pt>
                <c:pt idx="594">
                  <c:v>8809.4599999999991</c:v>
                </c:pt>
                <c:pt idx="595">
                  <c:v>8923.58</c:v>
                </c:pt>
                <c:pt idx="596">
                  <c:v>9069.44</c:v>
                </c:pt>
                <c:pt idx="597">
                  <c:v>9110.33</c:v>
                </c:pt>
                <c:pt idx="598">
                  <c:v>9228.93</c:v>
                </c:pt>
                <c:pt idx="599">
                  <c:v>9235.32</c:v>
                </c:pt>
                <c:pt idx="600">
                  <c:v>9223.6200000000008</c:v>
                </c:pt>
                <c:pt idx="601">
                  <c:v>9356.8799999999992</c:v>
                </c:pt>
                <c:pt idx="602">
                  <c:v>9334.08</c:v>
                </c:pt>
                <c:pt idx="603">
                  <c:v>9407.3700000000008</c:v>
                </c:pt>
                <c:pt idx="604">
                  <c:v>9380.02</c:v>
                </c:pt>
                <c:pt idx="605">
                  <c:v>9470.32</c:v>
                </c:pt>
                <c:pt idx="606">
                  <c:v>9506.86</c:v>
                </c:pt>
                <c:pt idx="607">
                  <c:v>9648.33</c:v>
                </c:pt>
                <c:pt idx="608">
                  <c:v>9603.0400000000009</c:v>
                </c:pt>
                <c:pt idx="609">
                  <c:v>9499.61</c:v>
                </c:pt>
                <c:pt idx="610">
                  <c:v>9501.7099999999991</c:v>
                </c:pt>
                <c:pt idx="611">
                  <c:v>9467.76</c:v>
                </c:pt>
                <c:pt idx="612">
                  <c:v>9563.5499999999993</c:v>
                </c:pt>
                <c:pt idx="613">
                  <c:v>9619.7800000000007</c:v>
                </c:pt>
                <c:pt idx="614">
                  <c:v>9615.2099999999991</c:v>
                </c:pt>
                <c:pt idx="615">
                  <c:v>9514.11</c:v>
                </c:pt>
                <c:pt idx="616">
                  <c:v>9542.7900000000009</c:v>
                </c:pt>
                <c:pt idx="617">
                  <c:v>9559.5400000000009</c:v>
                </c:pt>
                <c:pt idx="618">
                  <c:v>9502.7000000000007</c:v>
                </c:pt>
                <c:pt idx="619">
                  <c:v>9508.2199999999993</c:v>
                </c:pt>
                <c:pt idx="620">
                  <c:v>9687.42</c:v>
                </c:pt>
                <c:pt idx="621">
                  <c:v>9676.15</c:v>
                </c:pt>
                <c:pt idx="622">
                  <c:v>9652.42</c:v>
                </c:pt>
                <c:pt idx="623">
                  <c:v>9733.36</c:v>
                </c:pt>
                <c:pt idx="624">
                  <c:v>9920.7099999999991</c:v>
                </c:pt>
                <c:pt idx="625">
                  <c:v>9933.39</c:v>
                </c:pt>
                <c:pt idx="626">
                  <c:v>9894.1299999999992</c:v>
                </c:pt>
                <c:pt idx="627">
                  <c:v>9954.4500000000007</c:v>
                </c:pt>
                <c:pt idx="628">
                  <c:v>10027.299999999999</c:v>
                </c:pt>
                <c:pt idx="629">
                  <c:v>10105.61</c:v>
                </c:pt>
                <c:pt idx="630">
                  <c:v>10258.11</c:v>
                </c:pt>
                <c:pt idx="631">
                  <c:v>10297.58</c:v>
                </c:pt>
                <c:pt idx="632">
                  <c:v>10367.719999999999</c:v>
                </c:pt>
                <c:pt idx="633">
                  <c:v>10477.540000000001</c:v>
                </c:pt>
                <c:pt idx="634">
                  <c:v>10459.219999999999</c:v>
                </c:pt>
                <c:pt idx="635">
                  <c:v>10672.76</c:v>
                </c:pt>
                <c:pt idx="636">
                  <c:v>10869.26</c:v>
                </c:pt>
                <c:pt idx="637">
                  <c:v>10733.88</c:v>
                </c:pt>
                <c:pt idx="638">
                  <c:v>10685.28</c:v>
                </c:pt>
                <c:pt idx="639">
                  <c:v>10698.42</c:v>
                </c:pt>
                <c:pt idx="640">
                  <c:v>10680.43</c:v>
                </c:pt>
                <c:pt idx="641">
                  <c:v>10643.89</c:v>
                </c:pt>
                <c:pt idx="642">
                  <c:v>10786.87</c:v>
                </c:pt>
                <c:pt idx="643">
                  <c:v>10895.36</c:v>
                </c:pt>
                <c:pt idx="644">
                  <c:v>10895.7</c:v>
                </c:pt>
                <c:pt idx="645">
                  <c:v>11057.01</c:v>
                </c:pt>
                <c:pt idx="646">
                  <c:v>11024.08</c:v>
                </c:pt>
                <c:pt idx="647">
                  <c:v>11069.64</c:v>
                </c:pt>
                <c:pt idx="648">
                  <c:v>11155.58</c:v>
                </c:pt>
                <c:pt idx="649">
                  <c:v>11185.98</c:v>
                </c:pt>
                <c:pt idx="650">
                  <c:v>11100.15</c:v>
                </c:pt>
                <c:pt idx="651">
                  <c:v>11032.12</c:v>
                </c:pt>
                <c:pt idx="652">
                  <c:v>11074.52</c:v>
                </c:pt>
                <c:pt idx="653">
                  <c:v>11183.53</c:v>
                </c:pt>
                <c:pt idx="654">
                  <c:v>11216.55</c:v>
                </c:pt>
                <c:pt idx="655">
                  <c:v>11360.97</c:v>
                </c:pt>
                <c:pt idx="656">
                  <c:v>11352.36</c:v>
                </c:pt>
                <c:pt idx="657">
                  <c:v>11369.03</c:v>
                </c:pt>
                <c:pt idx="658">
                  <c:v>11290.39</c:v>
                </c:pt>
                <c:pt idx="659">
                  <c:v>11274.61</c:v>
                </c:pt>
                <c:pt idx="660">
                  <c:v>11227.58</c:v>
                </c:pt>
                <c:pt idx="661">
                  <c:v>11188.31</c:v>
                </c:pt>
                <c:pt idx="662">
                  <c:v>11223.68</c:v>
                </c:pt>
                <c:pt idx="663">
                  <c:v>11537.56</c:v>
                </c:pt>
                <c:pt idx="664">
                  <c:v>11571.15</c:v>
                </c:pt>
                <c:pt idx="665">
                  <c:v>11495.45</c:v>
                </c:pt>
                <c:pt idx="666">
                  <c:v>11357.64</c:v>
                </c:pt>
                <c:pt idx="667">
                  <c:v>11462.71</c:v>
                </c:pt>
                <c:pt idx="668">
                  <c:v>11431.06</c:v>
                </c:pt>
                <c:pt idx="669">
                  <c:v>11506.89</c:v>
                </c:pt>
                <c:pt idx="670">
                  <c:v>11614.84</c:v>
                </c:pt>
                <c:pt idx="671">
                  <c:v>11736.07</c:v>
                </c:pt>
                <c:pt idx="672">
                  <c:v>11807.36</c:v>
                </c:pt>
                <c:pt idx="673">
                  <c:v>11777.02</c:v>
                </c:pt>
                <c:pt idx="674">
                  <c:v>11844.78</c:v>
                </c:pt>
                <c:pt idx="675">
                  <c:v>11787.8</c:v>
                </c:pt>
                <c:pt idx="676">
                  <c:v>11633.96</c:v>
                </c:pt>
                <c:pt idx="677">
                  <c:v>11451.45</c:v>
                </c:pt>
                <c:pt idx="678">
                  <c:v>11300.12</c:v>
                </c:pt>
                <c:pt idx="679">
                  <c:v>11200.88</c:v>
                </c:pt>
                <c:pt idx="680">
                  <c:v>11074.59</c:v>
                </c:pt>
                <c:pt idx="681">
                  <c:v>10989.07</c:v>
                </c:pt>
                <c:pt idx="682">
                  <c:v>11088.45</c:v>
                </c:pt>
                <c:pt idx="683">
                  <c:v>11157.37</c:v>
                </c:pt>
                <c:pt idx="684">
                  <c:v>11212.57</c:v>
                </c:pt>
                <c:pt idx="685">
                  <c:v>11157.76</c:v>
                </c:pt>
                <c:pt idx="686">
                  <c:v>11062.97</c:v>
                </c:pt>
                <c:pt idx="687">
                  <c:v>11045.41</c:v>
                </c:pt>
                <c:pt idx="688">
                  <c:v>10998.49</c:v>
                </c:pt>
                <c:pt idx="689">
                  <c:v>11001.61</c:v>
                </c:pt>
                <c:pt idx="690">
                  <c:v>11062.51</c:v>
                </c:pt>
                <c:pt idx="691">
                  <c:v>11161.65</c:v>
                </c:pt>
                <c:pt idx="692">
                  <c:v>11129.15</c:v>
                </c:pt>
                <c:pt idx="693">
                  <c:v>11008.84</c:v>
                </c:pt>
                <c:pt idx="694">
                  <c:v>11069.38</c:v>
                </c:pt>
                <c:pt idx="695">
                  <c:v>11051.52</c:v>
                </c:pt>
                <c:pt idx="696">
                  <c:v>11169.47</c:v>
                </c:pt>
                <c:pt idx="697">
                  <c:v>11284.3</c:v>
                </c:pt>
                <c:pt idx="698">
                  <c:v>11253.26</c:v>
                </c:pt>
                <c:pt idx="699">
                  <c:v>11044.86</c:v>
                </c:pt>
                <c:pt idx="700">
                  <c:v>10930.89</c:v>
                </c:pt>
                <c:pt idx="701">
                  <c:v>11130.32</c:v>
                </c:pt>
                <c:pt idx="702">
                  <c:v>11406.79</c:v>
                </c:pt>
                <c:pt idx="703">
                  <c:v>11356.19</c:v>
                </c:pt>
                <c:pt idx="704">
                  <c:v>11329.09</c:v>
                </c:pt>
                <c:pt idx="705">
                  <c:v>11512.85</c:v>
                </c:pt>
                <c:pt idx="706">
                  <c:v>11722.95</c:v>
                </c:pt>
                <c:pt idx="707">
                  <c:v>11638.81</c:v>
                </c:pt>
                <c:pt idx="708">
                  <c:v>11921.6</c:v>
                </c:pt>
                <c:pt idx="709">
                  <c:v>12034.41</c:v>
                </c:pt>
                <c:pt idx="710">
                  <c:v>12154.96</c:v>
                </c:pt>
                <c:pt idx="711">
                  <c:v>12305.81</c:v>
                </c:pt>
                <c:pt idx="712">
                  <c:v>12209.42</c:v>
                </c:pt>
                <c:pt idx="713">
                  <c:v>12192.63</c:v>
                </c:pt>
                <c:pt idx="714">
                  <c:v>12338.67</c:v>
                </c:pt>
                <c:pt idx="715">
                  <c:v>12365.55</c:v>
                </c:pt>
                <c:pt idx="716">
                  <c:v>12044.01</c:v>
                </c:pt>
                <c:pt idx="717">
                  <c:v>12011.92</c:v>
                </c:pt>
                <c:pt idx="718">
                  <c:v>11781.3</c:v>
                </c:pt>
                <c:pt idx="719">
                  <c:v>11726.73</c:v>
                </c:pt>
                <c:pt idx="720">
                  <c:v>12110.61</c:v>
                </c:pt>
                <c:pt idx="721">
                  <c:v>12011.48</c:v>
                </c:pt>
                <c:pt idx="722">
                  <c:v>11944.78</c:v>
                </c:pt>
                <c:pt idx="723">
                  <c:v>12136.84</c:v>
                </c:pt>
                <c:pt idx="724">
                  <c:v>12191.16</c:v>
                </c:pt>
                <c:pt idx="725">
                  <c:v>12270.69</c:v>
                </c:pt>
                <c:pt idx="726">
                  <c:v>11525.57</c:v>
                </c:pt>
                <c:pt idx="727">
                  <c:v>11228.27</c:v>
                </c:pt>
                <c:pt idx="728">
                  <c:v>11291.15</c:v>
                </c:pt>
                <c:pt idx="729">
                  <c:v>11525.7</c:v>
                </c:pt>
                <c:pt idx="730">
                  <c:v>10994.22</c:v>
                </c:pt>
                <c:pt idx="731">
                  <c:v>10527.94</c:v>
                </c:pt>
                <c:pt idx="732">
                  <c:v>10510.93</c:v>
                </c:pt>
                <c:pt idx="733">
                  <c:v>10605.57</c:v>
                </c:pt>
                <c:pt idx="734">
                  <c:v>10710.86</c:v>
                </c:pt>
                <c:pt idx="735">
                  <c:v>10855.31</c:v>
                </c:pt>
                <c:pt idx="736">
                  <c:v>11067.89</c:v>
                </c:pt>
                <c:pt idx="737">
                  <c:v>11051.38</c:v>
                </c:pt>
                <c:pt idx="738">
                  <c:v>11938.25</c:v>
                </c:pt>
                <c:pt idx="739">
                  <c:v>12590.87</c:v>
                </c:pt>
                <c:pt idx="740">
                  <c:v>12746.58</c:v>
                </c:pt>
                <c:pt idx="741">
                  <c:v>12998.37</c:v>
                </c:pt>
                <c:pt idx="742">
                  <c:v>13418.92</c:v>
                </c:pt>
                <c:pt idx="743">
                  <c:v>13460.79</c:v>
                </c:pt>
                <c:pt idx="744">
                  <c:v>13579.91</c:v>
                </c:pt>
                <c:pt idx="745">
                  <c:v>13864.36</c:v>
                </c:pt>
                <c:pt idx="746">
                  <c:v>14117.49</c:v>
                </c:pt>
                <c:pt idx="747">
                  <c:v>14134.84</c:v>
                </c:pt>
                <c:pt idx="748">
                  <c:v>14217.57</c:v>
                </c:pt>
                <c:pt idx="749">
                  <c:v>14003.56</c:v>
                </c:pt>
                <c:pt idx="750">
                  <c:v>13853.75</c:v>
                </c:pt>
                <c:pt idx="751">
                  <c:v>14529.78</c:v>
                </c:pt>
                <c:pt idx="752">
                  <c:v>15049.51</c:v>
                </c:pt>
                <c:pt idx="753">
                  <c:v>15228.5</c:v>
                </c:pt>
                <c:pt idx="754">
                  <c:v>15388.98</c:v>
                </c:pt>
                <c:pt idx="755">
                  <c:v>15340.14</c:v>
                </c:pt>
                <c:pt idx="756">
                  <c:v>15319.94</c:v>
                </c:pt>
                <c:pt idx="757">
                  <c:v>15305.08</c:v>
                </c:pt>
                <c:pt idx="758">
                  <c:v>15785.43</c:v>
                </c:pt>
                <c:pt idx="759">
                  <c:v>15862.24</c:v>
                </c:pt>
                <c:pt idx="760">
                  <c:v>16049.07</c:v>
                </c:pt>
                <c:pt idx="761">
                  <c:v>16143.96</c:v>
                </c:pt>
                <c:pt idx="762">
                  <c:v>16415.669999999998</c:v>
                </c:pt>
                <c:pt idx="763">
                  <c:v>16337.31</c:v>
                </c:pt>
                <c:pt idx="764">
                  <c:v>16366.5</c:v>
                </c:pt>
                <c:pt idx="765">
                  <c:v>16186.62</c:v>
                </c:pt>
                <c:pt idx="766">
                  <c:v>16125.34</c:v>
                </c:pt>
                <c:pt idx="767">
                  <c:v>16329.33</c:v>
                </c:pt>
                <c:pt idx="768">
                  <c:v>16565.18</c:v>
                </c:pt>
                <c:pt idx="769">
                  <c:v>16537.009999999998</c:v>
                </c:pt>
                <c:pt idx="770">
                  <c:v>16580.87</c:v>
                </c:pt>
                <c:pt idx="771">
                  <c:v>16797.03</c:v>
                </c:pt>
                <c:pt idx="772">
                  <c:v>16733.990000000002</c:v>
                </c:pt>
                <c:pt idx="773">
                  <c:v>16758.68</c:v>
                </c:pt>
                <c:pt idx="774">
                  <c:v>17212.68</c:v>
                </c:pt>
                <c:pt idx="775">
                  <c:v>17315.189999999999</c:v>
                </c:pt>
                <c:pt idx="776">
                  <c:v>17166.25</c:v>
                </c:pt>
                <c:pt idx="777">
                  <c:v>17271.95</c:v>
                </c:pt>
                <c:pt idx="778">
                  <c:v>17332.439999999999</c:v>
                </c:pt>
                <c:pt idx="779">
                  <c:v>17110.060000000001</c:v>
                </c:pt>
                <c:pt idx="780">
                  <c:v>16818.259999999998</c:v>
                </c:pt>
                <c:pt idx="781">
                  <c:v>16840.14</c:v>
                </c:pt>
                <c:pt idx="782">
                  <c:v>16902.740000000002</c:v>
                </c:pt>
                <c:pt idx="783">
                  <c:v>16921.939999999999</c:v>
                </c:pt>
                <c:pt idx="784">
                  <c:v>16853.96</c:v>
                </c:pt>
                <c:pt idx="785">
                  <c:v>16715.93</c:v>
                </c:pt>
                <c:pt idx="786">
                  <c:v>16925.080000000002</c:v>
                </c:pt>
                <c:pt idx="787">
                  <c:v>17113.28</c:v>
                </c:pt>
                <c:pt idx="788">
                  <c:v>16982.48</c:v>
                </c:pt>
                <c:pt idx="789">
                  <c:v>17288.55</c:v>
                </c:pt>
                <c:pt idx="790">
                  <c:v>17433.080000000002</c:v>
                </c:pt>
                <c:pt idx="791">
                  <c:v>17429.48</c:v>
                </c:pt>
                <c:pt idx="792">
                  <c:v>17483.72</c:v>
                </c:pt>
                <c:pt idx="793">
                  <c:v>17393.48</c:v>
                </c:pt>
                <c:pt idx="794">
                  <c:v>17367.93</c:v>
                </c:pt>
                <c:pt idx="795">
                  <c:v>17165.810000000001</c:v>
                </c:pt>
                <c:pt idx="796">
                  <c:v>17267.560000000001</c:v>
                </c:pt>
                <c:pt idx="797">
                  <c:v>17283.919999999998</c:v>
                </c:pt>
                <c:pt idx="798">
                  <c:v>17140.740000000002</c:v>
                </c:pt>
                <c:pt idx="799">
                  <c:v>17012.21</c:v>
                </c:pt>
                <c:pt idx="800">
                  <c:v>16772.54</c:v>
                </c:pt>
                <c:pt idx="801">
                  <c:v>16706.78</c:v>
                </c:pt>
                <c:pt idx="802">
                  <c:v>16617.830000000002</c:v>
                </c:pt>
                <c:pt idx="803">
                  <c:v>16485.93</c:v>
                </c:pt>
                <c:pt idx="804">
                  <c:v>16283.41</c:v>
                </c:pt>
                <c:pt idx="805">
                  <c:v>15824.08</c:v>
                </c:pt>
                <c:pt idx="806">
                  <c:v>15824.08</c:v>
                </c:pt>
                <c:pt idx="807">
                  <c:v>15825.9</c:v>
                </c:pt>
                <c:pt idx="808">
                  <c:v>15696.67</c:v>
                </c:pt>
                <c:pt idx="809">
                  <c:v>15656.62</c:v>
                </c:pt>
                <c:pt idx="810">
                  <c:v>15527.17</c:v>
                </c:pt>
                <c:pt idx="811">
                  <c:v>15548.59</c:v>
                </c:pt>
                <c:pt idx="812">
                  <c:v>15586.37</c:v>
                </c:pt>
                <c:pt idx="813">
                  <c:v>15710.99</c:v>
                </c:pt>
                <c:pt idx="814">
                  <c:v>15778.06</c:v>
                </c:pt>
                <c:pt idx="815">
                  <c:v>15657.14</c:v>
                </c:pt>
                <c:pt idx="816">
                  <c:v>15420.69</c:v>
                </c:pt>
                <c:pt idx="817">
                  <c:v>15547.33</c:v>
                </c:pt>
                <c:pt idx="818">
                  <c:v>15469.84</c:v>
                </c:pt>
                <c:pt idx="819">
                  <c:v>15528.92</c:v>
                </c:pt>
                <c:pt idx="820">
                  <c:v>15412.78</c:v>
                </c:pt>
                <c:pt idx="821">
                  <c:v>15271.72</c:v>
                </c:pt>
                <c:pt idx="822">
                  <c:v>15075.11</c:v>
                </c:pt>
                <c:pt idx="823">
                  <c:v>15249.04</c:v>
                </c:pt>
                <c:pt idx="824">
                  <c:v>15283.85</c:v>
                </c:pt>
                <c:pt idx="825">
                  <c:v>15120.86</c:v>
                </c:pt>
                <c:pt idx="826">
                  <c:v>15117.58</c:v>
                </c:pt>
                <c:pt idx="827">
                  <c:v>15119.95</c:v>
                </c:pt>
                <c:pt idx="828">
                  <c:v>15044.19</c:v>
                </c:pt>
                <c:pt idx="829">
                  <c:v>15029.19</c:v>
                </c:pt>
                <c:pt idx="830">
                  <c:v>15198.23</c:v>
                </c:pt>
                <c:pt idx="831">
                  <c:v>15307.84</c:v>
                </c:pt>
                <c:pt idx="832">
                  <c:v>15267.31</c:v>
                </c:pt>
                <c:pt idx="833">
                  <c:v>15015.14</c:v>
                </c:pt>
                <c:pt idx="834">
                  <c:v>14838.94</c:v>
                </c:pt>
                <c:pt idx="835">
                  <c:v>14843.96</c:v>
                </c:pt>
                <c:pt idx="836">
                  <c:v>14925.67</c:v>
                </c:pt>
                <c:pt idx="837">
                  <c:v>14826.4</c:v>
                </c:pt>
                <c:pt idx="838">
                  <c:v>14705.02</c:v>
                </c:pt>
                <c:pt idx="839">
                  <c:v>14768.85</c:v>
                </c:pt>
                <c:pt idx="840">
                  <c:v>14947.53</c:v>
                </c:pt>
                <c:pt idx="841">
                  <c:v>15088.98</c:v>
                </c:pt>
                <c:pt idx="842">
                  <c:v>15080.13</c:v>
                </c:pt>
                <c:pt idx="843">
                  <c:v>15329.77</c:v>
                </c:pt>
                <c:pt idx="844">
                  <c:v>15740.97</c:v>
                </c:pt>
                <c:pt idx="845">
                  <c:v>15785.85</c:v>
                </c:pt>
                <c:pt idx="846">
                  <c:v>15644.86</c:v>
                </c:pt>
                <c:pt idx="847">
                  <c:v>15547.55</c:v>
                </c:pt>
                <c:pt idx="848">
                  <c:v>15658.76</c:v>
                </c:pt>
                <c:pt idx="849">
                  <c:v>15644.13</c:v>
                </c:pt>
                <c:pt idx="850">
                  <c:v>15582.56</c:v>
                </c:pt>
                <c:pt idx="851">
                  <c:v>15683.41</c:v>
                </c:pt>
                <c:pt idx="852">
                  <c:v>15972.56</c:v>
                </c:pt>
                <c:pt idx="853">
                  <c:v>16064.03</c:v>
                </c:pt>
                <c:pt idx="854">
                  <c:v>16357.11</c:v>
                </c:pt>
                <c:pt idx="855">
                  <c:v>16324.1</c:v>
                </c:pt>
                <c:pt idx="856">
                  <c:v>16383.33</c:v>
                </c:pt>
                <c:pt idx="857">
                  <c:v>16509.84</c:v>
                </c:pt>
                <c:pt idx="858">
                  <c:v>16307.86</c:v>
                </c:pt>
                <c:pt idx="859">
                  <c:v>16256.84</c:v>
                </c:pt>
                <c:pt idx="860">
                  <c:v>16385.099999999999</c:v>
                </c:pt>
                <c:pt idx="861">
                  <c:v>16414.14</c:v>
                </c:pt>
                <c:pt idx="862">
                  <c:v>16530.349999999999</c:v>
                </c:pt>
                <c:pt idx="863">
                  <c:v>16462.75</c:v>
                </c:pt>
                <c:pt idx="864">
                  <c:v>16695.990000000002</c:v>
                </c:pt>
                <c:pt idx="865">
                  <c:v>16729.91</c:v>
                </c:pt>
                <c:pt idx="866">
                  <c:v>16813.14</c:v>
                </c:pt>
                <c:pt idx="867">
                  <c:v>16703.71</c:v>
                </c:pt>
                <c:pt idx="868">
                  <c:v>16975.28</c:v>
                </c:pt>
                <c:pt idx="869">
                  <c:v>17056.25</c:v>
                </c:pt>
                <c:pt idx="870">
                  <c:v>16803.849999999999</c:v>
                </c:pt>
                <c:pt idx="871">
                  <c:v>16618.34</c:v>
                </c:pt>
                <c:pt idx="872">
                  <c:v>16455.29</c:v>
                </c:pt>
                <c:pt idx="873">
                  <c:v>16395.03</c:v>
                </c:pt>
                <c:pt idx="874">
                  <c:v>16732.560000000001</c:v>
                </c:pt>
                <c:pt idx="875">
                  <c:v>16676.759999999998</c:v>
                </c:pt>
                <c:pt idx="876">
                  <c:v>16848.169999999998</c:v>
                </c:pt>
                <c:pt idx="877">
                  <c:v>16771.91</c:v>
                </c:pt>
                <c:pt idx="878">
                  <c:v>17006.18</c:v>
                </c:pt>
                <c:pt idx="879">
                  <c:v>17241.23</c:v>
                </c:pt>
                <c:pt idx="880">
                  <c:v>17054.66</c:v>
                </c:pt>
                <c:pt idx="881">
                  <c:v>16540.169999999998</c:v>
                </c:pt>
                <c:pt idx="882">
                  <c:v>15923.45</c:v>
                </c:pt>
                <c:pt idx="883">
                  <c:v>16099.2</c:v>
                </c:pt>
                <c:pt idx="884">
                  <c:v>15869.38</c:v>
                </c:pt>
                <c:pt idx="885">
                  <c:v>15636.39</c:v>
                </c:pt>
                <c:pt idx="886">
                  <c:v>15340.55</c:v>
                </c:pt>
                <c:pt idx="887">
                  <c:v>15026.2</c:v>
                </c:pt>
                <c:pt idx="888">
                  <c:v>14862.64</c:v>
                </c:pt>
                <c:pt idx="889">
                  <c:v>14998.07</c:v>
                </c:pt>
                <c:pt idx="890">
                  <c:v>14927.16</c:v>
                </c:pt>
                <c:pt idx="891">
                  <c:v>14873.19</c:v>
                </c:pt>
                <c:pt idx="892">
                  <c:v>14831.82</c:v>
                </c:pt>
                <c:pt idx="893">
                  <c:v>15082.26</c:v>
                </c:pt>
                <c:pt idx="894">
                  <c:v>15365.71</c:v>
                </c:pt>
                <c:pt idx="895">
                  <c:v>15536.67</c:v>
                </c:pt>
                <c:pt idx="896">
                  <c:v>15574.83</c:v>
                </c:pt>
                <c:pt idx="897">
                  <c:v>15647.01</c:v>
                </c:pt>
                <c:pt idx="898">
                  <c:v>15373.61</c:v>
                </c:pt>
                <c:pt idx="899">
                  <c:v>15389.42</c:v>
                </c:pt>
                <c:pt idx="900">
                  <c:v>15126.03</c:v>
                </c:pt>
                <c:pt idx="901">
                  <c:v>15264.23</c:v>
                </c:pt>
                <c:pt idx="902">
                  <c:v>15354.89</c:v>
                </c:pt>
                <c:pt idx="903">
                  <c:v>15565.53</c:v>
                </c:pt>
                <c:pt idx="904">
                  <c:v>15395.07</c:v>
                </c:pt>
                <c:pt idx="905">
                  <c:v>15232.59</c:v>
                </c:pt>
                <c:pt idx="906">
                  <c:v>15267.73</c:v>
                </c:pt>
                <c:pt idx="907">
                  <c:v>15451.62</c:v>
                </c:pt>
                <c:pt idx="908">
                  <c:v>15204.04</c:v>
                </c:pt>
                <c:pt idx="909">
                  <c:v>15153.78</c:v>
                </c:pt>
                <c:pt idx="910">
                  <c:v>15090.7</c:v>
                </c:pt>
                <c:pt idx="911">
                  <c:v>14869.79</c:v>
                </c:pt>
                <c:pt idx="912">
                  <c:v>14934.08</c:v>
                </c:pt>
                <c:pt idx="913">
                  <c:v>15020.6</c:v>
                </c:pt>
                <c:pt idx="914">
                  <c:v>15073.16</c:v>
                </c:pt>
                <c:pt idx="915">
                  <c:v>15183.96</c:v>
                </c:pt>
                <c:pt idx="916">
                  <c:v>15039.12</c:v>
                </c:pt>
                <c:pt idx="917">
                  <c:v>14850.08</c:v>
                </c:pt>
                <c:pt idx="918">
                  <c:v>14954.87</c:v>
                </c:pt>
                <c:pt idx="919">
                  <c:v>15002.23</c:v>
                </c:pt>
                <c:pt idx="920">
                  <c:v>15126.63</c:v>
                </c:pt>
                <c:pt idx="921">
                  <c:v>15687.56</c:v>
                </c:pt>
                <c:pt idx="922">
                  <c:v>15908.08</c:v>
                </c:pt>
                <c:pt idx="923">
                  <c:v>15897.8</c:v>
                </c:pt>
                <c:pt idx="924">
                  <c:v>15830.4</c:v>
                </c:pt>
                <c:pt idx="925">
                  <c:v>15754.46</c:v>
                </c:pt>
                <c:pt idx="926">
                  <c:v>15564.97</c:v>
                </c:pt>
                <c:pt idx="927">
                  <c:v>15480.5</c:v>
                </c:pt>
                <c:pt idx="928">
                  <c:v>15598.44</c:v>
                </c:pt>
                <c:pt idx="929">
                  <c:v>15495.19</c:v>
                </c:pt>
                <c:pt idx="930">
                  <c:v>15294.71</c:v>
                </c:pt>
                <c:pt idx="931">
                  <c:v>15163.09</c:v>
                </c:pt>
                <c:pt idx="932">
                  <c:v>15267.96</c:v>
                </c:pt>
                <c:pt idx="933">
                  <c:v>15182.05</c:v>
                </c:pt>
                <c:pt idx="934">
                  <c:v>15052.19</c:v>
                </c:pt>
                <c:pt idx="935">
                  <c:v>14733.23</c:v>
                </c:pt>
                <c:pt idx="936">
                  <c:v>14505.65</c:v>
                </c:pt>
                <c:pt idx="937">
                  <c:v>14450.65</c:v>
                </c:pt>
                <c:pt idx="938">
                  <c:v>14329.54</c:v>
                </c:pt>
                <c:pt idx="939">
                  <c:v>14267.72</c:v>
                </c:pt>
                <c:pt idx="940">
                  <c:v>14241.41</c:v>
                </c:pt>
                <c:pt idx="941">
                  <c:v>14370.54</c:v>
                </c:pt>
                <c:pt idx="942">
                  <c:v>14486.21</c:v>
                </c:pt>
                <c:pt idx="943">
                  <c:v>14672.02</c:v>
                </c:pt>
                <c:pt idx="944">
                  <c:v>15082.1</c:v>
                </c:pt>
                <c:pt idx="945">
                  <c:v>15242.62</c:v>
                </c:pt>
                <c:pt idx="946">
                  <c:v>14975.49</c:v>
                </c:pt>
                <c:pt idx="947">
                  <c:v>14665.3</c:v>
                </c:pt>
                <c:pt idx="948">
                  <c:v>14871.02</c:v>
                </c:pt>
                <c:pt idx="949">
                  <c:v>14865.51</c:v>
                </c:pt>
                <c:pt idx="950">
                  <c:v>14609.38</c:v>
                </c:pt>
                <c:pt idx="951">
                  <c:v>14443.28</c:v>
                </c:pt>
                <c:pt idx="952">
                  <c:v>14107.13</c:v>
                </c:pt>
                <c:pt idx="953">
                  <c:v>13838.42</c:v>
                </c:pt>
                <c:pt idx="954">
                  <c:v>13616.53</c:v>
                </c:pt>
                <c:pt idx="955">
                  <c:v>13780.87</c:v>
                </c:pt>
                <c:pt idx="956">
                  <c:v>14315.39</c:v>
                </c:pt>
                <c:pt idx="957">
                  <c:v>14559.19</c:v>
                </c:pt>
                <c:pt idx="958">
                  <c:v>14791.02</c:v>
                </c:pt>
                <c:pt idx="959">
                  <c:v>14966.76</c:v>
                </c:pt>
                <c:pt idx="960">
                  <c:v>14829.7</c:v>
                </c:pt>
                <c:pt idx="961">
                  <c:v>14677.5</c:v>
                </c:pt>
                <c:pt idx="962">
                  <c:v>15226.07</c:v>
                </c:pt>
                <c:pt idx="963">
                  <c:v>15754.48</c:v>
                </c:pt>
                <c:pt idx="964">
                  <c:v>15621.36</c:v>
                </c:pt>
                <c:pt idx="965">
                  <c:v>15557.27</c:v>
                </c:pt>
                <c:pt idx="966">
                  <c:v>15997.31</c:v>
                </c:pt>
                <c:pt idx="967">
                  <c:v>16173.64</c:v>
                </c:pt>
                <c:pt idx="968">
                  <c:v>16194.35</c:v>
                </c:pt>
                <c:pt idx="969">
                  <c:v>16684.900000000001</c:v>
                </c:pt>
                <c:pt idx="970">
                  <c:v>17091.080000000002</c:v>
                </c:pt>
                <c:pt idx="971">
                  <c:v>17193.66</c:v>
                </c:pt>
                <c:pt idx="972">
                  <c:v>17853.88</c:v>
                </c:pt>
                <c:pt idx="973">
                  <c:v>17939.689999999999</c:v>
                </c:pt>
                <c:pt idx="974">
                  <c:v>18473.7</c:v>
                </c:pt>
                <c:pt idx="975">
                  <c:v>19021.830000000002</c:v>
                </c:pt>
                <c:pt idx="976">
                  <c:v>19396.849999999999</c:v>
                </c:pt>
                <c:pt idx="977">
                  <c:v>19415.09</c:v>
                </c:pt>
                <c:pt idx="978">
                  <c:v>19406.04</c:v>
                </c:pt>
                <c:pt idx="979">
                  <c:v>19526.54</c:v>
                </c:pt>
                <c:pt idx="980">
                  <c:v>19976.150000000001</c:v>
                </c:pt>
                <c:pt idx="981">
                  <c:v>20044.71</c:v>
                </c:pt>
                <c:pt idx="982">
                  <c:v>20298.18</c:v>
                </c:pt>
                <c:pt idx="983">
                  <c:v>20478</c:v>
                </c:pt>
                <c:pt idx="984">
                  <c:v>20480.98</c:v>
                </c:pt>
                <c:pt idx="985">
                  <c:v>20401.12</c:v>
                </c:pt>
                <c:pt idx="986">
                  <c:v>20400.27</c:v>
                </c:pt>
                <c:pt idx="987">
                  <c:v>20696.21</c:v>
                </c:pt>
                <c:pt idx="988">
                  <c:v>20762.16</c:v>
                </c:pt>
                <c:pt idx="989">
                  <c:v>20720.04</c:v>
                </c:pt>
                <c:pt idx="990">
                  <c:v>20856.240000000002</c:v>
                </c:pt>
                <c:pt idx="991">
                  <c:v>21252.14</c:v>
                </c:pt>
                <c:pt idx="992">
                  <c:v>21072.59</c:v>
                </c:pt>
                <c:pt idx="993">
                  <c:v>21194.61</c:v>
                </c:pt>
                <c:pt idx="994">
                  <c:v>21179.26</c:v>
                </c:pt>
                <c:pt idx="995">
                  <c:v>21375.08</c:v>
                </c:pt>
                <c:pt idx="996">
                  <c:v>21730.36</c:v>
                </c:pt>
                <c:pt idx="997">
                  <c:v>21664.27</c:v>
                </c:pt>
                <c:pt idx="998">
                  <c:v>21645.25</c:v>
                </c:pt>
                <c:pt idx="999">
                  <c:v>21530.2</c:v>
                </c:pt>
                <c:pt idx="1000">
                  <c:v>21906.65</c:v>
                </c:pt>
                <c:pt idx="1001">
                  <c:v>22102.639999999999</c:v>
                </c:pt>
                <c:pt idx="1002">
                  <c:v>22083.08</c:v>
                </c:pt>
                <c:pt idx="1003">
                  <c:v>21849.48</c:v>
                </c:pt>
                <c:pt idx="1004">
                  <c:v>21983.51</c:v>
                </c:pt>
                <c:pt idx="1005">
                  <c:v>22436.36</c:v>
                </c:pt>
                <c:pt idx="1006">
                  <c:v>22419.8</c:v>
                </c:pt>
                <c:pt idx="1007">
                  <c:v>22530.45</c:v>
                </c:pt>
                <c:pt idx="1008">
                  <c:v>22621.15</c:v>
                </c:pt>
                <c:pt idx="1009">
                  <c:v>22678.880000000001</c:v>
                </c:pt>
                <c:pt idx="1010">
                  <c:v>22444.73</c:v>
                </c:pt>
                <c:pt idx="1011">
                  <c:v>22328.61</c:v>
                </c:pt>
                <c:pt idx="1012">
                  <c:v>22044.06</c:v>
                </c:pt>
                <c:pt idx="1013">
                  <c:v>22015.07</c:v>
                </c:pt>
                <c:pt idx="1014">
                  <c:v>21480.93</c:v>
                </c:pt>
                <c:pt idx="1015">
                  <c:v>21554.06</c:v>
                </c:pt>
                <c:pt idx="1016">
                  <c:v>21923.13</c:v>
                </c:pt>
                <c:pt idx="1017">
                  <c:v>21680.63</c:v>
                </c:pt>
                <c:pt idx="1018">
                  <c:v>21513.09</c:v>
                </c:pt>
                <c:pt idx="1019">
                  <c:v>21517.21</c:v>
                </c:pt>
                <c:pt idx="1020">
                  <c:v>21576.67</c:v>
                </c:pt>
                <c:pt idx="1021">
                  <c:v>21603.599999999999</c:v>
                </c:pt>
                <c:pt idx="1022">
                  <c:v>21410.32</c:v>
                </c:pt>
                <c:pt idx="1023">
                  <c:v>21251.95</c:v>
                </c:pt>
                <c:pt idx="1024">
                  <c:v>21391.87</c:v>
                </c:pt>
                <c:pt idx="1025">
                  <c:v>21600.53</c:v>
                </c:pt>
                <c:pt idx="1026">
                  <c:v>21417.26</c:v>
                </c:pt>
                <c:pt idx="1027">
                  <c:v>21360.66</c:v>
                </c:pt>
                <c:pt idx="1028">
                  <c:v>21497.48</c:v>
                </c:pt>
                <c:pt idx="1029">
                  <c:v>21433.62</c:v>
                </c:pt>
                <c:pt idx="1030">
                  <c:v>21401.439999999999</c:v>
                </c:pt>
                <c:pt idx="1031">
                  <c:v>21206.48</c:v>
                </c:pt>
                <c:pt idx="1032">
                  <c:v>21727.14</c:v>
                </c:pt>
                <c:pt idx="1033">
                  <c:v>22024.29</c:v>
                </c:pt>
                <c:pt idx="1034">
                  <c:v>21815.48</c:v>
                </c:pt>
                <c:pt idx="1035">
                  <c:v>21783.17</c:v>
                </c:pt>
                <c:pt idx="1036">
                  <c:v>21427.62</c:v>
                </c:pt>
                <c:pt idx="1037">
                  <c:v>21143.68</c:v>
                </c:pt>
                <c:pt idx="1038">
                  <c:v>20893.21</c:v>
                </c:pt>
                <c:pt idx="1039">
                  <c:v>20430.560000000001</c:v>
                </c:pt>
                <c:pt idx="1040">
                  <c:v>20054.62</c:v>
                </c:pt>
                <c:pt idx="1041">
                  <c:v>20201.310000000001</c:v>
                </c:pt>
                <c:pt idx="1042">
                  <c:v>20063.54</c:v>
                </c:pt>
                <c:pt idx="1043">
                  <c:v>20019.54</c:v>
                </c:pt>
                <c:pt idx="1044">
                  <c:v>19802.23</c:v>
                </c:pt>
                <c:pt idx="1045">
                  <c:v>19662.13</c:v>
                </c:pt>
                <c:pt idx="1046">
                  <c:v>19564.25</c:v>
                </c:pt>
                <c:pt idx="1047">
                  <c:v>19537.490000000002</c:v>
                </c:pt>
                <c:pt idx="1048">
                  <c:v>19431.71</c:v>
                </c:pt>
                <c:pt idx="1049">
                  <c:v>19402.68</c:v>
                </c:pt>
                <c:pt idx="1050">
                  <c:v>19076.330000000002</c:v>
                </c:pt>
                <c:pt idx="1051">
                  <c:v>19360.61</c:v>
                </c:pt>
                <c:pt idx="1052">
                  <c:v>19341.43</c:v>
                </c:pt>
                <c:pt idx="1053">
                  <c:v>19346.169999999998</c:v>
                </c:pt>
                <c:pt idx="1054">
                  <c:v>19476.39</c:v>
                </c:pt>
                <c:pt idx="1055">
                  <c:v>18163.45</c:v>
                </c:pt>
                <c:pt idx="1056">
                  <c:v>18163.45</c:v>
                </c:pt>
                <c:pt idx="1057">
                  <c:v>17730.91</c:v>
                </c:pt>
                <c:pt idx="1058">
                  <c:v>18027.43</c:v>
                </c:pt>
                <c:pt idx="1059">
                  <c:v>18142.509999999998</c:v>
                </c:pt>
                <c:pt idx="1060">
                  <c:v>18390.169999999998</c:v>
                </c:pt>
                <c:pt idx="1061">
                  <c:v>18495.34</c:v>
                </c:pt>
                <c:pt idx="1062">
                  <c:v>18788.169999999998</c:v>
                </c:pt>
                <c:pt idx="1063">
                  <c:v>19329.93</c:v>
                </c:pt>
                <c:pt idx="1064">
                  <c:v>19298.98</c:v>
                </c:pt>
                <c:pt idx="1065">
                  <c:v>19368.54</c:v>
                </c:pt>
                <c:pt idx="1066">
                  <c:v>19601.04</c:v>
                </c:pt>
                <c:pt idx="1067">
                  <c:v>19572.28</c:v>
                </c:pt>
                <c:pt idx="1068">
                  <c:v>19696.46</c:v>
                </c:pt>
                <c:pt idx="1069">
                  <c:v>19499.36</c:v>
                </c:pt>
                <c:pt idx="1070">
                  <c:v>20007.04</c:v>
                </c:pt>
                <c:pt idx="1071">
                  <c:v>20271.849999999999</c:v>
                </c:pt>
                <c:pt idx="1072">
                  <c:v>21047.05</c:v>
                </c:pt>
                <c:pt idx="1073">
                  <c:v>21071.53</c:v>
                </c:pt>
                <c:pt idx="1074">
                  <c:v>21460.12</c:v>
                </c:pt>
                <c:pt idx="1075">
                  <c:v>21853.03</c:v>
                </c:pt>
                <c:pt idx="1076">
                  <c:v>21898.83</c:v>
                </c:pt>
                <c:pt idx="1077">
                  <c:v>21852.82</c:v>
                </c:pt>
                <c:pt idx="1078">
                  <c:v>21241.42</c:v>
                </c:pt>
                <c:pt idx="1079">
                  <c:v>20977.02</c:v>
                </c:pt>
                <c:pt idx="1080">
                  <c:v>20797.810000000001</c:v>
                </c:pt>
                <c:pt idx="1081">
                  <c:v>20162.52</c:v>
                </c:pt>
                <c:pt idx="1082">
                  <c:v>20512.060000000001</c:v>
                </c:pt>
                <c:pt idx="1083">
                  <c:v>20463.259999999998</c:v>
                </c:pt>
                <c:pt idx="1084">
                  <c:v>20515.650000000001</c:v>
                </c:pt>
                <c:pt idx="1085">
                  <c:v>20364.04</c:v>
                </c:pt>
                <c:pt idx="1086">
                  <c:v>20754.509999999998</c:v>
                </c:pt>
                <c:pt idx="1087">
                  <c:v>20951.349999999999</c:v>
                </c:pt>
                <c:pt idx="1088">
                  <c:v>21218.34</c:v>
                </c:pt>
                <c:pt idx="1089">
                  <c:v>21175.74</c:v>
                </c:pt>
                <c:pt idx="1090">
                  <c:v>21326.38</c:v>
                </c:pt>
                <c:pt idx="1091">
                  <c:v>20942.84</c:v>
                </c:pt>
                <c:pt idx="1092">
                  <c:v>20658</c:v>
                </c:pt>
                <c:pt idx="1093">
                  <c:v>21079.86</c:v>
                </c:pt>
                <c:pt idx="1094">
                  <c:v>21519.71</c:v>
                </c:pt>
                <c:pt idx="1095">
                  <c:v>21134.82</c:v>
                </c:pt>
                <c:pt idx="1096">
                  <c:v>20402.13</c:v>
                </c:pt>
                <c:pt idx="1097">
                  <c:v>20311.02</c:v>
                </c:pt>
                <c:pt idx="1098">
                  <c:v>20321.54</c:v>
                </c:pt>
                <c:pt idx="1099">
                  <c:v>20514.07</c:v>
                </c:pt>
                <c:pt idx="1100">
                  <c:v>20514.07</c:v>
                </c:pt>
                <c:pt idx="1101">
                  <c:v>20569.22</c:v>
                </c:pt>
                <c:pt idx="1102">
                  <c:v>20560.68</c:v>
                </c:pt>
                <c:pt idx="1103">
                  <c:v>20277.22</c:v>
                </c:pt>
                <c:pt idx="1104">
                  <c:v>20171.21</c:v>
                </c:pt>
                <c:pt idx="1105">
                  <c:v>20201.169999999998</c:v>
                </c:pt>
                <c:pt idx="1106">
                  <c:v>19939.36</c:v>
                </c:pt>
                <c:pt idx="1107">
                  <c:v>19851.580000000002</c:v>
                </c:pt>
                <c:pt idx="1108">
                  <c:v>19692</c:v>
                </c:pt>
                <c:pt idx="1109">
                  <c:v>19533.03</c:v>
                </c:pt>
                <c:pt idx="1110">
                  <c:v>19736.29</c:v>
                </c:pt>
                <c:pt idx="1111">
                  <c:v>19453.48</c:v>
                </c:pt>
                <c:pt idx="1112">
                  <c:v>19081.759999999998</c:v>
                </c:pt>
                <c:pt idx="1113">
                  <c:v>18958.36</c:v>
                </c:pt>
                <c:pt idx="1114">
                  <c:v>18619.79</c:v>
                </c:pt>
                <c:pt idx="1115">
                  <c:v>18515</c:v>
                </c:pt>
                <c:pt idx="1116">
                  <c:v>18306.16</c:v>
                </c:pt>
                <c:pt idx="1117">
                  <c:v>18075.16</c:v>
                </c:pt>
                <c:pt idx="1118">
                  <c:v>17890.47</c:v>
                </c:pt>
                <c:pt idx="1119">
                  <c:v>18033.23</c:v>
                </c:pt>
                <c:pt idx="1120">
                  <c:v>18561.3</c:v>
                </c:pt>
                <c:pt idx="1121">
                  <c:v>18725.759999999998</c:v>
                </c:pt>
                <c:pt idx="1122">
                  <c:v>19057.189999999999</c:v>
                </c:pt>
                <c:pt idx="1123">
                  <c:v>18910.8</c:v>
                </c:pt>
                <c:pt idx="1124">
                  <c:v>19199.38</c:v>
                </c:pt>
                <c:pt idx="1125">
                  <c:v>18786.02</c:v>
                </c:pt>
                <c:pt idx="1126">
                  <c:v>18990.32</c:v>
                </c:pt>
                <c:pt idx="1127">
                  <c:v>20639.59</c:v>
                </c:pt>
                <c:pt idx="1128">
                  <c:v>21984.11</c:v>
                </c:pt>
                <c:pt idx="1129">
                  <c:v>21873.73</c:v>
                </c:pt>
                <c:pt idx="1130">
                  <c:v>21915.53</c:v>
                </c:pt>
                <c:pt idx="1131">
                  <c:v>21934.71</c:v>
                </c:pt>
                <c:pt idx="1132">
                  <c:v>22074.89</c:v>
                </c:pt>
                <c:pt idx="1133">
                  <c:v>21527.62</c:v>
                </c:pt>
                <c:pt idx="1134">
                  <c:v>21496.59</c:v>
                </c:pt>
                <c:pt idx="1135">
                  <c:v>21471.79</c:v>
                </c:pt>
                <c:pt idx="1136">
                  <c:v>22224.83</c:v>
                </c:pt>
                <c:pt idx="1137">
                  <c:v>22408.79</c:v>
                </c:pt>
                <c:pt idx="1138">
                  <c:v>22003.96</c:v>
                </c:pt>
                <c:pt idx="1139">
                  <c:v>21362.26</c:v>
                </c:pt>
                <c:pt idx="1140">
                  <c:v>21538.35</c:v>
                </c:pt>
                <c:pt idx="1141">
                  <c:v>21979.46</c:v>
                </c:pt>
                <c:pt idx="1142">
                  <c:v>22028.27</c:v>
                </c:pt>
                <c:pt idx="1143">
                  <c:v>22060.48</c:v>
                </c:pt>
                <c:pt idx="1144">
                  <c:v>21646.51</c:v>
                </c:pt>
                <c:pt idx="1145">
                  <c:v>21578.560000000001</c:v>
                </c:pt>
                <c:pt idx="1146">
                  <c:v>20936.53</c:v>
                </c:pt>
                <c:pt idx="1147">
                  <c:v>21076.21</c:v>
                </c:pt>
                <c:pt idx="1148">
                  <c:v>21075.32</c:v>
                </c:pt>
                <c:pt idx="1149">
                  <c:v>21161.45</c:v>
                </c:pt>
                <c:pt idx="1150">
                  <c:v>21052.02</c:v>
                </c:pt>
                <c:pt idx="1151">
                  <c:v>20941.23</c:v>
                </c:pt>
                <c:pt idx="1152">
                  <c:v>21902.78</c:v>
                </c:pt>
                <c:pt idx="1153">
                  <c:v>21908.59</c:v>
                </c:pt>
                <c:pt idx="1154">
                  <c:v>21093.61</c:v>
                </c:pt>
                <c:pt idx="1155">
                  <c:v>21014.54</c:v>
                </c:pt>
                <c:pt idx="1156">
                  <c:v>20308.72</c:v>
                </c:pt>
                <c:pt idx="1157">
                  <c:v>19988.75</c:v>
                </c:pt>
                <c:pt idx="1158">
                  <c:v>21183.89</c:v>
                </c:pt>
                <c:pt idx="1159">
                  <c:v>20976.33</c:v>
                </c:pt>
                <c:pt idx="1160">
                  <c:v>22914.44</c:v>
                </c:pt>
                <c:pt idx="1161">
                  <c:v>23861.39</c:v>
                </c:pt>
                <c:pt idx="1162">
                  <c:v>24908.74</c:v>
                </c:pt>
                <c:pt idx="1163">
                  <c:v>25397.59</c:v>
                </c:pt>
                <c:pt idx="1164">
                  <c:v>25808.06</c:v>
                </c:pt>
                <c:pt idx="1165">
                  <c:v>26011.91</c:v>
                </c:pt>
                <c:pt idx="1166">
                  <c:v>25624.5</c:v>
                </c:pt>
                <c:pt idx="1167">
                  <c:v>25528.79</c:v>
                </c:pt>
                <c:pt idx="1168">
                  <c:v>25628.99</c:v>
                </c:pt>
                <c:pt idx="1169">
                  <c:v>25688.21</c:v>
                </c:pt>
                <c:pt idx="1170">
                  <c:v>25665.59</c:v>
                </c:pt>
                <c:pt idx="1171">
                  <c:v>25808.5</c:v>
                </c:pt>
                <c:pt idx="1172">
                  <c:v>25492.52</c:v>
                </c:pt>
                <c:pt idx="1173">
                  <c:v>25451.71</c:v>
                </c:pt>
                <c:pt idx="1174">
                  <c:v>25441.91</c:v>
                </c:pt>
                <c:pt idx="1175">
                  <c:v>25564.82</c:v>
                </c:pt>
                <c:pt idx="1176">
                  <c:v>25814.13</c:v>
                </c:pt>
                <c:pt idx="1177">
                  <c:v>25843.119999999999</c:v>
                </c:pt>
                <c:pt idx="1178">
                  <c:v>25814.240000000002</c:v>
                </c:pt>
                <c:pt idx="1179">
                  <c:v>25894.06</c:v>
                </c:pt>
                <c:pt idx="1180">
                  <c:v>26150.82</c:v>
                </c:pt>
                <c:pt idx="1181">
                  <c:v>26352.39</c:v>
                </c:pt>
                <c:pt idx="1182">
                  <c:v>26235.86</c:v>
                </c:pt>
                <c:pt idx="1183">
                  <c:v>25949.14</c:v>
                </c:pt>
                <c:pt idx="1184">
                  <c:v>25833.48</c:v>
                </c:pt>
                <c:pt idx="1185">
                  <c:v>25470</c:v>
                </c:pt>
                <c:pt idx="1186">
                  <c:v>24964.27</c:v>
                </c:pt>
                <c:pt idx="1187">
                  <c:v>24867.73</c:v>
                </c:pt>
                <c:pt idx="1188">
                  <c:v>25135.54</c:v>
                </c:pt>
                <c:pt idx="1189">
                  <c:v>25062.080000000002</c:v>
                </c:pt>
                <c:pt idx="1190">
                  <c:v>24935.65</c:v>
                </c:pt>
                <c:pt idx="1191">
                  <c:v>25052.39</c:v>
                </c:pt>
                <c:pt idx="1192">
                  <c:v>25220.07</c:v>
                </c:pt>
                <c:pt idx="1193">
                  <c:v>25589.439999999999</c:v>
                </c:pt>
                <c:pt idx="1194">
                  <c:v>25636.85</c:v>
                </c:pt>
                <c:pt idx="1195">
                  <c:v>25493.1</c:v>
                </c:pt>
                <c:pt idx="1196">
                  <c:v>25684.07</c:v>
                </c:pt>
                <c:pt idx="1197">
                  <c:v>25859.15</c:v>
                </c:pt>
                <c:pt idx="1198">
                  <c:v>26101.53</c:v>
                </c:pt>
                <c:pt idx="1199">
                  <c:v>25934.5</c:v>
                </c:pt>
                <c:pt idx="1200">
                  <c:v>25700.57</c:v>
                </c:pt>
                <c:pt idx="1201">
                  <c:v>25671.45</c:v>
                </c:pt>
                <c:pt idx="1202">
                  <c:v>25401.9</c:v>
                </c:pt>
                <c:pt idx="1203">
                  <c:v>25152.73</c:v>
                </c:pt>
                <c:pt idx="1204">
                  <c:v>25008.080000000002</c:v>
                </c:pt>
                <c:pt idx="1205">
                  <c:v>25153.13</c:v>
                </c:pt>
                <c:pt idx="1206">
                  <c:v>24843.919999999998</c:v>
                </c:pt>
                <c:pt idx="1207">
                  <c:v>24995.1</c:v>
                </c:pt>
                <c:pt idx="1208">
                  <c:v>24819.49</c:v>
                </c:pt>
                <c:pt idx="1209">
                  <c:v>24502.97</c:v>
                </c:pt>
                <c:pt idx="1210">
                  <c:v>24417.05</c:v>
                </c:pt>
                <c:pt idx="1211">
                  <c:v>24309.93</c:v>
                </c:pt>
                <c:pt idx="1212">
                  <c:v>24427.89</c:v>
                </c:pt>
                <c:pt idx="1213">
                  <c:v>24626.98</c:v>
                </c:pt>
                <c:pt idx="1214">
                  <c:v>24597.55</c:v>
                </c:pt>
                <c:pt idx="1215">
                  <c:v>25155.17</c:v>
                </c:pt>
                <c:pt idx="1216">
                  <c:v>25199.77</c:v>
                </c:pt>
                <c:pt idx="1217">
                  <c:v>25310.51</c:v>
                </c:pt>
                <c:pt idx="1218">
                  <c:v>25364.41</c:v>
                </c:pt>
                <c:pt idx="1219">
                  <c:v>25348.99</c:v>
                </c:pt>
                <c:pt idx="1220">
                  <c:v>25604.080000000002</c:v>
                </c:pt>
                <c:pt idx="1221">
                  <c:v>25537.8</c:v>
                </c:pt>
                <c:pt idx="1222">
                  <c:v>26063.22</c:v>
                </c:pt>
                <c:pt idx="1223">
                  <c:v>26043.3</c:v>
                </c:pt>
                <c:pt idx="1224">
                  <c:v>25845.58</c:v>
                </c:pt>
                <c:pt idx="1225">
                  <c:v>25600.52</c:v>
                </c:pt>
                <c:pt idx="1226">
                  <c:v>26070.35</c:v>
                </c:pt>
                <c:pt idx="1227">
                  <c:v>26412.02</c:v>
                </c:pt>
                <c:pt idx="1228">
                  <c:v>26622.82</c:v>
                </c:pt>
                <c:pt idx="1229">
                  <c:v>26891.02</c:v>
                </c:pt>
                <c:pt idx="1230">
                  <c:v>27045.93</c:v>
                </c:pt>
                <c:pt idx="1231">
                  <c:v>27385.77</c:v>
                </c:pt>
                <c:pt idx="1232">
                  <c:v>27730.39</c:v>
                </c:pt>
                <c:pt idx="1233">
                  <c:v>27619.11</c:v>
                </c:pt>
                <c:pt idx="1234">
                  <c:v>27790.1</c:v>
                </c:pt>
                <c:pt idx="1235">
                  <c:v>27669.72</c:v>
                </c:pt>
                <c:pt idx="1236">
                  <c:v>27380.94</c:v>
                </c:pt>
                <c:pt idx="1237">
                  <c:v>27645.15</c:v>
                </c:pt>
                <c:pt idx="1238">
                  <c:v>28176.97</c:v>
                </c:pt>
                <c:pt idx="1239">
                  <c:v>28266.62</c:v>
                </c:pt>
                <c:pt idx="1240">
                  <c:v>28402.81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20700.7</c:v>
                </c:pt>
                <c:pt idx="1">
                  <c:v>20535.419999999998</c:v>
                </c:pt>
                <c:pt idx="2">
                  <c:v>20372.45</c:v>
                </c:pt>
                <c:pt idx="3">
                  <c:v>20384.189999999999</c:v>
                </c:pt>
                <c:pt idx="4">
                  <c:v>20221.39</c:v>
                </c:pt>
                <c:pt idx="5">
                  <c:v>20273.03</c:v>
                </c:pt>
                <c:pt idx="6">
                  <c:v>20184.47</c:v>
                </c:pt>
                <c:pt idx="7">
                  <c:v>20008.07</c:v>
                </c:pt>
                <c:pt idx="8">
                  <c:v>20063.77</c:v>
                </c:pt>
                <c:pt idx="9">
                  <c:v>20440.43</c:v>
                </c:pt>
                <c:pt idx="10">
                  <c:v>20553.29</c:v>
                </c:pt>
                <c:pt idx="11">
                  <c:v>20164.810000000001</c:v>
                </c:pt>
                <c:pt idx="12">
                  <c:v>20723.830000000002</c:v>
                </c:pt>
                <c:pt idx="13">
                  <c:v>20482.72</c:v>
                </c:pt>
                <c:pt idx="14">
                  <c:v>20013.73</c:v>
                </c:pt>
                <c:pt idx="15">
                  <c:v>19508.89</c:v>
                </c:pt>
                <c:pt idx="16">
                  <c:v>18885.419999999998</c:v>
                </c:pt>
                <c:pt idx="17">
                  <c:v>18701.52</c:v>
                </c:pt>
                <c:pt idx="18">
                  <c:v>18524.96</c:v>
                </c:pt>
                <c:pt idx="19">
                  <c:v>18420.509999999998</c:v>
                </c:pt>
                <c:pt idx="20">
                  <c:v>18581.740000000002</c:v>
                </c:pt>
                <c:pt idx="21">
                  <c:v>19388.169999999998</c:v>
                </c:pt>
                <c:pt idx="22">
                  <c:v>19998.57</c:v>
                </c:pt>
                <c:pt idx="23">
                  <c:v>19851.57</c:v>
                </c:pt>
                <c:pt idx="24">
                  <c:v>20103.509999999998</c:v>
                </c:pt>
                <c:pt idx="25">
                  <c:v>20092.849999999999</c:v>
                </c:pt>
                <c:pt idx="26">
                  <c:v>19413.939999999999</c:v>
                </c:pt>
                <c:pt idx="27">
                  <c:v>20128.3</c:v>
                </c:pt>
                <c:pt idx="28">
                  <c:v>20940.73</c:v>
                </c:pt>
                <c:pt idx="29">
                  <c:v>20982.22</c:v>
                </c:pt>
                <c:pt idx="30">
                  <c:v>21146.73</c:v>
                </c:pt>
                <c:pt idx="31">
                  <c:v>21270.52</c:v>
                </c:pt>
                <c:pt idx="32">
                  <c:v>21166.51</c:v>
                </c:pt>
                <c:pt idx="33">
                  <c:v>21222.95</c:v>
                </c:pt>
                <c:pt idx="34">
                  <c:v>21295.49</c:v>
                </c:pt>
                <c:pt idx="35">
                  <c:v>21333.919999999998</c:v>
                </c:pt>
                <c:pt idx="36">
                  <c:v>21333.66</c:v>
                </c:pt>
                <c:pt idx="37">
                  <c:v>21338.44</c:v>
                </c:pt>
                <c:pt idx="38">
                  <c:v>21436.560000000001</c:v>
                </c:pt>
                <c:pt idx="39">
                  <c:v>21472.29</c:v>
                </c:pt>
                <c:pt idx="40">
                  <c:v>21492.959999999999</c:v>
                </c:pt>
                <c:pt idx="41">
                  <c:v>21507.54</c:v>
                </c:pt>
                <c:pt idx="42">
                  <c:v>21471.41</c:v>
                </c:pt>
                <c:pt idx="43">
                  <c:v>21447.21</c:v>
                </c:pt>
                <c:pt idx="44">
                  <c:v>21437.96</c:v>
                </c:pt>
                <c:pt idx="45">
                  <c:v>21412.89</c:v>
                </c:pt>
                <c:pt idx="46">
                  <c:v>21334.36</c:v>
                </c:pt>
                <c:pt idx="47">
                  <c:v>21221.25</c:v>
                </c:pt>
                <c:pt idx="48">
                  <c:v>21230.35</c:v>
                </c:pt>
                <c:pt idx="49">
                  <c:v>21269.16</c:v>
                </c:pt>
                <c:pt idx="50">
                  <c:v>21272.83</c:v>
                </c:pt>
                <c:pt idx="51">
                  <c:v>21356.71</c:v>
                </c:pt>
                <c:pt idx="52">
                  <c:v>21619.18</c:v>
                </c:pt>
                <c:pt idx="53">
                  <c:v>21264.93</c:v>
                </c:pt>
                <c:pt idx="54">
                  <c:v>20963.02</c:v>
                </c:pt>
                <c:pt idx="55">
                  <c:v>21086.57</c:v>
                </c:pt>
                <c:pt idx="56">
                  <c:v>20845.86</c:v>
                </c:pt>
                <c:pt idx="57">
                  <c:v>20879.849999999999</c:v>
                </c:pt>
                <c:pt idx="58">
                  <c:v>20883.29</c:v>
                </c:pt>
                <c:pt idx="59">
                  <c:v>20804.330000000002</c:v>
                </c:pt>
                <c:pt idx="60">
                  <c:v>20527.03</c:v>
                </c:pt>
                <c:pt idx="61">
                  <c:v>20219.97</c:v>
                </c:pt>
                <c:pt idx="62">
                  <c:v>20048.27</c:v>
                </c:pt>
                <c:pt idx="63">
                  <c:v>19751.03</c:v>
                </c:pt>
                <c:pt idx="64">
                  <c:v>19582.919999999998</c:v>
                </c:pt>
                <c:pt idx="65">
                  <c:v>19503.45</c:v>
                </c:pt>
                <c:pt idx="66">
                  <c:v>19474.740000000002</c:v>
                </c:pt>
                <c:pt idx="67">
                  <c:v>19446.48</c:v>
                </c:pt>
                <c:pt idx="68">
                  <c:v>19733.09</c:v>
                </c:pt>
                <c:pt idx="69">
                  <c:v>19979.400000000001</c:v>
                </c:pt>
                <c:pt idx="70">
                  <c:v>19919</c:v>
                </c:pt>
                <c:pt idx="71">
                  <c:v>20466.55</c:v>
                </c:pt>
                <c:pt idx="72">
                  <c:v>20729.259999999998</c:v>
                </c:pt>
                <c:pt idx="73">
                  <c:v>20326.28</c:v>
                </c:pt>
                <c:pt idx="74">
                  <c:v>20228.75</c:v>
                </c:pt>
                <c:pt idx="75">
                  <c:v>20213.43</c:v>
                </c:pt>
                <c:pt idx="76">
                  <c:v>20312.61</c:v>
                </c:pt>
                <c:pt idx="77">
                  <c:v>20321.330000000002</c:v>
                </c:pt>
                <c:pt idx="78">
                  <c:v>19768.84</c:v>
                </c:pt>
                <c:pt idx="79">
                  <c:v>19322.93</c:v>
                </c:pt>
                <c:pt idx="80">
                  <c:v>19108.400000000001</c:v>
                </c:pt>
                <c:pt idx="81">
                  <c:v>18831.46</c:v>
                </c:pt>
                <c:pt idx="82">
                  <c:v>18998.82</c:v>
                </c:pt>
                <c:pt idx="83">
                  <c:v>19131.66</c:v>
                </c:pt>
                <c:pt idx="84">
                  <c:v>18859.439999999999</c:v>
                </c:pt>
                <c:pt idx="85">
                  <c:v>18726.13</c:v>
                </c:pt>
                <c:pt idx="86">
                  <c:v>18461.900000000001</c:v>
                </c:pt>
                <c:pt idx="87">
                  <c:v>18378.3</c:v>
                </c:pt>
                <c:pt idx="88">
                  <c:v>18334.03</c:v>
                </c:pt>
                <c:pt idx="89">
                  <c:v>18323.57</c:v>
                </c:pt>
                <c:pt idx="90">
                  <c:v>18326.560000000001</c:v>
                </c:pt>
                <c:pt idx="91">
                  <c:v>18189.740000000002</c:v>
                </c:pt>
                <c:pt idx="92">
                  <c:v>18239.03</c:v>
                </c:pt>
                <c:pt idx="93">
                  <c:v>17700.12</c:v>
                </c:pt>
                <c:pt idx="94">
                  <c:v>17661.830000000002</c:v>
                </c:pt>
                <c:pt idx="95">
                  <c:v>17708.05</c:v>
                </c:pt>
                <c:pt idx="96">
                  <c:v>17438.21</c:v>
                </c:pt>
                <c:pt idx="97">
                  <c:v>17683.32</c:v>
                </c:pt>
                <c:pt idx="98">
                  <c:v>17535.11</c:v>
                </c:pt>
                <c:pt idx="99">
                  <c:v>17133.900000000001</c:v>
                </c:pt>
                <c:pt idx="100">
                  <c:v>17004.189999999999</c:v>
                </c:pt>
                <c:pt idx="101">
                  <c:v>16712.71</c:v>
                </c:pt>
                <c:pt idx="102">
                  <c:v>16761.14</c:v>
                </c:pt>
                <c:pt idx="103">
                  <c:v>16821.5</c:v>
                </c:pt>
                <c:pt idx="104">
                  <c:v>16591.57</c:v>
                </c:pt>
                <c:pt idx="105">
                  <c:v>16432.32</c:v>
                </c:pt>
                <c:pt idx="106">
                  <c:v>16471.849999999999</c:v>
                </c:pt>
                <c:pt idx="107">
                  <c:v>15890.1</c:v>
                </c:pt>
                <c:pt idx="108">
                  <c:v>15749.71</c:v>
                </c:pt>
                <c:pt idx="109">
                  <c:v>15688.84</c:v>
                </c:pt>
                <c:pt idx="110">
                  <c:v>15667</c:v>
                </c:pt>
                <c:pt idx="111">
                  <c:v>15905.87</c:v>
                </c:pt>
                <c:pt idx="112">
                  <c:v>15872.93</c:v>
                </c:pt>
                <c:pt idx="113">
                  <c:v>15904.91</c:v>
                </c:pt>
                <c:pt idx="114">
                  <c:v>15890.43</c:v>
                </c:pt>
                <c:pt idx="115">
                  <c:v>15813.82</c:v>
                </c:pt>
                <c:pt idx="116">
                  <c:v>15966.36</c:v>
                </c:pt>
                <c:pt idx="117">
                  <c:v>16198.84</c:v>
                </c:pt>
                <c:pt idx="118">
                  <c:v>16162.84</c:v>
                </c:pt>
                <c:pt idx="119">
                  <c:v>16157.66</c:v>
                </c:pt>
                <c:pt idx="120">
                  <c:v>15982.82</c:v>
                </c:pt>
                <c:pt idx="121">
                  <c:v>15992.27</c:v>
                </c:pt>
                <c:pt idx="122">
                  <c:v>16046.19</c:v>
                </c:pt>
                <c:pt idx="123">
                  <c:v>16290.05</c:v>
                </c:pt>
                <c:pt idx="124">
                  <c:v>16447.349999999999</c:v>
                </c:pt>
                <c:pt idx="125">
                  <c:v>16397.89</c:v>
                </c:pt>
                <c:pt idx="126">
                  <c:v>16333.85</c:v>
                </c:pt>
                <c:pt idx="127">
                  <c:v>16339.6</c:v>
                </c:pt>
                <c:pt idx="128">
                  <c:v>16025.57</c:v>
                </c:pt>
                <c:pt idx="129">
                  <c:v>16333.37</c:v>
                </c:pt>
                <c:pt idx="130">
                  <c:v>16437.88</c:v>
                </c:pt>
                <c:pt idx="131">
                  <c:v>16476.36</c:v>
                </c:pt>
                <c:pt idx="132">
                  <c:v>16434.09</c:v>
                </c:pt>
                <c:pt idx="133">
                  <c:v>16156.1</c:v>
                </c:pt>
                <c:pt idx="134">
                  <c:v>16021.95</c:v>
                </c:pt>
                <c:pt idx="135">
                  <c:v>16043.98</c:v>
                </c:pt>
                <c:pt idx="136">
                  <c:v>16366.62</c:v>
                </c:pt>
                <c:pt idx="137">
                  <c:v>16455.11</c:v>
                </c:pt>
                <c:pt idx="138">
                  <c:v>16572.64</c:v>
                </c:pt>
                <c:pt idx="139">
                  <c:v>16755.150000000001</c:v>
                </c:pt>
                <c:pt idx="140">
                  <c:v>16904.419999999998</c:v>
                </c:pt>
                <c:pt idx="141">
                  <c:v>17039.27</c:v>
                </c:pt>
                <c:pt idx="142">
                  <c:v>17159.32</c:v>
                </c:pt>
                <c:pt idx="143">
                  <c:v>17078.599999999999</c:v>
                </c:pt>
                <c:pt idx="144">
                  <c:v>16868.37</c:v>
                </c:pt>
                <c:pt idx="145">
                  <c:v>16573.55</c:v>
                </c:pt>
                <c:pt idx="146">
                  <c:v>16436.78</c:v>
                </c:pt>
                <c:pt idx="147">
                  <c:v>16407.240000000002</c:v>
                </c:pt>
                <c:pt idx="148">
                  <c:v>16225.44</c:v>
                </c:pt>
                <c:pt idx="149">
                  <c:v>16330.8</c:v>
                </c:pt>
                <c:pt idx="150">
                  <c:v>16276.59</c:v>
                </c:pt>
                <c:pt idx="151">
                  <c:v>16181.87</c:v>
                </c:pt>
                <c:pt idx="152">
                  <c:v>15758.52</c:v>
                </c:pt>
                <c:pt idx="153">
                  <c:v>15689.15</c:v>
                </c:pt>
                <c:pt idx="154">
                  <c:v>15463.45</c:v>
                </c:pt>
                <c:pt idx="155">
                  <c:v>15353.79</c:v>
                </c:pt>
                <c:pt idx="156">
                  <c:v>15136.18</c:v>
                </c:pt>
                <c:pt idx="157">
                  <c:v>15218.61</c:v>
                </c:pt>
                <c:pt idx="158">
                  <c:v>15363.13</c:v>
                </c:pt>
                <c:pt idx="159">
                  <c:v>15446.23</c:v>
                </c:pt>
                <c:pt idx="160">
                  <c:v>15522.04</c:v>
                </c:pt>
                <c:pt idx="161">
                  <c:v>15564.05</c:v>
                </c:pt>
                <c:pt idx="162">
                  <c:v>15292.72</c:v>
                </c:pt>
                <c:pt idx="163">
                  <c:v>15175.8</c:v>
                </c:pt>
                <c:pt idx="164">
                  <c:v>15054.47</c:v>
                </c:pt>
                <c:pt idx="165">
                  <c:v>15015.33</c:v>
                </c:pt>
                <c:pt idx="166">
                  <c:v>15058.91</c:v>
                </c:pt>
                <c:pt idx="167">
                  <c:v>14981.45</c:v>
                </c:pt>
                <c:pt idx="168">
                  <c:v>14893.36</c:v>
                </c:pt>
                <c:pt idx="169">
                  <c:v>15239.07</c:v>
                </c:pt>
                <c:pt idx="170">
                  <c:v>15126.54</c:v>
                </c:pt>
                <c:pt idx="171">
                  <c:v>14911.68</c:v>
                </c:pt>
                <c:pt idx="172">
                  <c:v>14637.36</c:v>
                </c:pt>
                <c:pt idx="173">
                  <c:v>14883.44</c:v>
                </c:pt>
                <c:pt idx="174">
                  <c:v>14713.88</c:v>
                </c:pt>
                <c:pt idx="175">
                  <c:v>14026.4</c:v>
                </c:pt>
                <c:pt idx="176">
                  <c:v>13674.62</c:v>
                </c:pt>
                <c:pt idx="177">
                  <c:v>13486.78</c:v>
                </c:pt>
                <c:pt idx="178">
                  <c:v>13454.06</c:v>
                </c:pt>
                <c:pt idx="179">
                  <c:v>13380.87</c:v>
                </c:pt>
                <c:pt idx="180">
                  <c:v>13455.44</c:v>
                </c:pt>
                <c:pt idx="181">
                  <c:v>13602</c:v>
                </c:pt>
                <c:pt idx="182">
                  <c:v>13501.82</c:v>
                </c:pt>
                <c:pt idx="183">
                  <c:v>13453.5</c:v>
                </c:pt>
                <c:pt idx="184">
                  <c:v>13600.86</c:v>
                </c:pt>
                <c:pt idx="185">
                  <c:v>13548.3</c:v>
                </c:pt>
                <c:pt idx="186">
                  <c:v>13668.1</c:v>
                </c:pt>
                <c:pt idx="187">
                  <c:v>13711.2</c:v>
                </c:pt>
                <c:pt idx="188">
                  <c:v>13554.23</c:v>
                </c:pt>
                <c:pt idx="189">
                  <c:v>13410.06</c:v>
                </c:pt>
                <c:pt idx="190">
                  <c:v>13158.64</c:v>
                </c:pt>
                <c:pt idx="191">
                  <c:v>13153.96</c:v>
                </c:pt>
                <c:pt idx="192">
                  <c:v>12923.13</c:v>
                </c:pt>
                <c:pt idx="193">
                  <c:v>12833.88</c:v>
                </c:pt>
                <c:pt idx="194">
                  <c:v>12746.33</c:v>
                </c:pt>
                <c:pt idx="195">
                  <c:v>12663.4</c:v>
                </c:pt>
                <c:pt idx="196">
                  <c:v>12715.3</c:v>
                </c:pt>
                <c:pt idx="197">
                  <c:v>12692.65</c:v>
                </c:pt>
                <c:pt idx="198">
                  <c:v>12849.66</c:v>
                </c:pt>
                <c:pt idx="199">
                  <c:v>12922.61</c:v>
                </c:pt>
                <c:pt idx="200">
                  <c:v>12735.8</c:v>
                </c:pt>
                <c:pt idx="201">
                  <c:v>12438.65</c:v>
                </c:pt>
                <c:pt idx="202">
                  <c:v>12306.02</c:v>
                </c:pt>
                <c:pt idx="203">
                  <c:v>12018.63</c:v>
                </c:pt>
                <c:pt idx="204">
                  <c:v>11802.12</c:v>
                </c:pt>
                <c:pt idx="205">
                  <c:v>11852.79</c:v>
                </c:pt>
                <c:pt idx="206">
                  <c:v>12144.05</c:v>
                </c:pt>
                <c:pt idx="207">
                  <c:v>12206.8</c:v>
                </c:pt>
                <c:pt idx="208">
                  <c:v>12030.26</c:v>
                </c:pt>
                <c:pt idx="209">
                  <c:v>12301.25</c:v>
                </c:pt>
                <c:pt idx="210">
                  <c:v>12278.99</c:v>
                </c:pt>
                <c:pt idx="211">
                  <c:v>12179.46</c:v>
                </c:pt>
                <c:pt idx="212">
                  <c:v>12109.82</c:v>
                </c:pt>
                <c:pt idx="213">
                  <c:v>12262.37</c:v>
                </c:pt>
                <c:pt idx="214">
                  <c:v>12314.73</c:v>
                </c:pt>
                <c:pt idx="215">
                  <c:v>12222.7</c:v>
                </c:pt>
                <c:pt idx="216">
                  <c:v>12197.39</c:v>
                </c:pt>
                <c:pt idx="217">
                  <c:v>12062.7</c:v>
                </c:pt>
                <c:pt idx="218">
                  <c:v>11927.18</c:v>
                </c:pt>
                <c:pt idx="219">
                  <c:v>12031.13</c:v>
                </c:pt>
                <c:pt idx="220">
                  <c:v>11942.31</c:v>
                </c:pt>
                <c:pt idx="221">
                  <c:v>12063.77</c:v>
                </c:pt>
                <c:pt idx="222">
                  <c:v>12057.17</c:v>
                </c:pt>
                <c:pt idx="223">
                  <c:v>12133.24</c:v>
                </c:pt>
                <c:pt idx="224">
                  <c:v>11753.93</c:v>
                </c:pt>
                <c:pt idx="225">
                  <c:v>11686.11</c:v>
                </c:pt>
                <c:pt idx="226">
                  <c:v>11735.85</c:v>
                </c:pt>
                <c:pt idx="227">
                  <c:v>11575.73</c:v>
                </c:pt>
                <c:pt idx="228">
                  <c:v>11837.52</c:v>
                </c:pt>
                <c:pt idx="229">
                  <c:v>11949.29</c:v>
                </c:pt>
                <c:pt idx="230">
                  <c:v>11879.95</c:v>
                </c:pt>
                <c:pt idx="231">
                  <c:v>11676.2</c:v>
                </c:pt>
                <c:pt idx="232">
                  <c:v>11693.51</c:v>
                </c:pt>
                <c:pt idx="233">
                  <c:v>11478.04</c:v>
                </c:pt>
                <c:pt idx="234">
                  <c:v>11482.16</c:v>
                </c:pt>
                <c:pt idx="235">
                  <c:v>11651.25</c:v>
                </c:pt>
                <c:pt idx="236">
                  <c:v>11745.64</c:v>
                </c:pt>
                <c:pt idx="237">
                  <c:v>11543.64</c:v>
                </c:pt>
                <c:pt idx="238">
                  <c:v>11506.82</c:v>
                </c:pt>
                <c:pt idx="239">
                  <c:v>11550.19</c:v>
                </c:pt>
                <c:pt idx="240">
                  <c:v>11337.64</c:v>
                </c:pt>
                <c:pt idx="241">
                  <c:v>11332.85</c:v>
                </c:pt>
                <c:pt idx="242">
                  <c:v>11515.91</c:v>
                </c:pt>
                <c:pt idx="243">
                  <c:v>11432.17</c:v>
                </c:pt>
                <c:pt idx="244">
                  <c:v>11193.92</c:v>
                </c:pt>
                <c:pt idx="245">
                  <c:v>11223.57</c:v>
                </c:pt>
                <c:pt idx="246">
                  <c:v>11157.18</c:v>
                </c:pt>
                <c:pt idx="247">
                  <c:v>11215.59</c:v>
                </c:pt>
                <c:pt idx="248">
                  <c:v>11157.18</c:v>
                </c:pt>
                <c:pt idx="249">
                  <c:v>10895.14</c:v>
                </c:pt>
                <c:pt idx="250">
                  <c:v>10854.49</c:v>
                </c:pt>
                <c:pt idx="251">
                  <c:v>10689.85</c:v>
                </c:pt>
                <c:pt idx="252">
                  <c:v>10637.41</c:v>
                </c:pt>
                <c:pt idx="253">
                  <c:v>10450.11</c:v>
                </c:pt>
                <c:pt idx="254">
                  <c:v>10211.98</c:v>
                </c:pt>
                <c:pt idx="255">
                  <c:v>10308.280000000001</c:v>
                </c:pt>
                <c:pt idx="256">
                  <c:v>10329.02</c:v>
                </c:pt>
                <c:pt idx="257">
                  <c:v>10206.35</c:v>
                </c:pt>
                <c:pt idx="258">
                  <c:v>10212.89</c:v>
                </c:pt>
                <c:pt idx="259">
                  <c:v>9974.7999999999993</c:v>
                </c:pt>
                <c:pt idx="260">
                  <c:v>10013.209999999999</c:v>
                </c:pt>
                <c:pt idx="261">
                  <c:v>9949.2999999999993</c:v>
                </c:pt>
                <c:pt idx="262">
                  <c:v>9875.61</c:v>
                </c:pt>
                <c:pt idx="263">
                  <c:v>9885.4699999999993</c:v>
                </c:pt>
                <c:pt idx="264">
                  <c:v>9579.39</c:v>
                </c:pt>
                <c:pt idx="265">
                  <c:v>9479.5499999999993</c:v>
                </c:pt>
                <c:pt idx="266">
                  <c:v>9418.2800000000007</c:v>
                </c:pt>
                <c:pt idx="267">
                  <c:v>9279.5300000000007</c:v>
                </c:pt>
                <c:pt idx="268">
                  <c:v>9178.68</c:v>
                </c:pt>
                <c:pt idx="269">
                  <c:v>9099.9</c:v>
                </c:pt>
                <c:pt idx="270">
                  <c:v>9037.82</c:v>
                </c:pt>
                <c:pt idx="271">
                  <c:v>9023.26</c:v>
                </c:pt>
                <c:pt idx="272">
                  <c:v>8917.3799999999992</c:v>
                </c:pt>
                <c:pt idx="273">
                  <c:v>8938.2800000000007</c:v>
                </c:pt>
                <c:pt idx="274">
                  <c:v>8726.2099999999991</c:v>
                </c:pt>
                <c:pt idx="275">
                  <c:v>8641.68</c:v>
                </c:pt>
                <c:pt idx="276">
                  <c:v>8524.58</c:v>
                </c:pt>
                <c:pt idx="277">
                  <c:v>8543.81</c:v>
                </c:pt>
                <c:pt idx="278">
                  <c:v>8482.92</c:v>
                </c:pt>
                <c:pt idx="279">
                  <c:v>8453.24</c:v>
                </c:pt>
                <c:pt idx="280">
                  <c:v>8284.43</c:v>
                </c:pt>
                <c:pt idx="281">
                  <c:v>8282.9</c:v>
                </c:pt>
                <c:pt idx="282">
                  <c:v>8326.34</c:v>
                </c:pt>
                <c:pt idx="283">
                  <c:v>8407.34</c:v>
                </c:pt>
                <c:pt idx="284">
                  <c:v>8312.7999999999993</c:v>
                </c:pt>
                <c:pt idx="285">
                  <c:v>8371.7900000000009</c:v>
                </c:pt>
                <c:pt idx="286">
                  <c:v>8369.73</c:v>
                </c:pt>
                <c:pt idx="287">
                  <c:v>8422.94</c:v>
                </c:pt>
                <c:pt idx="288">
                  <c:v>8575.4599999999991</c:v>
                </c:pt>
                <c:pt idx="289">
                  <c:v>8469.4699999999993</c:v>
                </c:pt>
                <c:pt idx="290">
                  <c:v>8488.57</c:v>
                </c:pt>
                <c:pt idx="291">
                  <c:v>8201.15</c:v>
                </c:pt>
                <c:pt idx="292">
                  <c:v>8221.81</c:v>
                </c:pt>
                <c:pt idx="293">
                  <c:v>8238.39</c:v>
                </c:pt>
                <c:pt idx="294">
                  <c:v>8265.02</c:v>
                </c:pt>
                <c:pt idx="295">
                  <c:v>8205.3700000000008</c:v>
                </c:pt>
                <c:pt idx="296">
                  <c:v>8135.7</c:v>
                </c:pt>
                <c:pt idx="297">
                  <c:v>8142.98</c:v>
                </c:pt>
                <c:pt idx="298">
                  <c:v>8149.45</c:v>
                </c:pt>
                <c:pt idx="299">
                  <c:v>8035.49</c:v>
                </c:pt>
                <c:pt idx="300">
                  <c:v>7978.44</c:v>
                </c:pt>
                <c:pt idx="301">
                  <c:v>8042.22</c:v>
                </c:pt>
                <c:pt idx="302">
                  <c:v>7938.31</c:v>
                </c:pt>
                <c:pt idx="303">
                  <c:v>7933.84</c:v>
                </c:pt>
                <c:pt idx="304">
                  <c:v>8133.37</c:v>
                </c:pt>
                <c:pt idx="305">
                  <c:v>8210.66</c:v>
                </c:pt>
                <c:pt idx="306">
                  <c:v>8290.82</c:v>
                </c:pt>
                <c:pt idx="307">
                  <c:v>8260.44</c:v>
                </c:pt>
                <c:pt idx="308">
                  <c:v>7971.03</c:v>
                </c:pt>
                <c:pt idx="309">
                  <c:v>7972.02</c:v>
                </c:pt>
                <c:pt idx="310">
                  <c:v>7877.68</c:v>
                </c:pt>
                <c:pt idx="311">
                  <c:v>7808.13</c:v>
                </c:pt>
                <c:pt idx="312">
                  <c:v>7811.34</c:v>
                </c:pt>
                <c:pt idx="313">
                  <c:v>7836.78</c:v>
                </c:pt>
                <c:pt idx="314">
                  <c:v>7801.01</c:v>
                </c:pt>
                <c:pt idx="315">
                  <c:v>7854.23</c:v>
                </c:pt>
                <c:pt idx="316">
                  <c:v>7892.44</c:v>
                </c:pt>
                <c:pt idx="317">
                  <c:v>7870.07</c:v>
                </c:pt>
                <c:pt idx="318">
                  <c:v>8028.64</c:v>
                </c:pt>
                <c:pt idx="319">
                  <c:v>7961.07</c:v>
                </c:pt>
                <c:pt idx="320">
                  <c:v>7910.67</c:v>
                </c:pt>
                <c:pt idx="321">
                  <c:v>7778.92</c:v>
                </c:pt>
                <c:pt idx="322">
                  <c:v>7828.34</c:v>
                </c:pt>
                <c:pt idx="323">
                  <c:v>7850.5</c:v>
                </c:pt>
                <c:pt idx="324">
                  <c:v>7863.84</c:v>
                </c:pt>
                <c:pt idx="325">
                  <c:v>7848.43</c:v>
                </c:pt>
                <c:pt idx="326">
                  <c:v>7930.09</c:v>
                </c:pt>
                <c:pt idx="327">
                  <c:v>7993.22</c:v>
                </c:pt>
                <c:pt idx="328">
                  <c:v>8034.31</c:v>
                </c:pt>
                <c:pt idx="329">
                  <c:v>8030.87</c:v>
                </c:pt>
                <c:pt idx="330">
                  <c:v>8028.39</c:v>
                </c:pt>
                <c:pt idx="331">
                  <c:v>8065.16</c:v>
                </c:pt>
                <c:pt idx="332">
                  <c:v>8163.02</c:v>
                </c:pt>
                <c:pt idx="333">
                  <c:v>8188.75</c:v>
                </c:pt>
                <c:pt idx="334">
                  <c:v>8153.78</c:v>
                </c:pt>
                <c:pt idx="335">
                  <c:v>8143.59</c:v>
                </c:pt>
                <c:pt idx="336">
                  <c:v>8250.08</c:v>
                </c:pt>
                <c:pt idx="337">
                  <c:v>8283.2900000000009</c:v>
                </c:pt>
                <c:pt idx="338">
                  <c:v>8335.77</c:v>
                </c:pt>
                <c:pt idx="339">
                  <c:v>8161.07</c:v>
                </c:pt>
                <c:pt idx="340">
                  <c:v>8041.06</c:v>
                </c:pt>
                <c:pt idx="341">
                  <c:v>7974.88</c:v>
                </c:pt>
                <c:pt idx="342">
                  <c:v>8011.58</c:v>
                </c:pt>
                <c:pt idx="343">
                  <c:v>8048.83</c:v>
                </c:pt>
                <c:pt idx="344">
                  <c:v>8080.24</c:v>
                </c:pt>
                <c:pt idx="345">
                  <c:v>8106.97</c:v>
                </c:pt>
                <c:pt idx="346">
                  <c:v>8148.17</c:v>
                </c:pt>
                <c:pt idx="347">
                  <c:v>8213.69</c:v>
                </c:pt>
                <c:pt idx="348">
                  <c:v>8228.69</c:v>
                </c:pt>
                <c:pt idx="349">
                  <c:v>8224.73</c:v>
                </c:pt>
                <c:pt idx="350">
                  <c:v>8117.19</c:v>
                </c:pt>
                <c:pt idx="351">
                  <c:v>8070.28</c:v>
                </c:pt>
                <c:pt idx="352">
                  <c:v>8041.98</c:v>
                </c:pt>
                <c:pt idx="353">
                  <c:v>8038.64</c:v>
                </c:pt>
                <c:pt idx="354">
                  <c:v>7991.87</c:v>
                </c:pt>
                <c:pt idx="355">
                  <c:v>7999.09</c:v>
                </c:pt>
                <c:pt idx="356">
                  <c:v>8063.15</c:v>
                </c:pt>
                <c:pt idx="357">
                  <c:v>8103.6</c:v>
                </c:pt>
                <c:pt idx="358">
                  <c:v>7964.9</c:v>
                </c:pt>
                <c:pt idx="359">
                  <c:v>7819.81</c:v>
                </c:pt>
                <c:pt idx="360">
                  <c:v>7702</c:v>
                </c:pt>
                <c:pt idx="361">
                  <c:v>7668.18</c:v>
                </c:pt>
                <c:pt idx="362">
                  <c:v>7657.6</c:v>
                </c:pt>
                <c:pt idx="363">
                  <c:v>7663.14</c:v>
                </c:pt>
                <c:pt idx="364">
                  <c:v>7654.62</c:v>
                </c:pt>
                <c:pt idx="365">
                  <c:v>7695.83</c:v>
                </c:pt>
                <c:pt idx="366">
                  <c:v>7707.48</c:v>
                </c:pt>
                <c:pt idx="367">
                  <c:v>7638.68</c:v>
                </c:pt>
                <c:pt idx="368">
                  <c:v>7654.77</c:v>
                </c:pt>
                <c:pt idx="369">
                  <c:v>7656.51</c:v>
                </c:pt>
                <c:pt idx="370">
                  <c:v>7628.84</c:v>
                </c:pt>
                <c:pt idx="371">
                  <c:v>7570.77</c:v>
                </c:pt>
                <c:pt idx="372">
                  <c:v>7564.14</c:v>
                </c:pt>
                <c:pt idx="373">
                  <c:v>7593.41</c:v>
                </c:pt>
                <c:pt idx="374">
                  <c:v>7580.97</c:v>
                </c:pt>
                <c:pt idx="375">
                  <c:v>7632.53</c:v>
                </c:pt>
                <c:pt idx="376">
                  <c:v>7631.3</c:v>
                </c:pt>
                <c:pt idx="377">
                  <c:v>7641.86</c:v>
                </c:pt>
                <c:pt idx="378">
                  <c:v>7686.38</c:v>
                </c:pt>
                <c:pt idx="379">
                  <c:v>7753.16</c:v>
                </c:pt>
                <c:pt idx="380">
                  <c:v>7780.62</c:v>
                </c:pt>
                <c:pt idx="381">
                  <c:v>7787.76</c:v>
                </c:pt>
                <c:pt idx="382">
                  <c:v>7816.78</c:v>
                </c:pt>
                <c:pt idx="383">
                  <c:v>7835.21</c:v>
                </c:pt>
                <c:pt idx="384">
                  <c:v>7876.49</c:v>
                </c:pt>
                <c:pt idx="385">
                  <c:v>7954.35</c:v>
                </c:pt>
                <c:pt idx="386">
                  <c:v>7923.49</c:v>
                </c:pt>
                <c:pt idx="387">
                  <c:v>7921.4</c:v>
                </c:pt>
                <c:pt idx="388">
                  <c:v>7930.03</c:v>
                </c:pt>
                <c:pt idx="389">
                  <c:v>7902.71</c:v>
                </c:pt>
                <c:pt idx="390">
                  <c:v>7880.22</c:v>
                </c:pt>
                <c:pt idx="391">
                  <c:v>7879.09</c:v>
                </c:pt>
                <c:pt idx="392">
                  <c:v>7910.22</c:v>
                </c:pt>
                <c:pt idx="393">
                  <c:v>7884.7</c:v>
                </c:pt>
                <c:pt idx="394">
                  <c:v>7946.38</c:v>
                </c:pt>
                <c:pt idx="395">
                  <c:v>7961.29</c:v>
                </c:pt>
                <c:pt idx="396">
                  <c:v>7980.59</c:v>
                </c:pt>
                <c:pt idx="397">
                  <c:v>7902.77</c:v>
                </c:pt>
                <c:pt idx="398">
                  <c:v>7719.59</c:v>
                </c:pt>
                <c:pt idx="399">
                  <c:v>7702.4</c:v>
                </c:pt>
                <c:pt idx="400">
                  <c:v>7537.85</c:v>
                </c:pt>
                <c:pt idx="401">
                  <c:v>7863.77</c:v>
                </c:pt>
                <c:pt idx="402">
                  <c:v>7950.89</c:v>
                </c:pt>
                <c:pt idx="403">
                  <c:v>7997.58</c:v>
                </c:pt>
                <c:pt idx="404">
                  <c:v>8065.14</c:v>
                </c:pt>
                <c:pt idx="405">
                  <c:v>8134.58</c:v>
                </c:pt>
                <c:pt idx="406">
                  <c:v>8143.39</c:v>
                </c:pt>
                <c:pt idx="407">
                  <c:v>8090.31</c:v>
                </c:pt>
                <c:pt idx="408">
                  <c:v>8063.38</c:v>
                </c:pt>
                <c:pt idx="409">
                  <c:v>8115.37</c:v>
                </c:pt>
                <c:pt idx="410">
                  <c:v>8028.19</c:v>
                </c:pt>
                <c:pt idx="411">
                  <c:v>7956.55</c:v>
                </c:pt>
                <c:pt idx="412">
                  <c:v>7891.06</c:v>
                </c:pt>
                <c:pt idx="413">
                  <c:v>7897.94</c:v>
                </c:pt>
                <c:pt idx="414">
                  <c:v>7886.46</c:v>
                </c:pt>
                <c:pt idx="415">
                  <c:v>7859.6</c:v>
                </c:pt>
                <c:pt idx="416">
                  <c:v>7864.86</c:v>
                </c:pt>
                <c:pt idx="417">
                  <c:v>7898.51</c:v>
                </c:pt>
                <c:pt idx="418">
                  <c:v>7849.48</c:v>
                </c:pt>
                <c:pt idx="419">
                  <c:v>7844.85</c:v>
                </c:pt>
                <c:pt idx="420">
                  <c:v>7867.95</c:v>
                </c:pt>
                <c:pt idx="421">
                  <c:v>8023.58</c:v>
                </c:pt>
                <c:pt idx="422">
                  <c:v>8093.1</c:v>
                </c:pt>
                <c:pt idx="423">
                  <c:v>8140.66</c:v>
                </c:pt>
                <c:pt idx="424">
                  <c:v>8072.21</c:v>
                </c:pt>
                <c:pt idx="425">
                  <c:v>7939.79</c:v>
                </c:pt>
                <c:pt idx="426">
                  <c:v>8021.13</c:v>
                </c:pt>
                <c:pt idx="427">
                  <c:v>8084.32</c:v>
                </c:pt>
                <c:pt idx="428">
                  <c:v>8048.19</c:v>
                </c:pt>
                <c:pt idx="429">
                  <c:v>8001.53</c:v>
                </c:pt>
                <c:pt idx="430">
                  <c:v>8003.18</c:v>
                </c:pt>
                <c:pt idx="431">
                  <c:v>8079.06</c:v>
                </c:pt>
                <c:pt idx="432">
                  <c:v>7988.3</c:v>
                </c:pt>
                <c:pt idx="433">
                  <c:v>7933.21</c:v>
                </c:pt>
                <c:pt idx="434">
                  <c:v>8054.27</c:v>
                </c:pt>
                <c:pt idx="435">
                  <c:v>8155.94</c:v>
                </c:pt>
                <c:pt idx="436">
                  <c:v>8350.64</c:v>
                </c:pt>
                <c:pt idx="437">
                  <c:v>8368.77</c:v>
                </c:pt>
                <c:pt idx="438">
                  <c:v>8390.31</c:v>
                </c:pt>
                <c:pt idx="439">
                  <c:v>8384.4599999999991</c:v>
                </c:pt>
                <c:pt idx="440">
                  <c:v>8342.91</c:v>
                </c:pt>
                <c:pt idx="441">
                  <c:v>8371.4</c:v>
                </c:pt>
                <c:pt idx="442">
                  <c:v>8393.6200000000008</c:v>
                </c:pt>
                <c:pt idx="443">
                  <c:v>8406.41</c:v>
                </c:pt>
                <c:pt idx="444">
                  <c:v>8408.2800000000007</c:v>
                </c:pt>
                <c:pt idx="445">
                  <c:v>8475.94</c:v>
                </c:pt>
                <c:pt idx="446">
                  <c:v>8551.99</c:v>
                </c:pt>
                <c:pt idx="447">
                  <c:v>8579.91</c:v>
                </c:pt>
                <c:pt idx="448">
                  <c:v>8510.44</c:v>
                </c:pt>
                <c:pt idx="449">
                  <c:v>8436.25</c:v>
                </c:pt>
                <c:pt idx="450">
                  <c:v>8416.5400000000009</c:v>
                </c:pt>
                <c:pt idx="451">
                  <c:v>8413.2199999999993</c:v>
                </c:pt>
                <c:pt idx="452">
                  <c:v>8453.7199999999993</c:v>
                </c:pt>
                <c:pt idx="453">
                  <c:v>8533.5300000000007</c:v>
                </c:pt>
                <c:pt idx="454">
                  <c:v>8564.75</c:v>
                </c:pt>
                <c:pt idx="455">
                  <c:v>8557.8700000000008</c:v>
                </c:pt>
                <c:pt idx="456">
                  <c:v>8618.0300000000007</c:v>
                </c:pt>
                <c:pt idx="457">
                  <c:v>8695.49</c:v>
                </c:pt>
                <c:pt idx="458">
                  <c:v>8712.9</c:v>
                </c:pt>
                <c:pt idx="459">
                  <c:v>8665.5400000000009</c:v>
                </c:pt>
                <c:pt idx="460">
                  <c:v>8855.1</c:v>
                </c:pt>
                <c:pt idx="461">
                  <c:v>8795.85</c:v>
                </c:pt>
                <c:pt idx="462">
                  <c:v>8781.58</c:v>
                </c:pt>
                <c:pt idx="463">
                  <c:v>8809.98</c:v>
                </c:pt>
                <c:pt idx="464">
                  <c:v>8831.2199999999993</c:v>
                </c:pt>
                <c:pt idx="465">
                  <c:v>8800.14</c:v>
                </c:pt>
                <c:pt idx="466">
                  <c:v>8721.66</c:v>
                </c:pt>
                <c:pt idx="467">
                  <c:v>8686.08</c:v>
                </c:pt>
                <c:pt idx="468">
                  <c:v>8760.4699999999993</c:v>
                </c:pt>
                <c:pt idx="469">
                  <c:v>8832.61</c:v>
                </c:pt>
                <c:pt idx="470">
                  <c:v>8808.5499999999993</c:v>
                </c:pt>
                <c:pt idx="471">
                  <c:v>8836.7900000000009</c:v>
                </c:pt>
                <c:pt idx="472">
                  <c:v>8928.73</c:v>
                </c:pt>
                <c:pt idx="473">
                  <c:v>8913.7000000000007</c:v>
                </c:pt>
                <c:pt idx="474">
                  <c:v>8895.7000000000007</c:v>
                </c:pt>
                <c:pt idx="475">
                  <c:v>8818.19</c:v>
                </c:pt>
                <c:pt idx="476">
                  <c:v>8847.92</c:v>
                </c:pt>
                <c:pt idx="477">
                  <c:v>8879.5300000000007</c:v>
                </c:pt>
                <c:pt idx="478">
                  <c:v>8750.93</c:v>
                </c:pt>
                <c:pt idx="479">
                  <c:v>8750.93</c:v>
                </c:pt>
                <c:pt idx="480">
                  <c:v>8714.83</c:v>
                </c:pt>
                <c:pt idx="481">
                  <c:v>8932.11</c:v>
                </c:pt>
                <c:pt idx="482">
                  <c:v>8819.33</c:v>
                </c:pt>
                <c:pt idx="483">
                  <c:v>8468.0499999999993</c:v>
                </c:pt>
                <c:pt idx="484">
                  <c:v>8377.7800000000007</c:v>
                </c:pt>
                <c:pt idx="485">
                  <c:v>8465.52</c:v>
                </c:pt>
                <c:pt idx="486">
                  <c:v>8439.66</c:v>
                </c:pt>
                <c:pt idx="487">
                  <c:v>8452.2000000000007</c:v>
                </c:pt>
                <c:pt idx="488">
                  <c:v>8497.49</c:v>
                </c:pt>
                <c:pt idx="489">
                  <c:v>8442.67</c:v>
                </c:pt>
                <c:pt idx="490">
                  <c:v>8346.23</c:v>
                </c:pt>
                <c:pt idx="491">
                  <c:v>8134.48</c:v>
                </c:pt>
                <c:pt idx="492">
                  <c:v>8135.46</c:v>
                </c:pt>
                <c:pt idx="493">
                  <c:v>8072.4</c:v>
                </c:pt>
                <c:pt idx="494">
                  <c:v>8120.29</c:v>
                </c:pt>
                <c:pt idx="495">
                  <c:v>8088.47</c:v>
                </c:pt>
                <c:pt idx="496">
                  <c:v>8104.2</c:v>
                </c:pt>
                <c:pt idx="497">
                  <c:v>8042.49</c:v>
                </c:pt>
                <c:pt idx="498">
                  <c:v>7804.76</c:v>
                </c:pt>
                <c:pt idx="499">
                  <c:v>7804.76</c:v>
                </c:pt>
                <c:pt idx="500">
                  <c:v>7810.02</c:v>
                </c:pt>
                <c:pt idx="501">
                  <c:v>7615.52</c:v>
                </c:pt>
                <c:pt idx="502">
                  <c:v>7567.99</c:v>
                </c:pt>
                <c:pt idx="503">
                  <c:v>7475.92</c:v>
                </c:pt>
                <c:pt idx="504">
                  <c:v>7367.39</c:v>
                </c:pt>
                <c:pt idx="505">
                  <c:v>7415.9</c:v>
                </c:pt>
                <c:pt idx="506">
                  <c:v>7463.12</c:v>
                </c:pt>
                <c:pt idx="507">
                  <c:v>7563.43</c:v>
                </c:pt>
                <c:pt idx="508">
                  <c:v>7557.37</c:v>
                </c:pt>
                <c:pt idx="509">
                  <c:v>7671.52</c:v>
                </c:pt>
                <c:pt idx="510">
                  <c:v>7825.69</c:v>
                </c:pt>
                <c:pt idx="511">
                  <c:v>7864.08</c:v>
                </c:pt>
                <c:pt idx="512">
                  <c:v>7941.04</c:v>
                </c:pt>
                <c:pt idx="513">
                  <c:v>7962.57</c:v>
                </c:pt>
                <c:pt idx="514">
                  <c:v>8129.54</c:v>
                </c:pt>
                <c:pt idx="515">
                  <c:v>8173.72</c:v>
                </c:pt>
                <c:pt idx="516">
                  <c:v>8066.68</c:v>
                </c:pt>
                <c:pt idx="517">
                  <c:v>8062.24</c:v>
                </c:pt>
                <c:pt idx="518">
                  <c:v>8258.2000000000007</c:v>
                </c:pt>
                <c:pt idx="519">
                  <c:v>8376.08</c:v>
                </c:pt>
                <c:pt idx="520">
                  <c:v>8312.1200000000008</c:v>
                </c:pt>
                <c:pt idx="521">
                  <c:v>8219.73</c:v>
                </c:pt>
                <c:pt idx="522">
                  <c:v>8075.44</c:v>
                </c:pt>
                <c:pt idx="523">
                  <c:v>8043.14</c:v>
                </c:pt>
                <c:pt idx="524">
                  <c:v>7938.82</c:v>
                </c:pt>
                <c:pt idx="525">
                  <c:v>7620.87</c:v>
                </c:pt>
                <c:pt idx="526">
                  <c:v>7578.22</c:v>
                </c:pt>
                <c:pt idx="527">
                  <c:v>7620.53</c:v>
                </c:pt>
                <c:pt idx="528">
                  <c:v>7563.34</c:v>
                </c:pt>
                <c:pt idx="529">
                  <c:v>7694.85</c:v>
                </c:pt>
                <c:pt idx="530">
                  <c:v>7686.58</c:v>
                </c:pt>
                <c:pt idx="531">
                  <c:v>7746.98</c:v>
                </c:pt>
                <c:pt idx="532">
                  <c:v>7723.25</c:v>
                </c:pt>
                <c:pt idx="533">
                  <c:v>7454.26</c:v>
                </c:pt>
                <c:pt idx="534">
                  <c:v>7355.72</c:v>
                </c:pt>
                <c:pt idx="535">
                  <c:v>7274.89</c:v>
                </c:pt>
                <c:pt idx="536">
                  <c:v>7166.55</c:v>
                </c:pt>
                <c:pt idx="537">
                  <c:v>7132.43</c:v>
                </c:pt>
                <c:pt idx="538">
                  <c:v>7021.1</c:v>
                </c:pt>
                <c:pt idx="539">
                  <c:v>7083.89</c:v>
                </c:pt>
                <c:pt idx="540">
                  <c:v>7054.76</c:v>
                </c:pt>
                <c:pt idx="541">
                  <c:v>7075.64</c:v>
                </c:pt>
                <c:pt idx="542">
                  <c:v>7044.23</c:v>
                </c:pt>
                <c:pt idx="543">
                  <c:v>7046.06</c:v>
                </c:pt>
                <c:pt idx="544">
                  <c:v>7127.82</c:v>
                </c:pt>
                <c:pt idx="545">
                  <c:v>7113.42</c:v>
                </c:pt>
                <c:pt idx="546">
                  <c:v>7155.93</c:v>
                </c:pt>
                <c:pt idx="547">
                  <c:v>7396.6</c:v>
                </c:pt>
                <c:pt idx="548">
                  <c:v>7384.12</c:v>
                </c:pt>
                <c:pt idx="549">
                  <c:v>7594.38</c:v>
                </c:pt>
                <c:pt idx="550">
                  <c:v>7596.59</c:v>
                </c:pt>
                <c:pt idx="551">
                  <c:v>7422.57</c:v>
                </c:pt>
                <c:pt idx="552">
                  <c:v>7416.3</c:v>
                </c:pt>
                <c:pt idx="553">
                  <c:v>7411.11</c:v>
                </c:pt>
                <c:pt idx="554">
                  <c:v>7426.14</c:v>
                </c:pt>
                <c:pt idx="555">
                  <c:v>7503.9</c:v>
                </c:pt>
                <c:pt idx="556">
                  <c:v>7537.54</c:v>
                </c:pt>
                <c:pt idx="557">
                  <c:v>7514.5</c:v>
                </c:pt>
                <c:pt idx="558">
                  <c:v>7514.5</c:v>
                </c:pt>
                <c:pt idx="559">
                  <c:v>7515.37</c:v>
                </c:pt>
                <c:pt idx="560">
                  <c:v>7288.57</c:v>
                </c:pt>
                <c:pt idx="561">
                  <c:v>7027.36</c:v>
                </c:pt>
                <c:pt idx="562">
                  <c:v>7022.2</c:v>
                </c:pt>
                <c:pt idx="563">
                  <c:v>7081.24</c:v>
                </c:pt>
                <c:pt idx="564">
                  <c:v>7114.61</c:v>
                </c:pt>
                <c:pt idx="565">
                  <c:v>7143.49</c:v>
                </c:pt>
                <c:pt idx="566">
                  <c:v>6917.58</c:v>
                </c:pt>
                <c:pt idx="567">
                  <c:v>6869.12</c:v>
                </c:pt>
                <c:pt idx="568">
                  <c:v>6598.24</c:v>
                </c:pt>
                <c:pt idx="569">
                  <c:v>6562.49</c:v>
                </c:pt>
                <c:pt idx="570">
                  <c:v>7157.63</c:v>
                </c:pt>
                <c:pt idx="571">
                  <c:v>7195.6</c:v>
                </c:pt>
                <c:pt idx="572">
                  <c:v>7277.67</c:v>
                </c:pt>
                <c:pt idx="573">
                  <c:v>7361.07</c:v>
                </c:pt>
                <c:pt idx="574">
                  <c:v>7304.29</c:v>
                </c:pt>
                <c:pt idx="575">
                  <c:v>7402.29</c:v>
                </c:pt>
                <c:pt idx="576">
                  <c:v>7626.4</c:v>
                </c:pt>
                <c:pt idx="577">
                  <c:v>7731.84</c:v>
                </c:pt>
                <c:pt idx="578">
                  <c:v>7701.81</c:v>
                </c:pt>
                <c:pt idx="579">
                  <c:v>7725.57</c:v>
                </c:pt>
                <c:pt idx="580">
                  <c:v>7687.87</c:v>
                </c:pt>
                <c:pt idx="581">
                  <c:v>7716.03</c:v>
                </c:pt>
                <c:pt idx="582">
                  <c:v>7884.76</c:v>
                </c:pt>
                <c:pt idx="583">
                  <c:v>7786.39</c:v>
                </c:pt>
                <c:pt idx="584">
                  <c:v>7774.59</c:v>
                </c:pt>
                <c:pt idx="585">
                  <c:v>7815.9</c:v>
                </c:pt>
                <c:pt idx="586">
                  <c:v>7813.8</c:v>
                </c:pt>
                <c:pt idx="587">
                  <c:v>7733.36</c:v>
                </c:pt>
                <c:pt idx="588">
                  <c:v>7747.64</c:v>
                </c:pt>
                <c:pt idx="589">
                  <c:v>7880.26</c:v>
                </c:pt>
                <c:pt idx="590">
                  <c:v>7887</c:v>
                </c:pt>
                <c:pt idx="591">
                  <c:v>7946.86</c:v>
                </c:pt>
                <c:pt idx="592">
                  <c:v>7968.51</c:v>
                </c:pt>
                <c:pt idx="593">
                  <c:v>8010.15</c:v>
                </c:pt>
                <c:pt idx="594">
                  <c:v>8037.15</c:v>
                </c:pt>
                <c:pt idx="595">
                  <c:v>8040.54</c:v>
                </c:pt>
                <c:pt idx="596">
                  <c:v>8021.18</c:v>
                </c:pt>
                <c:pt idx="597">
                  <c:v>8082.84</c:v>
                </c:pt>
                <c:pt idx="598">
                  <c:v>8008.87</c:v>
                </c:pt>
                <c:pt idx="599">
                  <c:v>7991.28</c:v>
                </c:pt>
                <c:pt idx="600">
                  <c:v>7988.45</c:v>
                </c:pt>
                <c:pt idx="601">
                  <c:v>7938.47</c:v>
                </c:pt>
                <c:pt idx="602">
                  <c:v>7869.13</c:v>
                </c:pt>
                <c:pt idx="603">
                  <c:v>7782.34</c:v>
                </c:pt>
                <c:pt idx="604">
                  <c:v>7722.93</c:v>
                </c:pt>
                <c:pt idx="605">
                  <c:v>7684.54</c:v>
                </c:pt>
                <c:pt idx="606">
                  <c:v>7783.86</c:v>
                </c:pt>
                <c:pt idx="607">
                  <c:v>7820.34</c:v>
                </c:pt>
                <c:pt idx="608">
                  <c:v>7791.46</c:v>
                </c:pt>
                <c:pt idx="609">
                  <c:v>7798.78</c:v>
                </c:pt>
                <c:pt idx="610">
                  <c:v>7707.73</c:v>
                </c:pt>
                <c:pt idx="611">
                  <c:v>7766.6</c:v>
                </c:pt>
                <c:pt idx="612">
                  <c:v>7820.75</c:v>
                </c:pt>
                <c:pt idx="613">
                  <c:v>7819.47</c:v>
                </c:pt>
                <c:pt idx="614">
                  <c:v>7846.1</c:v>
                </c:pt>
                <c:pt idx="615">
                  <c:v>8055.58</c:v>
                </c:pt>
                <c:pt idx="616">
                  <c:v>8003.43</c:v>
                </c:pt>
                <c:pt idx="617">
                  <c:v>8034.92</c:v>
                </c:pt>
                <c:pt idx="618">
                  <c:v>8044.73</c:v>
                </c:pt>
                <c:pt idx="619">
                  <c:v>7998.89</c:v>
                </c:pt>
                <c:pt idx="620">
                  <c:v>7989.63</c:v>
                </c:pt>
                <c:pt idx="621">
                  <c:v>8071.68</c:v>
                </c:pt>
                <c:pt idx="622">
                  <c:v>8178.71</c:v>
                </c:pt>
                <c:pt idx="623">
                  <c:v>8339.27</c:v>
                </c:pt>
                <c:pt idx="624">
                  <c:v>8385.7800000000007</c:v>
                </c:pt>
                <c:pt idx="625">
                  <c:v>8540.2800000000007</c:v>
                </c:pt>
                <c:pt idx="626">
                  <c:v>8538.0300000000007</c:v>
                </c:pt>
                <c:pt idx="627">
                  <c:v>8467.26</c:v>
                </c:pt>
                <c:pt idx="628">
                  <c:v>8523.51</c:v>
                </c:pt>
                <c:pt idx="629">
                  <c:v>8496.93</c:v>
                </c:pt>
                <c:pt idx="630">
                  <c:v>8570.82</c:v>
                </c:pt>
                <c:pt idx="631">
                  <c:v>8662.82</c:v>
                </c:pt>
                <c:pt idx="632">
                  <c:v>8716.1</c:v>
                </c:pt>
                <c:pt idx="633">
                  <c:v>8744.69</c:v>
                </c:pt>
                <c:pt idx="634">
                  <c:v>8701.2900000000009</c:v>
                </c:pt>
                <c:pt idx="635">
                  <c:v>8655.43</c:v>
                </c:pt>
                <c:pt idx="636">
                  <c:v>8683.0300000000007</c:v>
                </c:pt>
                <c:pt idx="637">
                  <c:v>8682.82</c:v>
                </c:pt>
                <c:pt idx="638">
                  <c:v>8809.6</c:v>
                </c:pt>
                <c:pt idx="639">
                  <c:v>8888.64</c:v>
                </c:pt>
                <c:pt idx="640">
                  <c:v>8708.7199999999993</c:v>
                </c:pt>
                <c:pt idx="641">
                  <c:v>8629.14</c:v>
                </c:pt>
                <c:pt idx="642">
                  <c:v>8406.2800000000007</c:v>
                </c:pt>
                <c:pt idx="643">
                  <c:v>8376.91</c:v>
                </c:pt>
                <c:pt idx="644">
                  <c:v>8388.58</c:v>
                </c:pt>
                <c:pt idx="645">
                  <c:v>8444.2199999999993</c:v>
                </c:pt>
                <c:pt idx="646">
                  <c:v>8648.56</c:v>
                </c:pt>
                <c:pt idx="647">
                  <c:v>8657.06</c:v>
                </c:pt>
                <c:pt idx="648">
                  <c:v>8694.75</c:v>
                </c:pt>
                <c:pt idx="649">
                  <c:v>8537.52</c:v>
                </c:pt>
                <c:pt idx="650">
                  <c:v>8470.07</c:v>
                </c:pt>
                <c:pt idx="651">
                  <c:v>8291.1299999999992</c:v>
                </c:pt>
                <c:pt idx="652">
                  <c:v>8238.0499999999993</c:v>
                </c:pt>
                <c:pt idx="653">
                  <c:v>8233.6200000000008</c:v>
                </c:pt>
                <c:pt idx="654">
                  <c:v>8207.23</c:v>
                </c:pt>
                <c:pt idx="655">
                  <c:v>8256.4500000000007</c:v>
                </c:pt>
                <c:pt idx="656">
                  <c:v>8277.7099999999991</c:v>
                </c:pt>
                <c:pt idx="657">
                  <c:v>8187.37</c:v>
                </c:pt>
                <c:pt idx="658">
                  <c:v>8177.14</c:v>
                </c:pt>
                <c:pt idx="659">
                  <c:v>8049.15</c:v>
                </c:pt>
                <c:pt idx="660">
                  <c:v>7988.06</c:v>
                </c:pt>
                <c:pt idx="661">
                  <c:v>8072.69</c:v>
                </c:pt>
                <c:pt idx="662">
                  <c:v>8112.8</c:v>
                </c:pt>
                <c:pt idx="663">
                  <c:v>8148.16</c:v>
                </c:pt>
                <c:pt idx="664">
                  <c:v>8047.55</c:v>
                </c:pt>
                <c:pt idx="665">
                  <c:v>7977.42</c:v>
                </c:pt>
                <c:pt idx="666">
                  <c:v>7886.22</c:v>
                </c:pt>
                <c:pt idx="667">
                  <c:v>7790.97</c:v>
                </c:pt>
                <c:pt idx="668">
                  <c:v>7821.3</c:v>
                </c:pt>
                <c:pt idx="669">
                  <c:v>7870.45</c:v>
                </c:pt>
                <c:pt idx="670">
                  <c:v>7902.18</c:v>
                </c:pt>
                <c:pt idx="671">
                  <c:v>7933.01</c:v>
                </c:pt>
                <c:pt idx="672">
                  <c:v>7919.11</c:v>
                </c:pt>
                <c:pt idx="673">
                  <c:v>7882.3</c:v>
                </c:pt>
                <c:pt idx="674">
                  <c:v>7877</c:v>
                </c:pt>
                <c:pt idx="675">
                  <c:v>7952</c:v>
                </c:pt>
                <c:pt idx="676">
                  <c:v>8173.05</c:v>
                </c:pt>
                <c:pt idx="677">
                  <c:v>8143.17</c:v>
                </c:pt>
                <c:pt idx="678">
                  <c:v>8054.03</c:v>
                </c:pt>
                <c:pt idx="679">
                  <c:v>8027.25</c:v>
                </c:pt>
                <c:pt idx="680">
                  <c:v>8081.04</c:v>
                </c:pt>
                <c:pt idx="681">
                  <c:v>8115.27</c:v>
                </c:pt>
                <c:pt idx="682">
                  <c:v>8139.79</c:v>
                </c:pt>
                <c:pt idx="683">
                  <c:v>8121.98</c:v>
                </c:pt>
                <c:pt idx="684">
                  <c:v>8105.29</c:v>
                </c:pt>
                <c:pt idx="685">
                  <c:v>7964.46</c:v>
                </c:pt>
                <c:pt idx="686">
                  <c:v>7810.4</c:v>
                </c:pt>
                <c:pt idx="687">
                  <c:v>7723.3</c:v>
                </c:pt>
                <c:pt idx="688">
                  <c:v>7691.92</c:v>
                </c:pt>
                <c:pt idx="689">
                  <c:v>7660.26</c:v>
                </c:pt>
                <c:pt idx="690">
                  <c:v>7682.7</c:v>
                </c:pt>
                <c:pt idx="691">
                  <c:v>7658.6</c:v>
                </c:pt>
                <c:pt idx="692">
                  <c:v>7629.49</c:v>
                </c:pt>
                <c:pt idx="693">
                  <c:v>7653.24</c:v>
                </c:pt>
                <c:pt idx="694">
                  <c:v>7655.05</c:v>
                </c:pt>
                <c:pt idx="695">
                  <c:v>7711.08</c:v>
                </c:pt>
                <c:pt idx="696">
                  <c:v>7669.4</c:v>
                </c:pt>
                <c:pt idx="697">
                  <c:v>7673.55</c:v>
                </c:pt>
                <c:pt idx="698">
                  <c:v>7701.13</c:v>
                </c:pt>
                <c:pt idx="699">
                  <c:v>7717.96</c:v>
                </c:pt>
                <c:pt idx="700">
                  <c:v>7730.99</c:v>
                </c:pt>
                <c:pt idx="701">
                  <c:v>7758.3</c:v>
                </c:pt>
                <c:pt idx="702">
                  <c:v>7775.75</c:v>
                </c:pt>
                <c:pt idx="703">
                  <c:v>7788.58</c:v>
                </c:pt>
                <c:pt idx="704">
                  <c:v>7876.37</c:v>
                </c:pt>
                <c:pt idx="705">
                  <c:v>7890.19</c:v>
                </c:pt>
                <c:pt idx="706">
                  <c:v>7933.4</c:v>
                </c:pt>
                <c:pt idx="707">
                  <c:v>7878.76</c:v>
                </c:pt>
                <c:pt idx="708">
                  <c:v>7858.17</c:v>
                </c:pt>
                <c:pt idx="709">
                  <c:v>7693.65</c:v>
                </c:pt>
                <c:pt idx="710">
                  <c:v>7648.14</c:v>
                </c:pt>
                <c:pt idx="711">
                  <c:v>7787.86</c:v>
                </c:pt>
                <c:pt idx="712">
                  <c:v>7689.17</c:v>
                </c:pt>
                <c:pt idx="713">
                  <c:v>7689.11</c:v>
                </c:pt>
                <c:pt idx="714">
                  <c:v>7509.98</c:v>
                </c:pt>
                <c:pt idx="715">
                  <c:v>7375.55</c:v>
                </c:pt>
                <c:pt idx="716">
                  <c:v>7265.43</c:v>
                </c:pt>
                <c:pt idx="717">
                  <c:v>7197.95</c:v>
                </c:pt>
                <c:pt idx="718">
                  <c:v>7230.19</c:v>
                </c:pt>
                <c:pt idx="719">
                  <c:v>7198.16</c:v>
                </c:pt>
                <c:pt idx="720">
                  <c:v>7192.28</c:v>
                </c:pt>
                <c:pt idx="721">
                  <c:v>7145.73</c:v>
                </c:pt>
                <c:pt idx="722">
                  <c:v>7101.37</c:v>
                </c:pt>
                <c:pt idx="723">
                  <c:v>7050.56</c:v>
                </c:pt>
                <c:pt idx="724">
                  <c:v>6992.24</c:v>
                </c:pt>
                <c:pt idx="725">
                  <c:v>6958.41</c:v>
                </c:pt>
                <c:pt idx="726">
                  <c:v>7015</c:v>
                </c:pt>
                <c:pt idx="727">
                  <c:v>7061.05</c:v>
                </c:pt>
                <c:pt idx="728">
                  <c:v>6914.83</c:v>
                </c:pt>
                <c:pt idx="729">
                  <c:v>6967.35</c:v>
                </c:pt>
                <c:pt idx="730">
                  <c:v>7126.65</c:v>
                </c:pt>
                <c:pt idx="731">
                  <c:v>7259.3</c:v>
                </c:pt>
                <c:pt idx="732">
                  <c:v>7301.58</c:v>
                </c:pt>
                <c:pt idx="733">
                  <c:v>7348.97</c:v>
                </c:pt>
                <c:pt idx="734">
                  <c:v>7374.04</c:v>
                </c:pt>
                <c:pt idx="735">
                  <c:v>7324.64</c:v>
                </c:pt>
                <c:pt idx="736">
                  <c:v>7288.66</c:v>
                </c:pt>
                <c:pt idx="737">
                  <c:v>7403.21</c:v>
                </c:pt>
                <c:pt idx="738">
                  <c:v>7531.29</c:v>
                </c:pt>
                <c:pt idx="739">
                  <c:v>7581.32</c:v>
                </c:pt>
                <c:pt idx="740">
                  <c:v>7528.16</c:v>
                </c:pt>
                <c:pt idx="741">
                  <c:v>7309.02</c:v>
                </c:pt>
                <c:pt idx="742">
                  <c:v>7276.03</c:v>
                </c:pt>
                <c:pt idx="743">
                  <c:v>7328.59</c:v>
                </c:pt>
                <c:pt idx="744">
                  <c:v>7459.98</c:v>
                </c:pt>
                <c:pt idx="745">
                  <c:v>7436.64</c:v>
                </c:pt>
                <c:pt idx="746">
                  <c:v>7467.97</c:v>
                </c:pt>
                <c:pt idx="747">
                  <c:v>7485.97</c:v>
                </c:pt>
                <c:pt idx="748">
                  <c:v>7361</c:v>
                </c:pt>
                <c:pt idx="749">
                  <c:v>7284.38</c:v>
                </c:pt>
                <c:pt idx="750">
                  <c:v>7298.56</c:v>
                </c:pt>
                <c:pt idx="751">
                  <c:v>7384.95</c:v>
                </c:pt>
                <c:pt idx="752">
                  <c:v>7423.74</c:v>
                </c:pt>
                <c:pt idx="753">
                  <c:v>7331.83</c:v>
                </c:pt>
                <c:pt idx="754">
                  <c:v>7171.75</c:v>
                </c:pt>
                <c:pt idx="755">
                  <c:v>7250.6</c:v>
                </c:pt>
                <c:pt idx="756">
                  <c:v>7304.57</c:v>
                </c:pt>
                <c:pt idx="757">
                  <c:v>7182.35</c:v>
                </c:pt>
                <c:pt idx="758">
                  <c:v>6773.61</c:v>
                </c:pt>
                <c:pt idx="759">
                  <c:v>6662.83</c:v>
                </c:pt>
                <c:pt idx="760">
                  <c:v>7138.33</c:v>
                </c:pt>
                <c:pt idx="761">
                  <c:v>7271.51</c:v>
                </c:pt>
                <c:pt idx="762">
                  <c:v>7346.71</c:v>
                </c:pt>
                <c:pt idx="763">
                  <c:v>7520.24</c:v>
                </c:pt>
                <c:pt idx="764">
                  <c:v>7503.95</c:v>
                </c:pt>
                <c:pt idx="765">
                  <c:v>7529.42</c:v>
                </c:pt>
                <c:pt idx="766">
                  <c:v>7459.02</c:v>
                </c:pt>
                <c:pt idx="767">
                  <c:v>7294.8</c:v>
                </c:pt>
                <c:pt idx="768">
                  <c:v>8303.51</c:v>
                </c:pt>
                <c:pt idx="769">
                  <c:v>8421.42</c:v>
                </c:pt>
                <c:pt idx="770">
                  <c:v>8580.09</c:v>
                </c:pt>
                <c:pt idx="771">
                  <c:v>8613.39</c:v>
                </c:pt>
                <c:pt idx="772">
                  <c:v>8599.49</c:v>
                </c:pt>
                <c:pt idx="773">
                  <c:v>8577.49</c:v>
                </c:pt>
                <c:pt idx="774">
                  <c:v>8609.25</c:v>
                </c:pt>
                <c:pt idx="775">
                  <c:v>8674.74</c:v>
                </c:pt>
                <c:pt idx="776">
                  <c:v>8794.77</c:v>
                </c:pt>
                <c:pt idx="777">
                  <c:v>8740.41</c:v>
                </c:pt>
                <c:pt idx="778">
                  <c:v>8695.31</c:v>
                </c:pt>
                <c:pt idx="779">
                  <c:v>8683.99</c:v>
                </c:pt>
                <c:pt idx="780">
                  <c:v>8727.2000000000007</c:v>
                </c:pt>
                <c:pt idx="781">
                  <c:v>8714.5499999999993</c:v>
                </c:pt>
                <c:pt idx="782">
                  <c:v>8706.6299999999992</c:v>
                </c:pt>
                <c:pt idx="783">
                  <c:v>8656.41</c:v>
                </c:pt>
                <c:pt idx="784">
                  <c:v>8529.6200000000008</c:v>
                </c:pt>
                <c:pt idx="785">
                  <c:v>8524.2900000000009</c:v>
                </c:pt>
                <c:pt idx="786">
                  <c:v>8423.15</c:v>
                </c:pt>
                <c:pt idx="787">
                  <c:v>8502.59</c:v>
                </c:pt>
                <c:pt idx="788">
                  <c:v>8602.92</c:v>
                </c:pt>
                <c:pt idx="789">
                  <c:v>8668.26</c:v>
                </c:pt>
                <c:pt idx="790">
                  <c:v>8839.83</c:v>
                </c:pt>
                <c:pt idx="791">
                  <c:v>8788.9699999999993</c:v>
                </c:pt>
                <c:pt idx="792">
                  <c:v>8823.56</c:v>
                </c:pt>
                <c:pt idx="793">
                  <c:v>8889.52</c:v>
                </c:pt>
                <c:pt idx="794">
                  <c:v>8941.24</c:v>
                </c:pt>
                <c:pt idx="795">
                  <c:v>8816</c:v>
                </c:pt>
                <c:pt idx="796">
                  <c:v>8800.5400000000009</c:v>
                </c:pt>
                <c:pt idx="797">
                  <c:v>8843.92</c:v>
                </c:pt>
                <c:pt idx="798">
                  <c:v>8824.6200000000008</c:v>
                </c:pt>
                <c:pt idx="799">
                  <c:v>8825.73</c:v>
                </c:pt>
                <c:pt idx="800">
                  <c:v>8803.1299999999992</c:v>
                </c:pt>
                <c:pt idx="801">
                  <c:v>8707.32</c:v>
                </c:pt>
                <c:pt idx="802">
                  <c:v>8741.27</c:v>
                </c:pt>
                <c:pt idx="803">
                  <c:v>8731.3700000000008</c:v>
                </c:pt>
                <c:pt idx="804">
                  <c:v>8759.4599999999991</c:v>
                </c:pt>
                <c:pt idx="805">
                  <c:v>8758.6200000000008</c:v>
                </c:pt>
                <c:pt idx="806">
                  <c:v>8757.61</c:v>
                </c:pt>
                <c:pt idx="807">
                  <c:v>8758.6200000000008</c:v>
                </c:pt>
                <c:pt idx="808">
                  <c:v>8681.23</c:v>
                </c:pt>
                <c:pt idx="809">
                  <c:v>8650.5400000000009</c:v>
                </c:pt>
                <c:pt idx="810">
                  <c:v>8708.8799999999992</c:v>
                </c:pt>
                <c:pt idx="811">
                  <c:v>8757.5300000000007</c:v>
                </c:pt>
                <c:pt idx="812">
                  <c:v>8688.6200000000008</c:v>
                </c:pt>
                <c:pt idx="813">
                  <c:v>8409.64</c:v>
                </c:pt>
                <c:pt idx="814">
                  <c:v>8569.6</c:v>
                </c:pt>
                <c:pt idx="815">
                  <c:v>8602.4599999999991</c:v>
                </c:pt>
                <c:pt idx="816">
                  <c:v>8753.4</c:v>
                </c:pt>
                <c:pt idx="817">
                  <c:v>8672.3700000000008</c:v>
                </c:pt>
                <c:pt idx="818">
                  <c:v>8580.08</c:v>
                </c:pt>
                <c:pt idx="819">
                  <c:v>8598.93</c:v>
                </c:pt>
                <c:pt idx="820">
                  <c:v>8723.89</c:v>
                </c:pt>
                <c:pt idx="821">
                  <c:v>8762.58</c:v>
                </c:pt>
                <c:pt idx="822">
                  <c:v>8804.9500000000007</c:v>
                </c:pt>
                <c:pt idx="823">
                  <c:v>8714.2800000000007</c:v>
                </c:pt>
                <c:pt idx="824">
                  <c:v>8468.84</c:v>
                </c:pt>
                <c:pt idx="825">
                  <c:v>7996.89</c:v>
                </c:pt>
                <c:pt idx="826">
                  <c:v>7880.45</c:v>
                </c:pt>
                <c:pt idx="827">
                  <c:v>7913.95</c:v>
                </c:pt>
                <c:pt idx="828">
                  <c:v>7808.24</c:v>
                </c:pt>
                <c:pt idx="829">
                  <c:v>7701.99</c:v>
                </c:pt>
                <c:pt idx="830">
                  <c:v>7777.09</c:v>
                </c:pt>
                <c:pt idx="831">
                  <c:v>7744.59</c:v>
                </c:pt>
                <c:pt idx="832">
                  <c:v>7941.08</c:v>
                </c:pt>
                <c:pt idx="833">
                  <c:v>8004.46</c:v>
                </c:pt>
                <c:pt idx="834">
                  <c:v>7940.96</c:v>
                </c:pt>
                <c:pt idx="835">
                  <c:v>7958.58</c:v>
                </c:pt>
                <c:pt idx="836">
                  <c:v>8095.61</c:v>
                </c:pt>
                <c:pt idx="837">
                  <c:v>8161.77</c:v>
                </c:pt>
                <c:pt idx="838">
                  <c:v>8188.12</c:v>
                </c:pt>
                <c:pt idx="839">
                  <c:v>8135.61</c:v>
                </c:pt>
                <c:pt idx="840">
                  <c:v>8305.42</c:v>
                </c:pt>
                <c:pt idx="841">
                  <c:v>8620.4699999999993</c:v>
                </c:pt>
                <c:pt idx="842">
                  <c:v>8809.4599999999991</c:v>
                </c:pt>
                <c:pt idx="843">
                  <c:v>8923.58</c:v>
                </c:pt>
                <c:pt idx="844">
                  <c:v>9069.44</c:v>
                </c:pt>
                <c:pt idx="845">
                  <c:v>9110.33</c:v>
                </c:pt>
                <c:pt idx="846">
                  <c:v>9228.93</c:v>
                </c:pt>
                <c:pt idx="847">
                  <c:v>9235.32</c:v>
                </c:pt>
                <c:pt idx="848">
                  <c:v>9223.6200000000008</c:v>
                </c:pt>
                <c:pt idx="849">
                  <c:v>9356.8799999999992</c:v>
                </c:pt>
                <c:pt idx="850">
                  <c:v>9334.08</c:v>
                </c:pt>
                <c:pt idx="851">
                  <c:v>9407.3700000000008</c:v>
                </c:pt>
                <c:pt idx="852">
                  <c:v>9380.02</c:v>
                </c:pt>
                <c:pt idx="853">
                  <c:v>9470.32</c:v>
                </c:pt>
                <c:pt idx="854">
                  <c:v>9506.86</c:v>
                </c:pt>
                <c:pt idx="855">
                  <c:v>9648.33</c:v>
                </c:pt>
                <c:pt idx="856">
                  <c:v>9603.0400000000009</c:v>
                </c:pt>
                <c:pt idx="857">
                  <c:v>9499.61</c:v>
                </c:pt>
                <c:pt idx="858">
                  <c:v>9501.7099999999991</c:v>
                </c:pt>
                <c:pt idx="859">
                  <c:v>9467.76</c:v>
                </c:pt>
                <c:pt idx="860">
                  <c:v>9563.5499999999993</c:v>
                </c:pt>
                <c:pt idx="861">
                  <c:v>9619.7800000000007</c:v>
                </c:pt>
                <c:pt idx="862">
                  <c:v>9615.2099999999991</c:v>
                </c:pt>
                <c:pt idx="863">
                  <c:v>9514.11</c:v>
                </c:pt>
                <c:pt idx="864">
                  <c:v>9542.7900000000009</c:v>
                </c:pt>
                <c:pt idx="865">
                  <c:v>9559.5400000000009</c:v>
                </c:pt>
                <c:pt idx="866">
                  <c:v>9502.7000000000007</c:v>
                </c:pt>
                <c:pt idx="867">
                  <c:v>9508.2199999999993</c:v>
                </c:pt>
                <c:pt idx="868">
                  <c:v>9687.42</c:v>
                </c:pt>
                <c:pt idx="869">
                  <c:v>9676.15</c:v>
                </c:pt>
                <c:pt idx="870">
                  <c:v>9652.42</c:v>
                </c:pt>
                <c:pt idx="871">
                  <c:v>9733.36</c:v>
                </c:pt>
                <c:pt idx="872">
                  <c:v>9920.7099999999991</c:v>
                </c:pt>
                <c:pt idx="873">
                  <c:v>9933.39</c:v>
                </c:pt>
                <c:pt idx="874">
                  <c:v>9894.1299999999992</c:v>
                </c:pt>
                <c:pt idx="875">
                  <c:v>9954.4500000000007</c:v>
                </c:pt>
                <c:pt idx="876">
                  <c:v>10027.299999999999</c:v>
                </c:pt>
                <c:pt idx="877">
                  <c:v>10105.61</c:v>
                </c:pt>
                <c:pt idx="878">
                  <c:v>10258.11</c:v>
                </c:pt>
                <c:pt idx="879">
                  <c:v>10297.58</c:v>
                </c:pt>
                <c:pt idx="880">
                  <c:v>10367.719999999999</c:v>
                </c:pt>
                <c:pt idx="881">
                  <c:v>10477.540000000001</c:v>
                </c:pt>
                <c:pt idx="882">
                  <c:v>10459.219999999999</c:v>
                </c:pt>
                <c:pt idx="883">
                  <c:v>10672.76</c:v>
                </c:pt>
                <c:pt idx="884">
                  <c:v>10869.26</c:v>
                </c:pt>
                <c:pt idx="885">
                  <c:v>10733.88</c:v>
                </c:pt>
                <c:pt idx="886">
                  <c:v>10685.28</c:v>
                </c:pt>
                <c:pt idx="887">
                  <c:v>10698.42</c:v>
                </c:pt>
                <c:pt idx="888">
                  <c:v>10680.43</c:v>
                </c:pt>
                <c:pt idx="889">
                  <c:v>10643.89</c:v>
                </c:pt>
                <c:pt idx="890">
                  <c:v>10786.87</c:v>
                </c:pt>
                <c:pt idx="891">
                  <c:v>10895.36</c:v>
                </c:pt>
                <c:pt idx="892">
                  <c:v>10895.7</c:v>
                </c:pt>
                <c:pt idx="893">
                  <c:v>11057.01</c:v>
                </c:pt>
                <c:pt idx="894">
                  <c:v>11024.08</c:v>
                </c:pt>
                <c:pt idx="895">
                  <c:v>11069.64</c:v>
                </c:pt>
                <c:pt idx="896">
                  <c:v>11155.58</c:v>
                </c:pt>
                <c:pt idx="897">
                  <c:v>11185.98</c:v>
                </c:pt>
                <c:pt idx="898">
                  <c:v>11100.15</c:v>
                </c:pt>
                <c:pt idx="899">
                  <c:v>11032.12</c:v>
                </c:pt>
                <c:pt idx="900">
                  <c:v>11074.52</c:v>
                </c:pt>
                <c:pt idx="901">
                  <c:v>11183.53</c:v>
                </c:pt>
                <c:pt idx="902">
                  <c:v>11216.55</c:v>
                </c:pt>
                <c:pt idx="903">
                  <c:v>11360.97</c:v>
                </c:pt>
                <c:pt idx="904">
                  <c:v>11352.36</c:v>
                </c:pt>
                <c:pt idx="905">
                  <c:v>11369.03</c:v>
                </c:pt>
                <c:pt idx="906">
                  <c:v>11290.39</c:v>
                </c:pt>
                <c:pt idx="907">
                  <c:v>11274.61</c:v>
                </c:pt>
                <c:pt idx="908">
                  <c:v>11227.58</c:v>
                </c:pt>
                <c:pt idx="909">
                  <c:v>11188.31</c:v>
                </c:pt>
                <c:pt idx="910">
                  <c:v>11223.68</c:v>
                </c:pt>
                <c:pt idx="911">
                  <c:v>11537.56</c:v>
                </c:pt>
                <c:pt idx="912">
                  <c:v>11571.15</c:v>
                </c:pt>
                <c:pt idx="913">
                  <c:v>11495.45</c:v>
                </c:pt>
                <c:pt idx="914">
                  <c:v>11357.64</c:v>
                </c:pt>
                <c:pt idx="915">
                  <c:v>11462.71</c:v>
                </c:pt>
                <c:pt idx="916">
                  <c:v>11431.06</c:v>
                </c:pt>
                <c:pt idx="917">
                  <c:v>11506.89</c:v>
                </c:pt>
                <c:pt idx="918">
                  <c:v>11614.84</c:v>
                </c:pt>
                <c:pt idx="919">
                  <c:v>11736.07</c:v>
                </c:pt>
                <c:pt idx="920">
                  <c:v>11807.36</c:v>
                </c:pt>
                <c:pt idx="921">
                  <c:v>11777.02</c:v>
                </c:pt>
                <c:pt idx="922">
                  <c:v>11844.78</c:v>
                </c:pt>
                <c:pt idx="923">
                  <c:v>11787.8</c:v>
                </c:pt>
                <c:pt idx="924">
                  <c:v>11633.96</c:v>
                </c:pt>
                <c:pt idx="925">
                  <c:v>11451.45</c:v>
                </c:pt>
                <c:pt idx="926">
                  <c:v>11300.12</c:v>
                </c:pt>
                <c:pt idx="927">
                  <c:v>11200.88</c:v>
                </c:pt>
                <c:pt idx="928">
                  <c:v>11074.59</c:v>
                </c:pt>
                <c:pt idx="929">
                  <c:v>10989.07</c:v>
                </c:pt>
                <c:pt idx="930">
                  <c:v>11088.45</c:v>
                </c:pt>
                <c:pt idx="931">
                  <c:v>11157.37</c:v>
                </c:pt>
                <c:pt idx="932">
                  <c:v>11212.57</c:v>
                </c:pt>
                <c:pt idx="933">
                  <c:v>11157.76</c:v>
                </c:pt>
                <c:pt idx="934">
                  <c:v>11062.97</c:v>
                </c:pt>
                <c:pt idx="935">
                  <c:v>11045.41</c:v>
                </c:pt>
                <c:pt idx="936">
                  <c:v>10998.49</c:v>
                </c:pt>
                <c:pt idx="937">
                  <c:v>11001.61</c:v>
                </c:pt>
                <c:pt idx="938">
                  <c:v>11062.51</c:v>
                </c:pt>
                <c:pt idx="939">
                  <c:v>11161.65</c:v>
                </c:pt>
                <c:pt idx="940">
                  <c:v>11129.15</c:v>
                </c:pt>
                <c:pt idx="941">
                  <c:v>11008.84</c:v>
                </c:pt>
                <c:pt idx="942">
                  <c:v>11069.38</c:v>
                </c:pt>
                <c:pt idx="943">
                  <c:v>11051.52</c:v>
                </c:pt>
                <c:pt idx="944">
                  <c:v>11169.47</c:v>
                </c:pt>
                <c:pt idx="945">
                  <c:v>11284.3</c:v>
                </c:pt>
                <c:pt idx="946">
                  <c:v>11253.26</c:v>
                </c:pt>
                <c:pt idx="947">
                  <c:v>11044.86</c:v>
                </c:pt>
                <c:pt idx="948">
                  <c:v>10930.89</c:v>
                </c:pt>
                <c:pt idx="949">
                  <c:v>11130.32</c:v>
                </c:pt>
                <c:pt idx="950">
                  <c:v>11406.79</c:v>
                </c:pt>
                <c:pt idx="951">
                  <c:v>11356.19</c:v>
                </c:pt>
                <c:pt idx="952">
                  <c:v>11329.09</c:v>
                </c:pt>
                <c:pt idx="953">
                  <c:v>11512.85</c:v>
                </c:pt>
                <c:pt idx="954">
                  <c:v>11722.95</c:v>
                </c:pt>
                <c:pt idx="955">
                  <c:v>11638.81</c:v>
                </c:pt>
                <c:pt idx="956">
                  <c:v>11921.6</c:v>
                </c:pt>
                <c:pt idx="957">
                  <c:v>12034.41</c:v>
                </c:pt>
                <c:pt idx="958">
                  <c:v>12154.96</c:v>
                </c:pt>
                <c:pt idx="959">
                  <c:v>12305.81</c:v>
                </c:pt>
                <c:pt idx="960">
                  <c:v>12209.42</c:v>
                </c:pt>
                <c:pt idx="961">
                  <c:v>12192.63</c:v>
                </c:pt>
                <c:pt idx="962">
                  <c:v>12338.67</c:v>
                </c:pt>
                <c:pt idx="963">
                  <c:v>12365.55</c:v>
                </c:pt>
                <c:pt idx="964">
                  <c:v>12044.01</c:v>
                </c:pt>
                <c:pt idx="965">
                  <c:v>12011.92</c:v>
                </c:pt>
                <c:pt idx="966">
                  <c:v>11781.3</c:v>
                </c:pt>
                <c:pt idx="967">
                  <c:v>11726.73</c:v>
                </c:pt>
                <c:pt idx="968">
                  <c:v>12110.61</c:v>
                </c:pt>
                <c:pt idx="969">
                  <c:v>12011.48</c:v>
                </c:pt>
                <c:pt idx="970">
                  <c:v>11944.78</c:v>
                </c:pt>
                <c:pt idx="971">
                  <c:v>12136.84</c:v>
                </c:pt>
                <c:pt idx="972">
                  <c:v>12191.16</c:v>
                </c:pt>
                <c:pt idx="973">
                  <c:v>12270.69</c:v>
                </c:pt>
                <c:pt idx="974">
                  <c:v>11525.57</c:v>
                </c:pt>
                <c:pt idx="975">
                  <c:v>11228.27</c:v>
                </c:pt>
                <c:pt idx="976">
                  <c:v>11291.15</c:v>
                </c:pt>
                <c:pt idx="977">
                  <c:v>11525.7</c:v>
                </c:pt>
                <c:pt idx="978">
                  <c:v>10994.22</c:v>
                </c:pt>
                <c:pt idx="979">
                  <c:v>10527.94</c:v>
                </c:pt>
                <c:pt idx="980">
                  <c:v>10510.93</c:v>
                </c:pt>
                <c:pt idx="981">
                  <c:v>10605.57</c:v>
                </c:pt>
                <c:pt idx="982">
                  <c:v>10710.86</c:v>
                </c:pt>
                <c:pt idx="983">
                  <c:v>10855.31</c:v>
                </c:pt>
                <c:pt idx="984">
                  <c:v>11067.89</c:v>
                </c:pt>
                <c:pt idx="985">
                  <c:v>11051.38</c:v>
                </c:pt>
                <c:pt idx="986">
                  <c:v>11938.25</c:v>
                </c:pt>
                <c:pt idx="987">
                  <c:v>12590.87</c:v>
                </c:pt>
                <c:pt idx="988">
                  <c:v>12746.58</c:v>
                </c:pt>
                <c:pt idx="989">
                  <c:v>12998.37</c:v>
                </c:pt>
                <c:pt idx="990">
                  <c:v>13418.92</c:v>
                </c:pt>
                <c:pt idx="991">
                  <c:v>13460.79</c:v>
                </c:pt>
                <c:pt idx="992">
                  <c:v>13579.91</c:v>
                </c:pt>
                <c:pt idx="993">
                  <c:v>13864.36</c:v>
                </c:pt>
                <c:pt idx="994">
                  <c:v>14117.49</c:v>
                </c:pt>
                <c:pt idx="995">
                  <c:v>14134.84</c:v>
                </c:pt>
                <c:pt idx="996">
                  <c:v>14217.57</c:v>
                </c:pt>
                <c:pt idx="997">
                  <c:v>14003.56</c:v>
                </c:pt>
                <c:pt idx="998">
                  <c:v>13853.75</c:v>
                </c:pt>
                <c:pt idx="999">
                  <c:v>14529.78</c:v>
                </c:pt>
                <c:pt idx="1000">
                  <c:v>15049.51</c:v>
                </c:pt>
                <c:pt idx="1001">
                  <c:v>15228.5</c:v>
                </c:pt>
                <c:pt idx="1002">
                  <c:v>15388.98</c:v>
                </c:pt>
                <c:pt idx="1003">
                  <c:v>15340.14</c:v>
                </c:pt>
                <c:pt idx="1004">
                  <c:v>15319.94</c:v>
                </c:pt>
                <c:pt idx="1005">
                  <c:v>15305.08</c:v>
                </c:pt>
                <c:pt idx="1006">
                  <c:v>15785.43</c:v>
                </c:pt>
                <c:pt idx="1007">
                  <c:v>15862.24</c:v>
                </c:pt>
                <c:pt idx="1008">
                  <c:v>16049.07</c:v>
                </c:pt>
                <c:pt idx="1009">
                  <c:v>16143.96</c:v>
                </c:pt>
                <c:pt idx="1010">
                  <c:v>16415.669999999998</c:v>
                </c:pt>
                <c:pt idx="1011">
                  <c:v>16337.31</c:v>
                </c:pt>
                <c:pt idx="1012">
                  <c:v>16366.5</c:v>
                </c:pt>
                <c:pt idx="1013">
                  <c:v>16186.62</c:v>
                </c:pt>
                <c:pt idx="1014">
                  <c:v>16125.34</c:v>
                </c:pt>
                <c:pt idx="1015">
                  <c:v>16329.33</c:v>
                </c:pt>
                <c:pt idx="1016">
                  <c:v>16565.18</c:v>
                </c:pt>
                <c:pt idx="1017">
                  <c:v>16537.009999999998</c:v>
                </c:pt>
                <c:pt idx="1018">
                  <c:v>16580.87</c:v>
                </c:pt>
                <c:pt idx="1019">
                  <c:v>16797.03</c:v>
                </c:pt>
                <c:pt idx="1020">
                  <c:v>16733.990000000002</c:v>
                </c:pt>
                <c:pt idx="1021">
                  <c:v>16758.68</c:v>
                </c:pt>
                <c:pt idx="1022">
                  <c:v>17212.68</c:v>
                </c:pt>
                <c:pt idx="1023">
                  <c:v>17315.189999999999</c:v>
                </c:pt>
                <c:pt idx="1024">
                  <c:v>17166.25</c:v>
                </c:pt>
                <c:pt idx="1025">
                  <c:v>17271.95</c:v>
                </c:pt>
                <c:pt idx="1026">
                  <c:v>17332.439999999999</c:v>
                </c:pt>
                <c:pt idx="1027">
                  <c:v>17110.060000000001</c:v>
                </c:pt>
                <c:pt idx="1028">
                  <c:v>16818.259999999998</c:v>
                </c:pt>
                <c:pt idx="1029">
                  <c:v>16840.14</c:v>
                </c:pt>
                <c:pt idx="1030">
                  <c:v>16902.740000000002</c:v>
                </c:pt>
                <c:pt idx="1031">
                  <c:v>16921.939999999999</c:v>
                </c:pt>
                <c:pt idx="1032">
                  <c:v>16853.96</c:v>
                </c:pt>
                <c:pt idx="1033">
                  <c:v>16715.93</c:v>
                </c:pt>
                <c:pt idx="1034">
                  <c:v>16925.080000000002</c:v>
                </c:pt>
                <c:pt idx="1035">
                  <c:v>17113.28</c:v>
                </c:pt>
                <c:pt idx="1036">
                  <c:v>16982.48</c:v>
                </c:pt>
                <c:pt idx="1037">
                  <c:v>17288.55</c:v>
                </c:pt>
                <c:pt idx="1038">
                  <c:v>17433.080000000002</c:v>
                </c:pt>
                <c:pt idx="1039">
                  <c:v>17429.48</c:v>
                </c:pt>
                <c:pt idx="1040">
                  <c:v>17483.72</c:v>
                </c:pt>
                <c:pt idx="1041">
                  <c:v>17393.48</c:v>
                </c:pt>
                <c:pt idx="1042">
                  <c:v>17367.93</c:v>
                </c:pt>
                <c:pt idx="1043">
                  <c:v>17165.810000000001</c:v>
                </c:pt>
                <c:pt idx="1044">
                  <c:v>17267.560000000001</c:v>
                </c:pt>
                <c:pt idx="1045">
                  <c:v>17283.919999999998</c:v>
                </c:pt>
                <c:pt idx="1046">
                  <c:v>17140.740000000002</c:v>
                </c:pt>
                <c:pt idx="1047">
                  <c:v>17012.21</c:v>
                </c:pt>
                <c:pt idx="1048">
                  <c:v>16772.54</c:v>
                </c:pt>
                <c:pt idx="1049">
                  <c:v>16706.78</c:v>
                </c:pt>
                <c:pt idx="1050">
                  <c:v>16617.830000000002</c:v>
                </c:pt>
                <c:pt idx="1051">
                  <c:v>16485.93</c:v>
                </c:pt>
                <c:pt idx="1052">
                  <c:v>16283.41</c:v>
                </c:pt>
                <c:pt idx="1053">
                  <c:v>15824.08</c:v>
                </c:pt>
                <c:pt idx="1054">
                  <c:v>15824.08</c:v>
                </c:pt>
                <c:pt idx="1055">
                  <c:v>15825.9</c:v>
                </c:pt>
                <c:pt idx="1056">
                  <c:v>15696.67</c:v>
                </c:pt>
                <c:pt idx="1057">
                  <c:v>15656.62</c:v>
                </c:pt>
                <c:pt idx="1058">
                  <c:v>15527.17</c:v>
                </c:pt>
                <c:pt idx="1059">
                  <c:v>15548.59</c:v>
                </c:pt>
                <c:pt idx="1060">
                  <c:v>15586.37</c:v>
                </c:pt>
                <c:pt idx="1061">
                  <c:v>15710.99</c:v>
                </c:pt>
                <c:pt idx="1062">
                  <c:v>15778.06</c:v>
                </c:pt>
                <c:pt idx="1063">
                  <c:v>15657.14</c:v>
                </c:pt>
                <c:pt idx="1064">
                  <c:v>15420.69</c:v>
                </c:pt>
                <c:pt idx="1065">
                  <c:v>15547.33</c:v>
                </c:pt>
                <c:pt idx="1066">
                  <c:v>15469.84</c:v>
                </c:pt>
                <c:pt idx="1067">
                  <c:v>15528.92</c:v>
                </c:pt>
                <c:pt idx="1068">
                  <c:v>15412.78</c:v>
                </c:pt>
                <c:pt idx="1069">
                  <c:v>15271.72</c:v>
                </c:pt>
                <c:pt idx="1070">
                  <c:v>15075.11</c:v>
                </c:pt>
                <c:pt idx="1071">
                  <c:v>15249.04</c:v>
                </c:pt>
                <c:pt idx="1072">
                  <c:v>15283.85</c:v>
                </c:pt>
                <c:pt idx="1073">
                  <c:v>15120.86</c:v>
                </c:pt>
                <c:pt idx="1074">
                  <c:v>15117.58</c:v>
                </c:pt>
                <c:pt idx="1075">
                  <c:v>15119.95</c:v>
                </c:pt>
                <c:pt idx="1076">
                  <c:v>15044.19</c:v>
                </c:pt>
                <c:pt idx="1077">
                  <c:v>15029.19</c:v>
                </c:pt>
                <c:pt idx="1078">
                  <c:v>15198.23</c:v>
                </c:pt>
                <c:pt idx="1079">
                  <c:v>15307.84</c:v>
                </c:pt>
                <c:pt idx="1080">
                  <c:v>15267.31</c:v>
                </c:pt>
                <c:pt idx="1081">
                  <c:v>15015.14</c:v>
                </c:pt>
                <c:pt idx="1082">
                  <c:v>14838.94</c:v>
                </c:pt>
                <c:pt idx="1083">
                  <c:v>14843.96</c:v>
                </c:pt>
                <c:pt idx="1084">
                  <c:v>14925.67</c:v>
                </c:pt>
                <c:pt idx="1085">
                  <c:v>14826.4</c:v>
                </c:pt>
                <c:pt idx="1086">
                  <c:v>14705.02</c:v>
                </c:pt>
                <c:pt idx="1087">
                  <c:v>14768.85</c:v>
                </c:pt>
                <c:pt idx="1088">
                  <c:v>14947.53</c:v>
                </c:pt>
                <c:pt idx="1089">
                  <c:v>15088.98</c:v>
                </c:pt>
                <c:pt idx="1090">
                  <c:v>15080.13</c:v>
                </c:pt>
                <c:pt idx="1091">
                  <c:v>15329.77</c:v>
                </c:pt>
                <c:pt idx="1092">
                  <c:v>15740.97</c:v>
                </c:pt>
                <c:pt idx="1093">
                  <c:v>15785.85</c:v>
                </c:pt>
                <c:pt idx="1094">
                  <c:v>15644.86</c:v>
                </c:pt>
                <c:pt idx="1095">
                  <c:v>15547.55</c:v>
                </c:pt>
                <c:pt idx="1096">
                  <c:v>15658.76</c:v>
                </c:pt>
                <c:pt idx="1097">
                  <c:v>15644.13</c:v>
                </c:pt>
                <c:pt idx="1098">
                  <c:v>15582.56</c:v>
                </c:pt>
                <c:pt idx="1099">
                  <c:v>15683.41</c:v>
                </c:pt>
                <c:pt idx="1100">
                  <c:v>15972.56</c:v>
                </c:pt>
                <c:pt idx="1101">
                  <c:v>16064.03</c:v>
                </c:pt>
                <c:pt idx="1102">
                  <c:v>16357.11</c:v>
                </c:pt>
                <c:pt idx="1103">
                  <c:v>16324.1</c:v>
                </c:pt>
                <c:pt idx="1104">
                  <c:v>16383.33</c:v>
                </c:pt>
                <c:pt idx="1105">
                  <c:v>16509.84</c:v>
                </c:pt>
                <c:pt idx="1106">
                  <c:v>16307.86</c:v>
                </c:pt>
                <c:pt idx="1107">
                  <c:v>16256.84</c:v>
                </c:pt>
                <c:pt idx="1108">
                  <c:v>16385.099999999999</c:v>
                </c:pt>
                <c:pt idx="1109">
                  <c:v>16414.14</c:v>
                </c:pt>
                <c:pt idx="1110">
                  <c:v>16530.349999999999</c:v>
                </c:pt>
                <c:pt idx="1111">
                  <c:v>16462.75</c:v>
                </c:pt>
                <c:pt idx="1112">
                  <c:v>16695.990000000002</c:v>
                </c:pt>
                <c:pt idx="1113">
                  <c:v>16729.91</c:v>
                </c:pt>
                <c:pt idx="1114">
                  <c:v>16813.14</c:v>
                </c:pt>
                <c:pt idx="1115">
                  <c:v>16703.71</c:v>
                </c:pt>
                <c:pt idx="1116">
                  <c:v>16975.28</c:v>
                </c:pt>
                <c:pt idx="1117">
                  <c:v>17056.25</c:v>
                </c:pt>
                <c:pt idx="1118">
                  <c:v>16803.849999999999</c:v>
                </c:pt>
                <c:pt idx="1119">
                  <c:v>16618.34</c:v>
                </c:pt>
                <c:pt idx="1120">
                  <c:v>16455.29</c:v>
                </c:pt>
                <c:pt idx="1121">
                  <c:v>16395.03</c:v>
                </c:pt>
                <c:pt idx="1122">
                  <c:v>16732.560000000001</c:v>
                </c:pt>
                <c:pt idx="1123">
                  <c:v>16676.759999999998</c:v>
                </c:pt>
                <c:pt idx="1124">
                  <c:v>16848.169999999998</c:v>
                </c:pt>
                <c:pt idx="1125">
                  <c:v>16771.91</c:v>
                </c:pt>
                <c:pt idx="1126">
                  <c:v>17006.18</c:v>
                </c:pt>
                <c:pt idx="1127">
                  <c:v>17241.23</c:v>
                </c:pt>
                <c:pt idx="1128">
                  <c:v>17054.66</c:v>
                </c:pt>
                <c:pt idx="1129">
                  <c:v>16540.169999999998</c:v>
                </c:pt>
                <c:pt idx="1130">
                  <c:v>15923.45</c:v>
                </c:pt>
                <c:pt idx="1131">
                  <c:v>16099.2</c:v>
                </c:pt>
                <c:pt idx="1132">
                  <c:v>15869.38</c:v>
                </c:pt>
                <c:pt idx="1133">
                  <c:v>15636.39</c:v>
                </c:pt>
                <c:pt idx="1134">
                  <c:v>15340.55</c:v>
                </c:pt>
                <c:pt idx="1135">
                  <c:v>15026.2</c:v>
                </c:pt>
                <c:pt idx="1136">
                  <c:v>14862.64</c:v>
                </c:pt>
                <c:pt idx="1137">
                  <c:v>14998.07</c:v>
                </c:pt>
                <c:pt idx="1138">
                  <c:v>14927.16</c:v>
                </c:pt>
                <c:pt idx="1139">
                  <c:v>14873.19</c:v>
                </c:pt>
                <c:pt idx="1140">
                  <c:v>14831.82</c:v>
                </c:pt>
                <c:pt idx="1141">
                  <c:v>15082.26</c:v>
                </c:pt>
                <c:pt idx="1142">
                  <c:v>15365.71</c:v>
                </c:pt>
                <c:pt idx="1143">
                  <c:v>15536.67</c:v>
                </c:pt>
                <c:pt idx="1144">
                  <c:v>15574.83</c:v>
                </c:pt>
                <c:pt idx="1145">
                  <c:v>15647.01</c:v>
                </c:pt>
                <c:pt idx="1146">
                  <c:v>15373.61</c:v>
                </c:pt>
                <c:pt idx="1147">
                  <c:v>15389.42</c:v>
                </c:pt>
                <c:pt idx="1148">
                  <c:v>15126.03</c:v>
                </c:pt>
                <c:pt idx="1149">
                  <c:v>15264.23</c:v>
                </c:pt>
                <c:pt idx="1150">
                  <c:v>15354.89</c:v>
                </c:pt>
                <c:pt idx="1151">
                  <c:v>15565.53</c:v>
                </c:pt>
                <c:pt idx="1152">
                  <c:v>15395.07</c:v>
                </c:pt>
                <c:pt idx="1153">
                  <c:v>15232.59</c:v>
                </c:pt>
                <c:pt idx="1154">
                  <c:v>15267.73</c:v>
                </c:pt>
                <c:pt idx="1155">
                  <c:v>15451.62</c:v>
                </c:pt>
                <c:pt idx="1156">
                  <c:v>15204.04</c:v>
                </c:pt>
                <c:pt idx="1157">
                  <c:v>15153.78</c:v>
                </c:pt>
                <c:pt idx="1158">
                  <c:v>15090.7</c:v>
                </c:pt>
                <c:pt idx="1159">
                  <c:v>14869.79</c:v>
                </c:pt>
                <c:pt idx="1160">
                  <c:v>14934.08</c:v>
                </c:pt>
                <c:pt idx="1161">
                  <c:v>15020.6</c:v>
                </c:pt>
                <c:pt idx="1162">
                  <c:v>15073.16</c:v>
                </c:pt>
                <c:pt idx="1163">
                  <c:v>15183.96</c:v>
                </c:pt>
                <c:pt idx="1164">
                  <c:v>15039.12</c:v>
                </c:pt>
                <c:pt idx="1165">
                  <c:v>14850.08</c:v>
                </c:pt>
                <c:pt idx="1166">
                  <c:v>14954.87</c:v>
                </c:pt>
                <c:pt idx="1167">
                  <c:v>15002.23</c:v>
                </c:pt>
                <c:pt idx="1168">
                  <c:v>15126.63</c:v>
                </c:pt>
                <c:pt idx="1169">
                  <c:v>15687.56</c:v>
                </c:pt>
                <c:pt idx="1170">
                  <c:v>15908.08</c:v>
                </c:pt>
                <c:pt idx="1171">
                  <c:v>15897.8</c:v>
                </c:pt>
                <c:pt idx="1172">
                  <c:v>15830.4</c:v>
                </c:pt>
                <c:pt idx="1173">
                  <c:v>15754.46</c:v>
                </c:pt>
                <c:pt idx="1174">
                  <c:v>15564.97</c:v>
                </c:pt>
                <c:pt idx="1175">
                  <c:v>15480.5</c:v>
                </c:pt>
                <c:pt idx="1176">
                  <c:v>15598.44</c:v>
                </c:pt>
                <c:pt idx="1177">
                  <c:v>15495.19</c:v>
                </c:pt>
                <c:pt idx="1178">
                  <c:v>15294.71</c:v>
                </c:pt>
                <c:pt idx="1179">
                  <c:v>15163.09</c:v>
                </c:pt>
                <c:pt idx="1180">
                  <c:v>15267.96</c:v>
                </c:pt>
                <c:pt idx="1181">
                  <c:v>15182.05</c:v>
                </c:pt>
                <c:pt idx="1182">
                  <c:v>15052.19</c:v>
                </c:pt>
                <c:pt idx="1183">
                  <c:v>14733.23</c:v>
                </c:pt>
                <c:pt idx="1184">
                  <c:v>14505.65</c:v>
                </c:pt>
                <c:pt idx="1185">
                  <c:v>14450.65</c:v>
                </c:pt>
                <c:pt idx="1186">
                  <c:v>14329.54</c:v>
                </c:pt>
                <c:pt idx="1187">
                  <c:v>14267.72</c:v>
                </c:pt>
                <c:pt idx="1188">
                  <c:v>14241.41</c:v>
                </c:pt>
                <c:pt idx="1189">
                  <c:v>14370.54</c:v>
                </c:pt>
                <c:pt idx="1190">
                  <c:v>14486.21</c:v>
                </c:pt>
                <c:pt idx="1191">
                  <c:v>14672.02</c:v>
                </c:pt>
                <c:pt idx="1192">
                  <c:v>15082.1</c:v>
                </c:pt>
                <c:pt idx="1193">
                  <c:v>15242.62</c:v>
                </c:pt>
                <c:pt idx="1194">
                  <c:v>14975.49</c:v>
                </c:pt>
                <c:pt idx="1195">
                  <c:v>14665.3</c:v>
                </c:pt>
                <c:pt idx="1196">
                  <c:v>14871.02</c:v>
                </c:pt>
                <c:pt idx="1197">
                  <c:v>14865.51</c:v>
                </c:pt>
                <c:pt idx="1198">
                  <c:v>14609.38</c:v>
                </c:pt>
                <c:pt idx="1199">
                  <c:v>14443.28</c:v>
                </c:pt>
                <c:pt idx="1200">
                  <c:v>14107.13</c:v>
                </c:pt>
                <c:pt idx="1201">
                  <c:v>13838.42</c:v>
                </c:pt>
                <c:pt idx="1202">
                  <c:v>13616.53</c:v>
                </c:pt>
                <c:pt idx="1203">
                  <c:v>13780.87</c:v>
                </c:pt>
                <c:pt idx="1204">
                  <c:v>14315.39</c:v>
                </c:pt>
                <c:pt idx="1205">
                  <c:v>14559.19</c:v>
                </c:pt>
                <c:pt idx="1206">
                  <c:v>14791.02</c:v>
                </c:pt>
                <c:pt idx="1207">
                  <c:v>14966.76</c:v>
                </c:pt>
                <c:pt idx="1208">
                  <c:v>14829.7</c:v>
                </c:pt>
                <c:pt idx="1209">
                  <c:v>14677.5</c:v>
                </c:pt>
                <c:pt idx="1210">
                  <c:v>15226.07</c:v>
                </c:pt>
                <c:pt idx="1211">
                  <c:v>15754.48</c:v>
                </c:pt>
                <c:pt idx="1212">
                  <c:v>15621.36</c:v>
                </c:pt>
                <c:pt idx="1213">
                  <c:v>15557.27</c:v>
                </c:pt>
                <c:pt idx="1214">
                  <c:v>15997.31</c:v>
                </c:pt>
                <c:pt idx="1215">
                  <c:v>16173.64</c:v>
                </c:pt>
                <c:pt idx="1216">
                  <c:v>16194.35</c:v>
                </c:pt>
                <c:pt idx="1217">
                  <c:v>16684.900000000001</c:v>
                </c:pt>
                <c:pt idx="1218">
                  <c:v>17091.080000000002</c:v>
                </c:pt>
                <c:pt idx="1219">
                  <c:v>17193.66</c:v>
                </c:pt>
                <c:pt idx="1220">
                  <c:v>17853.88</c:v>
                </c:pt>
                <c:pt idx="1221">
                  <c:v>17939.689999999999</c:v>
                </c:pt>
                <c:pt idx="1222">
                  <c:v>18473.7</c:v>
                </c:pt>
                <c:pt idx="1223">
                  <c:v>19021.830000000002</c:v>
                </c:pt>
                <c:pt idx="1224">
                  <c:v>19396.849999999999</c:v>
                </c:pt>
                <c:pt idx="1225">
                  <c:v>19415.09</c:v>
                </c:pt>
                <c:pt idx="1226">
                  <c:v>19406.04</c:v>
                </c:pt>
                <c:pt idx="1227">
                  <c:v>19526.54</c:v>
                </c:pt>
                <c:pt idx="1228">
                  <c:v>19976.150000000001</c:v>
                </c:pt>
                <c:pt idx="1229">
                  <c:v>20044.71</c:v>
                </c:pt>
                <c:pt idx="1230">
                  <c:v>20298.18</c:v>
                </c:pt>
                <c:pt idx="1231">
                  <c:v>20478</c:v>
                </c:pt>
                <c:pt idx="1232">
                  <c:v>20480.98</c:v>
                </c:pt>
                <c:pt idx="1233">
                  <c:v>20401.12</c:v>
                </c:pt>
                <c:pt idx="1234">
                  <c:v>20400.27</c:v>
                </c:pt>
                <c:pt idx="1235">
                  <c:v>20696.21</c:v>
                </c:pt>
                <c:pt idx="1236">
                  <c:v>20762.16</c:v>
                </c:pt>
                <c:pt idx="1237">
                  <c:v>20720.04</c:v>
                </c:pt>
                <c:pt idx="1238">
                  <c:v>20856.240000000002</c:v>
                </c:pt>
                <c:pt idx="1239">
                  <c:v>21252.14</c:v>
                </c:pt>
                <c:pt idx="1240">
                  <c:v>21072.59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3376"/>
        <c:axId val="622126120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0.46366183537786254</c:v>
                </c:pt>
                <c:pt idx="1">
                  <c:v>0.48535924720959744</c:v>
                </c:pt>
                <c:pt idx="2">
                  <c:v>0.47948366128401831</c:v>
                </c:pt>
                <c:pt idx="3">
                  <c:v>0.50169996219199975</c:v>
                </c:pt>
                <c:pt idx="4">
                  <c:v>0.49731667386667305</c:v>
                </c:pt>
                <c:pt idx="5">
                  <c:v>0.52638193357654883</c:v>
                </c:pt>
                <c:pt idx="6">
                  <c:v>0.55382599661868437</c:v>
                </c:pt>
                <c:pt idx="7">
                  <c:v>0.52712122368511738</c:v>
                </c:pt>
                <c:pt idx="8">
                  <c:v>0.52823998503258063</c:v>
                </c:pt>
                <c:pt idx="9">
                  <c:v>0.57357544089131018</c:v>
                </c:pt>
                <c:pt idx="10">
                  <c:v>0.58096909372150751</c:v>
                </c:pt>
                <c:pt idx="11">
                  <c:v>0.58785956193507638</c:v>
                </c:pt>
                <c:pt idx="12">
                  <c:v>0.6244507039764926</c:v>
                </c:pt>
                <c:pt idx="13">
                  <c:v>0.61610304161461127</c:v>
                </c:pt>
                <c:pt idx="14">
                  <c:v>0.59165843388256045</c:v>
                </c:pt>
                <c:pt idx="15">
                  <c:v>0.55152481253791685</c:v>
                </c:pt>
                <c:pt idx="16">
                  <c:v>0.54999902133928769</c:v>
                </c:pt>
                <c:pt idx="17">
                  <c:v>0.55102542168388269</c:v>
                </c:pt>
                <c:pt idx="18">
                  <c:v>0.5465784465837713</c:v>
                </c:pt>
                <c:pt idx="19">
                  <c:v>0.56024735110332724</c:v>
                </c:pt>
                <c:pt idx="20">
                  <c:v>0.59003734416394593</c:v>
                </c:pt>
                <c:pt idx="21">
                  <c:v>0.67115838939127881</c:v>
                </c:pt>
                <c:pt idx="22">
                  <c:v>0.73459587118828928</c:v>
                </c:pt>
                <c:pt idx="23">
                  <c:v>0.72474628400588936</c:v>
                </c:pt>
                <c:pt idx="24">
                  <c:v>0.76691205986632016</c:v>
                </c:pt>
                <c:pt idx="25">
                  <c:v>0.76189114734285579</c:v>
                </c:pt>
                <c:pt idx="26">
                  <c:v>0.74391165452258401</c:v>
                </c:pt>
                <c:pt idx="27">
                  <c:v>0.8251409355793633</c:v>
                </c:pt>
                <c:pt idx="28">
                  <c:v>0.92464613530388995</c:v>
                </c:pt>
                <c:pt idx="29">
                  <c:v>0.92411937134414468</c:v>
                </c:pt>
                <c:pt idx="30">
                  <c:v>0.95310987298617933</c:v>
                </c:pt>
                <c:pt idx="31">
                  <c:v>0.97143729369472598</c:v>
                </c:pt>
                <c:pt idx="32">
                  <c:v>1.0017713334941722</c:v>
                </c:pt>
                <c:pt idx="33">
                  <c:v>1.007479741435271</c:v>
                </c:pt>
                <c:pt idx="34">
                  <c:v>1.003832140452128</c:v>
                </c:pt>
                <c:pt idx="35">
                  <c:v>0.9881077069301295</c:v>
                </c:pt>
                <c:pt idx="36">
                  <c:v>1.0106934762889452</c:v>
                </c:pt>
                <c:pt idx="37">
                  <c:v>0.99697295248608053</c:v>
                </c:pt>
                <c:pt idx="38">
                  <c:v>1.0066493335964628</c:v>
                </c:pt>
                <c:pt idx="39">
                  <c:v>0.99729630885008136</c:v>
                </c:pt>
                <c:pt idx="40">
                  <c:v>0.96366364436975283</c:v>
                </c:pt>
                <c:pt idx="41">
                  <c:v>0.98958435787379906</c:v>
                </c:pt>
                <c:pt idx="42">
                  <c:v>0.9817730982805376</c:v>
                </c:pt>
                <c:pt idx="43">
                  <c:v>1.0489100295620408</c:v>
                </c:pt>
                <c:pt idx="44">
                  <c:v>1.0428815297947069</c:v>
                </c:pt>
                <c:pt idx="45">
                  <c:v>1.036387217550272</c:v>
                </c:pt>
                <c:pt idx="46">
                  <c:v>1.0223832220136795</c:v>
                </c:pt>
                <c:pt idx="47">
                  <c:v>1.0262847464213276</c:v>
                </c:pt>
                <c:pt idx="48">
                  <c:v>1.0445103381567484</c:v>
                </c:pt>
                <c:pt idx="49">
                  <c:v>1.0464161427064447</c:v>
                </c:pt>
                <c:pt idx="50">
                  <c:v>1.0451446026505939</c:v>
                </c:pt>
                <c:pt idx="51">
                  <c:v>1.0823091969999863</c:v>
                </c:pt>
                <c:pt idx="52">
                  <c:v>1.1229235859989148</c:v>
                </c:pt>
                <c:pt idx="53">
                  <c:v>1.0716327898162976</c:v>
                </c:pt>
                <c:pt idx="54">
                  <c:v>1.0689542461887926</c:v>
                </c:pt>
                <c:pt idx="55">
                  <c:v>1.0823116812195641</c:v>
                </c:pt>
                <c:pt idx="56">
                  <c:v>1.0080620325210135</c:v>
                </c:pt>
                <c:pt idx="57">
                  <c:v>0.99240283992057887</c:v>
                </c:pt>
                <c:pt idx="58">
                  <c:v>0.97346509572249218</c:v>
                </c:pt>
                <c:pt idx="59">
                  <c:v>0.97323392746293513</c:v>
                </c:pt>
                <c:pt idx="60">
                  <c:v>1.017620431254936</c:v>
                </c:pt>
                <c:pt idx="61">
                  <c:v>0.98719272632456445</c:v>
                </c:pt>
                <c:pt idx="62">
                  <c:v>0.99391394869864413</c:v>
                </c:pt>
                <c:pt idx="63">
                  <c:v>0.98184922286755327</c:v>
                </c:pt>
                <c:pt idx="64">
                  <c:v>0.96417502153099144</c:v>
                </c:pt>
                <c:pt idx="65">
                  <c:v>0.94985733479578949</c:v>
                </c:pt>
                <c:pt idx="66">
                  <c:v>0.9559128109848033</c:v>
                </c:pt>
                <c:pt idx="67">
                  <c:v>0.93984638119112929</c:v>
                </c:pt>
                <c:pt idx="68">
                  <c:v>0.95890018941741906</c:v>
                </c:pt>
                <c:pt idx="69">
                  <c:v>0.98898588496502293</c:v>
                </c:pt>
                <c:pt idx="70">
                  <c:v>0.94381576702816716</c:v>
                </c:pt>
                <c:pt idx="71">
                  <c:v>1.0141926877775738</c:v>
                </c:pt>
                <c:pt idx="72">
                  <c:v>1.0530385301264005</c:v>
                </c:pt>
                <c:pt idx="73">
                  <c:v>1.047224812390144</c:v>
                </c:pt>
                <c:pt idx="74">
                  <c:v>1.0245433461326574</c:v>
                </c:pt>
                <c:pt idx="75">
                  <c:v>1.0173000217521202</c:v>
                </c:pt>
                <c:pt idx="76">
                  <c:v>1.0237589650192012</c:v>
                </c:pt>
                <c:pt idx="77">
                  <c:v>1.0286025939017538</c:v>
                </c:pt>
                <c:pt idx="78">
                  <c:v>0.95313334734862309</c:v>
                </c:pt>
                <c:pt idx="79">
                  <c:v>0.89404910642382496</c:v>
                </c:pt>
                <c:pt idx="80">
                  <c:v>0.86350522144137054</c:v>
                </c:pt>
                <c:pt idx="81">
                  <c:v>0.83736942699099959</c:v>
                </c:pt>
                <c:pt idx="82">
                  <c:v>0.85421176037883972</c:v>
                </c:pt>
                <c:pt idx="83">
                  <c:v>0.85865040860514996</c:v>
                </c:pt>
                <c:pt idx="84">
                  <c:v>0.81043618878518275</c:v>
                </c:pt>
                <c:pt idx="85">
                  <c:v>0.79210270985352382</c:v>
                </c:pt>
                <c:pt idx="86">
                  <c:v>0.77452396942097335</c:v>
                </c:pt>
                <c:pt idx="87">
                  <c:v>0.76874740294068478</c:v>
                </c:pt>
                <c:pt idx="88">
                  <c:v>0.74197362196442862</c:v>
                </c:pt>
                <c:pt idx="89">
                  <c:v>0.73409062151854121</c:v>
                </c:pt>
                <c:pt idx="90">
                  <c:v>0.72358566889922971</c:v>
                </c:pt>
                <c:pt idx="91">
                  <c:v>0.74705825839504936</c:v>
                </c:pt>
                <c:pt idx="92">
                  <c:v>0.77765200942405488</c:v>
                </c:pt>
                <c:pt idx="93">
                  <c:v>0.73980250330595976</c:v>
                </c:pt>
                <c:pt idx="94">
                  <c:v>0.72822453123078579</c:v>
                </c:pt>
                <c:pt idx="95">
                  <c:v>0.72477214707318094</c:v>
                </c:pt>
                <c:pt idx="96">
                  <c:v>0.69236562907996846</c:v>
                </c:pt>
                <c:pt idx="97">
                  <c:v>0.71021162725422504</c:v>
                </c:pt>
                <c:pt idx="98">
                  <c:v>0.68766336297517283</c:v>
                </c:pt>
                <c:pt idx="99">
                  <c:v>0.6369629580120062</c:v>
                </c:pt>
                <c:pt idx="100">
                  <c:v>0.62200961964061618</c:v>
                </c:pt>
                <c:pt idx="101">
                  <c:v>0.59577858413281026</c:v>
                </c:pt>
                <c:pt idx="102">
                  <c:v>0.62082105508629315</c:v>
                </c:pt>
                <c:pt idx="103">
                  <c:v>0.63570731956256776</c:v>
                </c:pt>
                <c:pt idx="104">
                  <c:v>0.6194670991198028</c:v>
                </c:pt>
                <c:pt idx="105">
                  <c:v>0.60502436455977582</c:v>
                </c:pt>
                <c:pt idx="106">
                  <c:v>0.6179076125042966</c:v>
                </c:pt>
                <c:pt idx="107">
                  <c:v>0.56131771788243723</c:v>
                </c:pt>
                <c:pt idx="108">
                  <c:v>0.53635199294389857</c:v>
                </c:pt>
                <c:pt idx="109">
                  <c:v>0.52342929059335874</c:v>
                </c:pt>
                <c:pt idx="110">
                  <c:v>0.5466459783818306</c:v>
                </c:pt>
                <c:pt idx="111">
                  <c:v>0.59732938886448961</c:v>
                </c:pt>
                <c:pt idx="112">
                  <c:v>0.61776144151511392</c:v>
                </c:pt>
                <c:pt idx="113">
                  <c:v>0.62788425161967232</c:v>
                </c:pt>
                <c:pt idx="114">
                  <c:v>0.62862909056859084</c:v>
                </c:pt>
                <c:pt idx="115">
                  <c:v>0.61984968040448096</c:v>
                </c:pt>
                <c:pt idx="116">
                  <c:v>0.63683197899200317</c:v>
                </c:pt>
                <c:pt idx="117">
                  <c:v>0.651416737282694</c:v>
                </c:pt>
                <c:pt idx="118">
                  <c:v>0.64539757757665273</c:v>
                </c:pt>
                <c:pt idx="119">
                  <c:v>0.65936403379377029</c:v>
                </c:pt>
                <c:pt idx="120">
                  <c:v>0.63844625801742838</c:v>
                </c:pt>
                <c:pt idx="121">
                  <c:v>0.63902776613141032</c:v>
                </c:pt>
                <c:pt idx="122">
                  <c:v>0.6502463573126106</c:v>
                </c:pt>
                <c:pt idx="123">
                  <c:v>0.68741115637390782</c:v>
                </c:pt>
                <c:pt idx="124">
                  <c:v>0.7049090498246755</c:v>
                </c:pt>
                <c:pt idx="125">
                  <c:v>0.69341395626014746</c:v>
                </c:pt>
                <c:pt idx="126">
                  <c:v>0.68963290310674075</c:v>
                </c:pt>
                <c:pt idx="127">
                  <c:v>0.67900095406247529</c:v>
                </c:pt>
                <c:pt idx="128">
                  <c:v>0.64765518663128419</c:v>
                </c:pt>
                <c:pt idx="129">
                  <c:v>0.67636171820457891</c:v>
                </c:pt>
                <c:pt idx="130">
                  <c:v>0.67729839267955327</c:v>
                </c:pt>
                <c:pt idx="131">
                  <c:v>0.66694830920377024</c:v>
                </c:pt>
                <c:pt idx="132">
                  <c:v>0.65701516231565715</c:v>
                </c:pt>
                <c:pt idx="133">
                  <c:v>0.62819466882711983</c:v>
                </c:pt>
                <c:pt idx="134">
                  <c:v>0.60922686354793976</c:v>
                </c:pt>
                <c:pt idx="135">
                  <c:v>0.6076965370996551</c:v>
                </c:pt>
                <c:pt idx="136">
                  <c:v>0.63076067723700679</c:v>
                </c:pt>
                <c:pt idx="137">
                  <c:v>0.6237209005261658</c:v>
                </c:pt>
                <c:pt idx="138">
                  <c:v>0.64122344211152127</c:v>
                </c:pt>
                <c:pt idx="139">
                  <c:v>0.65931253465992612</c:v>
                </c:pt>
                <c:pt idx="140">
                  <c:v>0.67200845157569056</c:v>
                </c:pt>
                <c:pt idx="141">
                  <c:v>0.69082337199000354</c:v>
                </c:pt>
                <c:pt idx="142">
                  <c:v>0.707329026479395</c:v>
                </c:pt>
                <c:pt idx="143">
                  <c:v>0.69965983031445067</c:v>
                </c:pt>
                <c:pt idx="144">
                  <c:v>0.67260925587652676</c:v>
                </c:pt>
                <c:pt idx="145">
                  <c:v>0.649195655406265</c:v>
                </c:pt>
                <c:pt idx="146">
                  <c:v>0.62354386343661417</c:v>
                </c:pt>
                <c:pt idx="147">
                  <c:v>0.61775601296203353</c:v>
                </c:pt>
                <c:pt idx="148">
                  <c:v>0.59661866956402332</c:v>
                </c:pt>
                <c:pt idx="149">
                  <c:v>0.62202004350986018</c:v>
                </c:pt>
                <c:pt idx="150">
                  <c:v>0.65417286244694894</c:v>
                </c:pt>
                <c:pt idx="151">
                  <c:v>0.64835093696362678</c:v>
                </c:pt>
                <c:pt idx="152">
                  <c:v>0.64045941787590832</c:v>
                </c:pt>
                <c:pt idx="153">
                  <c:v>0.56783182153455924</c:v>
                </c:pt>
                <c:pt idx="154">
                  <c:v>0.53003963733271986</c:v>
                </c:pt>
                <c:pt idx="155">
                  <c:v>0.51131975893240977</c:v>
                </c:pt>
                <c:pt idx="156">
                  <c:v>0.47938970820063864</c:v>
                </c:pt>
                <c:pt idx="157">
                  <c:v>0.47504877145500374</c:v>
                </c:pt>
                <c:pt idx="158">
                  <c:v>0.48665529834165516</c:v>
                </c:pt>
                <c:pt idx="159">
                  <c:v>0.50344817540886189</c:v>
                </c:pt>
                <c:pt idx="160">
                  <c:v>0.51519525825982115</c:v>
                </c:pt>
                <c:pt idx="161">
                  <c:v>0.50986294954269729</c:v>
                </c:pt>
                <c:pt idx="162">
                  <c:v>0.50021771062169729</c:v>
                </c:pt>
                <c:pt idx="163">
                  <c:v>0.50204235677183462</c:v>
                </c:pt>
                <c:pt idx="164">
                  <c:v>0.50237956804224015</c:v>
                </c:pt>
                <c:pt idx="165">
                  <c:v>0.497465894724887</c:v>
                </c:pt>
                <c:pt idx="166">
                  <c:v>0.50362496059824535</c:v>
                </c:pt>
                <c:pt idx="167">
                  <c:v>0.50115067445523198</c:v>
                </c:pt>
                <c:pt idx="168">
                  <c:v>0.49189694070120471</c:v>
                </c:pt>
                <c:pt idx="169">
                  <c:v>0.51844507215214175</c:v>
                </c:pt>
                <c:pt idx="170">
                  <c:v>0.51674020156028311</c:v>
                </c:pt>
                <c:pt idx="171">
                  <c:v>0.49720893978735903</c:v>
                </c:pt>
                <c:pt idx="172">
                  <c:v>0.46733976009464534</c:v>
                </c:pt>
                <c:pt idx="173">
                  <c:v>0.46336254794668674</c:v>
                </c:pt>
                <c:pt idx="174">
                  <c:v>0.43642186015221712</c:v>
                </c:pt>
                <c:pt idx="175">
                  <c:v>0.3683432913770831</c:v>
                </c:pt>
                <c:pt idx="176">
                  <c:v>0.34804946262068626</c:v>
                </c:pt>
                <c:pt idx="177">
                  <c:v>0.35125302144613524</c:v>
                </c:pt>
                <c:pt idx="178">
                  <c:v>0.33645164316943899</c:v>
                </c:pt>
                <c:pt idx="179">
                  <c:v>0.32119717536423492</c:v>
                </c:pt>
                <c:pt idx="180">
                  <c:v>0.33267421389182772</c:v>
                </c:pt>
                <c:pt idx="181">
                  <c:v>0.35215557596301622</c:v>
                </c:pt>
                <c:pt idx="182">
                  <c:v>0.3431949578499453</c:v>
                </c:pt>
                <c:pt idx="183">
                  <c:v>0.32810748675570778</c:v>
                </c:pt>
                <c:pt idx="184">
                  <c:v>0.35402257668136489</c:v>
                </c:pt>
                <c:pt idx="185">
                  <c:v>0.35765930669774942</c:v>
                </c:pt>
                <c:pt idx="186">
                  <c:v>0.35011501263503109</c:v>
                </c:pt>
                <c:pt idx="187">
                  <c:v>0.33908427191602075</c:v>
                </c:pt>
                <c:pt idx="188">
                  <c:v>0.29943156298361889</c:v>
                </c:pt>
                <c:pt idx="189">
                  <c:v>0.2855204752692313</c:v>
                </c:pt>
                <c:pt idx="190">
                  <c:v>0.26300898606714851</c:v>
                </c:pt>
                <c:pt idx="191">
                  <c:v>0.26335963476545865</c:v>
                </c:pt>
                <c:pt idx="192">
                  <c:v>0.25044976354669074</c:v>
                </c:pt>
                <c:pt idx="193">
                  <c:v>0.24020812901378699</c:v>
                </c:pt>
                <c:pt idx="194">
                  <c:v>0.23099020371479995</c:v>
                </c:pt>
                <c:pt idx="195">
                  <c:v>0.22331705706802876</c:v>
                </c:pt>
                <c:pt idx="196">
                  <c:v>0.22698741906368647</c:v>
                </c:pt>
                <c:pt idx="197">
                  <c:v>0.21774769400746824</c:v>
                </c:pt>
                <c:pt idx="198">
                  <c:v>0.22089648082562416</c:v>
                </c:pt>
                <c:pt idx="199">
                  <c:v>0.22315984691876173</c:v>
                </c:pt>
                <c:pt idx="200">
                  <c:v>0.21712448936103781</c:v>
                </c:pt>
                <c:pt idx="201">
                  <c:v>0.20350345501105077</c:v>
                </c:pt>
                <c:pt idx="202">
                  <c:v>0.19601221252135287</c:v>
                </c:pt>
                <c:pt idx="203">
                  <c:v>0.17597737762248863</c:v>
                </c:pt>
                <c:pt idx="204">
                  <c:v>0.15722454484260248</c:v>
                </c:pt>
                <c:pt idx="205">
                  <c:v>0.15319637277148301</c:v>
                </c:pt>
                <c:pt idx="206">
                  <c:v>0.16976649912007494</c:v>
                </c:pt>
                <c:pt idx="207">
                  <c:v>0.17471125527665304</c:v>
                </c:pt>
                <c:pt idx="208">
                  <c:v>0.15714210179458529</c:v>
                </c:pt>
                <c:pt idx="209">
                  <c:v>0.16788628702053762</c:v>
                </c:pt>
                <c:pt idx="210">
                  <c:v>0.16477745548421724</c:v>
                </c:pt>
                <c:pt idx="211">
                  <c:v>0.16260217029929735</c:v>
                </c:pt>
                <c:pt idx="212">
                  <c:v>0.14127527868724138</c:v>
                </c:pt>
                <c:pt idx="213">
                  <c:v>0.15610251874393663</c:v>
                </c:pt>
                <c:pt idx="214">
                  <c:v>0.16078710139254565</c:v>
                </c:pt>
                <c:pt idx="215">
                  <c:v>0.1522971054996306</c:v>
                </c:pt>
                <c:pt idx="216">
                  <c:v>0.1488198297879427</c:v>
                </c:pt>
                <c:pt idx="217">
                  <c:v>0.14303019117311627</c:v>
                </c:pt>
                <c:pt idx="218">
                  <c:v>0.14126559130874519</c:v>
                </c:pt>
                <c:pt idx="219">
                  <c:v>0.15102443325564377</c:v>
                </c:pt>
                <c:pt idx="220">
                  <c:v>0.13889105982273259</c:v>
                </c:pt>
                <c:pt idx="221">
                  <c:v>0.14032448621431343</c:v>
                </c:pt>
                <c:pt idx="222">
                  <c:v>0.14196284569933057</c:v>
                </c:pt>
                <c:pt idx="223">
                  <c:v>0.14429970794240352</c:v>
                </c:pt>
                <c:pt idx="224">
                  <c:v>0.1140793816637341</c:v>
                </c:pt>
                <c:pt idx="225">
                  <c:v>0.11132528984795138</c:v>
                </c:pt>
                <c:pt idx="226">
                  <c:v>0.11554775089397561</c:v>
                </c:pt>
                <c:pt idx="227">
                  <c:v>0.11218275386965189</c:v>
                </c:pt>
                <c:pt idx="228">
                  <c:v>0.12526973905378844</c:v>
                </c:pt>
                <c:pt idx="229">
                  <c:v>0.12943167797386271</c:v>
                </c:pt>
                <c:pt idx="230">
                  <c:v>0.13581807089904105</c:v>
                </c:pt>
                <c:pt idx="231">
                  <c:v>0.12336638369808711</c:v>
                </c:pt>
                <c:pt idx="232">
                  <c:v>0.12734243893524155</c:v>
                </c:pt>
                <c:pt idx="233">
                  <c:v>9.8361207769626299E-2</c:v>
                </c:pt>
                <c:pt idx="234">
                  <c:v>0.10672735696859156</c:v>
                </c:pt>
                <c:pt idx="235">
                  <c:v>0.14589047859577517</c:v>
                </c:pt>
                <c:pt idx="236">
                  <c:v>0.1605941936115563</c:v>
                </c:pt>
                <c:pt idx="237">
                  <c:v>0.13911117235040041</c:v>
                </c:pt>
                <c:pt idx="238">
                  <c:v>0.1390102534729063</c:v>
                </c:pt>
                <c:pt idx="239">
                  <c:v>0.1407135388896518</c:v>
                </c:pt>
                <c:pt idx="240">
                  <c:v>0.12334161330735634</c:v>
                </c:pt>
                <c:pt idx="241">
                  <c:v>0.12762748206851784</c:v>
                </c:pt>
                <c:pt idx="242">
                  <c:v>0.1480422016791976</c:v>
                </c:pt>
                <c:pt idx="243">
                  <c:v>0.1625399227861716</c:v>
                </c:pt>
                <c:pt idx="244">
                  <c:v>0.14590978813999239</c:v>
                </c:pt>
                <c:pt idx="245">
                  <c:v>0.15398412024694061</c:v>
                </c:pt>
                <c:pt idx="246">
                  <c:v>0.14482612501548014</c:v>
                </c:pt>
                <c:pt idx="247">
                  <c:v>0.15187239746258313</c:v>
                </c:pt>
                <c:pt idx="248">
                  <c:v>0.14633968223964391</c:v>
                </c:pt>
                <c:pt idx="249">
                  <c:v>0.13426434209555083</c:v>
                </c:pt>
                <c:pt idx="250">
                  <c:v>0.15420380568258102</c:v>
                </c:pt>
                <c:pt idx="251">
                  <c:v>0.1424336266680562</c:v>
                </c:pt>
                <c:pt idx="252">
                  <c:v>0.1382444736597099</c:v>
                </c:pt>
                <c:pt idx="253">
                  <c:v>0.14384356584941496</c:v>
                </c:pt>
                <c:pt idx="254">
                  <c:v>0.13138953148207042</c:v>
                </c:pt>
                <c:pt idx="255">
                  <c:v>0.14753524973897644</c:v>
                </c:pt>
                <c:pt idx="256">
                  <c:v>0.16058999327597384</c:v>
                </c:pt>
                <c:pt idx="257">
                  <c:v>0.1460972047326688</c:v>
                </c:pt>
                <c:pt idx="258">
                  <c:v>0.14176730990833722</c:v>
                </c:pt>
                <c:pt idx="259">
                  <c:v>0.11531459690191215</c:v>
                </c:pt>
                <c:pt idx="260">
                  <c:v>0.11849077070523227</c:v>
                </c:pt>
                <c:pt idx="261">
                  <c:v>0.10421942534174282</c:v>
                </c:pt>
                <c:pt idx="262">
                  <c:v>8.731970528745725E-2</c:v>
                </c:pt>
                <c:pt idx="263">
                  <c:v>8.5032516814940659E-2</c:v>
                </c:pt>
                <c:pt idx="264">
                  <c:v>6.2706457880849678E-2</c:v>
                </c:pt>
                <c:pt idx="265">
                  <c:v>5.627709715717169E-2</c:v>
                </c:pt>
                <c:pt idx="266">
                  <c:v>4.409624067281219E-2</c:v>
                </c:pt>
                <c:pt idx="267">
                  <c:v>3.5997350753243021E-2</c:v>
                </c:pt>
                <c:pt idx="268">
                  <c:v>3.6857977128609755E-2</c:v>
                </c:pt>
                <c:pt idx="269">
                  <c:v>3.3824690313943799E-2</c:v>
                </c:pt>
                <c:pt idx="270">
                  <c:v>2.3425605742127549E-2</c:v>
                </c:pt>
                <c:pt idx="271">
                  <c:v>1.8842660849700609E-2</c:v>
                </c:pt>
                <c:pt idx="272">
                  <c:v>1.7723703287814838E-2</c:v>
                </c:pt>
                <c:pt idx="273">
                  <c:v>2.1505848211630055E-2</c:v>
                </c:pt>
                <c:pt idx="274">
                  <c:v>1.9697194060161807E-2</c:v>
                </c:pt>
                <c:pt idx="275">
                  <c:v>1.8122642104098443E-2</c:v>
                </c:pt>
                <c:pt idx="276">
                  <c:v>1.7964580838235721E-2</c:v>
                </c:pt>
                <c:pt idx="277">
                  <c:v>3.138545884523735E-2</c:v>
                </c:pt>
                <c:pt idx="278">
                  <c:v>3.0842136886499685E-2</c:v>
                </c:pt>
                <c:pt idx="279">
                  <c:v>2.7737832421645889E-2</c:v>
                </c:pt>
                <c:pt idx="280">
                  <c:v>2.3687631416395395E-2</c:v>
                </c:pt>
                <c:pt idx="281">
                  <c:v>1.8628096110565925E-2</c:v>
                </c:pt>
                <c:pt idx="282">
                  <c:v>2.0389252957506297E-2</c:v>
                </c:pt>
                <c:pt idx="283">
                  <c:v>2.0922162301707847E-2</c:v>
                </c:pt>
                <c:pt idx="284">
                  <c:v>1.860609060759813E-2</c:v>
                </c:pt>
                <c:pt idx="285">
                  <c:v>3.2014137141203686E-2</c:v>
                </c:pt>
                <c:pt idx="286">
                  <c:v>3.6858736624834083E-2</c:v>
                </c:pt>
                <c:pt idx="287">
                  <c:v>4.3837116789760613E-2</c:v>
                </c:pt>
                <c:pt idx="288">
                  <c:v>5.8720522307715989E-2</c:v>
                </c:pt>
                <c:pt idx="289">
                  <c:v>5.506477674211014E-2</c:v>
                </c:pt>
                <c:pt idx="290">
                  <c:v>6.3828768665609562E-2</c:v>
                </c:pt>
                <c:pt idx="291">
                  <c:v>4.3804022484011933E-2</c:v>
                </c:pt>
                <c:pt idx="292">
                  <c:v>4.6626076667514844E-2</c:v>
                </c:pt>
                <c:pt idx="293">
                  <c:v>4.6220677061378064E-2</c:v>
                </c:pt>
                <c:pt idx="294">
                  <c:v>4.9580244571550885E-2</c:v>
                </c:pt>
                <c:pt idx="295">
                  <c:v>4.6295173099938539E-2</c:v>
                </c:pt>
                <c:pt idx="296">
                  <c:v>3.8063719818947531E-2</c:v>
                </c:pt>
                <c:pt idx="297">
                  <c:v>3.9210326078428247E-2</c:v>
                </c:pt>
                <c:pt idx="298">
                  <c:v>3.7191880580159035E-2</c:v>
                </c:pt>
                <c:pt idx="299">
                  <c:v>2.1225708416461646E-2</c:v>
                </c:pt>
                <c:pt idx="300">
                  <c:v>1.9671202453653693E-2</c:v>
                </c:pt>
                <c:pt idx="301">
                  <c:v>1.4433517038504172E-2</c:v>
                </c:pt>
                <c:pt idx="302">
                  <c:v>1.1415608839233673E-2</c:v>
                </c:pt>
                <c:pt idx="303">
                  <c:v>1.6758520869410251E-2</c:v>
                </c:pt>
                <c:pt idx="304">
                  <c:v>2.4067792850306403E-2</c:v>
                </c:pt>
                <c:pt idx="305">
                  <c:v>2.7322765328901846E-2</c:v>
                </c:pt>
                <c:pt idx="306">
                  <c:v>2.9924010574308605E-2</c:v>
                </c:pt>
                <c:pt idx="307">
                  <c:v>2.524853570614416E-2</c:v>
                </c:pt>
                <c:pt idx="308">
                  <c:v>1.4104117874371056E-2</c:v>
                </c:pt>
                <c:pt idx="309">
                  <c:v>1.4870908004448262E-2</c:v>
                </c:pt>
                <c:pt idx="310">
                  <c:v>1.2109212190328024E-2</c:v>
                </c:pt>
                <c:pt idx="311">
                  <c:v>1.0212749771586021E-2</c:v>
                </c:pt>
                <c:pt idx="312">
                  <c:v>1.7453597750747118E-2</c:v>
                </c:pt>
                <c:pt idx="313">
                  <c:v>2.9535805493894063E-2</c:v>
                </c:pt>
                <c:pt idx="314">
                  <c:v>2.823057320726613E-2</c:v>
                </c:pt>
                <c:pt idx="315">
                  <c:v>2.7704309296879497E-2</c:v>
                </c:pt>
                <c:pt idx="316">
                  <c:v>2.7754837541033677E-2</c:v>
                </c:pt>
                <c:pt idx="317">
                  <c:v>2.5506777252668054E-2</c:v>
                </c:pt>
                <c:pt idx="318">
                  <c:v>4.4855876674657263E-2</c:v>
                </c:pt>
                <c:pt idx="319">
                  <c:v>4.4255670191511408E-2</c:v>
                </c:pt>
                <c:pt idx="320">
                  <c:v>5.9659255929368459E-2</c:v>
                </c:pt>
                <c:pt idx="321">
                  <c:v>5.4237899150002565E-2</c:v>
                </c:pt>
                <c:pt idx="322">
                  <c:v>2.3230170838117306E-2</c:v>
                </c:pt>
                <c:pt idx="323">
                  <c:v>2.2485123859898381E-2</c:v>
                </c:pt>
                <c:pt idx="324">
                  <c:v>1.9686107415060536E-2</c:v>
                </c:pt>
                <c:pt idx="325">
                  <c:v>1.6116586341921434E-2</c:v>
                </c:pt>
                <c:pt idx="326">
                  <c:v>2.1038181652778404E-2</c:v>
                </c:pt>
                <c:pt idx="327">
                  <c:v>1.9501334684236E-2</c:v>
                </c:pt>
                <c:pt idx="328">
                  <c:v>1.3213069773162268E-2</c:v>
                </c:pt>
                <c:pt idx="329">
                  <c:v>1.0158403700131061E-2</c:v>
                </c:pt>
                <c:pt idx="330">
                  <c:v>1.0893420928102674E-2</c:v>
                </c:pt>
                <c:pt idx="331">
                  <c:v>1.120652008373926E-2</c:v>
                </c:pt>
                <c:pt idx="332">
                  <c:v>1.5083117766685347E-2</c:v>
                </c:pt>
                <c:pt idx="333">
                  <c:v>1.4958314094972785E-2</c:v>
                </c:pt>
                <c:pt idx="334">
                  <c:v>9.2915622020961815E-3</c:v>
                </c:pt>
                <c:pt idx="335">
                  <c:v>1.1598576095904221E-2</c:v>
                </c:pt>
                <c:pt idx="336">
                  <c:v>1.4934082177509999E-2</c:v>
                </c:pt>
                <c:pt idx="337">
                  <c:v>1.4622376964800243E-2</c:v>
                </c:pt>
                <c:pt idx="338">
                  <c:v>1.6258137304740732E-2</c:v>
                </c:pt>
                <c:pt idx="339">
                  <c:v>1.3612999223608417E-2</c:v>
                </c:pt>
                <c:pt idx="340">
                  <c:v>1.0003108876626591E-2</c:v>
                </c:pt>
                <c:pt idx="341">
                  <c:v>5.5918408166434307E-3</c:v>
                </c:pt>
                <c:pt idx="342">
                  <c:v>6.1646161206906896E-3</c:v>
                </c:pt>
                <c:pt idx="343">
                  <c:v>5.7142662565005022E-3</c:v>
                </c:pt>
                <c:pt idx="344">
                  <c:v>5.8931660776875309E-3</c:v>
                </c:pt>
                <c:pt idx="345">
                  <c:v>5.6036612863303347E-3</c:v>
                </c:pt>
                <c:pt idx="346">
                  <c:v>5.8616982197669453E-3</c:v>
                </c:pt>
                <c:pt idx="347">
                  <c:v>7.0810437673286646E-3</c:v>
                </c:pt>
                <c:pt idx="348">
                  <c:v>7.8117657101591433E-3</c:v>
                </c:pt>
                <c:pt idx="349">
                  <c:v>6.4392732140931856E-3</c:v>
                </c:pt>
                <c:pt idx="350">
                  <c:v>5.818221375221623E-3</c:v>
                </c:pt>
                <c:pt idx="351">
                  <c:v>5.282402696473623E-3</c:v>
                </c:pt>
                <c:pt idx="352">
                  <c:v>4.8332364316876555E-3</c:v>
                </c:pt>
                <c:pt idx="353">
                  <c:v>5.6824854117671197E-3</c:v>
                </c:pt>
                <c:pt idx="354">
                  <c:v>6.134049615920698E-3</c:v>
                </c:pt>
                <c:pt idx="355">
                  <c:v>8.1565517229863198E-3</c:v>
                </c:pt>
                <c:pt idx="356">
                  <c:v>1.1226119169282582E-2</c:v>
                </c:pt>
                <c:pt idx="357">
                  <c:v>1.3442268592623954E-2</c:v>
                </c:pt>
                <c:pt idx="358">
                  <c:v>7.3676365789285461E-3</c:v>
                </c:pt>
                <c:pt idx="359">
                  <c:v>3.9407175057447133E-3</c:v>
                </c:pt>
                <c:pt idx="360">
                  <c:v>2.6311444058215979E-3</c:v>
                </c:pt>
                <c:pt idx="361">
                  <c:v>2.1118525234288194E-3</c:v>
                </c:pt>
                <c:pt idx="362">
                  <c:v>3.1716952811439159E-3</c:v>
                </c:pt>
                <c:pt idx="363">
                  <c:v>2.4435465484701603E-3</c:v>
                </c:pt>
                <c:pt idx="364">
                  <c:v>1.71162897729599E-3</c:v>
                </c:pt>
                <c:pt idx="365">
                  <c:v>2.2000560545839608E-3</c:v>
                </c:pt>
                <c:pt idx="366">
                  <c:v>2.0265844525454869E-3</c:v>
                </c:pt>
                <c:pt idx="367">
                  <c:v>9.4142447830015063E-5</c:v>
                </c:pt>
                <c:pt idx="368">
                  <c:v>3.3495192581648999E-4</c:v>
                </c:pt>
                <c:pt idx="369">
                  <c:v>2.1322227042354263E-4</c:v>
                </c:pt>
                <c:pt idx="370">
                  <c:v>9.5286733112169043E-5</c:v>
                </c:pt>
                <c:pt idx="371">
                  <c:v>6.1385756240622867E-5</c:v>
                </c:pt>
                <c:pt idx="372">
                  <c:v>6.5887592769696421E-5</c:v>
                </c:pt>
                <c:pt idx="373">
                  <c:v>3.1047693210400353E-6</c:v>
                </c:pt>
                <c:pt idx="374">
                  <c:v>1.703121028966225E-4</c:v>
                </c:pt>
                <c:pt idx="375">
                  <c:v>6.6117881840338304E-4</c:v>
                </c:pt>
                <c:pt idx="376">
                  <c:v>9.8824061832468663E-4</c:v>
                </c:pt>
                <c:pt idx="377">
                  <c:v>2.3338422217772511E-3</c:v>
                </c:pt>
                <c:pt idx="378">
                  <c:v>1.7840031819247846E-3</c:v>
                </c:pt>
                <c:pt idx="379">
                  <c:v>6.38246994186716E-4</c:v>
                </c:pt>
                <c:pt idx="380">
                  <c:v>8.0368238882329746E-4</c:v>
                </c:pt>
                <c:pt idx="381">
                  <c:v>5.9091496928881338E-4</c:v>
                </c:pt>
                <c:pt idx="382">
                  <c:v>8.5543362074870142E-4</c:v>
                </c:pt>
                <c:pt idx="383">
                  <c:v>1.4114836860789225E-3</c:v>
                </c:pt>
                <c:pt idx="384">
                  <c:v>1.4781416871168019E-3</c:v>
                </c:pt>
                <c:pt idx="385">
                  <c:v>1.0166405628237269E-3</c:v>
                </c:pt>
                <c:pt idx="386">
                  <c:v>9.4843158533113405E-4</c:v>
                </c:pt>
                <c:pt idx="387">
                  <c:v>6.6440233255347231E-4</c:v>
                </c:pt>
                <c:pt idx="388">
                  <c:v>7.767825304133086E-4</c:v>
                </c:pt>
                <c:pt idx="389">
                  <c:v>9.795468601482395E-4</c:v>
                </c:pt>
                <c:pt idx="390">
                  <c:v>2.3661711178271966E-3</c:v>
                </c:pt>
                <c:pt idx="391">
                  <c:v>3.33145216656056E-3</c:v>
                </c:pt>
                <c:pt idx="392">
                  <c:v>1.1106435725392906E-3</c:v>
                </c:pt>
                <c:pt idx="393">
                  <c:v>7.4954208469303477E-4</c:v>
                </c:pt>
                <c:pt idx="394">
                  <c:v>4.3300903787245078E-5</c:v>
                </c:pt>
                <c:pt idx="395">
                  <c:v>1.429183035947781E-4</c:v>
                </c:pt>
                <c:pt idx="396">
                  <c:v>1.685841328407454E-4</c:v>
                </c:pt>
                <c:pt idx="397">
                  <c:v>1.1737092169237435E-5</c:v>
                </c:pt>
                <c:pt idx="398">
                  <c:v>2.5794890550836819E-3</c:v>
                </c:pt>
                <c:pt idx="399">
                  <c:v>2.9160319324635633E-3</c:v>
                </c:pt>
                <c:pt idx="400">
                  <c:v>6.3903222256140851E-3</c:v>
                </c:pt>
                <c:pt idx="401">
                  <c:v>3.7486859399540304E-4</c:v>
                </c:pt>
                <c:pt idx="402">
                  <c:v>1.6973762761702783E-7</c:v>
                </c:pt>
                <c:pt idx="403">
                  <c:v>7.1800610832199632E-4</c:v>
                </c:pt>
                <c:pt idx="404">
                  <c:v>1.7330830183827093E-3</c:v>
                </c:pt>
                <c:pt idx="405">
                  <c:v>2.5746741613656729E-3</c:v>
                </c:pt>
                <c:pt idx="406">
                  <c:v>3.0287401503411326E-3</c:v>
                </c:pt>
                <c:pt idx="407">
                  <c:v>1.8075460506932174E-3</c:v>
                </c:pt>
                <c:pt idx="408">
                  <c:v>1.3402461253046423E-3</c:v>
                </c:pt>
                <c:pt idx="409">
                  <c:v>2.9170779690539609E-3</c:v>
                </c:pt>
                <c:pt idx="410">
                  <c:v>1.9766516157572575E-3</c:v>
                </c:pt>
                <c:pt idx="411">
                  <c:v>2.6288079106497647E-3</c:v>
                </c:pt>
                <c:pt idx="412">
                  <c:v>2.5629366997344557E-3</c:v>
                </c:pt>
                <c:pt idx="413">
                  <c:v>1.6775671551870909E-3</c:v>
                </c:pt>
                <c:pt idx="414">
                  <c:v>1.1935098845252011E-3</c:v>
                </c:pt>
                <c:pt idx="415">
                  <c:v>7.1751596127302576E-4</c:v>
                </c:pt>
                <c:pt idx="416">
                  <c:v>1.5904102069782572E-3</c:v>
                </c:pt>
                <c:pt idx="417">
                  <c:v>2.7986207484719319E-3</c:v>
                </c:pt>
                <c:pt idx="418">
                  <c:v>3.3841286090492305E-3</c:v>
                </c:pt>
                <c:pt idx="419">
                  <c:v>4.8629428246416547E-3</c:v>
                </c:pt>
                <c:pt idx="420">
                  <c:v>4.7320191447111932E-3</c:v>
                </c:pt>
                <c:pt idx="421">
                  <c:v>6.7424421450362352E-3</c:v>
                </c:pt>
                <c:pt idx="422">
                  <c:v>7.5196793564197466E-3</c:v>
                </c:pt>
                <c:pt idx="423">
                  <c:v>7.8644317961309562E-3</c:v>
                </c:pt>
                <c:pt idx="424">
                  <c:v>6.7225866461686811E-3</c:v>
                </c:pt>
                <c:pt idx="425">
                  <c:v>4.9154115156504093E-3</c:v>
                </c:pt>
                <c:pt idx="426">
                  <c:v>6.5569664520564071E-3</c:v>
                </c:pt>
                <c:pt idx="427">
                  <c:v>6.2957595494917097E-3</c:v>
                </c:pt>
                <c:pt idx="428">
                  <c:v>2.2513102318637698E-3</c:v>
                </c:pt>
                <c:pt idx="429">
                  <c:v>2.0517405743345775E-3</c:v>
                </c:pt>
                <c:pt idx="430">
                  <c:v>3.1932991960941549E-3</c:v>
                </c:pt>
                <c:pt idx="431">
                  <c:v>4.7992243523072896E-3</c:v>
                </c:pt>
                <c:pt idx="432">
                  <c:v>2.6317210675401164E-3</c:v>
                </c:pt>
                <c:pt idx="433">
                  <c:v>1.6122780470646623E-3</c:v>
                </c:pt>
                <c:pt idx="434">
                  <c:v>2.7332938815450253E-3</c:v>
                </c:pt>
                <c:pt idx="435">
                  <c:v>4.4910689390054818E-3</c:v>
                </c:pt>
                <c:pt idx="436">
                  <c:v>8.5866458891849361E-3</c:v>
                </c:pt>
                <c:pt idx="437">
                  <c:v>1.2624923440275208E-2</c:v>
                </c:pt>
                <c:pt idx="438">
                  <c:v>1.808062063952301E-2</c:v>
                </c:pt>
                <c:pt idx="439">
                  <c:v>2.1019538896314707E-2</c:v>
                </c:pt>
                <c:pt idx="440">
                  <c:v>2.0760359813451548E-2</c:v>
                </c:pt>
                <c:pt idx="441">
                  <c:v>2.2988053571718611E-2</c:v>
                </c:pt>
                <c:pt idx="442">
                  <c:v>2.290493197159062E-2</c:v>
                </c:pt>
                <c:pt idx="443">
                  <c:v>2.4338564518511008E-2</c:v>
                </c:pt>
                <c:pt idx="444">
                  <c:v>2.5612430862616057E-2</c:v>
                </c:pt>
                <c:pt idx="445">
                  <c:v>2.7206979281830593E-2</c:v>
                </c:pt>
                <c:pt idx="446">
                  <c:v>3.0151319255756981E-2</c:v>
                </c:pt>
                <c:pt idx="447">
                  <c:v>2.8766899813621561E-2</c:v>
                </c:pt>
                <c:pt idx="448">
                  <c:v>2.7854998617067347E-2</c:v>
                </c:pt>
                <c:pt idx="449">
                  <c:v>2.4838218704021059E-2</c:v>
                </c:pt>
                <c:pt idx="450">
                  <c:v>2.3005200919671068E-2</c:v>
                </c:pt>
                <c:pt idx="451">
                  <c:v>2.2229947184810289E-2</c:v>
                </c:pt>
                <c:pt idx="452">
                  <c:v>2.3168664358242035E-2</c:v>
                </c:pt>
                <c:pt idx="453">
                  <c:v>2.499016537576643E-2</c:v>
                </c:pt>
                <c:pt idx="454">
                  <c:v>2.5436401441424724E-2</c:v>
                </c:pt>
                <c:pt idx="455">
                  <c:v>2.4660204123617281E-2</c:v>
                </c:pt>
                <c:pt idx="456">
                  <c:v>2.3357709227033556E-2</c:v>
                </c:pt>
                <c:pt idx="457">
                  <c:v>2.5608702660156295E-2</c:v>
                </c:pt>
                <c:pt idx="458">
                  <c:v>2.4512880881561235E-2</c:v>
                </c:pt>
                <c:pt idx="459">
                  <c:v>2.497241217403999E-2</c:v>
                </c:pt>
                <c:pt idx="460">
                  <c:v>3.3226989303441742E-2</c:v>
                </c:pt>
                <c:pt idx="461">
                  <c:v>3.8701754416318568E-2</c:v>
                </c:pt>
                <c:pt idx="462">
                  <c:v>4.0415784346929939E-2</c:v>
                </c:pt>
                <c:pt idx="463">
                  <c:v>3.4656278167216628E-2</c:v>
                </c:pt>
                <c:pt idx="464">
                  <c:v>4.053104448576908E-2</c:v>
                </c:pt>
                <c:pt idx="465">
                  <c:v>3.912701467880729E-2</c:v>
                </c:pt>
                <c:pt idx="466">
                  <c:v>4.512212591453002E-2</c:v>
                </c:pt>
                <c:pt idx="467">
                  <c:v>5.1254323523248956E-2</c:v>
                </c:pt>
                <c:pt idx="468">
                  <c:v>6.2482492256014932E-2</c:v>
                </c:pt>
                <c:pt idx="469">
                  <c:v>7.1554751826091889E-2</c:v>
                </c:pt>
                <c:pt idx="470">
                  <c:v>6.7756316059179769E-2</c:v>
                </c:pt>
                <c:pt idx="471">
                  <c:v>7.1792464936257766E-2</c:v>
                </c:pt>
                <c:pt idx="472">
                  <c:v>7.790174887073846E-2</c:v>
                </c:pt>
                <c:pt idx="473">
                  <c:v>8.0609062915116089E-2</c:v>
                </c:pt>
                <c:pt idx="474">
                  <c:v>8.3014978077730839E-2</c:v>
                </c:pt>
                <c:pt idx="475">
                  <c:v>8.2112332955943612E-2</c:v>
                </c:pt>
                <c:pt idx="476">
                  <c:v>8.8937762444512958E-2</c:v>
                </c:pt>
                <c:pt idx="477">
                  <c:v>9.4028418590374155E-2</c:v>
                </c:pt>
                <c:pt idx="478">
                  <c:v>8.062883804032564E-2</c:v>
                </c:pt>
                <c:pt idx="479">
                  <c:v>7.695582181050227E-2</c:v>
                </c:pt>
                <c:pt idx="480">
                  <c:v>8.6554052084572508E-2</c:v>
                </c:pt>
                <c:pt idx="481">
                  <c:v>9.6883165031989807E-2</c:v>
                </c:pt>
                <c:pt idx="482">
                  <c:v>7.6147041445052369E-2</c:v>
                </c:pt>
                <c:pt idx="483">
                  <c:v>4.7028155993933209E-2</c:v>
                </c:pt>
                <c:pt idx="484">
                  <c:v>4.013415572929159E-2</c:v>
                </c:pt>
                <c:pt idx="485">
                  <c:v>4.1732028038289466E-2</c:v>
                </c:pt>
                <c:pt idx="486">
                  <c:v>3.9132439020101224E-2</c:v>
                </c:pt>
                <c:pt idx="487">
                  <c:v>4.244657435633882E-2</c:v>
                </c:pt>
                <c:pt idx="488">
                  <c:v>4.678310258132562E-2</c:v>
                </c:pt>
                <c:pt idx="489">
                  <c:v>3.7724449206035432E-2</c:v>
                </c:pt>
                <c:pt idx="490">
                  <c:v>2.7418891221463883E-2</c:v>
                </c:pt>
                <c:pt idx="491">
                  <c:v>1.7760199654134241E-2</c:v>
                </c:pt>
                <c:pt idx="492">
                  <c:v>1.9719050748967955E-2</c:v>
                </c:pt>
                <c:pt idx="493">
                  <c:v>2.6303825900786625E-2</c:v>
                </c:pt>
                <c:pt idx="494">
                  <c:v>2.9798835731388775E-2</c:v>
                </c:pt>
                <c:pt idx="495">
                  <c:v>2.6082044029844598E-2</c:v>
                </c:pt>
                <c:pt idx="496">
                  <c:v>2.1220512598161545E-2</c:v>
                </c:pt>
                <c:pt idx="497">
                  <c:v>1.9926854664885588E-2</c:v>
                </c:pt>
                <c:pt idx="498">
                  <c:v>1.1439052057186009E-2</c:v>
                </c:pt>
                <c:pt idx="499">
                  <c:v>1.0929889267054101E-2</c:v>
                </c:pt>
                <c:pt idx="500">
                  <c:v>1.4897335226452254E-2</c:v>
                </c:pt>
                <c:pt idx="501">
                  <c:v>1.1513043080560639E-2</c:v>
                </c:pt>
                <c:pt idx="502">
                  <c:v>9.8194921557129781E-3</c:v>
                </c:pt>
                <c:pt idx="503">
                  <c:v>5.6379001707855024E-3</c:v>
                </c:pt>
                <c:pt idx="504">
                  <c:v>3.0496283808675176E-3</c:v>
                </c:pt>
                <c:pt idx="505">
                  <c:v>5.5121877033783512E-3</c:v>
                </c:pt>
                <c:pt idx="506">
                  <c:v>1.0540465401429985E-2</c:v>
                </c:pt>
                <c:pt idx="507">
                  <c:v>1.1042536861003005E-2</c:v>
                </c:pt>
                <c:pt idx="508">
                  <c:v>9.3830171379082027E-3</c:v>
                </c:pt>
                <c:pt idx="509">
                  <c:v>1.6571683654317708E-2</c:v>
                </c:pt>
                <c:pt idx="510">
                  <c:v>4.2940393860853375E-2</c:v>
                </c:pt>
                <c:pt idx="511">
                  <c:v>5.2259855226031819E-2</c:v>
                </c:pt>
                <c:pt idx="512">
                  <c:v>2.8699172906107757E-2</c:v>
                </c:pt>
                <c:pt idx="513">
                  <c:v>2.360240671320931E-2</c:v>
                </c:pt>
                <c:pt idx="514">
                  <c:v>2.6927056182779515E-2</c:v>
                </c:pt>
                <c:pt idx="515">
                  <c:v>2.1365372466757831E-2</c:v>
                </c:pt>
                <c:pt idx="516">
                  <c:v>1.8266970676441958E-2</c:v>
                </c:pt>
                <c:pt idx="517">
                  <c:v>1.7217724908947248E-2</c:v>
                </c:pt>
                <c:pt idx="518">
                  <c:v>2.7101560701369994E-2</c:v>
                </c:pt>
                <c:pt idx="519">
                  <c:v>4.0425593197402625E-2</c:v>
                </c:pt>
                <c:pt idx="520">
                  <c:v>4.0805627220138457E-3</c:v>
                </c:pt>
                <c:pt idx="521">
                  <c:v>1.490099769071497E-3</c:v>
                </c:pt>
                <c:pt idx="522">
                  <c:v>4.9544641950979809E-6</c:v>
                </c:pt>
                <c:pt idx="523">
                  <c:v>3.1984750614652578E-5</c:v>
                </c:pt>
                <c:pt idx="524">
                  <c:v>2.9225067809072894E-4</c:v>
                </c:pt>
                <c:pt idx="525">
                  <c:v>3.0700336934664368E-3</c:v>
                </c:pt>
                <c:pt idx="526">
                  <c:v>4.188154742199187E-3</c:v>
                </c:pt>
                <c:pt idx="527">
                  <c:v>4.4524290553481314E-3</c:v>
                </c:pt>
                <c:pt idx="528">
                  <c:v>7.7442510336805251E-3</c:v>
                </c:pt>
                <c:pt idx="529">
                  <c:v>4.1683702074607806E-3</c:v>
                </c:pt>
                <c:pt idx="530">
                  <c:v>3.6560089607474916E-3</c:v>
                </c:pt>
                <c:pt idx="531">
                  <c:v>2.6352926696393631E-3</c:v>
                </c:pt>
                <c:pt idx="532">
                  <c:v>3.524371426759953E-3</c:v>
                </c:pt>
                <c:pt idx="533">
                  <c:v>8.7171077647672096E-3</c:v>
                </c:pt>
                <c:pt idx="534">
                  <c:v>1.1185950466467125E-2</c:v>
                </c:pt>
                <c:pt idx="535">
                  <c:v>1.2327324606342182E-2</c:v>
                </c:pt>
                <c:pt idx="536">
                  <c:v>1.2382689986166198E-2</c:v>
                </c:pt>
                <c:pt idx="537">
                  <c:v>1.3322892921852824E-2</c:v>
                </c:pt>
                <c:pt idx="538">
                  <c:v>1.4213660646119673E-2</c:v>
                </c:pt>
                <c:pt idx="539">
                  <c:v>1.432922055892491E-2</c:v>
                </c:pt>
                <c:pt idx="540">
                  <c:v>1.8375484842638408E-2</c:v>
                </c:pt>
                <c:pt idx="541">
                  <c:v>1.9646863878435835E-2</c:v>
                </c:pt>
                <c:pt idx="542">
                  <c:v>2.6966860154849802E-2</c:v>
                </c:pt>
                <c:pt idx="543">
                  <c:v>2.5022817596118251E-2</c:v>
                </c:pt>
                <c:pt idx="544">
                  <c:v>2.267345420131877E-2</c:v>
                </c:pt>
                <c:pt idx="545">
                  <c:v>2.5615043890490859E-2</c:v>
                </c:pt>
                <c:pt idx="546">
                  <c:v>2.5564808803123455E-2</c:v>
                </c:pt>
                <c:pt idx="547">
                  <c:v>1.2702396400768983E-2</c:v>
                </c:pt>
                <c:pt idx="548">
                  <c:v>1.2687415028604189E-2</c:v>
                </c:pt>
                <c:pt idx="549">
                  <c:v>8.0064571653467222E-3</c:v>
                </c:pt>
                <c:pt idx="550">
                  <c:v>7.5695518108659402E-3</c:v>
                </c:pt>
                <c:pt idx="551">
                  <c:v>1.2166763238302297E-2</c:v>
                </c:pt>
                <c:pt idx="552">
                  <c:v>1.1790517805496342E-2</c:v>
                </c:pt>
                <c:pt idx="553">
                  <c:v>9.6709359188594142E-3</c:v>
                </c:pt>
                <c:pt idx="554">
                  <c:v>1.0041316796678456E-2</c:v>
                </c:pt>
                <c:pt idx="555">
                  <c:v>7.8599738460740868E-3</c:v>
                </c:pt>
                <c:pt idx="556">
                  <c:v>7.63797020999898E-3</c:v>
                </c:pt>
                <c:pt idx="557">
                  <c:v>8.1651034824081949E-3</c:v>
                </c:pt>
                <c:pt idx="558">
                  <c:v>8.1442756365841234E-3</c:v>
                </c:pt>
                <c:pt idx="559">
                  <c:v>8.1441948045687992E-3</c:v>
                </c:pt>
                <c:pt idx="560">
                  <c:v>1.2546900363977535E-2</c:v>
                </c:pt>
                <c:pt idx="561">
                  <c:v>2.1015644520558454E-2</c:v>
                </c:pt>
                <c:pt idx="562">
                  <c:v>2.3232992482849279E-2</c:v>
                </c:pt>
                <c:pt idx="563">
                  <c:v>2.2386730724337028E-2</c:v>
                </c:pt>
                <c:pt idx="564">
                  <c:v>1.8774699204745619E-2</c:v>
                </c:pt>
                <c:pt idx="565">
                  <c:v>1.0066972899729822E-2</c:v>
                </c:pt>
                <c:pt idx="566">
                  <c:v>2.2895366995033382E-2</c:v>
                </c:pt>
                <c:pt idx="567">
                  <c:v>2.6298880323933439E-2</c:v>
                </c:pt>
                <c:pt idx="568">
                  <c:v>4.8310431420119516E-2</c:v>
                </c:pt>
                <c:pt idx="569">
                  <c:v>4.6625374927534831E-2</c:v>
                </c:pt>
                <c:pt idx="570">
                  <c:v>1.402362990441876E-2</c:v>
                </c:pt>
                <c:pt idx="571">
                  <c:v>1.3299887931585593E-2</c:v>
                </c:pt>
                <c:pt idx="572">
                  <c:v>1.4021300996781302E-2</c:v>
                </c:pt>
                <c:pt idx="573">
                  <c:v>1.2419357429146892E-2</c:v>
                </c:pt>
                <c:pt idx="574">
                  <c:v>1.5378308426972383E-2</c:v>
                </c:pt>
                <c:pt idx="575">
                  <c:v>1.0066257156763061E-2</c:v>
                </c:pt>
                <c:pt idx="576">
                  <c:v>1.7585211098543106E-3</c:v>
                </c:pt>
                <c:pt idx="577">
                  <c:v>8.4896829763040217E-4</c:v>
                </c:pt>
                <c:pt idx="578">
                  <c:v>1.5930688086388362E-3</c:v>
                </c:pt>
                <c:pt idx="579">
                  <c:v>1.5016779914903858E-3</c:v>
                </c:pt>
                <c:pt idx="580">
                  <c:v>2.2379602394147634E-3</c:v>
                </c:pt>
                <c:pt idx="581">
                  <c:v>4.1814529125436669E-3</c:v>
                </c:pt>
                <c:pt idx="582">
                  <c:v>5.866404763527751E-3</c:v>
                </c:pt>
                <c:pt idx="583">
                  <c:v>4.654747708372888E-3</c:v>
                </c:pt>
                <c:pt idx="584">
                  <c:v>1.7350845520096882E-3</c:v>
                </c:pt>
                <c:pt idx="585">
                  <c:v>1.5213231552752592E-3</c:v>
                </c:pt>
                <c:pt idx="586">
                  <c:v>2.1809026284879286E-3</c:v>
                </c:pt>
                <c:pt idx="587">
                  <c:v>1.1652497715780624E-3</c:v>
                </c:pt>
                <c:pt idx="588">
                  <c:v>3.5755974138727077E-4</c:v>
                </c:pt>
                <c:pt idx="589">
                  <c:v>7.696601648480866E-4</c:v>
                </c:pt>
                <c:pt idx="590">
                  <c:v>6.4386118378696408E-4</c:v>
                </c:pt>
                <c:pt idx="591">
                  <c:v>1.5499235418304741E-3</c:v>
                </c:pt>
                <c:pt idx="592">
                  <c:v>4.5933573628502471E-4</c:v>
                </c:pt>
                <c:pt idx="593">
                  <c:v>1.1208904341091636E-4</c:v>
                </c:pt>
                <c:pt idx="594">
                  <c:v>8.3571250831762731E-4</c:v>
                </c:pt>
                <c:pt idx="595">
                  <c:v>1.710488921088099E-3</c:v>
                </c:pt>
                <c:pt idx="596">
                  <c:v>3.5978485114154758E-3</c:v>
                </c:pt>
                <c:pt idx="597">
                  <c:v>3.2288226310343555E-3</c:v>
                </c:pt>
                <c:pt idx="598">
                  <c:v>6.2331860699260397E-3</c:v>
                </c:pt>
                <c:pt idx="599">
                  <c:v>6.6980160467000624E-3</c:v>
                </c:pt>
                <c:pt idx="600">
                  <c:v>6.5493295354793176E-3</c:v>
                </c:pt>
                <c:pt idx="601">
                  <c:v>1.0312083913939099E-2</c:v>
                </c:pt>
                <c:pt idx="602">
                  <c:v>1.1638482690763348E-2</c:v>
                </c:pt>
                <c:pt idx="603">
                  <c:v>1.6076579397074249E-2</c:v>
                </c:pt>
                <c:pt idx="604">
                  <c:v>1.7304129319631208E-2</c:v>
                </c:pt>
                <c:pt idx="605">
                  <c:v>2.1347918917404101E-2</c:v>
                </c:pt>
                <c:pt idx="606">
                  <c:v>1.8801448879560763E-2</c:v>
                </c:pt>
                <c:pt idx="607">
                  <c:v>2.1671933167820085E-2</c:v>
                </c:pt>
                <c:pt idx="608">
                  <c:v>2.1376938391573459E-2</c:v>
                </c:pt>
                <c:pt idx="609">
                  <c:v>1.8074254812331936E-2</c:v>
                </c:pt>
                <c:pt idx="610">
                  <c:v>2.1434468611586852E-2</c:v>
                </c:pt>
                <c:pt idx="611">
                  <c:v>1.8283622450948219E-2</c:v>
                </c:pt>
                <c:pt idx="612">
                  <c:v>1.9136746643472969E-2</c:v>
                </c:pt>
                <c:pt idx="613">
                  <c:v>2.0840303120280922E-2</c:v>
                </c:pt>
                <c:pt idx="614">
                  <c:v>1.9736517901113151E-2</c:v>
                </c:pt>
                <c:pt idx="615">
                  <c:v>1.0726337274964096E-2</c:v>
                </c:pt>
                <c:pt idx="616">
                  <c:v>1.2785455160236854E-2</c:v>
                </c:pt>
                <c:pt idx="617">
                  <c:v>1.2298733991741697E-2</c:v>
                </c:pt>
                <c:pt idx="618">
                  <c:v>1.0756975746803361E-2</c:v>
                </c:pt>
                <c:pt idx="619">
                  <c:v>1.2102419427174231E-2</c:v>
                </c:pt>
                <c:pt idx="620">
                  <c:v>1.6858627377020919E-2</c:v>
                </c:pt>
                <c:pt idx="621">
                  <c:v>1.4032664300701042E-2</c:v>
                </c:pt>
                <c:pt idx="622">
                  <c:v>1.0574279531038963E-2</c:v>
                </c:pt>
                <c:pt idx="623">
                  <c:v>8.4163320049287296E-3</c:v>
                </c:pt>
                <c:pt idx="624">
                  <c:v>1.1076334976176549E-2</c:v>
                </c:pt>
                <c:pt idx="625">
                  <c:v>7.7907290495394504E-3</c:v>
                </c:pt>
                <c:pt idx="626">
                  <c:v>7.151821250751483E-3</c:v>
                </c:pt>
                <c:pt idx="627">
                  <c:v>9.7950246749713022E-3</c:v>
                </c:pt>
                <c:pt idx="628">
                  <c:v>9.9281767769895928E-3</c:v>
                </c:pt>
                <c:pt idx="629">
                  <c:v>1.221972934960527E-2</c:v>
                </c:pt>
                <c:pt idx="630">
                  <c:v>1.3656795492731102E-2</c:v>
                </c:pt>
                <c:pt idx="631">
                  <c:v>1.2105655268470624E-2</c:v>
                </c:pt>
                <c:pt idx="632">
                  <c:v>1.2250579095711015E-2</c:v>
                </c:pt>
                <c:pt idx="633">
                  <c:v>1.3910869876144932E-2</c:v>
                </c:pt>
                <c:pt idx="634">
                  <c:v>1.4682092998123491E-2</c:v>
                </c:pt>
                <c:pt idx="635">
                  <c:v>2.1510599530509041E-2</c:v>
                </c:pt>
                <c:pt idx="636">
                  <c:v>2.6155029543803027E-2</c:v>
                </c:pt>
                <c:pt idx="637">
                  <c:v>2.2265362376938529E-2</c:v>
                </c:pt>
                <c:pt idx="638">
                  <c:v>1.6947391835344629E-2</c:v>
                </c:pt>
                <c:pt idx="639">
                  <c:v>1.500113026191255E-2</c:v>
                </c:pt>
                <c:pt idx="640">
                  <c:v>1.9950252740907587E-2</c:v>
                </c:pt>
                <c:pt idx="641">
                  <c:v>2.1608489062403577E-2</c:v>
                </c:pt>
                <c:pt idx="642">
                  <c:v>3.478512196079938E-2</c:v>
                </c:pt>
                <c:pt idx="643">
                  <c:v>4.0005996376535354E-2</c:v>
                </c:pt>
                <c:pt idx="644">
                  <c:v>3.9463431660619899E-2</c:v>
                </c:pt>
                <c:pt idx="645">
                  <c:v>4.2741230607809592E-2</c:v>
                </c:pt>
                <c:pt idx="646">
                  <c:v>3.2344666194044039E-2</c:v>
                </c:pt>
                <c:pt idx="647">
                  <c:v>3.3484660884527333E-2</c:v>
                </c:pt>
                <c:pt idx="648">
                  <c:v>3.473657890917186E-2</c:v>
                </c:pt>
                <c:pt idx="649">
                  <c:v>4.2993082051787569E-2</c:v>
                </c:pt>
                <c:pt idx="650">
                  <c:v>4.3088185981395147E-2</c:v>
                </c:pt>
                <c:pt idx="651">
                  <c:v>4.963174844550957E-2</c:v>
                </c:pt>
                <c:pt idx="652">
                  <c:v>5.4307828015417517E-2</c:v>
                </c:pt>
                <c:pt idx="653">
                  <c:v>5.92306504627024E-2</c:v>
                </c:pt>
                <c:pt idx="654">
                  <c:v>6.2266211202579073E-2</c:v>
                </c:pt>
                <c:pt idx="655">
                  <c:v>6.5713361521003807E-2</c:v>
                </c:pt>
                <c:pt idx="656">
                  <c:v>6.4017290062294716E-2</c:v>
                </c:pt>
                <c:pt idx="657">
                  <c:v>7.0467610076379805E-2</c:v>
                </c:pt>
                <c:pt idx="658">
                  <c:v>6.74786638456812E-2</c:v>
                </c:pt>
                <c:pt idx="659">
                  <c:v>7.515487267458594E-2</c:v>
                </c:pt>
                <c:pt idx="660">
                  <c:v>7.7051997552288878E-2</c:v>
                </c:pt>
                <c:pt idx="661">
                  <c:v>6.9453233775264633E-2</c:v>
                </c:pt>
                <c:pt idx="662">
                  <c:v>6.8507755361241582E-2</c:v>
                </c:pt>
                <c:pt idx="663">
                  <c:v>8.1209472013376555E-2</c:v>
                </c:pt>
                <c:pt idx="664">
                  <c:v>9.0182687752919086E-2</c:v>
                </c:pt>
                <c:pt idx="665">
                  <c:v>9.150222391955079E-2</c:v>
                </c:pt>
                <c:pt idx="666">
                  <c:v>9.1162210334823371E-2</c:v>
                </c:pt>
                <c:pt idx="667">
                  <c:v>0.10451699214761254</c:v>
                </c:pt>
                <c:pt idx="668">
                  <c:v>0.10026122018773514</c:v>
                </c:pt>
                <c:pt idx="669">
                  <c:v>0.10048128925016042</c:v>
                </c:pt>
                <c:pt idx="670">
                  <c:v>0.10387858650322913</c:v>
                </c:pt>
                <c:pt idx="671">
                  <c:v>0.10810389108449642</c:v>
                </c:pt>
                <c:pt idx="672">
                  <c:v>0.11330045625471524</c:v>
                </c:pt>
                <c:pt idx="673">
                  <c:v>0.11470924087005271</c:v>
                </c:pt>
                <c:pt idx="674">
                  <c:v>0.11909210142459496</c:v>
                </c:pt>
                <c:pt idx="675">
                  <c:v>0.10942779330609463</c:v>
                </c:pt>
                <c:pt idx="676">
                  <c:v>8.4241197763444672E-2</c:v>
                </c:pt>
                <c:pt idx="677">
                  <c:v>7.7336223726211628E-2</c:v>
                </c:pt>
                <c:pt idx="678">
                  <c:v>7.6064453574311131E-2</c:v>
                </c:pt>
                <c:pt idx="679">
                  <c:v>7.3066109066121279E-2</c:v>
                </c:pt>
                <c:pt idx="680">
                  <c:v>6.3650147759623701E-2</c:v>
                </c:pt>
                <c:pt idx="681">
                  <c:v>5.774926213042611E-2</c:v>
                </c:pt>
                <c:pt idx="682">
                  <c:v>6.0662082234916911E-2</c:v>
                </c:pt>
                <c:pt idx="683">
                  <c:v>6.486362941905191E-2</c:v>
                </c:pt>
                <c:pt idx="684">
                  <c:v>6.8474133623202371E-2</c:v>
                </c:pt>
                <c:pt idx="685">
                  <c:v>7.5242227298472561E-2</c:v>
                </c:pt>
                <c:pt idx="686">
                  <c:v>8.1398605017463252E-2</c:v>
                </c:pt>
                <c:pt idx="687">
                  <c:v>8.6983890393904861E-2</c:v>
                </c:pt>
                <c:pt idx="688">
                  <c:v>8.687441144569677E-2</c:v>
                </c:pt>
                <c:pt idx="689">
                  <c:v>8.9492392512138724E-2</c:v>
                </c:pt>
                <c:pt idx="690">
                  <c:v>9.1051829959334002E-2</c:v>
                </c:pt>
                <c:pt idx="691">
                  <c:v>9.8477775099969675E-2</c:v>
                </c:pt>
                <c:pt idx="692">
                  <c:v>9.9038533228288747E-2</c:v>
                </c:pt>
                <c:pt idx="693">
                  <c:v>9.0436481988342754E-2</c:v>
                </c:pt>
                <c:pt idx="694">
                  <c:v>9.3620252933987499E-2</c:v>
                </c:pt>
                <c:pt idx="695">
                  <c:v>8.8248690042195821E-2</c:v>
                </c:pt>
                <c:pt idx="696">
                  <c:v>9.8033406720605926E-2</c:v>
                </c:pt>
                <c:pt idx="697">
                  <c:v>0.10419346145322905</c:v>
                </c:pt>
                <c:pt idx="698">
                  <c:v>0.10013926352304391</c:v>
                </c:pt>
                <c:pt idx="699">
                  <c:v>8.7362908991163599E-2</c:v>
                </c:pt>
                <c:pt idx="700">
                  <c:v>8.0379559110154056E-2</c:v>
                </c:pt>
                <c:pt idx="701">
                  <c:v>8.8843798917170563E-2</c:v>
                </c:pt>
                <c:pt idx="702">
                  <c:v>0.10262794556178867</c:v>
                </c:pt>
                <c:pt idx="703">
                  <c:v>9.87602920716419E-2</c:v>
                </c:pt>
                <c:pt idx="704">
                  <c:v>9.03986650067585E-2</c:v>
                </c:pt>
                <c:pt idx="705">
                  <c:v>9.9225427413299441E-2</c:v>
                </c:pt>
                <c:pt idx="706">
                  <c:v>0.10733739028977135</c:v>
                </c:pt>
                <c:pt idx="707">
                  <c:v>0.10714608344744755</c:v>
                </c:pt>
                <c:pt idx="708">
                  <c:v>0.1252842957627211</c:v>
                </c:pt>
                <c:pt idx="709">
                  <c:v>0.14786472390633956</c:v>
                </c:pt>
                <c:pt idx="710">
                  <c:v>0.16034572830082081</c:v>
                </c:pt>
                <c:pt idx="711">
                  <c:v>0.15575848011427301</c:v>
                </c:pt>
                <c:pt idx="712">
                  <c:v>0.15964182539139249</c:v>
                </c:pt>
                <c:pt idx="713">
                  <c:v>0.1585502748714234</c:v>
                </c:pt>
                <c:pt idx="714">
                  <c:v>0.18806318272117947</c:v>
                </c:pt>
                <c:pt idx="715">
                  <c:v>0.20602611409322621</c:v>
                </c:pt>
                <c:pt idx="716">
                  <c:v>0.19589214779231442</c:v>
                </c:pt>
                <c:pt idx="717">
                  <c:v>0.20183483341323302</c:v>
                </c:pt>
                <c:pt idx="718">
                  <c:v>0.18096967327882404</c:v>
                </c:pt>
                <c:pt idx="719">
                  <c:v>0.18079717015262378</c:v>
                </c:pt>
                <c:pt idx="720">
                  <c:v>0.20997545744612375</c:v>
                </c:pt>
                <c:pt idx="721">
                  <c:v>0.20839679209782838</c:v>
                </c:pt>
                <c:pt idx="722">
                  <c:v>0.20899867688703797</c:v>
                </c:pt>
                <c:pt idx="723">
                  <c:v>0.2306837674873792</c:v>
                </c:pt>
                <c:pt idx="724">
                  <c:v>0.2431152908204475</c:v>
                </c:pt>
                <c:pt idx="725">
                  <c:v>0.25443911586325985</c:v>
                </c:pt>
                <c:pt idx="726">
                  <c:v>0.1880735052213281</c:v>
                </c:pt>
                <c:pt idx="727">
                  <c:v>0.16079942073466627</c:v>
                </c:pt>
                <c:pt idx="728">
                  <c:v>0.18276304193487963</c:v>
                </c:pt>
                <c:pt idx="729">
                  <c:v>0.19404153996953072</c:v>
                </c:pt>
                <c:pt idx="730">
                  <c:v>0.13740773481049798</c:v>
                </c:pt>
                <c:pt idx="731">
                  <c:v>9.5423140041069623E-2</c:v>
                </c:pt>
                <c:pt idx="732">
                  <c:v>9.0891394091701924E-2</c:v>
                </c:pt>
                <c:pt idx="733">
                  <c:v>9.2401565861508647E-2</c:v>
                </c:pt>
                <c:pt idx="734">
                  <c:v>9.6378921245045171E-2</c:v>
                </c:pt>
                <c:pt idx="735">
                  <c:v>0.10927483603269386</c:v>
                </c:pt>
                <c:pt idx="736">
                  <c:v>0.12594371732357335</c:v>
                </c:pt>
                <c:pt idx="737">
                  <c:v>0.11410796737418279</c:v>
                </c:pt>
                <c:pt idx="738">
                  <c:v>0.15827529738186147</c:v>
                </c:pt>
                <c:pt idx="739">
                  <c:v>0.19752843573643963</c:v>
                </c:pt>
                <c:pt idx="740">
                  <c:v>0.21508208934680936</c:v>
                </c:pt>
                <c:pt idx="741">
                  <c:v>0.2630375390332314</c:v>
                </c:pt>
                <c:pt idx="742">
                  <c:v>0.3016616763814523</c:v>
                </c:pt>
                <c:pt idx="743">
                  <c:v>0.29719394016508283</c:v>
                </c:pt>
                <c:pt idx="744">
                  <c:v>0.2875059924828598</c:v>
                </c:pt>
                <c:pt idx="745">
                  <c:v>0.31366661658342043</c:v>
                </c:pt>
                <c:pt idx="746">
                  <c:v>0.32941669348995301</c:v>
                </c:pt>
                <c:pt idx="747">
                  <c:v>0.32806451170986684</c:v>
                </c:pt>
                <c:pt idx="748">
                  <c:v>0.35454858148000329</c:v>
                </c:pt>
                <c:pt idx="749">
                  <c:v>0.34896942885698823</c:v>
                </c:pt>
                <c:pt idx="750">
                  <c:v>0.3341255906432542</c:v>
                </c:pt>
                <c:pt idx="751">
                  <c:v>0.3768895180126442</c:v>
                </c:pt>
                <c:pt idx="752">
                  <c:v>0.41450361356240079</c:v>
                </c:pt>
                <c:pt idx="753">
                  <c:v>0.4463584382022438</c:v>
                </c:pt>
                <c:pt idx="754">
                  <c:v>0.49092312222196011</c:v>
                </c:pt>
                <c:pt idx="755">
                  <c:v>0.47134512116387878</c:v>
                </c:pt>
                <c:pt idx="756">
                  <c:v>0.45942932348091853</c:v>
                </c:pt>
                <c:pt idx="757">
                  <c:v>0.48124086630432039</c:v>
                </c:pt>
                <c:pt idx="758">
                  <c:v>0.61341833374651278</c:v>
                </c:pt>
                <c:pt idx="759">
                  <c:v>0.64730748340152</c:v>
                </c:pt>
                <c:pt idx="760">
                  <c:v>0.55850084318670234</c:v>
                </c:pt>
                <c:pt idx="761">
                  <c:v>0.53984155138821932</c:v>
                </c:pt>
                <c:pt idx="762">
                  <c:v>0.54928977990677819</c:v>
                </c:pt>
                <c:pt idx="763">
                  <c:v>0.50838395615489129</c:v>
                </c:pt>
                <c:pt idx="764">
                  <c:v>0.51403752853542983</c:v>
                </c:pt>
                <c:pt idx="765">
                  <c:v>0.49354004461441714</c:v>
                </c:pt>
                <c:pt idx="766">
                  <c:v>0.50144101661150897</c:v>
                </c:pt>
                <c:pt idx="767">
                  <c:v>0.55198689149184621</c:v>
                </c:pt>
                <c:pt idx="768">
                  <c:v>0.39410983304967712</c:v>
                </c:pt>
                <c:pt idx="769">
                  <c:v>0.37451894577100187</c:v>
                </c:pt>
                <c:pt idx="770">
                  <c:v>0.35517107433709338</c:v>
                </c:pt>
                <c:pt idx="771">
                  <c:v>0.36607486235458703</c:v>
                </c:pt>
                <c:pt idx="772">
                  <c:v>0.36348379466051156</c:v>
                </c:pt>
                <c:pt idx="773">
                  <c:v>0.36836656715594868</c:v>
                </c:pt>
                <c:pt idx="774">
                  <c:v>0.39685742088417308</c:v>
                </c:pt>
                <c:pt idx="775">
                  <c:v>0.39479342152638702</c:v>
                </c:pt>
                <c:pt idx="776">
                  <c:v>0.36716947814683892</c:v>
                </c:pt>
                <c:pt idx="777">
                  <c:v>0.38227484533162753</c:v>
                </c:pt>
                <c:pt idx="778">
                  <c:v>0.39307029184147158</c:v>
                </c:pt>
                <c:pt idx="779">
                  <c:v>0.37864649741483197</c:v>
                </c:pt>
                <c:pt idx="780">
                  <c:v>0.35185979193478267</c:v>
                </c:pt>
                <c:pt idx="781">
                  <c:v>0.35513062342415774</c:v>
                </c:pt>
                <c:pt idx="782">
                  <c:v>0.36065793132306484</c:v>
                </c:pt>
                <c:pt idx="783">
                  <c:v>0.36901738208507945</c:v>
                </c:pt>
                <c:pt idx="784">
                  <c:v>0.38216867252545195</c:v>
                </c:pt>
                <c:pt idx="785">
                  <c:v>0.37283176526137651</c:v>
                </c:pt>
                <c:pt idx="786">
                  <c:v>0.40318660783092269</c:v>
                </c:pt>
                <c:pt idx="787">
                  <c:v>0.40531181201204119</c:v>
                </c:pt>
                <c:pt idx="788">
                  <c:v>0.38098229823959712</c:v>
                </c:pt>
                <c:pt idx="789">
                  <c:v>0.39379822499978878</c:v>
                </c:pt>
                <c:pt idx="790">
                  <c:v>0.37977515053636851</c:v>
                </c:pt>
                <c:pt idx="791">
                  <c:v>0.38666333406525144</c:v>
                </c:pt>
                <c:pt idx="792">
                  <c:v>0.38564328129640957</c:v>
                </c:pt>
                <c:pt idx="793">
                  <c:v>0.37012556710277461</c:v>
                </c:pt>
                <c:pt idx="794">
                  <c:v>0.3613310818111401</c:v>
                </c:pt>
                <c:pt idx="795">
                  <c:v>0.36422245367881473</c:v>
                </c:pt>
                <c:pt idx="796">
                  <c:v>0.37353317512181983</c:v>
                </c:pt>
                <c:pt idx="797">
                  <c:v>0.36869604607046058</c:v>
                </c:pt>
                <c:pt idx="798">
                  <c:v>0.36128470606794</c:v>
                </c:pt>
                <c:pt idx="799">
                  <c:v>0.35214384728225656</c:v>
                </c:pt>
                <c:pt idx="800">
                  <c:v>0.33848283479383112</c:v>
                </c:pt>
                <c:pt idx="801">
                  <c:v>0.34669446648734548</c:v>
                </c:pt>
                <c:pt idx="802">
                  <c:v>0.33591044774745382</c:v>
                </c:pt>
                <c:pt idx="803">
                  <c:v>0.32803350560894745</c:v>
                </c:pt>
                <c:pt idx="804">
                  <c:v>0.3104379967585536</c:v>
                </c:pt>
                <c:pt idx="805">
                  <c:v>0.27947247553507476</c:v>
                </c:pt>
                <c:pt idx="806">
                  <c:v>0.27959441874250929</c:v>
                </c:pt>
                <c:pt idx="807">
                  <c:v>0.27959408705000022</c:v>
                </c:pt>
                <c:pt idx="808">
                  <c:v>0.28030931369029777</c:v>
                </c:pt>
                <c:pt idx="809">
                  <c:v>0.2813551099661612</c:v>
                </c:pt>
                <c:pt idx="810">
                  <c:v>0.26564261203499151</c:v>
                </c:pt>
                <c:pt idx="811">
                  <c:v>0.26133888352005652</c:v>
                </c:pt>
                <c:pt idx="812">
                  <c:v>0.27200374442540237</c:v>
                </c:pt>
                <c:pt idx="813">
                  <c:v>0.3160001337221528</c:v>
                </c:pt>
                <c:pt idx="814">
                  <c:v>0.2998180129485315</c:v>
                </c:pt>
                <c:pt idx="815">
                  <c:v>0.28733451328615089</c:v>
                </c:pt>
                <c:pt idx="816">
                  <c:v>0.25343673983940362</c:v>
                </c:pt>
                <c:pt idx="817">
                  <c:v>0.27134087420542552</c:v>
                </c:pt>
                <c:pt idx="818">
                  <c:v>0.27731406431370276</c:v>
                </c:pt>
                <c:pt idx="819">
                  <c:v>0.27901996692891107</c:v>
                </c:pt>
                <c:pt idx="820">
                  <c:v>0.25632843739582212</c:v>
                </c:pt>
                <c:pt idx="821">
                  <c:v>0.24272319797456995</c:v>
                </c:pt>
                <c:pt idx="822">
                  <c:v>0.22551867651624832</c:v>
                </c:pt>
                <c:pt idx="823">
                  <c:v>0.24672140240180276</c:v>
                </c:pt>
                <c:pt idx="824">
                  <c:v>0.27831982928356797</c:v>
                </c:pt>
                <c:pt idx="825">
                  <c:v>0.32968223901309474</c:v>
                </c:pt>
                <c:pt idx="826">
                  <c:v>0.34648573303301555</c:v>
                </c:pt>
                <c:pt idx="827">
                  <c:v>0.34169300912556622</c:v>
                </c:pt>
                <c:pt idx="828">
                  <c:v>0.35161267976439614</c:v>
                </c:pt>
                <c:pt idx="829">
                  <c:v>0.36683937631535418</c:v>
                </c:pt>
                <c:pt idx="830">
                  <c:v>0.36863577660033314</c:v>
                </c:pt>
                <c:pt idx="831">
                  <c:v>0.38257648057039573</c:v>
                </c:pt>
                <c:pt idx="832">
                  <c:v>0.34907033602103471</c:v>
                </c:pt>
                <c:pt idx="833">
                  <c:v>0.3206019519185126</c:v>
                </c:pt>
                <c:pt idx="834">
                  <c:v>0.3162687034672112</c:v>
                </c:pt>
                <c:pt idx="835">
                  <c:v>0.31415974306182592</c:v>
                </c:pt>
                <c:pt idx="836">
                  <c:v>0.30131064269621366</c:v>
                </c:pt>
                <c:pt idx="837">
                  <c:v>0.28526858850192571</c:v>
                </c:pt>
                <c:pt idx="838">
                  <c:v>0.27317525271080445</c:v>
                </c:pt>
                <c:pt idx="839">
                  <c:v>0.28454393945404072</c:v>
                </c:pt>
                <c:pt idx="840">
                  <c:v>0.27540963072828284</c:v>
                </c:pt>
                <c:pt idx="841">
                  <c:v>0.24699126712995892</c:v>
                </c:pt>
                <c:pt idx="842">
                  <c:v>0.22534856860776731</c:v>
                </c:pt>
                <c:pt idx="843">
                  <c:v>0.22872934617749222</c:v>
                </c:pt>
                <c:pt idx="844">
                  <c:v>0.23864537965889238</c:v>
                </c:pt>
                <c:pt idx="845">
                  <c:v>0.23703472960156236</c:v>
                </c:pt>
                <c:pt idx="846">
                  <c:v>0.21618445792475055</c:v>
                </c:pt>
                <c:pt idx="847">
                  <c:v>0.20978680660679175</c:v>
                </c:pt>
                <c:pt idx="848">
                  <c:v>0.21754762648951781</c:v>
                </c:pt>
                <c:pt idx="849">
                  <c:v>0.2035281625643818</c:v>
                </c:pt>
                <c:pt idx="850">
                  <c:v>0.20217362342158762</c:v>
                </c:pt>
                <c:pt idx="851">
                  <c:v>0.20094342198946208</c:v>
                </c:pt>
                <c:pt idx="852">
                  <c:v>0.22038090454784862</c:v>
                </c:pt>
                <c:pt idx="853">
                  <c:v>0.21676194735327162</c:v>
                </c:pt>
                <c:pt idx="854">
                  <c:v>0.23021390625061464</c:v>
                </c:pt>
                <c:pt idx="855">
                  <c:v>0.21438269701262411</c:v>
                </c:pt>
                <c:pt idx="856">
                  <c:v>0.22216302711228236</c:v>
                </c:pt>
                <c:pt idx="857">
                  <c:v>0.23996567345078929</c:v>
                </c:pt>
                <c:pt idx="858">
                  <c:v>0.22784632417471976</c:v>
                </c:pt>
                <c:pt idx="859">
                  <c:v>0.22827228718952211</c:v>
                </c:pt>
                <c:pt idx="860">
                  <c:v>0.22616728096117525</c:v>
                </c:pt>
                <c:pt idx="861">
                  <c:v>0.22229231009151215</c:v>
                </c:pt>
                <c:pt idx="862">
                  <c:v>0.2294495807102658</c:v>
                </c:pt>
                <c:pt idx="863">
                  <c:v>0.23569217458984862</c:v>
                </c:pt>
                <c:pt idx="864">
                  <c:v>0.24655173976968109</c:v>
                </c:pt>
                <c:pt idx="865">
                  <c:v>0.24682575822459152</c:v>
                </c:pt>
                <c:pt idx="866">
                  <c:v>0.25780178223948907</c:v>
                </c:pt>
                <c:pt idx="867">
                  <c:v>0.25063165253978559</c:v>
                </c:pt>
                <c:pt idx="868">
                  <c:v>0.24809078193199444</c:v>
                </c:pt>
                <c:pt idx="869">
                  <c:v>0.25402577954171929</c:v>
                </c:pt>
                <c:pt idx="870">
                  <c:v>0.2416277503862421</c:v>
                </c:pt>
                <c:pt idx="871">
                  <c:v>0.22288297589816608</c:v>
                </c:pt>
                <c:pt idx="872">
                  <c:v>0.19640816317965792</c:v>
                </c:pt>
                <c:pt idx="873">
                  <c:v>0.19204861967817938</c:v>
                </c:pt>
                <c:pt idx="874">
                  <c:v>0.21397281918328115</c:v>
                </c:pt>
                <c:pt idx="875">
                  <c:v>0.20534812841005448</c:v>
                </c:pt>
                <c:pt idx="876">
                  <c:v>0.20801604802037579</c:v>
                </c:pt>
                <c:pt idx="877">
                  <c:v>0.19693344533662432</c:v>
                </c:pt>
                <c:pt idx="878">
                  <c:v>0.19595255580078386</c:v>
                </c:pt>
                <c:pt idx="879">
                  <c:v>0.20480311673460813</c:v>
                </c:pt>
                <c:pt idx="880">
                  <c:v>0.18912360495669381</c:v>
                </c:pt>
                <c:pt idx="881">
                  <c:v>0.15501161178152215</c:v>
                </c:pt>
                <c:pt idx="882">
                  <c:v>0.12778199168319246</c:v>
                </c:pt>
                <c:pt idx="883">
                  <c:v>0.12126550600550666</c:v>
                </c:pt>
                <c:pt idx="884">
                  <c:v>9.9609631748139998E-2</c:v>
                </c:pt>
                <c:pt idx="885">
                  <c:v>9.8190031827322E-2</c:v>
                </c:pt>
                <c:pt idx="886">
                  <c:v>8.9275253240806013E-2</c:v>
                </c:pt>
                <c:pt idx="887">
                  <c:v>7.6649448705466208E-2</c:v>
                </c:pt>
                <c:pt idx="888">
                  <c:v>7.160691170399186E-2</c:v>
                </c:pt>
                <c:pt idx="889">
                  <c:v>7.8451863911317171E-2</c:v>
                </c:pt>
                <c:pt idx="890">
                  <c:v>6.8649140487955077E-2</c:v>
                </c:pt>
                <c:pt idx="891">
                  <c:v>6.1692795327596146E-2</c:v>
                </c:pt>
                <c:pt idx="892">
                  <c:v>6.030155438031503E-2</c:v>
                </c:pt>
                <c:pt idx="893">
                  <c:v>6.1311551015565111E-2</c:v>
                </c:pt>
                <c:pt idx="894">
                  <c:v>7.247592126323138E-2</c:v>
                </c:pt>
                <c:pt idx="895">
                  <c:v>7.6260977399784144E-2</c:v>
                </c:pt>
                <c:pt idx="896">
                  <c:v>7.3372409549714759E-2</c:v>
                </c:pt>
                <c:pt idx="897">
                  <c:v>7.4406597366398083E-2</c:v>
                </c:pt>
                <c:pt idx="898">
                  <c:v>6.9090581237523541E-2</c:v>
                </c:pt>
                <c:pt idx="899">
                  <c:v>7.2914220897644905E-2</c:v>
                </c:pt>
                <c:pt idx="900">
                  <c:v>6.1964759810116413E-2</c:v>
                </c:pt>
                <c:pt idx="901">
                  <c:v>6.1616699975006892E-2</c:v>
                </c:pt>
                <c:pt idx="902">
                  <c:v>6.3101799295242303E-2</c:v>
                </c:pt>
                <c:pt idx="903">
                  <c:v>6.3520203805346565E-2</c:v>
                </c:pt>
                <c:pt idx="904">
                  <c:v>5.8456972524152731E-2</c:v>
                </c:pt>
                <c:pt idx="905">
                  <c:v>5.2762692231138671E-2</c:v>
                </c:pt>
                <c:pt idx="906">
                  <c:v>5.7095487463763389E-2</c:v>
                </c:pt>
                <c:pt idx="907">
                  <c:v>6.3664195737252863E-2</c:v>
                </c:pt>
                <c:pt idx="908">
                  <c:v>5.7765729577901506E-2</c:v>
                </c:pt>
                <c:pt idx="909">
                  <c:v>5.785834366688665E-2</c:v>
                </c:pt>
                <c:pt idx="910">
                  <c:v>5.4386866432612931E-2</c:v>
                </c:pt>
                <c:pt idx="911">
                  <c:v>3.6435529051760646E-2</c:v>
                </c:pt>
                <c:pt idx="912">
                  <c:v>3.6974678601053503E-2</c:v>
                </c:pt>
                <c:pt idx="913">
                  <c:v>4.1872773341238123E-2</c:v>
                </c:pt>
                <c:pt idx="914">
                  <c:v>4.8480168084474126E-2</c:v>
                </c:pt>
                <c:pt idx="915">
                  <c:v>4.765381629593058E-2</c:v>
                </c:pt>
                <c:pt idx="916">
                  <c:v>4.472281147154724E-2</c:v>
                </c:pt>
                <c:pt idx="917">
                  <c:v>3.6947128014561244E-2</c:v>
                </c:pt>
                <c:pt idx="918">
                  <c:v>3.6065997904665602E-2</c:v>
                </c:pt>
                <c:pt idx="919">
                  <c:v>3.3375249749178257E-2</c:v>
                </c:pt>
                <c:pt idx="920">
                  <c:v>3.4184605009957549E-2</c:v>
                </c:pt>
                <c:pt idx="921">
                  <c:v>5.0119996713056829E-2</c:v>
                </c:pt>
                <c:pt idx="922">
                  <c:v>5.3869009660750131E-2</c:v>
                </c:pt>
                <c:pt idx="923">
                  <c:v>5.5824801905704574E-2</c:v>
                </c:pt>
                <c:pt idx="924">
                  <c:v>6.0103830618086364E-2</c:v>
                </c:pt>
                <c:pt idx="925">
                  <c:v>6.5620113505717406E-2</c:v>
                </c:pt>
                <c:pt idx="926">
                  <c:v>6.6237578438447284E-2</c:v>
                </c:pt>
                <c:pt idx="927">
                  <c:v>6.7988430623782306E-2</c:v>
                </c:pt>
                <c:pt idx="928">
                  <c:v>7.8217940944035141E-2</c:v>
                </c:pt>
                <c:pt idx="929">
                  <c:v>7.8840554286784145E-2</c:v>
                </c:pt>
                <c:pt idx="930">
                  <c:v>6.6956780139439689E-2</c:v>
                </c:pt>
                <c:pt idx="931">
                  <c:v>5.9497459345761616E-2</c:v>
                </c:pt>
                <c:pt idx="932">
                  <c:v>6.0456057705286365E-2</c:v>
                </c:pt>
                <c:pt idx="933">
                  <c:v>6.0091501737330986E-2</c:v>
                </c:pt>
                <c:pt idx="934">
                  <c:v>6.0062780783603803E-2</c:v>
                </c:pt>
                <c:pt idx="935">
                  <c:v>5.0736490776838436E-2</c:v>
                </c:pt>
                <c:pt idx="936">
                  <c:v>4.5769180874200809E-2</c:v>
                </c:pt>
                <c:pt idx="937">
                  <c:v>4.4039063013037318E-2</c:v>
                </c:pt>
                <c:pt idx="938">
                  <c:v>3.8383987252571063E-2</c:v>
                </c:pt>
                <c:pt idx="939">
                  <c:v>3.3369402548909709E-2</c:v>
                </c:pt>
                <c:pt idx="940">
                  <c:v>3.3761569791756492E-2</c:v>
                </c:pt>
                <c:pt idx="941">
                  <c:v>4.14687537435766E-2</c:v>
                </c:pt>
                <c:pt idx="942">
                  <c:v>4.250669390991392E-2</c:v>
                </c:pt>
                <c:pt idx="943">
                  <c:v>4.8634096113936078E-2</c:v>
                </c:pt>
                <c:pt idx="944">
                  <c:v>5.6397480893688817E-2</c:v>
                </c:pt>
                <c:pt idx="945">
                  <c:v>5.6567943444865439E-2</c:v>
                </c:pt>
                <c:pt idx="946">
                  <c:v>4.9690692179088072E-2</c:v>
                </c:pt>
                <c:pt idx="947">
                  <c:v>4.8697936246174418E-2</c:v>
                </c:pt>
                <c:pt idx="948">
                  <c:v>6.0014572139155814E-2</c:v>
                </c:pt>
                <c:pt idx="949">
                  <c:v>5.1314907556700859E-2</c:v>
                </c:pt>
                <c:pt idx="950">
                  <c:v>3.4081622779756529E-2</c:v>
                </c:pt>
                <c:pt idx="951">
                  <c:v>3.1550063712545415E-2</c:v>
                </c:pt>
                <c:pt idx="952">
                  <c:v>2.4480883321565537E-2</c:v>
                </c:pt>
                <c:pt idx="953">
                  <c:v>1.4675401178644973E-2</c:v>
                </c:pt>
                <c:pt idx="954">
                  <c:v>7.550415722610085E-3</c:v>
                </c:pt>
                <c:pt idx="955">
                  <c:v>1.1255785425607798E-2</c:v>
                </c:pt>
                <c:pt idx="956">
                  <c:v>1.4433713975131225E-2</c:v>
                </c:pt>
                <c:pt idx="957">
                  <c:v>1.6284172816586312E-2</c:v>
                </c:pt>
                <c:pt idx="958">
                  <c:v>1.7806237385904797E-2</c:v>
                </c:pt>
                <c:pt idx="959">
                  <c:v>1.7667015238470272E-2</c:v>
                </c:pt>
                <c:pt idx="960">
                  <c:v>1.7313620875978437E-2</c:v>
                </c:pt>
                <c:pt idx="961">
                  <c:v>1.5040846615182402E-2</c:v>
                </c:pt>
                <c:pt idx="962">
                  <c:v>2.173499998191912E-2</c:v>
                </c:pt>
                <c:pt idx="963">
                  <c:v>3.2172692937797814E-2</c:v>
                </c:pt>
                <c:pt idx="964">
                  <c:v>3.8899222757235452E-2</c:v>
                </c:pt>
                <c:pt idx="965">
                  <c:v>3.8332022567947856E-2</c:v>
                </c:pt>
                <c:pt idx="966">
                  <c:v>5.9080178921850898E-2</c:v>
                </c:pt>
                <c:pt idx="967">
                  <c:v>6.6909649656239786E-2</c:v>
                </c:pt>
                <c:pt idx="968">
                  <c:v>5.1864405045018332E-2</c:v>
                </c:pt>
                <c:pt idx="969">
                  <c:v>7.0648763339606874E-2</c:v>
                </c:pt>
                <c:pt idx="970">
                  <c:v>8.7272632756647456E-2</c:v>
                </c:pt>
                <c:pt idx="971">
                  <c:v>8.1483042561149591E-2</c:v>
                </c:pt>
                <c:pt idx="972">
                  <c:v>0.10154855738743231</c:v>
                </c:pt>
                <c:pt idx="973">
                  <c:v>0.10046311928793536</c:v>
                </c:pt>
                <c:pt idx="974">
                  <c:v>0.1672295884783509</c:v>
                </c:pt>
                <c:pt idx="975">
                  <c:v>0.21558345389114517</c:v>
                </c:pt>
                <c:pt idx="976">
                  <c:v>0.22872166599684435</c:v>
                </c:pt>
                <c:pt idx="977">
                  <c:v>0.21033997760290901</c:v>
                </c:pt>
                <c:pt idx="978">
                  <c:v>0.25540062482696296</c:v>
                </c:pt>
                <c:pt idx="979">
                  <c:v>0.30791287982065585</c:v>
                </c:pt>
                <c:pt idx="980">
                  <c:v>0.33556588040680912</c:v>
                </c:pt>
                <c:pt idx="981">
                  <c:v>0.32918107020763077</c:v>
                </c:pt>
                <c:pt idx="982">
                  <c:v>0.33227170410272938</c:v>
                </c:pt>
                <c:pt idx="983">
                  <c:v>0.32701684774391782</c:v>
                </c:pt>
                <c:pt idx="984">
                  <c:v>0.30537296963644123</c:v>
                </c:pt>
                <c:pt idx="985">
                  <c:v>0.30271078077671648</c:v>
                </c:pt>
                <c:pt idx="986">
                  <c:v>0.22368898244965357</c:v>
                </c:pt>
                <c:pt idx="987">
                  <c:v>0.18847383627303854</c:v>
                </c:pt>
                <c:pt idx="988">
                  <c:v>0.18064726223601682</c:v>
                </c:pt>
                <c:pt idx="989">
                  <c:v>0.1627593749457685</c:v>
                </c:pt>
                <c:pt idx="990">
                  <c:v>0.14299335658417919</c:v>
                </c:pt>
                <c:pt idx="991">
                  <c:v>0.15510496161511897</c:v>
                </c:pt>
                <c:pt idx="992">
                  <c:v>0.14178142301749722</c:v>
                </c:pt>
                <c:pt idx="993">
                  <c:v>0.13074188747143084</c:v>
                </c:pt>
                <c:pt idx="994">
                  <c:v>0.11748787125962588</c:v>
                </c:pt>
                <c:pt idx="995">
                  <c:v>0.12301867183492929</c:v>
                </c:pt>
                <c:pt idx="996">
                  <c:v>0.13060195775258812</c:v>
                </c:pt>
                <c:pt idx="997">
                  <c:v>0.13950962147834345</c:v>
                </c:pt>
                <c:pt idx="998">
                  <c:v>0.14698572057998635</c:v>
                </c:pt>
                <c:pt idx="999">
                  <c:v>0.10917298554322544</c:v>
                </c:pt>
                <c:pt idx="1000">
                  <c:v>9.7719949403883719E-2</c:v>
                </c:pt>
                <c:pt idx="1001">
                  <c:v>9.590509493021529E-2</c:v>
                </c:pt>
                <c:pt idx="1002">
                  <c:v>8.8993108167713997E-2</c:v>
                </c:pt>
                <c:pt idx="1003">
                  <c:v>8.4600290908693199E-2</c:v>
                </c:pt>
                <c:pt idx="1004">
                  <c:v>8.8979590986587448E-2</c:v>
                </c:pt>
                <c:pt idx="1005">
                  <c:v>0.10217941427217729</c:v>
                </c:pt>
                <c:pt idx="1006">
                  <c:v>8.2952194128829426E-2</c:v>
                </c:pt>
                <c:pt idx="1007">
                  <c:v>8.299203200347488E-2</c:v>
                </c:pt>
                <c:pt idx="1008">
                  <c:v>7.8619391392522525E-2</c:v>
                </c:pt>
                <c:pt idx="1009">
                  <c:v>7.6754042996164562E-2</c:v>
                </c:pt>
                <c:pt idx="1010">
                  <c:v>6.248828433353544E-2</c:v>
                </c:pt>
                <c:pt idx="1011">
                  <c:v>6.2287410026664602E-2</c:v>
                </c:pt>
                <c:pt idx="1012">
                  <c:v>5.5207943289950386E-2</c:v>
                </c:pt>
                <c:pt idx="1013">
                  <c:v>5.9877764581219885E-2</c:v>
                </c:pt>
                <c:pt idx="1014">
                  <c:v>5.0144962129433819E-2</c:v>
                </c:pt>
                <c:pt idx="1015">
                  <c:v>4.6121175429077121E-2</c:v>
                </c:pt>
                <c:pt idx="1016">
                  <c:v>4.7261209141718837E-2</c:v>
                </c:pt>
                <c:pt idx="1017">
                  <c:v>4.3253778267885186E-2</c:v>
                </c:pt>
                <c:pt idx="1018">
                  <c:v>3.9033532341987955E-2</c:v>
                </c:pt>
                <c:pt idx="1019">
                  <c:v>3.4154028740346655E-2</c:v>
                </c:pt>
                <c:pt idx="1020">
                  <c:v>3.660630767110766E-2</c:v>
                </c:pt>
                <c:pt idx="1021">
                  <c:v>3.6519487373286676E-2</c:v>
                </c:pt>
                <c:pt idx="1022">
                  <c:v>2.4144131057841439E-2</c:v>
                </c:pt>
                <c:pt idx="1023">
                  <c:v>2.017013378351451E-2</c:v>
                </c:pt>
                <c:pt idx="1024">
                  <c:v>2.471900497226295E-2</c:v>
                </c:pt>
                <c:pt idx="1025">
                  <c:v>2.585379209696086E-2</c:v>
                </c:pt>
                <c:pt idx="1026">
                  <c:v>2.2133804284002814E-2</c:v>
                </c:pt>
                <c:pt idx="1027">
                  <c:v>2.5294169818557352E-2</c:v>
                </c:pt>
                <c:pt idx="1028">
                  <c:v>3.3352843679968082E-2</c:v>
                </c:pt>
                <c:pt idx="1029">
                  <c:v>3.1809609345318526E-2</c:v>
                </c:pt>
                <c:pt idx="1030">
                  <c:v>2.9977307852823928E-2</c:v>
                </c:pt>
                <c:pt idx="1031">
                  <c:v>2.6521061108797119E-2</c:v>
                </c:pt>
                <c:pt idx="1032">
                  <c:v>3.6532059763129184E-2</c:v>
                </c:pt>
                <c:pt idx="1033">
                  <c:v>4.5343813901201249E-2</c:v>
                </c:pt>
                <c:pt idx="1034">
                  <c:v>3.6473496102587918E-2</c:v>
                </c:pt>
                <c:pt idx="1035">
                  <c:v>3.1840824412070146E-2</c:v>
                </c:pt>
                <c:pt idx="1036">
                  <c:v>2.878302631501755E-2</c:v>
                </c:pt>
                <c:pt idx="1037">
                  <c:v>1.9169427447023341E-2</c:v>
                </c:pt>
                <c:pt idx="1038">
                  <c:v>1.397402169512457E-2</c:v>
                </c:pt>
                <c:pt idx="1039">
                  <c:v>9.2209705741796901E-3</c:v>
                </c:pt>
                <c:pt idx="1040">
                  <c:v>5.5273991148640589E-3</c:v>
                </c:pt>
                <c:pt idx="1041">
                  <c:v>7.5358236094171379E-3</c:v>
                </c:pt>
                <c:pt idx="1042">
                  <c:v>6.631810148610892E-3</c:v>
                </c:pt>
                <c:pt idx="1043">
                  <c:v>8.2712245755119564E-3</c:v>
                </c:pt>
                <c:pt idx="1044">
                  <c:v>5.4940786179266459E-3</c:v>
                </c:pt>
                <c:pt idx="1045">
                  <c:v>4.3658993373304148E-3</c:v>
                </c:pt>
                <c:pt idx="1046">
                  <c:v>4.8167661829011787E-3</c:v>
                </c:pt>
                <c:pt idx="1047">
                  <c:v>5.7094577131965429E-3</c:v>
                </c:pt>
                <c:pt idx="1048">
                  <c:v>7.1099186757888917E-3</c:v>
                </c:pt>
                <c:pt idx="1049">
                  <c:v>7.5261987487068973E-3</c:v>
                </c:pt>
                <c:pt idx="1050">
                  <c:v>5.6443930039428176E-3</c:v>
                </c:pt>
                <c:pt idx="1051">
                  <c:v>9.5825286542710504E-3</c:v>
                </c:pt>
                <c:pt idx="1052">
                  <c:v>1.1937686517581475E-2</c:v>
                </c:pt>
                <c:pt idx="1053">
                  <c:v>1.9076782982451985E-2</c:v>
                </c:pt>
                <c:pt idx="1054">
                  <c:v>2.0974924680067168E-2</c:v>
                </c:pt>
                <c:pt idx="1055">
                  <c:v>5.6130941933810906E-3</c:v>
                </c:pt>
                <c:pt idx="1056">
                  <c:v>6.9089072058641518E-3</c:v>
                </c:pt>
                <c:pt idx="1057">
                  <c:v>3.7911979672025672E-3</c:v>
                </c:pt>
                <c:pt idx="1058">
                  <c:v>7.4753636758638836E-3</c:v>
                </c:pt>
                <c:pt idx="1059">
                  <c:v>8.3621762009508729E-3</c:v>
                </c:pt>
                <c:pt idx="1060">
                  <c:v>1.0521950578319566E-2</c:v>
                </c:pt>
                <c:pt idx="1061">
                  <c:v>1.0063185948200094E-2</c:v>
                </c:pt>
                <c:pt idx="1062">
                  <c:v>1.2491223053249916E-2</c:v>
                </c:pt>
                <c:pt idx="1063">
                  <c:v>2.1869890463467229E-2</c:v>
                </c:pt>
                <c:pt idx="1064">
                  <c:v>2.6081998647575072E-2</c:v>
                </c:pt>
                <c:pt idx="1065">
                  <c:v>2.4623344038934094E-2</c:v>
                </c:pt>
                <c:pt idx="1066">
                  <c:v>3.0222916880430859E-2</c:v>
                </c:pt>
                <c:pt idx="1067">
                  <c:v>2.8414927486710859E-2</c:v>
                </c:pt>
                <c:pt idx="1068">
                  <c:v>3.3269387915033852E-2</c:v>
                </c:pt>
                <c:pt idx="1069">
                  <c:v>3.2955313388456149E-2</c:v>
                </c:pt>
                <c:pt idx="1070">
                  <c:v>4.8486394433165755E-2</c:v>
                </c:pt>
                <c:pt idx="1071">
                  <c:v>4.9227967679704956E-2</c:v>
                </c:pt>
                <c:pt idx="1072">
                  <c:v>6.6111097409307623E-2</c:v>
                </c:pt>
                <c:pt idx="1073">
                  <c:v>7.2363520063032996E-2</c:v>
                </c:pt>
                <c:pt idx="1074">
                  <c:v>8.2653441271808015E-2</c:v>
                </c:pt>
                <c:pt idx="1075">
                  <c:v>9.3319015324123539E-2</c:v>
                </c:pt>
                <c:pt idx="1076">
                  <c:v>9.7717779594679866E-2</c:v>
                </c:pt>
                <c:pt idx="1077">
                  <c:v>9.7027737141007445E-2</c:v>
                </c:pt>
                <c:pt idx="1078">
                  <c:v>7.3946559415233773E-2</c:v>
                </c:pt>
                <c:pt idx="1079">
                  <c:v>6.3614690629132969E-2</c:v>
                </c:pt>
                <c:pt idx="1080">
                  <c:v>6.0659179178200032E-2</c:v>
                </c:pt>
                <c:pt idx="1081">
                  <c:v>5.3788510432001689E-2</c:v>
                </c:pt>
                <c:pt idx="1082">
                  <c:v>6.8076788813583769E-2</c:v>
                </c:pt>
                <c:pt idx="1083">
                  <c:v>6.6664723026006623E-2</c:v>
                </c:pt>
                <c:pt idx="1084">
                  <c:v>6.515897014321391E-2</c:v>
                </c:pt>
                <c:pt idx="1085">
                  <c:v>6.4779573203676902E-2</c:v>
                </c:pt>
                <c:pt idx="1086">
                  <c:v>7.9372768607468391E-2</c:v>
                </c:pt>
                <c:pt idx="1087">
                  <c:v>8.2277152159422051E-2</c:v>
                </c:pt>
                <c:pt idx="1088">
                  <c:v>8.2642982121912234E-2</c:v>
                </c:pt>
                <c:pt idx="1089">
                  <c:v>7.6202830664363994E-2</c:v>
                </c:pt>
                <c:pt idx="1090">
                  <c:v>8.049925829153512E-2</c:v>
                </c:pt>
                <c:pt idx="1091">
                  <c:v>6.2079322068635867E-2</c:v>
                </c:pt>
                <c:pt idx="1092">
                  <c:v>4.3678022772266227E-2</c:v>
                </c:pt>
                <c:pt idx="1093">
                  <c:v>5.12393948546956E-2</c:v>
                </c:pt>
                <c:pt idx="1094">
                  <c:v>6.5527768369149544E-2</c:v>
                </c:pt>
                <c:pt idx="1095">
                  <c:v>5.9621889001858691E-2</c:v>
                </c:pt>
                <c:pt idx="1096">
                  <c:v>4.0709475831269271E-2</c:v>
                </c:pt>
                <c:pt idx="1097">
                  <c:v>3.9293119068681791E-2</c:v>
                </c:pt>
                <c:pt idx="1098">
                  <c:v>4.1081678779830662E-2</c:v>
                </c:pt>
                <c:pt idx="1099">
                  <c:v>4.2297934963399182E-2</c:v>
                </c:pt>
                <c:pt idx="1100">
                  <c:v>3.5117198412853108E-2</c:v>
                </c:pt>
                <c:pt idx="1101">
                  <c:v>3.3992394198834E-2</c:v>
                </c:pt>
                <c:pt idx="1102">
                  <c:v>2.7514495728749647E-2</c:v>
                </c:pt>
                <c:pt idx="1103">
                  <c:v>2.3719892122851582E-2</c:v>
                </c:pt>
                <c:pt idx="1104">
                  <c:v>2.1068254566879649E-2</c:v>
                </c:pt>
                <c:pt idx="1105">
                  <c:v>1.9304614817345557E-2</c:v>
                </c:pt>
                <c:pt idx="1106">
                  <c:v>1.9100776486803184E-2</c:v>
                </c:pt>
                <c:pt idx="1107">
                  <c:v>1.8748989338667921E-2</c:v>
                </c:pt>
                <c:pt idx="1108">
                  <c:v>1.4640314635075029E-2</c:v>
                </c:pt>
                <c:pt idx="1109">
                  <c:v>1.2347834763609023E-2</c:v>
                </c:pt>
                <c:pt idx="1110">
                  <c:v>1.3091496826442828E-2</c:v>
                </c:pt>
                <c:pt idx="1111">
                  <c:v>1.08332318881712E-2</c:v>
                </c:pt>
                <c:pt idx="1112">
                  <c:v>5.0015200082632666E-3</c:v>
                </c:pt>
                <c:pt idx="1113">
                  <c:v>3.8693315235619535E-3</c:v>
                </c:pt>
                <c:pt idx="1114">
                  <c:v>1.5383151820298859E-3</c:v>
                </c:pt>
                <c:pt idx="1115">
                  <c:v>1.6086079615669606E-3</c:v>
                </c:pt>
                <c:pt idx="1116">
                  <c:v>1.5968210106013402E-4</c:v>
                </c:pt>
                <c:pt idx="1117">
                  <c:v>2.3241985111357363E-5</c:v>
                </c:pt>
                <c:pt idx="1118">
                  <c:v>3.3403676068413708E-8</c:v>
                </c:pt>
                <c:pt idx="1119">
                  <c:v>3.5593929522787995E-4</c:v>
                </c:pt>
                <c:pt idx="1120">
                  <c:v>3.3164760135539441E-3</c:v>
                </c:pt>
                <c:pt idx="1121">
                  <c:v>4.9110616393576705E-3</c:v>
                </c:pt>
                <c:pt idx="1122">
                  <c:v>4.5218937401251937E-3</c:v>
                </c:pt>
                <c:pt idx="1123">
                  <c:v>3.9531581390618662E-3</c:v>
                </c:pt>
                <c:pt idx="1124">
                  <c:v>4.5958952618172268E-3</c:v>
                </c:pt>
                <c:pt idx="1125">
                  <c:v>2.556779202582027E-3</c:v>
                </c:pt>
                <c:pt idx="1126">
                  <c:v>2.2571677466562646E-3</c:v>
                </c:pt>
                <c:pt idx="1127">
                  <c:v>1.3704110958989248E-2</c:v>
                </c:pt>
                <c:pt idx="1128">
                  <c:v>3.6501451614727037E-2</c:v>
                </c:pt>
                <c:pt idx="1129">
                  <c:v>4.6937871160468721E-2</c:v>
                </c:pt>
                <c:pt idx="1130">
                  <c:v>6.5822902090291666E-2</c:v>
                </c:pt>
                <c:pt idx="1131">
                  <c:v>6.0741458811555397E-2</c:v>
                </c:pt>
                <c:pt idx="1132">
                  <c:v>7.1399253987076639E-2</c:v>
                </c:pt>
                <c:pt idx="1133">
                  <c:v>6.5993994458266508E-2</c:v>
                </c:pt>
                <c:pt idx="1134">
                  <c:v>7.5378668858811684E-2</c:v>
                </c:pt>
                <c:pt idx="1135">
                  <c:v>8.6495826237133422E-2</c:v>
                </c:pt>
                <c:pt idx="1136">
                  <c:v>0.11527148224655877</c:v>
                </c:pt>
                <c:pt idx="1137">
                  <c:v>0.11471014233335594</c:v>
                </c:pt>
                <c:pt idx="1138">
                  <c:v>0.10575319026701724</c:v>
                </c:pt>
                <c:pt idx="1139">
                  <c:v>8.9534189271477743E-2</c:v>
                </c:pt>
                <c:pt idx="1140">
                  <c:v>9.6234764257146096E-2</c:v>
                </c:pt>
                <c:pt idx="1141">
                  <c:v>9.8436711534878568E-2</c:v>
                </c:pt>
                <c:pt idx="1142">
                  <c:v>8.8414237114188388E-2</c:v>
                </c:pt>
                <c:pt idx="1143">
                  <c:v>8.2795359249947797E-2</c:v>
                </c:pt>
                <c:pt idx="1144">
                  <c:v>7.0939756029998718E-2</c:v>
                </c:pt>
                <c:pt idx="1145">
                  <c:v>6.686231108993837E-2</c:v>
                </c:pt>
                <c:pt idx="1146">
                  <c:v>6.0516082809527263E-2</c:v>
                </c:pt>
                <c:pt idx="1147">
                  <c:v>6.3313503646934791E-2</c:v>
                </c:pt>
                <c:pt idx="1148">
                  <c:v>7.2276385582862437E-2</c:v>
                </c:pt>
                <c:pt idx="1149">
                  <c:v>6.9604178693658716E-2</c:v>
                </c:pt>
                <c:pt idx="1150">
                  <c:v>6.3867205677116914E-2</c:v>
                </c:pt>
                <c:pt idx="1151">
                  <c:v>5.4670941374864945E-2</c:v>
                </c:pt>
                <c:pt idx="1152">
                  <c:v>8.3939609318535974E-2</c:v>
                </c:pt>
                <c:pt idx="1153">
                  <c:v>9.0359564660762878E-2</c:v>
                </c:pt>
                <c:pt idx="1154">
                  <c:v>6.7800760462935844E-2</c:v>
                </c:pt>
                <c:pt idx="1155">
                  <c:v>5.9857447974359143E-2</c:v>
                </c:pt>
                <c:pt idx="1156">
                  <c:v>5.1368527042572172E-2</c:v>
                </c:pt>
                <c:pt idx="1157">
                  <c:v>4.5828833811083526E-2</c:v>
                </c:pt>
                <c:pt idx="1158">
                  <c:v>7.6352420963989864E-2</c:v>
                </c:pt>
                <c:pt idx="1159">
                  <c:v>7.9084751643289958E-2</c:v>
                </c:pt>
                <c:pt idx="1160">
                  <c:v>0.13342839810729898</c:v>
                </c:pt>
                <c:pt idx="1161">
                  <c:v>0.15999693637709705</c:v>
                </c:pt>
                <c:pt idx="1162">
                  <c:v>0.19312523080330068</c:v>
                </c:pt>
                <c:pt idx="1163">
                  <c:v>0.20391706470791271</c:v>
                </c:pt>
                <c:pt idx="1164">
                  <c:v>0.22770946705831993</c:v>
                </c:pt>
                <c:pt idx="1165">
                  <c:v>0.24771160971493941</c:v>
                </c:pt>
                <c:pt idx="1166">
                  <c:v>0.22626101376567728</c:v>
                </c:pt>
                <c:pt idx="1167">
                  <c:v>0.21974069033601279</c:v>
                </c:pt>
                <c:pt idx="1168">
                  <c:v>0.21569007645377966</c:v>
                </c:pt>
                <c:pt idx="1169">
                  <c:v>0.18517631920536579</c:v>
                </c:pt>
                <c:pt idx="1170">
                  <c:v>0.17262456046521643</c:v>
                </c:pt>
                <c:pt idx="1171">
                  <c:v>0.17781423443716002</c:v>
                </c:pt>
                <c:pt idx="1172">
                  <c:v>0.17107325278783367</c:v>
                </c:pt>
                <c:pt idx="1173">
                  <c:v>0.17373601366269553</c:v>
                </c:pt>
                <c:pt idx="1174">
                  <c:v>0.18363969991247883</c:v>
                </c:pt>
                <c:pt idx="1175">
                  <c:v>0.19253939470786133</c:v>
                </c:pt>
                <c:pt idx="1176">
                  <c:v>0.19440003944439913</c:v>
                </c:pt>
                <c:pt idx="1177">
                  <c:v>0.20130643143645149</c:v>
                </c:pt>
                <c:pt idx="1178">
                  <c:v>0.21213057595853255</c:v>
                </c:pt>
                <c:pt idx="1179">
                  <c:v>0.2230734344107477</c:v>
                </c:pt>
                <c:pt idx="1180">
                  <c:v>0.22589214665062773</c:v>
                </c:pt>
                <c:pt idx="1181">
                  <c:v>0.23873216384349127</c:v>
                </c:pt>
                <c:pt idx="1182">
                  <c:v>0.24281317934732824</c:v>
                </c:pt>
                <c:pt idx="1183">
                  <c:v>0.25320024941584335</c:v>
                </c:pt>
                <c:pt idx="1184">
                  <c:v>0.2644943971141589</c:v>
                </c:pt>
                <c:pt idx="1185">
                  <c:v>0.25393434244099544</c:v>
                </c:pt>
                <c:pt idx="1186">
                  <c:v>0.24233915831278885</c:v>
                </c:pt>
                <c:pt idx="1187">
                  <c:v>0.24278130308062887</c:v>
                </c:pt>
                <c:pt idx="1188">
                  <c:v>0.25531389553608269</c:v>
                </c:pt>
                <c:pt idx="1189">
                  <c:v>0.24337721249212335</c:v>
                </c:pt>
                <c:pt idx="1190">
                  <c:v>0.23064816464866844</c:v>
                </c:pt>
                <c:pt idx="1191">
                  <c:v>0.22295777213270862</c:v>
                </c:pt>
                <c:pt idx="1192">
                  <c:v>0.20366138892679694</c:v>
                </c:pt>
                <c:pt idx="1193">
                  <c:v>0.20724473787393946</c:v>
                </c:pt>
                <c:pt idx="1194">
                  <c:v>0.22540939790411513</c:v>
                </c:pt>
                <c:pt idx="1195">
                  <c:v>0.24017915081535304</c:v>
                </c:pt>
                <c:pt idx="1196">
                  <c:v>0.23388220503869855</c:v>
                </c:pt>
                <c:pt idx="1197">
                  <c:v>0.24086287854363822</c:v>
                </c:pt>
                <c:pt idx="1198">
                  <c:v>0.26779303982132147</c:v>
                </c:pt>
                <c:pt idx="1199">
                  <c:v>0.27300830387343589</c:v>
                </c:pt>
                <c:pt idx="1200">
                  <c:v>0.28835817264598779</c:v>
                </c:pt>
                <c:pt idx="1201">
                  <c:v>0.30812245338061456</c:v>
                </c:pt>
                <c:pt idx="1202">
                  <c:v>0.31438064335000604</c:v>
                </c:pt>
                <c:pt idx="1203">
                  <c:v>0.29035084327371047</c:v>
                </c:pt>
                <c:pt idx="1204">
                  <c:v>0.24504567320180687</c:v>
                </c:pt>
                <c:pt idx="1205">
                  <c:v>0.23417568610657208</c:v>
                </c:pt>
                <c:pt idx="1206">
                  <c:v>0.20770797681559858</c:v>
                </c:pt>
                <c:pt idx="1207">
                  <c:v>0.20250463932548021</c:v>
                </c:pt>
                <c:pt idx="1208">
                  <c:v>0.20444359800265033</c:v>
                </c:pt>
                <c:pt idx="1209">
                  <c:v>0.20217227799930373</c:v>
                </c:pt>
                <c:pt idx="1210">
                  <c:v>0.1676326462843114</c:v>
                </c:pt>
                <c:pt idx="1211">
                  <c:v>0.13757959213452628</c:v>
                </c:pt>
                <c:pt idx="1212">
                  <c:v>0.14764298667649683</c:v>
                </c:pt>
                <c:pt idx="1213">
                  <c:v>0.15718975156409598</c:v>
                </c:pt>
                <c:pt idx="1214">
                  <c:v>0.13497052779490418</c:v>
                </c:pt>
                <c:pt idx="1215">
                  <c:v>0.1435180611299072</c:v>
                </c:pt>
                <c:pt idx="1216">
                  <c:v>0.14389090202407187</c:v>
                </c:pt>
                <c:pt idx="1217">
                  <c:v>0.12522588566357393</c:v>
                </c:pt>
                <c:pt idx="1218">
                  <c:v>0.11018908408657391</c:v>
                </c:pt>
                <c:pt idx="1219">
                  <c:v>0.10585604981491077</c:v>
                </c:pt>
                <c:pt idx="1220">
                  <c:v>8.8618117655876488E-2</c:v>
                </c:pt>
                <c:pt idx="1221">
                  <c:v>8.4274799555640503E-2</c:v>
                </c:pt>
                <c:pt idx="1222">
                  <c:v>7.9148885577510444E-2</c:v>
                </c:pt>
                <c:pt idx="1223">
                  <c:v>6.3166950702893257E-2</c:v>
                </c:pt>
                <c:pt idx="1224">
                  <c:v>5.0259366802762488E-2</c:v>
                </c:pt>
                <c:pt idx="1225">
                  <c:v>4.5675877758899586E-2</c:v>
                </c:pt>
                <c:pt idx="1226">
                  <c:v>5.3996461351771892E-2</c:v>
                </c:pt>
                <c:pt idx="1227">
                  <c:v>5.7217470011917064E-2</c:v>
                </c:pt>
                <c:pt idx="1228">
                  <c:v>5.0349423467765317E-2</c:v>
                </c:pt>
                <c:pt idx="1229">
                  <c:v>5.3353707392688333E-2</c:v>
                </c:pt>
                <c:pt idx="1230">
                  <c:v>5.0248779900776801E-2</c:v>
                </c:pt>
                <c:pt idx="1231">
                  <c:v>5.1906275388224975E-2</c:v>
                </c:pt>
                <c:pt idx="1232">
                  <c:v>5.7690930766045367E-2</c:v>
                </c:pt>
                <c:pt idx="1233">
                  <c:v>5.7636108564880224E-2</c:v>
                </c:pt>
                <c:pt idx="1234">
                  <c:v>6.0658171708798093E-2</c:v>
                </c:pt>
                <c:pt idx="1235">
                  <c:v>5.1776806221642574E-2</c:v>
                </c:pt>
                <c:pt idx="1236">
                  <c:v>4.5741293564925685E-2</c:v>
                </c:pt>
                <c:pt idx="1237">
                  <c:v>5.0852978171449417E-2</c:v>
                </c:pt>
                <c:pt idx="1238">
                  <c:v>5.6648229262002539E-2</c:v>
                </c:pt>
                <c:pt idx="1239">
                  <c:v>4.9453352864397518E-2</c:v>
                </c:pt>
                <c:pt idx="1240">
                  <c:v>5.5541306358083513E-2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32000"/>
        <c:axId val="622121416"/>
      </c:scatterChart>
      <c:valAx>
        <c:axId val="622123376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6120"/>
        <c:crosses val="autoZero"/>
        <c:crossBetween val="midCat"/>
        <c:majorUnit val="249"/>
        <c:minorUnit val="249"/>
      </c:valAx>
      <c:valAx>
        <c:axId val="622126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3376"/>
        <c:crosses val="autoZero"/>
        <c:crossBetween val="midCat"/>
      </c:valAx>
      <c:valAx>
        <c:axId val="622121416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2000"/>
        <c:crosses val="max"/>
        <c:crossBetween val="midCat"/>
      </c:valAx>
      <c:valAx>
        <c:axId val="622132000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1416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0"/>
  <sheetViews>
    <sheetView topLeftCell="A4" workbookViewId="0">
      <selection activeCell="A4" sqref="A1:E2090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20700.7</v>
      </c>
      <c r="C4" s="26">
        <v>268061789</v>
      </c>
      <c r="D4" s="23"/>
      <c r="E4" s="23"/>
    </row>
    <row r="5" spans="1:5" x14ac:dyDescent="0.2">
      <c r="A5" s="23" t="s">
        <v>2</v>
      </c>
      <c r="B5" s="26">
        <v>20535.419999999998</v>
      </c>
      <c r="C5" s="26">
        <v>265334625</v>
      </c>
      <c r="D5" s="23"/>
      <c r="E5" s="23"/>
    </row>
    <row r="6" spans="1:5" x14ac:dyDescent="0.2">
      <c r="A6" s="23" t="s">
        <v>3</v>
      </c>
      <c r="B6" s="26">
        <v>20372.45</v>
      </c>
      <c r="C6" s="26">
        <v>263616616</v>
      </c>
      <c r="D6" s="23"/>
      <c r="E6" s="23"/>
    </row>
    <row r="7" spans="1:5" x14ac:dyDescent="0.2">
      <c r="A7" s="23" t="s">
        <v>4</v>
      </c>
      <c r="B7" s="26">
        <v>20384.189999999999</v>
      </c>
      <c r="C7" s="26">
        <v>262993117</v>
      </c>
      <c r="D7" s="23"/>
      <c r="E7" s="23"/>
    </row>
    <row r="8" spans="1:5" x14ac:dyDescent="0.2">
      <c r="A8" s="23" t="s">
        <v>5</v>
      </c>
      <c r="B8" s="26">
        <v>20221.39</v>
      </c>
      <c r="C8" s="26">
        <v>260806699</v>
      </c>
      <c r="D8" s="23"/>
      <c r="E8" s="23"/>
    </row>
    <row r="9" spans="1:5" x14ac:dyDescent="0.2">
      <c r="A9" s="23" t="s">
        <v>6</v>
      </c>
      <c r="B9" s="26">
        <v>20273.03</v>
      </c>
      <c r="C9" s="26">
        <v>262147922</v>
      </c>
      <c r="D9" s="23"/>
      <c r="E9" s="23"/>
    </row>
    <row r="10" spans="1:5" x14ac:dyDescent="0.2">
      <c r="A10" s="23" t="s">
        <v>7</v>
      </c>
      <c r="B10" s="26">
        <v>20184.47</v>
      </c>
      <c r="C10" s="26">
        <v>260465709</v>
      </c>
      <c r="D10" s="23"/>
      <c r="E10" s="23"/>
    </row>
    <row r="11" spans="1:5" x14ac:dyDescent="0.2">
      <c r="A11" s="23" t="s">
        <v>8</v>
      </c>
      <c r="B11" s="26">
        <v>20008.07</v>
      </c>
      <c r="C11" s="26">
        <v>257314288</v>
      </c>
      <c r="D11" s="23"/>
      <c r="E11" s="23"/>
    </row>
    <row r="12" spans="1:5" x14ac:dyDescent="0.2">
      <c r="A12" s="23" t="s">
        <v>9</v>
      </c>
      <c r="B12" s="26">
        <v>20063.77</v>
      </c>
      <c r="C12" s="26">
        <v>254169152</v>
      </c>
      <c r="D12" s="23"/>
      <c r="E12" s="23"/>
    </row>
    <row r="13" spans="1:5" x14ac:dyDescent="0.2">
      <c r="A13" s="23" t="s">
        <v>10</v>
      </c>
      <c r="B13" s="26">
        <v>20440.43</v>
      </c>
      <c r="C13" s="26">
        <v>253415555</v>
      </c>
      <c r="D13" s="23"/>
      <c r="E13" s="23"/>
    </row>
    <row r="14" spans="1:5" x14ac:dyDescent="0.2">
      <c r="A14" s="23" t="s">
        <v>11</v>
      </c>
      <c r="B14" s="26">
        <v>20553.29</v>
      </c>
      <c r="C14" s="26">
        <v>249539477</v>
      </c>
      <c r="D14" s="23"/>
      <c r="E14" s="23"/>
    </row>
    <row r="15" spans="1:5" x14ac:dyDescent="0.2">
      <c r="A15" s="23" t="s">
        <v>12</v>
      </c>
      <c r="B15" s="26">
        <v>20164.810000000001</v>
      </c>
      <c r="C15" s="26">
        <v>241357706</v>
      </c>
      <c r="D15" s="23"/>
      <c r="E15" s="23"/>
    </row>
    <row r="16" spans="1:5" x14ac:dyDescent="0.2">
      <c r="A16" s="23" t="s">
        <v>13</v>
      </c>
      <c r="B16" s="26">
        <v>20723.830000000002</v>
      </c>
      <c r="C16" s="26">
        <v>246688893</v>
      </c>
      <c r="D16" s="23"/>
      <c r="E16" s="23"/>
    </row>
    <row r="17" spans="1:5" x14ac:dyDescent="0.2">
      <c r="A17" s="23" t="s">
        <v>14</v>
      </c>
      <c r="B17" s="26">
        <v>20482.72</v>
      </c>
      <c r="C17" s="26">
        <v>243923964</v>
      </c>
      <c r="D17" s="22"/>
      <c r="E17" s="22"/>
    </row>
    <row r="18" spans="1:5" x14ac:dyDescent="0.2">
      <c r="A18" s="23" t="s">
        <v>15</v>
      </c>
      <c r="B18" s="26">
        <v>20013.73</v>
      </c>
      <c r="C18" s="26">
        <v>242368627</v>
      </c>
      <c r="D18" s="22"/>
      <c r="E18" s="22"/>
    </row>
    <row r="19" spans="1:5" x14ac:dyDescent="0.2">
      <c r="A19" s="23" t="s">
        <v>16</v>
      </c>
      <c r="B19" s="26">
        <v>19508.89</v>
      </c>
      <c r="C19" s="26">
        <v>236104709</v>
      </c>
      <c r="D19" s="22"/>
      <c r="E19" s="22"/>
    </row>
    <row r="20" spans="1:5" x14ac:dyDescent="0.2">
      <c r="A20" s="23" t="s">
        <v>17</v>
      </c>
      <c r="B20" s="26">
        <v>18885.419999999998</v>
      </c>
      <c r="C20" s="26">
        <v>230608334</v>
      </c>
      <c r="D20" s="22"/>
      <c r="E20" s="22"/>
    </row>
    <row r="21" spans="1:5" x14ac:dyDescent="0.2">
      <c r="A21" s="23" t="s">
        <v>18</v>
      </c>
      <c r="B21" s="26">
        <v>18701.52</v>
      </c>
      <c r="C21" s="26">
        <v>236363569</v>
      </c>
      <c r="D21" s="22"/>
      <c r="E21" s="22"/>
    </row>
    <row r="22" spans="1:5" x14ac:dyDescent="0.2">
      <c r="A22" s="23" t="s">
        <v>19</v>
      </c>
      <c r="B22" s="26">
        <v>18524.96</v>
      </c>
      <c r="C22" s="26">
        <v>236673426</v>
      </c>
      <c r="D22" s="22"/>
      <c r="E22" s="22"/>
    </row>
    <row r="23" spans="1:5" x14ac:dyDescent="0.2">
      <c r="A23" s="23" t="s">
        <v>20</v>
      </c>
      <c r="B23" s="26">
        <v>18420.509999999998</v>
      </c>
      <c r="C23" s="26">
        <v>237635510</v>
      </c>
      <c r="D23" s="22"/>
      <c r="E23" s="22"/>
    </row>
    <row r="24" spans="1:5" x14ac:dyDescent="0.2">
      <c r="A24" s="23" t="s">
        <v>21</v>
      </c>
      <c r="B24" s="26">
        <v>18581.740000000002</v>
      </c>
      <c r="C24" s="26">
        <v>243162644</v>
      </c>
      <c r="D24" s="22"/>
      <c r="E24" s="22"/>
    </row>
    <row r="25" spans="1:5" x14ac:dyDescent="0.2">
      <c r="A25" s="23" t="s">
        <v>22</v>
      </c>
      <c r="B25" s="26">
        <v>19388.169999999998</v>
      </c>
      <c r="C25" s="26">
        <v>256842895</v>
      </c>
      <c r="D25" s="22"/>
      <c r="E25" s="22"/>
    </row>
    <row r="26" spans="1:5" x14ac:dyDescent="0.2">
      <c r="A26" s="23" t="s">
        <v>23</v>
      </c>
      <c r="B26" s="26">
        <v>19998.57</v>
      </c>
      <c r="C26" s="26">
        <v>264110754</v>
      </c>
      <c r="D26" s="22"/>
      <c r="E26" s="22"/>
    </row>
    <row r="27" spans="1:5" x14ac:dyDescent="0.2">
      <c r="A27" s="23" t="s">
        <v>24</v>
      </c>
      <c r="B27" s="26">
        <v>19851.57</v>
      </c>
      <c r="C27" s="26">
        <v>274796853</v>
      </c>
      <c r="D27" s="22"/>
      <c r="E27" s="22"/>
    </row>
    <row r="28" spans="1:5" x14ac:dyDescent="0.2">
      <c r="A28" s="23" t="s">
        <v>25</v>
      </c>
      <c r="B28" s="26">
        <v>20103.509999999998</v>
      </c>
      <c r="C28" s="26">
        <v>281139118</v>
      </c>
      <c r="D28" s="22"/>
      <c r="E28" s="22"/>
    </row>
    <row r="29" spans="1:5" x14ac:dyDescent="0.2">
      <c r="A29" s="23" t="s">
        <v>26</v>
      </c>
      <c r="B29" s="26">
        <v>20092.849999999999</v>
      </c>
      <c r="C29" s="26">
        <v>284391263</v>
      </c>
      <c r="D29" s="22"/>
      <c r="E29" s="22"/>
    </row>
    <row r="30" spans="1:5" x14ac:dyDescent="0.2">
      <c r="A30" s="23" t="s">
        <v>27</v>
      </c>
      <c r="B30" s="26">
        <v>19413.939999999999</v>
      </c>
      <c r="C30" s="26">
        <v>286563301</v>
      </c>
      <c r="D30" s="22"/>
      <c r="E30" s="22"/>
    </row>
    <row r="31" spans="1:5" x14ac:dyDescent="0.2">
      <c r="A31" s="23" t="s">
        <v>28</v>
      </c>
      <c r="B31" s="26">
        <v>20128.3</v>
      </c>
      <c r="C31" s="26">
        <v>303107106</v>
      </c>
      <c r="D31" s="22"/>
      <c r="E31" s="22"/>
    </row>
    <row r="32" spans="1:5" x14ac:dyDescent="0.2">
      <c r="A32" s="23" t="s">
        <v>29</v>
      </c>
      <c r="B32" s="26">
        <v>20940.73</v>
      </c>
      <c r="C32" s="26">
        <v>319490574</v>
      </c>
      <c r="D32" s="22"/>
      <c r="E32" s="22"/>
    </row>
    <row r="33" spans="1:5" x14ac:dyDescent="0.2">
      <c r="A33" s="23" t="s">
        <v>30</v>
      </c>
      <c r="B33" s="26">
        <v>20982.22</v>
      </c>
      <c r="C33" s="26">
        <v>320155147</v>
      </c>
      <c r="D33" s="22"/>
      <c r="E33" s="22"/>
    </row>
    <row r="34" spans="1:5" x14ac:dyDescent="0.2">
      <c r="A34" s="23" t="s">
        <v>31</v>
      </c>
      <c r="B34" s="26">
        <v>21146.73</v>
      </c>
      <c r="C34" s="26">
        <v>323762317</v>
      </c>
      <c r="D34" s="22"/>
      <c r="E34" s="22"/>
    </row>
    <row r="35" spans="1:5" x14ac:dyDescent="0.2">
      <c r="A35" s="23" t="s">
        <v>32</v>
      </c>
      <c r="B35" s="26">
        <v>21270.52</v>
      </c>
      <c r="C35" s="26">
        <v>325620938</v>
      </c>
      <c r="D35" s="22"/>
      <c r="E35" s="22"/>
    </row>
    <row r="36" spans="1:5" x14ac:dyDescent="0.2">
      <c r="A36" s="23" t="s">
        <v>33</v>
      </c>
      <c r="B36" s="26">
        <v>21166.51</v>
      </c>
      <c r="C36" s="26">
        <v>325974958</v>
      </c>
      <c r="D36" s="22"/>
      <c r="E36" s="22"/>
    </row>
    <row r="37" spans="1:5" x14ac:dyDescent="0.2">
      <c r="A37" s="23" t="s">
        <v>34</v>
      </c>
      <c r="B37" s="26">
        <v>21222.95</v>
      </c>
      <c r="C37" s="26">
        <v>323034821</v>
      </c>
      <c r="D37" s="22"/>
      <c r="E37" s="22"/>
    </row>
    <row r="38" spans="1:5" x14ac:dyDescent="0.2">
      <c r="A38" s="23" t="s">
        <v>35</v>
      </c>
      <c r="B38" s="26">
        <v>21295.49</v>
      </c>
      <c r="C38" s="26">
        <v>321635157</v>
      </c>
      <c r="D38" s="22"/>
      <c r="E38" s="22"/>
    </row>
    <row r="39" spans="1:5" x14ac:dyDescent="0.2">
      <c r="A39" s="23" t="s">
        <v>36</v>
      </c>
      <c r="B39" s="26">
        <v>21333.919999999998</v>
      </c>
      <c r="C39" s="26">
        <v>321894828</v>
      </c>
      <c r="D39" s="22"/>
      <c r="E39" s="22"/>
    </row>
    <row r="40" spans="1:5" x14ac:dyDescent="0.2">
      <c r="A40" s="23" t="s">
        <v>37</v>
      </c>
      <c r="B40" s="26">
        <v>21333.66</v>
      </c>
      <c r="C40" s="26">
        <v>319988491</v>
      </c>
      <c r="D40" s="22"/>
      <c r="E40" s="22"/>
    </row>
    <row r="41" spans="1:5" x14ac:dyDescent="0.2">
      <c r="A41" s="23" t="s">
        <v>38</v>
      </c>
      <c r="B41" s="26">
        <v>21338.44</v>
      </c>
      <c r="C41" s="26">
        <v>321130975</v>
      </c>
      <c r="D41" s="22"/>
      <c r="E41" s="22"/>
    </row>
    <row r="42" spans="1:5" x14ac:dyDescent="0.2">
      <c r="A42" s="23" t="s">
        <v>39</v>
      </c>
      <c r="B42" s="26">
        <v>21436.560000000001</v>
      </c>
      <c r="C42" s="26">
        <v>316817023</v>
      </c>
      <c r="D42" s="22"/>
      <c r="E42" s="22"/>
    </row>
    <row r="43" spans="1:5" x14ac:dyDescent="0.2">
      <c r="A43" s="23" t="s">
        <v>40</v>
      </c>
      <c r="B43" s="26">
        <v>21472.29</v>
      </c>
      <c r="C43" s="26">
        <v>316381490</v>
      </c>
      <c r="D43" s="22"/>
      <c r="E43" s="22"/>
    </row>
    <row r="44" spans="1:5" x14ac:dyDescent="0.2">
      <c r="A44" s="23" t="s">
        <v>41</v>
      </c>
      <c r="B44" s="26">
        <v>21492.959999999999</v>
      </c>
      <c r="C44" s="26">
        <v>314876588</v>
      </c>
      <c r="D44" s="22"/>
      <c r="E44" s="22"/>
    </row>
    <row r="45" spans="1:5" x14ac:dyDescent="0.2">
      <c r="A45" s="23" t="s">
        <v>42</v>
      </c>
      <c r="B45" s="26">
        <v>21507.54</v>
      </c>
      <c r="C45" s="26">
        <v>312890221</v>
      </c>
      <c r="D45" s="22"/>
      <c r="E45" s="22"/>
    </row>
    <row r="46" spans="1:5" x14ac:dyDescent="0.2">
      <c r="A46" s="23" t="s">
        <v>43</v>
      </c>
      <c r="B46" s="26">
        <v>21471.41</v>
      </c>
      <c r="C46" s="26">
        <v>311300967</v>
      </c>
      <c r="D46" s="22"/>
      <c r="E46" s="22"/>
    </row>
    <row r="47" spans="1:5" x14ac:dyDescent="0.2">
      <c r="A47" s="23" t="s">
        <v>44</v>
      </c>
      <c r="B47" s="26">
        <v>21447.21</v>
      </c>
      <c r="C47" s="26">
        <v>310468489</v>
      </c>
      <c r="D47" s="22"/>
      <c r="E47" s="22"/>
    </row>
    <row r="48" spans="1:5" x14ac:dyDescent="0.2">
      <c r="A48" s="23" t="s">
        <v>45</v>
      </c>
      <c r="B48" s="26">
        <v>21437.96</v>
      </c>
      <c r="C48" s="26">
        <v>309001318</v>
      </c>
      <c r="D48" s="22"/>
      <c r="E48" s="22"/>
    </row>
    <row r="49" spans="1:5" x14ac:dyDescent="0.2">
      <c r="A49" s="23" t="s">
        <v>46</v>
      </c>
      <c r="B49" s="26">
        <v>21412.89</v>
      </c>
      <c r="C49" s="26">
        <v>307460982</v>
      </c>
      <c r="D49" s="22"/>
      <c r="E49" s="22"/>
    </row>
    <row r="50" spans="1:5" x14ac:dyDescent="0.2">
      <c r="A50" s="23" t="s">
        <v>47</v>
      </c>
      <c r="B50" s="26">
        <v>21334.36</v>
      </c>
      <c r="C50" s="26">
        <v>306244113</v>
      </c>
      <c r="D50" s="22"/>
      <c r="E50" s="22"/>
    </row>
    <row r="51" spans="1:5" x14ac:dyDescent="0.2">
      <c r="A51" s="23" t="s">
        <v>48</v>
      </c>
      <c r="B51" s="26">
        <v>21221.25</v>
      </c>
      <c r="C51" s="26">
        <v>300064024</v>
      </c>
      <c r="D51" s="22"/>
      <c r="E51" s="22"/>
    </row>
    <row r="52" spans="1:5" x14ac:dyDescent="0.2">
      <c r="A52" s="23" t="s">
        <v>49</v>
      </c>
      <c r="B52" s="26">
        <v>21230.35</v>
      </c>
      <c r="C52" s="26">
        <v>298666790</v>
      </c>
      <c r="D52" s="22"/>
      <c r="E52" s="22"/>
    </row>
    <row r="53" spans="1:5" x14ac:dyDescent="0.2">
      <c r="A53" s="23" t="s">
        <v>50</v>
      </c>
      <c r="B53" s="26">
        <v>21269.16</v>
      </c>
      <c r="C53" s="26">
        <v>297657250</v>
      </c>
      <c r="D53" s="22"/>
      <c r="E53" s="22"/>
    </row>
    <row r="54" spans="1:5" x14ac:dyDescent="0.2">
      <c r="A54" s="23" t="s">
        <v>51</v>
      </c>
      <c r="B54" s="26">
        <v>21272.83</v>
      </c>
      <c r="C54" s="26">
        <v>298222372</v>
      </c>
      <c r="D54" s="22"/>
      <c r="E54" s="22"/>
    </row>
    <row r="55" spans="1:5" x14ac:dyDescent="0.2">
      <c r="A55" s="23" t="s">
        <v>52</v>
      </c>
      <c r="B55" s="26">
        <v>21356.71</v>
      </c>
      <c r="C55" s="26">
        <v>300566813</v>
      </c>
      <c r="D55" s="22"/>
      <c r="E55" s="22"/>
    </row>
    <row r="56" spans="1:5" x14ac:dyDescent="0.2">
      <c r="A56" s="23" t="s">
        <v>53</v>
      </c>
      <c r="B56" s="26">
        <v>21619.18</v>
      </c>
      <c r="C56" s="26">
        <v>303691558</v>
      </c>
      <c r="D56" s="22"/>
      <c r="E56" s="22"/>
    </row>
    <row r="57" spans="1:5" x14ac:dyDescent="0.2">
      <c r="A57" s="23" t="s">
        <v>54</v>
      </c>
      <c r="B57" s="26">
        <v>21264.93</v>
      </c>
      <c r="C57" s="26">
        <v>292933073</v>
      </c>
      <c r="D57" s="22"/>
      <c r="E57" s="22"/>
    </row>
    <row r="58" spans="1:5" x14ac:dyDescent="0.2">
      <c r="A58" s="23" t="s">
        <v>55</v>
      </c>
      <c r="B58" s="26">
        <v>20963.02</v>
      </c>
      <c r="C58" s="26">
        <v>286676861</v>
      </c>
      <c r="D58" s="22"/>
      <c r="E58" s="22"/>
    </row>
    <row r="59" spans="1:5" x14ac:dyDescent="0.2">
      <c r="A59" s="23" t="s">
        <v>56</v>
      </c>
      <c r="B59" s="26">
        <v>21086.57</v>
      </c>
      <c r="C59" s="26">
        <v>286136951</v>
      </c>
      <c r="D59" s="22"/>
      <c r="E59" s="22"/>
    </row>
    <row r="60" spans="1:5" x14ac:dyDescent="0.2">
      <c r="A60" s="23" t="s">
        <v>57</v>
      </c>
      <c r="B60" s="26">
        <v>20845.86</v>
      </c>
      <c r="C60" s="26">
        <v>282732563</v>
      </c>
      <c r="D60" s="22"/>
      <c r="E60" s="22"/>
    </row>
    <row r="61" spans="1:5" x14ac:dyDescent="0.2">
      <c r="A61" s="23" t="s">
        <v>58</v>
      </c>
      <c r="B61" s="26">
        <v>20879.849999999999</v>
      </c>
      <c r="C61" s="26">
        <v>282615759</v>
      </c>
      <c r="D61" s="22"/>
      <c r="E61" s="22"/>
    </row>
    <row r="62" spans="1:5" x14ac:dyDescent="0.2">
      <c r="A62" s="23" t="s">
        <v>59</v>
      </c>
      <c r="B62" s="26">
        <v>20883.29</v>
      </c>
      <c r="C62" s="26">
        <v>281033955</v>
      </c>
      <c r="D62" s="22"/>
      <c r="E62" s="22"/>
    </row>
    <row r="63" spans="1:5" x14ac:dyDescent="0.2">
      <c r="A63" s="23" t="s">
        <v>60</v>
      </c>
      <c r="B63" s="26">
        <v>20804.330000000002</v>
      </c>
      <c r="C63" s="26">
        <v>278250244</v>
      </c>
      <c r="D63" s="22"/>
      <c r="E63" s="22"/>
    </row>
    <row r="64" spans="1:5" x14ac:dyDescent="0.2">
      <c r="A64" s="23" t="s">
        <v>61</v>
      </c>
      <c r="B64" s="26">
        <v>20527.03</v>
      </c>
      <c r="C64" s="26">
        <v>274375187</v>
      </c>
      <c r="D64" s="22"/>
      <c r="E64" s="22"/>
    </row>
    <row r="65" spans="1:5" x14ac:dyDescent="0.2">
      <c r="A65" s="23" t="s">
        <v>62</v>
      </c>
      <c r="B65" s="26">
        <v>20219.97</v>
      </c>
      <c r="C65" s="26">
        <v>272794535</v>
      </c>
      <c r="D65" s="22"/>
      <c r="E65" s="22"/>
    </row>
    <row r="66" spans="1:5" x14ac:dyDescent="0.2">
      <c r="A66" s="23" t="s">
        <v>63</v>
      </c>
      <c r="B66" s="26">
        <v>20048.27</v>
      </c>
      <c r="C66" s="26">
        <v>270478094</v>
      </c>
      <c r="D66" s="22"/>
      <c r="E66" s="22"/>
    </row>
    <row r="67" spans="1:5" x14ac:dyDescent="0.2">
      <c r="A67" s="23" t="s">
        <v>64</v>
      </c>
      <c r="B67" s="26">
        <v>19751.03</v>
      </c>
      <c r="C67" s="26">
        <v>265854644</v>
      </c>
      <c r="D67" s="22"/>
      <c r="E67" s="22"/>
    </row>
    <row r="68" spans="1:5" x14ac:dyDescent="0.2">
      <c r="A68" s="23" t="s">
        <v>65</v>
      </c>
      <c r="B68" s="26">
        <v>19582.919999999998</v>
      </c>
      <c r="C68" s="26">
        <v>260138793</v>
      </c>
      <c r="D68" s="22"/>
      <c r="E68" s="22"/>
    </row>
    <row r="69" spans="1:5" x14ac:dyDescent="0.2">
      <c r="A69" s="23" t="s">
        <v>66</v>
      </c>
      <c r="B69" s="26">
        <v>19503.45</v>
      </c>
      <c r="C69" s="26">
        <v>260738096</v>
      </c>
      <c r="D69" s="22"/>
      <c r="E69" s="22"/>
    </row>
    <row r="70" spans="1:5" x14ac:dyDescent="0.2">
      <c r="A70" s="23" t="s">
        <v>67</v>
      </c>
      <c r="B70" s="26">
        <v>19474.740000000002</v>
      </c>
      <c r="C70" s="26">
        <v>260625143</v>
      </c>
      <c r="D70" s="22"/>
      <c r="E70" s="22"/>
    </row>
    <row r="71" spans="1:5" x14ac:dyDescent="0.2">
      <c r="A71" s="23" t="s">
        <v>68</v>
      </c>
      <c r="B71" s="26">
        <v>19446.48</v>
      </c>
      <c r="C71" s="26">
        <v>255544804</v>
      </c>
      <c r="D71" s="22"/>
      <c r="E71" s="22"/>
    </row>
    <row r="72" spans="1:5" x14ac:dyDescent="0.2">
      <c r="A72" s="23" t="s">
        <v>69</v>
      </c>
      <c r="B72" s="26">
        <v>19733.09</v>
      </c>
      <c r="C72" s="26">
        <v>255586211</v>
      </c>
      <c r="D72" s="22"/>
      <c r="E72" s="22"/>
    </row>
    <row r="73" spans="1:5" x14ac:dyDescent="0.2">
      <c r="A73" s="23" t="s">
        <v>70</v>
      </c>
      <c r="B73" s="26">
        <v>19979.400000000001</v>
      </c>
      <c r="C73" s="26">
        <v>257038393</v>
      </c>
      <c r="D73" s="22"/>
      <c r="E73" s="22"/>
    </row>
    <row r="74" spans="1:5" x14ac:dyDescent="0.2">
      <c r="A74" s="23" t="s">
        <v>71</v>
      </c>
      <c r="B74" s="26">
        <v>19919</v>
      </c>
      <c r="C74" s="26">
        <v>252042177</v>
      </c>
      <c r="D74" s="22"/>
      <c r="E74" s="22"/>
    </row>
    <row r="75" spans="1:5" x14ac:dyDescent="0.2">
      <c r="A75" s="23" t="s">
        <v>72</v>
      </c>
      <c r="B75" s="26">
        <v>20466.55</v>
      </c>
      <c r="C75" s="26">
        <v>257171584</v>
      </c>
      <c r="D75" s="22"/>
      <c r="E75" s="22"/>
    </row>
    <row r="76" spans="1:5" x14ac:dyDescent="0.2">
      <c r="A76" s="23" t="s">
        <v>73</v>
      </c>
      <c r="B76" s="26">
        <v>20729.259999999998</v>
      </c>
      <c r="C76" s="26">
        <v>259283390</v>
      </c>
      <c r="D76" s="22"/>
      <c r="E76" s="22"/>
    </row>
    <row r="77" spans="1:5" x14ac:dyDescent="0.2">
      <c r="A77" s="23" t="s">
        <v>74</v>
      </c>
      <c r="B77" s="26">
        <v>20326.28</v>
      </c>
      <c r="C77" s="26">
        <v>251476219</v>
      </c>
      <c r="D77" s="22"/>
      <c r="E77" s="22"/>
    </row>
    <row r="78" spans="1:5" x14ac:dyDescent="0.2">
      <c r="A78" s="23" t="s">
        <v>75</v>
      </c>
      <c r="B78" s="26">
        <v>20228.75</v>
      </c>
      <c r="C78" s="26">
        <v>247755378</v>
      </c>
      <c r="D78" s="22"/>
      <c r="E78" s="22"/>
    </row>
    <row r="79" spans="1:5" x14ac:dyDescent="0.2">
      <c r="A79" s="23" t="s">
        <v>76</v>
      </c>
      <c r="B79" s="26">
        <v>20213.43</v>
      </c>
      <c r="C79" s="26">
        <v>242043207</v>
      </c>
      <c r="D79" s="22"/>
      <c r="E79" s="22"/>
    </row>
    <row r="80" spans="1:5" x14ac:dyDescent="0.2">
      <c r="A80" s="23" t="s">
        <v>77</v>
      </c>
      <c r="B80" s="26">
        <v>20312.61</v>
      </c>
      <c r="C80" s="26">
        <v>241806037</v>
      </c>
      <c r="D80" s="22"/>
      <c r="E80" s="22"/>
    </row>
    <row r="81" spans="1:5" x14ac:dyDescent="0.2">
      <c r="A81" s="23" t="s">
        <v>78</v>
      </c>
      <c r="B81" s="26">
        <v>20321.330000000002</v>
      </c>
      <c r="C81" s="26">
        <v>237450833</v>
      </c>
      <c r="D81" s="22"/>
      <c r="E81" s="22"/>
    </row>
    <row r="82" spans="1:5" x14ac:dyDescent="0.2">
      <c r="A82" s="23" t="s">
        <v>79</v>
      </c>
      <c r="B82" s="26">
        <v>19768.84</v>
      </c>
      <c r="C82" s="26">
        <v>226781073</v>
      </c>
      <c r="D82" s="22"/>
      <c r="E82" s="22"/>
    </row>
    <row r="83" spans="1:5" x14ac:dyDescent="0.2">
      <c r="A83" s="23" t="s">
        <v>80</v>
      </c>
      <c r="B83" s="26">
        <v>19322.93</v>
      </c>
      <c r="C83" s="26">
        <v>219226423</v>
      </c>
      <c r="D83" s="22"/>
      <c r="E83" s="22"/>
    </row>
    <row r="84" spans="1:5" x14ac:dyDescent="0.2">
      <c r="A84" s="23" t="s">
        <v>81</v>
      </c>
      <c r="B84" s="26">
        <v>19108.400000000001</v>
      </c>
      <c r="C84" s="26">
        <v>215232950</v>
      </c>
      <c r="D84" s="22"/>
      <c r="E84" s="22"/>
    </row>
    <row r="85" spans="1:5" x14ac:dyDescent="0.2">
      <c r="A85" s="23" t="s">
        <v>82</v>
      </c>
      <c r="B85" s="26">
        <v>18831.46</v>
      </c>
      <c r="C85" s="26">
        <v>210597589</v>
      </c>
      <c r="D85" s="22"/>
      <c r="E85" s="22"/>
    </row>
    <row r="86" spans="1:5" x14ac:dyDescent="0.2">
      <c r="A86" s="23" t="s">
        <v>83</v>
      </c>
      <c r="B86" s="26">
        <v>18998.82</v>
      </c>
      <c r="C86" s="26">
        <v>208945969</v>
      </c>
      <c r="D86" s="22"/>
      <c r="E86" s="22"/>
    </row>
    <row r="87" spans="1:5" x14ac:dyDescent="0.2">
      <c r="A87" s="23" t="s">
        <v>84</v>
      </c>
      <c r="B87" s="26">
        <v>19131.66</v>
      </c>
      <c r="C87" s="26">
        <v>208870703</v>
      </c>
      <c r="D87" s="22"/>
      <c r="E87" s="22"/>
    </row>
    <row r="88" spans="1:5" x14ac:dyDescent="0.2">
      <c r="A88" s="23" t="s">
        <v>85</v>
      </c>
      <c r="B88" s="26">
        <v>18859.439999999999</v>
      </c>
      <c r="C88" s="26">
        <v>204610538</v>
      </c>
      <c r="D88" s="22"/>
      <c r="E88" s="22"/>
    </row>
    <row r="89" spans="1:5" x14ac:dyDescent="0.2">
      <c r="A89" s="23" t="s">
        <v>86</v>
      </c>
      <c r="B89" s="26">
        <v>18726.13</v>
      </c>
      <c r="C89" s="26">
        <v>202543650</v>
      </c>
      <c r="D89" s="22"/>
      <c r="E89" s="22"/>
    </row>
    <row r="90" spans="1:5" x14ac:dyDescent="0.2">
      <c r="A90" s="23" t="s">
        <v>87</v>
      </c>
      <c r="B90" s="26">
        <v>18461.900000000001</v>
      </c>
      <c r="C90" s="26">
        <v>198182055</v>
      </c>
      <c r="D90" s="22"/>
      <c r="E90" s="22"/>
    </row>
    <row r="91" spans="1:5" x14ac:dyDescent="0.2">
      <c r="A91" s="23" t="s">
        <v>88</v>
      </c>
      <c r="B91" s="26">
        <v>18378.3</v>
      </c>
      <c r="C91" s="26">
        <v>195030118</v>
      </c>
      <c r="D91" s="22"/>
      <c r="E91" s="22"/>
    </row>
    <row r="92" spans="1:5" x14ac:dyDescent="0.2">
      <c r="A92" s="23" t="s">
        <v>89</v>
      </c>
      <c r="B92" s="26">
        <v>18334.03</v>
      </c>
      <c r="C92" s="26">
        <v>190458512</v>
      </c>
      <c r="D92" s="22"/>
      <c r="E92" s="22"/>
    </row>
    <row r="93" spans="1:5" x14ac:dyDescent="0.2">
      <c r="A93" s="23" t="s">
        <v>90</v>
      </c>
      <c r="B93" s="26">
        <v>18323.57</v>
      </c>
      <c r="C93" s="26">
        <v>187480951</v>
      </c>
      <c r="D93" s="22"/>
      <c r="E93" s="22"/>
    </row>
    <row r="94" spans="1:5" x14ac:dyDescent="0.2">
      <c r="A94" s="23" t="s">
        <v>91</v>
      </c>
      <c r="B94" s="26">
        <v>18326.560000000001</v>
      </c>
      <c r="C94" s="26">
        <v>183879263</v>
      </c>
      <c r="D94" s="22"/>
      <c r="E94" s="22"/>
    </row>
    <row r="95" spans="1:5" x14ac:dyDescent="0.2">
      <c r="A95" s="23" t="s">
        <v>92</v>
      </c>
      <c r="B95" s="26">
        <v>18189.740000000002</v>
      </c>
      <c r="C95" s="26">
        <v>179571259</v>
      </c>
      <c r="D95" s="22"/>
      <c r="E95" s="22"/>
    </row>
    <row r="96" spans="1:5" x14ac:dyDescent="0.2">
      <c r="A96" s="23" t="s">
        <v>93</v>
      </c>
      <c r="B96" s="26">
        <v>18239.03</v>
      </c>
      <c r="C96" s="26">
        <v>179862897</v>
      </c>
      <c r="D96" s="22"/>
      <c r="E96" s="22"/>
    </row>
    <row r="97" spans="1:5" x14ac:dyDescent="0.2">
      <c r="A97" s="23" t="s">
        <v>94</v>
      </c>
      <c r="B97" s="26">
        <v>17700.12</v>
      </c>
      <c r="C97" s="26">
        <v>174054432</v>
      </c>
      <c r="D97" s="22"/>
      <c r="E97" s="22"/>
    </row>
    <row r="98" spans="1:5" x14ac:dyDescent="0.2">
      <c r="A98" s="23" t="s">
        <v>95</v>
      </c>
      <c r="B98" s="26">
        <v>17661.830000000002</v>
      </c>
      <c r="C98" s="26">
        <v>173391815</v>
      </c>
      <c r="D98" s="22"/>
      <c r="E98" s="22"/>
    </row>
    <row r="99" spans="1:5" x14ac:dyDescent="0.2">
      <c r="A99" s="23" t="s">
        <v>96</v>
      </c>
      <c r="B99" s="26">
        <v>17708.05</v>
      </c>
      <c r="C99" s="26">
        <v>173464696</v>
      </c>
      <c r="D99" s="22"/>
      <c r="E99" s="22"/>
    </row>
    <row r="100" spans="1:5" x14ac:dyDescent="0.2">
      <c r="A100" s="23" t="s">
        <v>97</v>
      </c>
      <c r="B100" s="26">
        <v>17438.21</v>
      </c>
      <c r="C100" s="26">
        <v>165215368</v>
      </c>
      <c r="D100" s="22"/>
      <c r="E100" s="22"/>
    </row>
    <row r="101" spans="1:5" x14ac:dyDescent="0.2">
      <c r="A101" s="23" t="s">
        <v>98</v>
      </c>
      <c r="B101" s="26">
        <v>17683.32</v>
      </c>
      <c r="C101" s="26">
        <v>164267635</v>
      </c>
      <c r="D101" s="22"/>
      <c r="E101" s="22"/>
    </row>
    <row r="102" spans="1:5" x14ac:dyDescent="0.2">
      <c r="A102" s="23" t="s">
        <v>99</v>
      </c>
      <c r="B102" s="26">
        <v>17535.11</v>
      </c>
      <c r="C102" s="26">
        <v>163678073</v>
      </c>
      <c r="D102" s="22"/>
      <c r="E102" s="22"/>
    </row>
    <row r="103" spans="1:5" x14ac:dyDescent="0.2">
      <c r="A103" s="23" t="s">
        <v>100</v>
      </c>
      <c r="B103" s="26">
        <v>17133.900000000001</v>
      </c>
      <c r="C103" s="26">
        <v>153388471</v>
      </c>
      <c r="D103" s="22"/>
      <c r="E103" s="22"/>
    </row>
    <row r="104" spans="1:5" x14ac:dyDescent="0.2">
      <c r="A104" s="23" t="s">
        <v>101</v>
      </c>
      <c r="B104" s="26">
        <v>17004.189999999999</v>
      </c>
      <c r="C104" s="26">
        <v>148119398</v>
      </c>
      <c r="D104" s="22"/>
      <c r="E104" s="22"/>
    </row>
    <row r="105" spans="1:5" x14ac:dyDescent="0.2">
      <c r="A105" s="23" t="s">
        <v>102</v>
      </c>
      <c r="B105" s="26">
        <v>16712.71</v>
      </c>
      <c r="C105" s="26">
        <v>146258726</v>
      </c>
      <c r="D105" s="22"/>
      <c r="E105" s="22"/>
    </row>
    <row r="106" spans="1:5" x14ac:dyDescent="0.2">
      <c r="A106" s="23" t="s">
        <v>103</v>
      </c>
      <c r="B106" s="26">
        <v>16761.14</v>
      </c>
      <c r="C106" s="26">
        <v>147712464</v>
      </c>
      <c r="D106" s="22"/>
      <c r="E106" s="22"/>
    </row>
    <row r="107" spans="1:5" x14ac:dyDescent="0.2">
      <c r="A107" s="23" t="s">
        <v>104</v>
      </c>
      <c r="B107" s="26">
        <v>16821.5</v>
      </c>
      <c r="C107" s="26">
        <v>148154263</v>
      </c>
      <c r="D107" s="22"/>
      <c r="E107" s="22"/>
    </row>
    <row r="108" spans="1:5" x14ac:dyDescent="0.2">
      <c r="A108" s="23" t="s">
        <v>105</v>
      </c>
      <c r="B108" s="26">
        <v>16591.57</v>
      </c>
      <c r="C108" s="26">
        <v>143334465</v>
      </c>
      <c r="D108" s="22"/>
      <c r="E108" s="22"/>
    </row>
    <row r="109" spans="1:5" x14ac:dyDescent="0.2">
      <c r="A109" s="23" t="s">
        <v>106</v>
      </c>
      <c r="B109" s="26">
        <v>16432.32</v>
      </c>
      <c r="C109" s="26">
        <v>142202574</v>
      </c>
      <c r="D109" s="22"/>
      <c r="E109" s="22"/>
    </row>
    <row r="110" spans="1:5" x14ac:dyDescent="0.2">
      <c r="A110" s="23" t="s">
        <v>107</v>
      </c>
      <c r="B110" s="26">
        <v>16471.849999999999</v>
      </c>
      <c r="C110" s="26">
        <v>142525097</v>
      </c>
      <c r="D110" s="22"/>
      <c r="E110" s="22"/>
    </row>
    <row r="111" spans="1:5" x14ac:dyDescent="0.2">
      <c r="A111" s="23" t="s">
        <v>108</v>
      </c>
      <c r="B111" s="26">
        <v>15890.1</v>
      </c>
      <c r="C111" s="26">
        <v>133501098</v>
      </c>
      <c r="D111" s="22"/>
      <c r="E111" s="22"/>
    </row>
    <row r="112" spans="1:5" x14ac:dyDescent="0.2">
      <c r="A112" s="23" t="s">
        <v>109</v>
      </c>
      <c r="B112" s="26">
        <v>15749.71</v>
      </c>
      <c r="C112" s="26">
        <v>132290772</v>
      </c>
      <c r="D112" s="22"/>
      <c r="E112" s="22"/>
    </row>
    <row r="113" spans="1:5" x14ac:dyDescent="0.2">
      <c r="A113" s="23" t="s">
        <v>110</v>
      </c>
      <c r="B113" s="26">
        <v>15688.84</v>
      </c>
      <c r="C113" s="26">
        <v>133643373</v>
      </c>
      <c r="D113" s="22"/>
      <c r="E113" s="22"/>
    </row>
    <row r="114" spans="1:5" x14ac:dyDescent="0.2">
      <c r="A114" s="23" t="s">
        <v>111</v>
      </c>
      <c r="B114" s="26">
        <v>15667</v>
      </c>
      <c r="C114" s="26">
        <v>140704461</v>
      </c>
      <c r="D114" s="22"/>
      <c r="E114" s="22"/>
    </row>
    <row r="115" spans="1:5" x14ac:dyDescent="0.2">
      <c r="A115" s="23" t="s">
        <v>112</v>
      </c>
      <c r="B115" s="26">
        <v>15905.87</v>
      </c>
      <c r="C115" s="26">
        <v>142870765</v>
      </c>
      <c r="D115" s="22"/>
      <c r="E115" s="22"/>
    </row>
    <row r="116" spans="1:5" x14ac:dyDescent="0.2">
      <c r="A116" s="23" t="s">
        <v>113</v>
      </c>
      <c r="B116" s="26">
        <v>15872.93</v>
      </c>
      <c r="C116" s="26">
        <v>142569868</v>
      </c>
      <c r="D116" s="22"/>
      <c r="E116" s="22"/>
    </row>
    <row r="117" spans="1:5" x14ac:dyDescent="0.2">
      <c r="A117" s="23" t="s">
        <v>114</v>
      </c>
      <c r="B117" s="26">
        <v>15904.91</v>
      </c>
      <c r="C117" s="26">
        <v>142849154</v>
      </c>
      <c r="D117" s="22"/>
      <c r="E117" s="22"/>
    </row>
    <row r="118" spans="1:5" x14ac:dyDescent="0.2">
      <c r="A118" s="23" t="s">
        <v>115</v>
      </c>
      <c r="B118" s="26">
        <v>15890.43</v>
      </c>
      <c r="C118" s="26">
        <v>146926485</v>
      </c>
      <c r="D118" s="22"/>
      <c r="E118" s="22"/>
    </row>
    <row r="119" spans="1:5" x14ac:dyDescent="0.2">
      <c r="A119" s="23" t="s">
        <v>116</v>
      </c>
      <c r="B119" s="26">
        <v>15813.82</v>
      </c>
      <c r="C119" s="26">
        <v>149839928</v>
      </c>
      <c r="D119" s="22"/>
      <c r="E119" s="22"/>
    </row>
    <row r="120" spans="1:5" x14ac:dyDescent="0.2">
      <c r="A120" s="23" t="s">
        <v>117</v>
      </c>
      <c r="B120" s="26">
        <v>15966.36</v>
      </c>
      <c r="C120" s="26">
        <v>151962005</v>
      </c>
      <c r="D120" s="22"/>
      <c r="E120" s="22"/>
    </row>
    <row r="121" spans="1:5" x14ac:dyDescent="0.2">
      <c r="A121" s="23" t="s">
        <v>118</v>
      </c>
      <c r="B121" s="26">
        <v>16198.84</v>
      </c>
      <c r="C121" s="26">
        <v>153613316</v>
      </c>
      <c r="D121" s="22"/>
      <c r="E121" s="22"/>
    </row>
    <row r="122" spans="1:5" x14ac:dyDescent="0.2">
      <c r="A122" s="23" t="s">
        <v>119</v>
      </c>
      <c r="B122" s="26">
        <v>16162.84</v>
      </c>
      <c r="C122" s="26">
        <v>154198439</v>
      </c>
      <c r="D122" s="22"/>
      <c r="E122" s="22"/>
    </row>
    <row r="123" spans="1:5" x14ac:dyDescent="0.2">
      <c r="A123" s="23" t="s">
        <v>120</v>
      </c>
      <c r="B123" s="26">
        <v>16157.66</v>
      </c>
      <c r="C123" s="26">
        <v>153657029</v>
      </c>
      <c r="D123" s="22"/>
      <c r="E123" s="22"/>
    </row>
    <row r="124" spans="1:5" x14ac:dyDescent="0.2">
      <c r="A124" s="23" t="s">
        <v>121</v>
      </c>
      <c r="B124" s="26">
        <v>15982.82</v>
      </c>
      <c r="C124" s="26">
        <v>150937523</v>
      </c>
      <c r="D124" s="22"/>
      <c r="E124" s="22"/>
    </row>
    <row r="125" spans="1:5" x14ac:dyDescent="0.2">
      <c r="A125" s="23" t="s">
        <v>122</v>
      </c>
      <c r="B125" s="26">
        <v>15992.27</v>
      </c>
      <c r="C125" s="26">
        <v>147606313</v>
      </c>
      <c r="D125" s="22"/>
      <c r="E125" s="22"/>
    </row>
    <row r="126" spans="1:5" x14ac:dyDescent="0.2">
      <c r="A126" s="23" t="s">
        <v>123</v>
      </c>
      <c r="B126" s="26">
        <v>16046.19</v>
      </c>
      <c r="C126" s="26">
        <v>151724139</v>
      </c>
      <c r="D126" s="22"/>
      <c r="E126" s="22"/>
    </row>
    <row r="127" spans="1:5" x14ac:dyDescent="0.2">
      <c r="A127" s="23" t="s">
        <v>124</v>
      </c>
      <c r="B127" s="26">
        <v>16290.05</v>
      </c>
      <c r="C127" s="26">
        <v>153477655</v>
      </c>
      <c r="D127" s="22"/>
      <c r="E127" s="22"/>
    </row>
    <row r="128" spans="1:5" x14ac:dyDescent="0.2">
      <c r="A128" s="23" t="s">
        <v>125</v>
      </c>
      <c r="B128" s="26">
        <v>16447.349999999999</v>
      </c>
      <c r="C128" s="26">
        <v>154820706</v>
      </c>
      <c r="D128" s="22"/>
      <c r="E128" s="22"/>
    </row>
    <row r="129" spans="1:5" x14ac:dyDescent="0.2">
      <c r="A129" s="23" t="s">
        <v>126</v>
      </c>
      <c r="B129" s="26">
        <v>16397.89</v>
      </c>
      <c r="C129" s="26">
        <v>154143695</v>
      </c>
      <c r="D129" s="22"/>
      <c r="E129" s="22"/>
    </row>
    <row r="130" spans="1:5" x14ac:dyDescent="0.2">
      <c r="A130" s="23" t="s">
        <v>127</v>
      </c>
      <c r="B130" s="26">
        <v>16333.85</v>
      </c>
      <c r="C130" s="26">
        <v>153254495</v>
      </c>
      <c r="D130" s="22"/>
      <c r="E130" s="22"/>
    </row>
    <row r="131" spans="1:5" x14ac:dyDescent="0.2">
      <c r="A131" s="23" t="s">
        <v>128</v>
      </c>
      <c r="B131" s="26">
        <v>16339.6</v>
      </c>
      <c r="C131" s="26">
        <v>149509086</v>
      </c>
      <c r="D131" s="22"/>
      <c r="E131" s="22"/>
    </row>
    <row r="132" spans="1:5" x14ac:dyDescent="0.2">
      <c r="A132" s="23" t="s">
        <v>129</v>
      </c>
      <c r="B132" s="26">
        <v>16025.57</v>
      </c>
      <c r="C132" s="26">
        <v>146394743</v>
      </c>
      <c r="D132" s="22"/>
      <c r="E132" s="22"/>
    </row>
    <row r="133" spans="1:5" x14ac:dyDescent="0.2">
      <c r="A133" s="23" t="s">
        <v>130</v>
      </c>
      <c r="B133" s="26">
        <v>16333.37</v>
      </c>
      <c r="C133" s="26">
        <v>148849596</v>
      </c>
      <c r="D133" s="22"/>
      <c r="E133" s="22"/>
    </row>
    <row r="134" spans="1:5" x14ac:dyDescent="0.2">
      <c r="A134" s="23" t="s">
        <v>131</v>
      </c>
      <c r="B134" s="26">
        <v>16437.88</v>
      </c>
      <c r="C134" s="26">
        <v>146587606</v>
      </c>
      <c r="D134" s="22"/>
      <c r="E134" s="22"/>
    </row>
    <row r="135" spans="1:5" x14ac:dyDescent="0.2">
      <c r="A135" s="23" t="s">
        <v>132</v>
      </c>
      <c r="B135" s="26">
        <v>16476.36</v>
      </c>
      <c r="C135" s="26">
        <v>150439194</v>
      </c>
      <c r="D135" s="22"/>
      <c r="E135" s="22"/>
    </row>
    <row r="136" spans="1:5" x14ac:dyDescent="0.2">
      <c r="A136" s="23" t="s">
        <v>133</v>
      </c>
      <c r="B136" s="26">
        <v>16434.09</v>
      </c>
      <c r="C136" s="26">
        <v>149058214</v>
      </c>
      <c r="D136" s="22"/>
      <c r="E136" s="22"/>
    </row>
    <row r="137" spans="1:5" x14ac:dyDescent="0.2">
      <c r="A137" s="23" t="s">
        <v>134</v>
      </c>
      <c r="B137" s="26">
        <v>16156.1</v>
      </c>
      <c r="C137" s="26">
        <v>146842670</v>
      </c>
      <c r="D137" s="22"/>
      <c r="E137" s="22"/>
    </row>
    <row r="138" spans="1:5" x14ac:dyDescent="0.2">
      <c r="A138" s="23" t="s">
        <v>135</v>
      </c>
      <c r="B138" s="26">
        <v>16021.95</v>
      </c>
      <c r="C138" s="26">
        <v>145345813</v>
      </c>
      <c r="D138" s="22"/>
      <c r="E138" s="22"/>
    </row>
    <row r="139" spans="1:5" x14ac:dyDescent="0.2">
      <c r="A139" s="23" t="s">
        <v>136</v>
      </c>
      <c r="B139" s="26">
        <v>16043.98</v>
      </c>
      <c r="C139" s="26">
        <v>145658373</v>
      </c>
      <c r="D139" s="22"/>
      <c r="E139" s="22"/>
    </row>
    <row r="140" spans="1:5" x14ac:dyDescent="0.2">
      <c r="A140" s="23" t="s">
        <v>137</v>
      </c>
      <c r="B140" s="26">
        <v>16366.62</v>
      </c>
      <c r="C140" s="26">
        <v>149244258</v>
      </c>
      <c r="D140" s="22"/>
      <c r="E140" s="22"/>
    </row>
    <row r="141" spans="1:5" x14ac:dyDescent="0.2">
      <c r="A141" s="23" t="s">
        <v>138</v>
      </c>
      <c r="B141" s="26">
        <v>16455.11</v>
      </c>
      <c r="C141" s="26">
        <v>150742609</v>
      </c>
      <c r="D141" s="22"/>
      <c r="E141" s="22"/>
    </row>
    <row r="142" spans="1:5" x14ac:dyDescent="0.2">
      <c r="A142" s="23" t="s">
        <v>139</v>
      </c>
      <c r="B142" s="26">
        <v>16572.64</v>
      </c>
      <c r="C142" s="26">
        <v>151121959</v>
      </c>
      <c r="D142" s="22"/>
      <c r="E142" s="22"/>
    </row>
    <row r="143" spans="1:5" x14ac:dyDescent="0.2">
      <c r="A143" s="23" t="s">
        <v>140</v>
      </c>
      <c r="B143" s="26">
        <v>16755.150000000001</v>
      </c>
      <c r="C143" s="26">
        <v>150179697</v>
      </c>
      <c r="D143" s="22"/>
      <c r="E143" s="22"/>
    </row>
    <row r="144" spans="1:5" x14ac:dyDescent="0.2">
      <c r="A144" s="23" t="s">
        <v>141</v>
      </c>
      <c r="B144" s="26">
        <v>16904.419999999998</v>
      </c>
      <c r="C144" s="26">
        <v>148228672</v>
      </c>
      <c r="D144" s="22"/>
      <c r="E144" s="22"/>
    </row>
    <row r="145" spans="1:5" x14ac:dyDescent="0.2">
      <c r="A145" s="23" t="s">
        <v>142</v>
      </c>
      <c r="B145" s="26">
        <v>17039.27</v>
      </c>
      <c r="C145" s="26">
        <v>149461630</v>
      </c>
      <c r="D145" s="22"/>
      <c r="E145" s="22"/>
    </row>
    <row r="146" spans="1:5" x14ac:dyDescent="0.2">
      <c r="A146" s="23" t="s">
        <v>143</v>
      </c>
      <c r="B146" s="26">
        <v>17159.32</v>
      </c>
      <c r="C146" s="26">
        <v>145973436</v>
      </c>
      <c r="D146" s="22"/>
      <c r="E146" s="22"/>
    </row>
    <row r="147" spans="1:5" x14ac:dyDescent="0.2">
      <c r="A147" s="23" t="s">
        <v>144</v>
      </c>
      <c r="B147" s="26">
        <v>17078.599999999999</v>
      </c>
      <c r="C147" s="26">
        <v>144892745</v>
      </c>
      <c r="D147" s="22"/>
      <c r="E147" s="22"/>
    </row>
    <row r="148" spans="1:5" x14ac:dyDescent="0.2">
      <c r="A148" s="23" t="s">
        <v>145</v>
      </c>
      <c r="B148" s="26">
        <v>16868.37</v>
      </c>
      <c r="C148" s="26">
        <v>142578863</v>
      </c>
      <c r="D148" s="22"/>
      <c r="E148" s="22"/>
    </row>
    <row r="149" spans="1:5" x14ac:dyDescent="0.2">
      <c r="A149" s="23" t="s">
        <v>146</v>
      </c>
      <c r="B149" s="26">
        <v>16573.55</v>
      </c>
      <c r="C149" s="26">
        <v>139254671</v>
      </c>
      <c r="D149" s="22"/>
      <c r="E149" s="22"/>
    </row>
    <row r="150" spans="1:5" x14ac:dyDescent="0.2">
      <c r="A150" s="23" t="s">
        <v>147</v>
      </c>
      <c r="B150" s="26">
        <v>16436.78</v>
      </c>
      <c r="C150" s="26">
        <v>137851569</v>
      </c>
      <c r="D150" s="22"/>
      <c r="E150" s="22"/>
    </row>
    <row r="151" spans="1:5" x14ac:dyDescent="0.2">
      <c r="A151" s="23" t="s">
        <v>148</v>
      </c>
      <c r="B151" s="26">
        <v>16407.240000000002</v>
      </c>
      <c r="C151" s="26">
        <v>136136095</v>
      </c>
      <c r="D151" s="22"/>
      <c r="E151" s="22"/>
    </row>
    <row r="152" spans="1:5" x14ac:dyDescent="0.2">
      <c r="A152" s="23" t="s">
        <v>149</v>
      </c>
      <c r="B152" s="26">
        <v>16225.44</v>
      </c>
      <c r="C152" s="26">
        <v>134068108</v>
      </c>
      <c r="D152" s="22"/>
      <c r="E152" s="22"/>
    </row>
    <row r="153" spans="1:5" x14ac:dyDescent="0.2">
      <c r="A153" s="23" t="s">
        <v>150</v>
      </c>
      <c r="B153" s="26">
        <v>16330.8</v>
      </c>
      <c r="C153" s="26">
        <v>134975869</v>
      </c>
      <c r="D153" s="22"/>
      <c r="E153" s="22"/>
    </row>
    <row r="154" spans="1:5" x14ac:dyDescent="0.2">
      <c r="A154" s="23" t="s">
        <v>151</v>
      </c>
      <c r="B154" s="26">
        <v>16276.59</v>
      </c>
      <c r="C154" s="26">
        <v>134112693</v>
      </c>
      <c r="D154" s="22"/>
      <c r="E154" s="22"/>
    </row>
    <row r="155" spans="1:5" x14ac:dyDescent="0.2">
      <c r="A155" s="23" t="s">
        <v>152</v>
      </c>
      <c r="B155" s="26">
        <v>16181.87</v>
      </c>
      <c r="C155" s="26">
        <v>130378245</v>
      </c>
      <c r="D155" s="22"/>
      <c r="E155" s="22"/>
    </row>
    <row r="156" spans="1:5" x14ac:dyDescent="0.2">
      <c r="A156" s="23" t="s">
        <v>153</v>
      </c>
      <c r="B156" s="26">
        <v>15758.52</v>
      </c>
      <c r="C156" s="26">
        <v>139430786</v>
      </c>
      <c r="D156" s="22"/>
      <c r="E156" s="22"/>
    </row>
    <row r="157" spans="1:5" x14ac:dyDescent="0.2">
      <c r="A157" s="23" t="s">
        <v>154</v>
      </c>
      <c r="B157" s="26">
        <v>15689.15</v>
      </c>
      <c r="C157" s="26">
        <v>138077469</v>
      </c>
      <c r="D157" s="22"/>
      <c r="E157" s="22"/>
    </row>
    <row r="158" spans="1:5" x14ac:dyDescent="0.2">
      <c r="A158" s="23" t="s">
        <v>155</v>
      </c>
      <c r="B158" s="26">
        <v>15463.45</v>
      </c>
      <c r="C158" s="26">
        <v>136071773</v>
      </c>
      <c r="D158" s="22"/>
      <c r="E158" s="22"/>
    </row>
    <row r="159" spans="1:5" x14ac:dyDescent="0.2">
      <c r="A159" s="23" t="s">
        <v>156</v>
      </c>
      <c r="B159" s="26">
        <v>15353.79</v>
      </c>
      <c r="C159" s="26">
        <v>134481919</v>
      </c>
      <c r="D159" s="22"/>
      <c r="E159" s="22"/>
    </row>
    <row r="160" spans="1:5" x14ac:dyDescent="0.2">
      <c r="A160" s="23" t="s">
        <v>157</v>
      </c>
      <c r="B160" s="26">
        <v>15136.18</v>
      </c>
      <c r="C160" s="26">
        <v>132546049</v>
      </c>
      <c r="D160" s="22"/>
      <c r="E160" s="22"/>
    </row>
    <row r="161" spans="1:5" x14ac:dyDescent="0.2">
      <c r="A161" s="23" t="s">
        <v>158</v>
      </c>
      <c r="B161" s="26">
        <v>15218.61</v>
      </c>
      <c r="C161" s="26">
        <v>133000571</v>
      </c>
      <c r="D161" s="22"/>
      <c r="E161" s="22"/>
    </row>
    <row r="162" spans="1:5" x14ac:dyDescent="0.2">
      <c r="A162" s="23" t="s">
        <v>159</v>
      </c>
      <c r="B162" s="26">
        <v>15363.13</v>
      </c>
      <c r="C162" s="26">
        <v>134112003</v>
      </c>
      <c r="D162" s="22"/>
      <c r="E162" s="22"/>
    </row>
    <row r="163" spans="1:5" x14ac:dyDescent="0.2">
      <c r="A163" s="23" t="s">
        <v>160</v>
      </c>
      <c r="B163" s="26">
        <v>15446.23</v>
      </c>
      <c r="C163" s="26">
        <v>134622434</v>
      </c>
      <c r="D163" s="22"/>
      <c r="E163" s="22"/>
    </row>
    <row r="164" spans="1:5" x14ac:dyDescent="0.2">
      <c r="A164" s="23" t="s">
        <v>161</v>
      </c>
      <c r="B164" s="26">
        <v>15522.04</v>
      </c>
      <c r="C164" s="26">
        <v>134687312</v>
      </c>
      <c r="D164" s="22"/>
      <c r="E164" s="22"/>
    </row>
    <row r="165" spans="1:5" x14ac:dyDescent="0.2">
      <c r="A165" s="23" t="s">
        <v>162</v>
      </c>
      <c r="B165" s="26">
        <v>15564.05</v>
      </c>
      <c r="C165" s="26">
        <v>134869897</v>
      </c>
      <c r="D165" s="22"/>
      <c r="E165" s="22"/>
    </row>
    <row r="166" spans="1:5" x14ac:dyDescent="0.2">
      <c r="A166" s="23" t="s">
        <v>163</v>
      </c>
      <c r="B166" s="26">
        <v>15292.72</v>
      </c>
      <c r="C166" s="26">
        <v>132203660</v>
      </c>
      <c r="D166" s="22"/>
      <c r="E166" s="22"/>
    </row>
    <row r="167" spans="1:5" x14ac:dyDescent="0.2">
      <c r="A167" s="23" t="s">
        <v>164</v>
      </c>
      <c r="B167" s="26">
        <v>15175.8</v>
      </c>
      <c r="C167" s="26">
        <v>130852571</v>
      </c>
      <c r="D167" s="22"/>
      <c r="E167" s="22"/>
    </row>
    <row r="168" spans="1:5" x14ac:dyDescent="0.2">
      <c r="A168" s="23" t="s">
        <v>165</v>
      </c>
      <c r="B168" s="26">
        <v>15054.47</v>
      </c>
      <c r="C168" s="26">
        <v>129704117</v>
      </c>
      <c r="D168" s="22"/>
      <c r="E168" s="22"/>
    </row>
    <row r="169" spans="1:5" x14ac:dyDescent="0.2">
      <c r="A169" s="23" t="s">
        <v>166</v>
      </c>
      <c r="B169" s="26">
        <v>15015.33</v>
      </c>
      <c r="C169" s="26">
        <v>127074065</v>
      </c>
      <c r="D169" s="22"/>
      <c r="E169" s="22"/>
    </row>
    <row r="170" spans="1:5" x14ac:dyDescent="0.2">
      <c r="A170" s="23" t="s">
        <v>167</v>
      </c>
      <c r="B170" s="26">
        <v>15058.91</v>
      </c>
      <c r="C170" s="26">
        <v>126654908</v>
      </c>
      <c r="D170" s="22"/>
      <c r="E170" s="22"/>
    </row>
    <row r="171" spans="1:5" x14ac:dyDescent="0.2">
      <c r="A171" s="23" t="s">
        <v>168</v>
      </c>
      <c r="B171" s="26">
        <v>14981.45</v>
      </c>
      <c r="C171" s="26">
        <v>125456098</v>
      </c>
      <c r="D171" s="22"/>
      <c r="E171" s="22"/>
    </row>
    <row r="172" spans="1:5" x14ac:dyDescent="0.2">
      <c r="A172" s="23" t="s">
        <v>169</v>
      </c>
      <c r="B172" s="26">
        <v>14893.36</v>
      </c>
      <c r="C172" s="26">
        <v>124564410</v>
      </c>
      <c r="D172" s="22"/>
      <c r="E172" s="22"/>
    </row>
    <row r="173" spans="1:5" x14ac:dyDescent="0.2">
      <c r="A173" s="23" t="s">
        <v>170</v>
      </c>
      <c r="B173" s="26">
        <v>15239.07</v>
      </c>
      <c r="C173" s="26">
        <v>127387759</v>
      </c>
      <c r="D173" s="22"/>
      <c r="E173" s="22"/>
    </row>
    <row r="174" spans="1:5" x14ac:dyDescent="0.2">
      <c r="A174" s="23" t="s">
        <v>171</v>
      </c>
      <c r="B174" s="26">
        <v>15126.54</v>
      </c>
      <c r="C174" s="26">
        <v>126159662</v>
      </c>
      <c r="D174" s="22"/>
      <c r="E174" s="22"/>
    </row>
    <row r="175" spans="1:5" x14ac:dyDescent="0.2">
      <c r="A175" s="23" t="s">
        <v>172</v>
      </c>
      <c r="B175" s="26">
        <v>14911.68</v>
      </c>
      <c r="C175" s="26">
        <v>126876723</v>
      </c>
      <c r="D175" s="22"/>
      <c r="E175" s="22"/>
    </row>
    <row r="176" spans="1:5" x14ac:dyDescent="0.2">
      <c r="A176" s="23" t="s">
        <v>173</v>
      </c>
      <c r="B176" s="26">
        <v>14637.36</v>
      </c>
      <c r="C176" s="26">
        <v>124514776</v>
      </c>
      <c r="D176" s="22"/>
      <c r="E176" s="22"/>
    </row>
    <row r="177" spans="1:5" x14ac:dyDescent="0.2">
      <c r="A177" s="23" t="s">
        <v>174</v>
      </c>
      <c r="B177" s="26">
        <v>14883.44</v>
      </c>
      <c r="C177" s="26">
        <v>126235436</v>
      </c>
      <c r="D177" s="22"/>
      <c r="E177" s="22"/>
    </row>
    <row r="178" spans="1:5" x14ac:dyDescent="0.2">
      <c r="A178" s="23" t="s">
        <v>175</v>
      </c>
      <c r="B178" s="26">
        <v>14713.88</v>
      </c>
      <c r="C178" s="26">
        <v>123662749</v>
      </c>
      <c r="D178" s="22"/>
      <c r="E178" s="22"/>
    </row>
    <row r="179" spans="1:5" x14ac:dyDescent="0.2">
      <c r="A179" s="23" t="s">
        <v>176</v>
      </c>
      <c r="B179" s="26">
        <v>14026.4</v>
      </c>
      <c r="C179" s="26">
        <v>116823107</v>
      </c>
      <c r="D179" s="22"/>
      <c r="E179" s="22"/>
    </row>
    <row r="180" spans="1:5" x14ac:dyDescent="0.2">
      <c r="A180" s="23" t="s">
        <v>177</v>
      </c>
      <c r="B180" s="26">
        <v>13674.62</v>
      </c>
      <c r="C180" s="26">
        <v>113563585</v>
      </c>
      <c r="D180" s="22"/>
      <c r="E180" s="22"/>
    </row>
    <row r="181" spans="1:5" x14ac:dyDescent="0.2">
      <c r="A181" s="23" t="s">
        <v>178</v>
      </c>
      <c r="B181" s="26">
        <v>13486.78</v>
      </c>
      <c r="C181" s="26">
        <v>111192667</v>
      </c>
      <c r="D181" s="22"/>
      <c r="E181" s="22"/>
    </row>
    <row r="182" spans="1:5" x14ac:dyDescent="0.2">
      <c r="A182" s="23" t="s">
        <v>179</v>
      </c>
      <c r="B182" s="26">
        <v>13454.06</v>
      </c>
      <c r="C182" s="26">
        <v>111593670</v>
      </c>
      <c r="D182" s="22"/>
      <c r="E182" s="22"/>
    </row>
    <row r="183" spans="1:5" x14ac:dyDescent="0.2">
      <c r="A183" s="23" t="s">
        <v>180</v>
      </c>
      <c r="B183" s="26">
        <v>13380.87</v>
      </c>
      <c r="C183" s="26">
        <v>108343696</v>
      </c>
      <c r="D183" s="22"/>
      <c r="E183" s="22"/>
    </row>
    <row r="184" spans="1:5" x14ac:dyDescent="0.2">
      <c r="A184" s="23" t="s">
        <v>181</v>
      </c>
      <c r="B184" s="26">
        <v>13455.44</v>
      </c>
      <c r="C184" s="26">
        <v>108856355</v>
      </c>
      <c r="D184" s="22"/>
      <c r="E184" s="22"/>
    </row>
    <row r="185" spans="1:5" x14ac:dyDescent="0.2">
      <c r="A185" s="23" t="s">
        <v>182</v>
      </c>
      <c r="B185" s="26">
        <v>13602</v>
      </c>
      <c r="C185" s="26">
        <v>110080826</v>
      </c>
      <c r="D185" s="22"/>
      <c r="E185" s="22"/>
    </row>
    <row r="186" spans="1:5" x14ac:dyDescent="0.2">
      <c r="A186" s="23" t="s">
        <v>183</v>
      </c>
      <c r="B186" s="26">
        <v>13501.82</v>
      </c>
      <c r="C186" s="26">
        <v>109230237</v>
      </c>
      <c r="D186" s="22"/>
      <c r="E186" s="22"/>
    </row>
    <row r="187" spans="1:5" x14ac:dyDescent="0.2">
      <c r="A187" s="23" t="s">
        <v>184</v>
      </c>
      <c r="B187" s="26">
        <v>13453.5</v>
      </c>
      <c r="C187" s="26">
        <v>108734989</v>
      </c>
      <c r="D187" s="22"/>
      <c r="E187" s="22"/>
    </row>
    <row r="188" spans="1:5" x14ac:dyDescent="0.2">
      <c r="A188" s="23" t="s">
        <v>185</v>
      </c>
      <c r="B188" s="26">
        <v>13600.86</v>
      </c>
      <c r="C188" s="26">
        <v>109758778</v>
      </c>
      <c r="D188" s="22"/>
      <c r="E188" s="22"/>
    </row>
    <row r="189" spans="1:5" x14ac:dyDescent="0.2">
      <c r="A189" s="23" t="s">
        <v>186</v>
      </c>
      <c r="B189" s="26">
        <v>13548.3</v>
      </c>
      <c r="C189" s="26">
        <v>107063826</v>
      </c>
      <c r="D189" s="22"/>
      <c r="E189" s="22"/>
    </row>
    <row r="190" spans="1:5" x14ac:dyDescent="0.2">
      <c r="A190" s="23" t="s">
        <v>187</v>
      </c>
      <c r="B190" s="26">
        <v>13668.1</v>
      </c>
      <c r="C190" s="26">
        <v>108355894</v>
      </c>
      <c r="D190" s="22"/>
      <c r="E190" s="22"/>
    </row>
    <row r="191" spans="1:5" x14ac:dyDescent="0.2">
      <c r="A191" s="23" t="s">
        <v>188</v>
      </c>
      <c r="B191" s="26">
        <v>13711.2</v>
      </c>
      <c r="C191" s="26">
        <v>108546856</v>
      </c>
      <c r="D191" s="22"/>
      <c r="E191" s="22"/>
    </row>
    <row r="192" spans="1:5" x14ac:dyDescent="0.2">
      <c r="A192" s="23" t="s">
        <v>189</v>
      </c>
      <c r="B192" s="26">
        <v>13554.23</v>
      </c>
      <c r="C192" s="26">
        <v>107317750</v>
      </c>
      <c r="D192" s="22"/>
      <c r="E192" s="22"/>
    </row>
    <row r="193" spans="1:5" x14ac:dyDescent="0.2">
      <c r="A193" s="23" t="s">
        <v>190</v>
      </c>
      <c r="B193" s="26">
        <v>13410.06</v>
      </c>
      <c r="C193" s="26">
        <v>106121565</v>
      </c>
      <c r="D193" s="22"/>
      <c r="E193" s="22"/>
    </row>
    <row r="194" spans="1:5" x14ac:dyDescent="0.2">
      <c r="A194" s="23" t="s">
        <v>191</v>
      </c>
      <c r="B194" s="26">
        <v>13158.64</v>
      </c>
      <c r="C194" s="26">
        <v>103727600</v>
      </c>
      <c r="D194" s="22"/>
      <c r="E194" s="22"/>
    </row>
    <row r="195" spans="1:5" x14ac:dyDescent="0.2">
      <c r="A195" s="23" t="s">
        <v>192</v>
      </c>
      <c r="B195" s="26">
        <v>13153.96</v>
      </c>
      <c r="C195" s="26">
        <v>103703295</v>
      </c>
      <c r="D195" s="22"/>
      <c r="E195" s="22"/>
    </row>
    <row r="196" spans="1:5" x14ac:dyDescent="0.2">
      <c r="A196" s="23" t="s">
        <v>193</v>
      </c>
      <c r="B196" s="26">
        <v>12923.13</v>
      </c>
      <c r="C196" s="26">
        <v>105235886</v>
      </c>
      <c r="D196" s="22"/>
      <c r="E196" s="22"/>
    </row>
    <row r="197" spans="1:5" x14ac:dyDescent="0.2">
      <c r="A197" s="23" t="s">
        <v>194</v>
      </c>
      <c r="B197" s="26">
        <v>12833.88</v>
      </c>
      <c r="C197" s="26">
        <v>104509132</v>
      </c>
      <c r="D197" s="22"/>
      <c r="E197" s="22"/>
    </row>
    <row r="198" spans="1:5" x14ac:dyDescent="0.2">
      <c r="A198" s="23" t="s">
        <v>195</v>
      </c>
      <c r="B198" s="26">
        <v>12746.33</v>
      </c>
      <c r="C198" s="26">
        <v>103544762</v>
      </c>
      <c r="D198" s="22"/>
      <c r="E198" s="22"/>
    </row>
    <row r="199" spans="1:5" x14ac:dyDescent="0.2">
      <c r="A199" s="23" t="s">
        <v>196</v>
      </c>
      <c r="B199" s="26">
        <v>12663.4</v>
      </c>
      <c r="C199" s="26">
        <v>90913142</v>
      </c>
      <c r="D199" s="22"/>
      <c r="E199" s="22"/>
    </row>
    <row r="200" spans="1:5" x14ac:dyDescent="0.2">
      <c r="A200" s="23" t="s">
        <v>197</v>
      </c>
      <c r="B200" s="26">
        <v>12715.3</v>
      </c>
      <c r="C200" s="26">
        <v>91255861</v>
      </c>
      <c r="D200" s="22"/>
      <c r="E200" s="22"/>
    </row>
    <row r="201" spans="1:5" x14ac:dyDescent="0.2">
      <c r="A201" s="23" t="s">
        <v>198</v>
      </c>
      <c r="B201" s="26">
        <v>12692.65</v>
      </c>
      <c r="C201" s="26">
        <v>90942482</v>
      </c>
      <c r="D201" s="22"/>
      <c r="E201" s="22"/>
    </row>
    <row r="202" spans="1:5" x14ac:dyDescent="0.2">
      <c r="A202" s="23" t="s">
        <v>199</v>
      </c>
      <c r="B202" s="26">
        <v>12849.66</v>
      </c>
      <c r="C202" s="26">
        <v>92064013</v>
      </c>
      <c r="D202" s="22"/>
      <c r="E202" s="22"/>
    </row>
    <row r="203" spans="1:5" x14ac:dyDescent="0.2">
      <c r="A203" s="23" t="s">
        <v>200</v>
      </c>
      <c r="B203" s="26">
        <v>12922.61</v>
      </c>
      <c r="C203" s="26">
        <v>92698939</v>
      </c>
      <c r="D203" s="22"/>
      <c r="E203" s="22"/>
    </row>
    <row r="204" spans="1:5" x14ac:dyDescent="0.2">
      <c r="A204" s="23" t="s">
        <v>201</v>
      </c>
      <c r="B204" s="26">
        <v>12735.8</v>
      </c>
      <c r="C204" s="26">
        <v>91395072</v>
      </c>
      <c r="D204" s="22"/>
      <c r="E204" s="22"/>
    </row>
    <row r="205" spans="1:5" x14ac:dyDescent="0.2">
      <c r="A205" s="23" t="s">
        <v>202</v>
      </c>
      <c r="B205" s="26">
        <v>12438.65</v>
      </c>
      <c r="C205" s="26">
        <v>89283769</v>
      </c>
      <c r="D205" s="22"/>
      <c r="E205" s="22"/>
    </row>
    <row r="206" spans="1:5" x14ac:dyDescent="0.2">
      <c r="A206" s="23" t="s">
        <v>203</v>
      </c>
      <c r="B206" s="26">
        <v>12306.02</v>
      </c>
      <c r="C206" s="26">
        <v>86953451</v>
      </c>
      <c r="D206" s="22"/>
      <c r="E206" s="22"/>
    </row>
    <row r="207" spans="1:5" x14ac:dyDescent="0.2">
      <c r="A207" s="23" t="s">
        <v>204</v>
      </c>
      <c r="B207" s="26">
        <v>12018.63</v>
      </c>
      <c r="C207" s="26">
        <v>90093891</v>
      </c>
      <c r="D207" s="22"/>
      <c r="E207" s="22"/>
    </row>
    <row r="208" spans="1:5" x14ac:dyDescent="0.2">
      <c r="A208" s="23" t="s">
        <v>205</v>
      </c>
      <c r="B208" s="26">
        <v>11802.12</v>
      </c>
      <c r="C208" s="26">
        <v>88755687</v>
      </c>
      <c r="D208" s="22"/>
      <c r="E208" s="22"/>
    </row>
    <row r="209" spans="1:5" x14ac:dyDescent="0.2">
      <c r="A209" s="23" t="s">
        <v>206</v>
      </c>
      <c r="B209" s="26">
        <v>11852.79</v>
      </c>
      <c r="C209" s="26">
        <v>95489892</v>
      </c>
      <c r="D209" s="22"/>
      <c r="E209" s="22"/>
    </row>
    <row r="210" spans="1:5" x14ac:dyDescent="0.2">
      <c r="A210" s="23" t="s">
        <v>207</v>
      </c>
      <c r="B210" s="26">
        <v>12144.05</v>
      </c>
      <c r="C210" s="26">
        <v>97825425</v>
      </c>
      <c r="D210" s="22"/>
      <c r="E210" s="22"/>
    </row>
    <row r="211" spans="1:5" x14ac:dyDescent="0.2">
      <c r="A211" s="23" t="s">
        <v>208</v>
      </c>
      <c r="B211" s="26">
        <v>12206.8</v>
      </c>
      <c r="C211" s="26">
        <v>98313434</v>
      </c>
      <c r="D211" s="22"/>
      <c r="E211" s="22"/>
    </row>
    <row r="212" spans="1:5" x14ac:dyDescent="0.2">
      <c r="A212" s="23" t="s">
        <v>209</v>
      </c>
      <c r="B212" s="26">
        <v>12030.26</v>
      </c>
      <c r="C212" s="26">
        <v>97925496</v>
      </c>
      <c r="D212" s="22"/>
      <c r="E212" s="22"/>
    </row>
    <row r="213" spans="1:5" x14ac:dyDescent="0.2">
      <c r="A213" s="23" t="s">
        <v>210</v>
      </c>
      <c r="B213" s="26">
        <v>12301.25</v>
      </c>
      <c r="C213" s="26">
        <v>98985185</v>
      </c>
      <c r="D213" s="22"/>
      <c r="E213" s="22"/>
    </row>
    <row r="214" spans="1:5" x14ac:dyDescent="0.2">
      <c r="A214" s="23" t="s">
        <v>211</v>
      </c>
      <c r="B214" s="26">
        <v>12278.99</v>
      </c>
      <c r="C214" s="26">
        <v>98717799</v>
      </c>
      <c r="D214" s="22"/>
      <c r="E214" s="22"/>
    </row>
    <row r="215" spans="1:5" x14ac:dyDescent="0.2">
      <c r="A215" s="23" t="s">
        <v>212</v>
      </c>
      <c r="B215" s="26">
        <v>12179.46</v>
      </c>
      <c r="C215" s="26">
        <v>97842453</v>
      </c>
      <c r="D215" s="22"/>
      <c r="E215" s="22"/>
    </row>
    <row r="216" spans="1:5" x14ac:dyDescent="0.2">
      <c r="A216" s="23" t="s">
        <v>213</v>
      </c>
      <c r="B216" s="26">
        <v>12109.82</v>
      </c>
      <c r="C216" s="26">
        <v>97278107</v>
      </c>
      <c r="D216" s="22"/>
      <c r="E216" s="22"/>
    </row>
    <row r="217" spans="1:5" x14ac:dyDescent="0.2">
      <c r="A217" s="23" t="s">
        <v>214</v>
      </c>
      <c r="B217" s="26">
        <v>12262.37</v>
      </c>
      <c r="C217" s="26">
        <v>99557385</v>
      </c>
      <c r="D217" s="22"/>
      <c r="E217" s="22"/>
    </row>
    <row r="218" spans="1:5" x14ac:dyDescent="0.2">
      <c r="A218" s="23" t="s">
        <v>215</v>
      </c>
      <c r="B218" s="26">
        <v>12314.73</v>
      </c>
      <c r="C218" s="26">
        <v>99793606</v>
      </c>
      <c r="D218" s="22"/>
      <c r="E218" s="22"/>
    </row>
    <row r="219" spans="1:5" x14ac:dyDescent="0.2">
      <c r="A219" s="23" t="s">
        <v>216</v>
      </c>
      <c r="B219" s="26">
        <v>12222.7</v>
      </c>
      <c r="C219" s="26">
        <v>95917368</v>
      </c>
      <c r="D219" s="22"/>
      <c r="E219" s="22"/>
    </row>
    <row r="220" spans="1:5" x14ac:dyDescent="0.2">
      <c r="A220" s="23" t="s">
        <v>217</v>
      </c>
      <c r="B220" s="26">
        <v>12197.39</v>
      </c>
      <c r="C220" s="26">
        <v>95424913</v>
      </c>
      <c r="D220" s="22"/>
      <c r="E220" s="22"/>
    </row>
    <row r="221" spans="1:5" x14ac:dyDescent="0.2">
      <c r="A221" s="23" t="s">
        <v>218</v>
      </c>
      <c r="B221" s="26">
        <v>12062.7</v>
      </c>
      <c r="C221" s="26">
        <v>94351318</v>
      </c>
      <c r="D221" s="22"/>
      <c r="E221" s="22"/>
    </row>
    <row r="222" spans="1:5" x14ac:dyDescent="0.2">
      <c r="A222" s="23" t="s">
        <v>219</v>
      </c>
      <c r="B222" s="26">
        <v>11927.18</v>
      </c>
      <c r="C222" s="26">
        <v>93421147</v>
      </c>
      <c r="D222" s="22"/>
      <c r="E222" s="22"/>
    </row>
    <row r="223" spans="1:5" x14ac:dyDescent="0.2">
      <c r="A223" s="23" t="s">
        <v>220</v>
      </c>
      <c r="B223" s="26">
        <v>12031.13</v>
      </c>
      <c r="C223" s="26">
        <v>93546814</v>
      </c>
      <c r="D223" s="22"/>
      <c r="E223" s="22"/>
    </row>
    <row r="224" spans="1:5" x14ac:dyDescent="0.2">
      <c r="A224" s="23" t="s">
        <v>221</v>
      </c>
      <c r="B224" s="26">
        <v>11942.31</v>
      </c>
      <c r="C224" s="26">
        <v>92885232</v>
      </c>
      <c r="D224" s="22"/>
      <c r="E224" s="22"/>
    </row>
    <row r="225" spans="1:5" x14ac:dyDescent="0.2">
      <c r="A225" s="23" t="s">
        <v>222</v>
      </c>
      <c r="B225" s="26">
        <v>12063.77</v>
      </c>
      <c r="C225" s="26">
        <v>94463922</v>
      </c>
      <c r="D225" s="22"/>
      <c r="E225" s="22"/>
    </row>
    <row r="226" spans="1:5" x14ac:dyDescent="0.2">
      <c r="A226" s="23" t="s">
        <v>223</v>
      </c>
      <c r="B226" s="26">
        <v>12057.17</v>
      </c>
      <c r="C226" s="26">
        <v>94574795</v>
      </c>
      <c r="D226" s="22"/>
      <c r="E226" s="22"/>
    </row>
    <row r="227" spans="1:5" x14ac:dyDescent="0.2">
      <c r="A227" s="23" t="s">
        <v>224</v>
      </c>
      <c r="B227" s="26">
        <v>12133.24</v>
      </c>
      <c r="C227" s="26">
        <v>95171448</v>
      </c>
      <c r="D227" s="22"/>
      <c r="E227" s="22"/>
    </row>
    <row r="228" spans="1:5" x14ac:dyDescent="0.2">
      <c r="A228" s="23" t="s">
        <v>225</v>
      </c>
      <c r="B228" s="26">
        <v>11753.93</v>
      </c>
      <c r="C228" s="26">
        <v>96277988</v>
      </c>
      <c r="D228" s="22"/>
      <c r="E228" s="22"/>
    </row>
    <row r="229" spans="1:5" x14ac:dyDescent="0.2">
      <c r="A229" s="23" t="s">
        <v>226</v>
      </c>
      <c r="B229" s="26">
        <v>11686.11</v>
      </c>
      <c r="C229" s="26">
        <v>97115637</v>
      </c>
      <c r="D229" s="22"/>
      <c r="E229" s="22"/>
    </row>
    <row r="230" spans="1:5" x14ac:dyDescent="0.2">
      <c r="A230" s="23" t="s">
        <v>227</v>
      </c>
      <c r="B230" s="26">
        <v>11735.85</v>
      </c>
      <c r="C230" s="26">
        <v>97187278</v>
      </c>
      <c r="D230" s="22"/>
      <c r="E230" s="22"/>
    </row>
    <row r="231" spans="1:5" x14ac:dyDescent="0.2">
      <c r="A231" s="23" t="s">
        <v>228</v>
      </c>
      <c r="B231" s="26">
        <v>11575.73</v>
      </c>
      <c r="C231" s="26">
        <v>95761158</v>
      </c>
      <c r="D231" s="22"/>
      <c r="E231" s="22"/>
    </row>
    <row r="232" spans="1:5" x14ac:dyDescent="0.2">
      <c r="A232" s="23" t="s">
        <v>229</v>
      </c>
      <c r="B232" s="26">
        <v>11837.52</v>
      </c>
      <c r="C232" s="26">
        <v>97916864</v>
      </c>
      <c r="D232" s="22"/>
      <c r="E232" s="22"/>
    </row>
    <row r="233" spans="1:5" x14ac:dyDescent="0.2">
      <c r="A233" s="23" t="s">
        <v>230</v>
      </c>
      <c r="B233" s="26">
        <v>11949.29</v>
      </c>
      <c r="C233" s="26">
        <v>98958477</v>
      </c>
      <c r="D233" s="22"/>
      <c r="E233" s="22"/>
    </row>
    <row r="234" spans="1:5" x14ac:dyDescent="0.2">
      <c r="A234" s="23" t="s">
        <v>231</v>
      </c>
      <c r="B234" s="26">
        <v>11879.95</v>
      </c>
      <c r="C234" s="26">
        <v>98424081</v>
      </c>
      <c r="D234" s="22"/>
      <c r="E234" s="22"/>
    </row>
    <row r="235" spans="1:5" x14ac:dyDescent="0.2">
      <c r="A235" s="23" t="s">
        <v>232</v>
      </c>
      <c r="B235" s="26">
        <v>11676.2</v>
      </c>
      <c r="C235" s="26">
        <v>96717100</v>
      </c>
      <c r="D235" s="22"/>
      <c r="E235" s="22"/>
    </row>
    <row r="236" spans="1:5" x14ac:dyDescent="0.2">
      <c r="A236" s="23" t="s">
        <v>233</v>
      </c>
      <c r="B236" s="26">
        <v>11693.51</v>
      </c>
      <c r="C236" s="26">
        <v>96962325</v>
      </c>
      <c r="D236" s="22"/>
      <c r="E236" s="22"/>
    </row>
    <row r="237" spans="1:5" x14ac:dyDescent="0.2">
      <c r="A237" s="23" t="s">
        <v>234</v>
      </c>
      <c r="B237" s="26">
        <v>11478.04</v>
      </c>
      <c r="C237" s="26">
        <v>94772735</v>
      </c>
      <c r="D237" s="22"/>
      <c r="E237" s="22"/>
    </row>
    <row r="238" spans="1:5" x14ac:dyDescent="0.2">
      <c r="A238" s="23" t="s">
        <v>235</v>
      </c>
      <c r="B238" s="26">
        <v>11482.16</v>
      </c>
      <c r="C238" s="26">
        <v>94539662</v>
      </c>
      <c r="D238" s="22"/>
      <c r="E238" s="22"/>
    </row>
    <row r="239" spans="1:5" x14ac:dyDescent="0.2">
      <c r="A239" s="23" t="s">
        <v>236</v>
      </c>
      <c r="B239" s="26">
        <v>11651.25</v>
      </c>
      <c r="C239" s="26">
        <v>96011827</v>
      </c>
      <c r="D239" s="22"/>
      <c r="E239" s="22"/>
    </row>
    <row r="240" spans="1:5" x14ac:dyDescent="0.2">
      <c r="A240" s="23" t="s">
        <v>237</v>
      </c>
      <c r="B240" s="26">
        <v>11745.64</v>
      </c>
      <c r="C240" s="26">
        <v>97939446</v>
      </c>
      <c r="D240" s="22"/>
      <c r="E240" s="22"/>
    </row>
    <row r="241" spans="1:5" x14ac:dyDescent="0.2">
      <c r="A241" s="23" t="s">
        <v>238</v>
      </c>
      <c r="B241" s="26">
        <v>11543.64</v>
      </c>
      <c r="C241" s="26">
        <v>96440193</v>
      </c>
      <c r="D241" s="22"/>
      <c r="E241" s="22"/>
    </row>
    <row r="242" spans="1:5" x14ac:dyDescent="0.2">
      <c r="A242" s="23" t="s">
        <v>239</v>
      </c>
      <c r="B242" s="26">
        <v>11506.82</v>
      </c>
      <c r="C242" s="26">
        <v>95650410</v>
      </c>
      <c r="D242" s="22"/>
      <c r="E242" s="22"/>
    </row>
    <row r="243" spans="1:5" x14ac:dyDescent="0.2">
      <c r="A243" s="23" t="s">
        <v>240</v>
      </c>
      <c r="B243" s="26">
        <v>11550.19</v>
      </c>
      <c r="C243" s="26">
        <v>94398174</v>
      </c>
      <c r="D243" s="22"/>
      <c r="E243" s="22"/>
    </row>
    <row r="244" spans="1:5" x14ac:dyDescent="0.2">
      <c r="A244" s="23" t="s">
        <v>241</v>
      </c>
      <c r="B244" s="26">
        <v>11337.64</v>
      </c>
      <c r="C244" s="26">
        <v>92717786</v>
      </c>
      <c r="D244" s="22"/>
      <c r="E244" s="22"/>
    </row>
    <row r="245" spans="1:5" x14ac:dyDescent="0.2">
      <c r="A245" s="23" t="s">
        <v>242</v>
      </c>
      <c r="B245" s="26">
        <v>11332.85</v>
      </c>
      <c r="C245" s="26">
        <v>91944947</v>
      </c>
      <c r="D245" s="22"/>
      <c r="E245" s="22"/>
    </row>
    <row r="246" spans="1:5" x14ac:dyDescent="0.2">
      <c r="A246" s="23" t="s">
        <v>243</v>
      </c>
      <c r="B246" s="26">
        <v>11515.91</v>
      </c>
      <c r="C246" s="26">
        <v>95092360</v>
      </c>
      <c r="D246" s="22"/>
      <c r="E246" s="22"/>
    </row>
    <row r="247" spans="1:5" x14ac:dyDescent="0.2">
      <c r="A247" s="23" t="s">
        <v>244</v>
      </c>
      <c r="B247" s="26">
        <v>11432.17</v>
      </c>
      <c r="C247" s="26">
        <v>93916703</v>
      </c>
      <c r="D247" s="22"/>
      <c r="E247" s="22"/>
    </row>
    <row r="248" spans="1:5" x14ac:dyDescent="0.2">
      <c r="A248" s="23" t="s">
        <v>245</v>
      </c>
      <c r="B248" s="26">
        <v>11193.92</v>
      </c>
      <c r="C248" s="26">
        <v>91728890</v>
      </c>
      <c r="D248" s="22"/>
      <c r="E248" s="22"/>
    </row>
    <row r="249" spans="1:5" x14ac:dyDescent="0.2">
      <c r="A249" s="23" t="s">
        <v>246</v>
      </c>
      <c r="B249" s="26">
        <v>11223.57</v>
      </c>
      <c r="C249" s="26">
        <v>90668086</v>
      </c>
      <c r="D249" s="22"/>
      <c r="E249" s="22"/>
    </row>
    <row r="250" spans="1:5" x14ac:dyDescent="0.2">
      <c r="A250" s="23" t="s">
        <v>247</v>
      </c>
      <c r="B250" s="26">
        <v>11157.18</v>
      </c>
      <c r="C250" s="26">
        <v>89829338</v>
      </c>
      <c r="D250" s="22"/>
      <c r="E250" s="22"/>
    </row>
    <row r="251" spans="1:5" x14ac:dyDescent="0.2">
      <c r="A251" s="23" t="s">
        <v>248</v>
      </c>
      <c r="B251" s="26">
        <v>11215.59</v>
      </c>
      <c r="C251" s="26">
        <v>89266363</v>
      </c>
      <c r="D251" s="22"/>
      <c r="E251" s="22"/>
    </row>
    <row r="252" spans="1:5" x14ac:dyDescent="0.2">
      <c r="A252" s="23" t="s">
        <v>249</v>
      </c>
      <c r="B252" s="26">
        <v>11157.18</v>
      </c>
      <c r="C252" s="26">
        <v>85932056</v>
      </c>
      <c r="D252" s="22"/>
      <c r="E252" s="22"/>
    </row>
    <row r="253" spans="1:5" x14ac:dyDescent="0.2">
      <c r="A253" s="23" t="s">
        <v>250</v>
      </c>
      <c r="B253" s="26">
        <v>10895.14</v>
      </c>
      <c r="C253" s="26">
        <v>83737011</v>
      </c>
      <c r="D253" s="22"/>
      <c r="E253" s="22"/>
    </row>
    <row r="254" spans="1:5" x14ac:dyDescent="0.2">
      <c r="A254" s="23" t="s">
        <v>251</v>
      </c>
      <c r="B254" s="26">
        <v>10854.49</v>
      </c>
      <c r="C254" s="26">
        <v>78792955</v>
      </c>
      <c r="D254" s="22"/>
      <c r="E254" s="22"/>
    </row>
    <row r="255" spans="1:5" x14ac:dyDescent="0.2">
      <c r="A255" s="23" t="s">
        <v>252</v>
      </c>
      <c r="B255" s="26">
        <v>10689.85</v>
      </c>
      <c r="C255" s="26">
        <v>77646803</v>
      </c>
      <c r="D255" s="22"/>
      <c r="E255" s="22"/>
    </row>
    <row r="256" spans="1:5" x14ac:dyDescent="0.2">
      <c r="A256" s="23" t="s">
        <v>253</v>
      </c>
      <c r="B256" s="26">
        <v>10637.41</v>
      </c>
      <c r="C256" s="26">
        <v>77265954</v>
      </c>
      <c r="D256" s="22"/>
      <c r="E256" s="22"/>
    </row>
    <row r="257" spans="1:5" x14ac:dyDescent="0.2">
      <c r="A257" s="23" t="s">
        <v>254</v>
      </c>
      <c r="B257" s="26">
        <v>10450.11</v>
      </c>
      <c r="C257" s="26">
        <v>75902641</v>
      </c>
      <c r="D257" s="22"/>
      <c r="E257" s="22"/>
    </row>
    <row r="258" spans="1:5" x14ac:dyDescent="0.2">
      <c r="A258" s="23" t="s">
        <v>255</v>
      </c>
      <c r="B258" s="26">
        <v>10211.98</v>
      </c>
      <c r="C258" s="26">
        <v>78702104</v>
      </c>
      <c r="D258" s="22"/>
      <c r="E258" s="22"/>
    </row>
    <row r="259" spans="1:5" x14ac:dyDescent="0.2">
      <c r="A259" s="23" t="s">
        <v>256</v>
      </c>
      <c r="B259" s="26">
        <v>10308.280000000001</v>
      </c>
      <c r="C259" s="26">
        <v>79258603</v>
      </c>
      <c r="D259" s="22"/>
      <c r="E259" s="22"/>
    </row>
    <row r="260" spans="1:5" x14ac:dyDescent="0.2">
      <c r="A260" s="23" t="s">
        <v>257</v>
      </c>
      <c r="B260" s="26">
        <v>10329.02</v>
      </c>
      <c r="C260" s="26">
        <v>78964910</v>
      </c>
      <c r="D260" s="22"/>
      <c r="E260" s="22"/>
    </row>
    <row r="261" spans="1:5" x14ac:dyDescent="0.2">
      <c r="A261" s="23" t="s">
        <v>258</v>
      </c>
      <c r="B261" s="26">
        <v>10206.35</v>
      </c>
      <c r="C261" s="26">
        <v>77886239</v>
      </c>
      <c r="D261" s="22"/>
      <c r="E261" s="22"/>
    </row>
    <row r="262" spans="1:5" x14ac:dyDescent="0.2">
      <c r="A262" s="23" t="s">
        <v>259</v>
      </c>
      <c r="B262" s="26">
        <v>10212.89</v>
      </c>
      <c r="C262" s="26">
        <v>77669586</v>
      </c>
      <c r="D262" s="22"/>
      <c r="E262" s="22"/>
    </row>
    <row r="263" spans="1:5" x14ac:dyDescent="0.2">
      <c r="A263" s="23" t="s">
        <v>260</v>
      </c>
      <c r="B263" s="26">
        <v>9974.7999999999993</v>
      </c>
      <c r="C263" s="26">
        <v>75858870</v>
      </c>
      <c r="D263" s="22"/>
      <c r="E263" s="22"/>
    </row>
    <row r="264" spans="1:5" x14ac:dyDescent="0.2">
      <c r="A264" s="23" t="s">
        <v>261</v>
      </c>
      <c r="B264" s="26">
        <v>10013.209999999999</v>
      </c>
      <c r="C264" s="26">
        <v>76151222</v>
      </c>
      <c r="D264" s="22"/>
      <c r="E264" s="22"/>
    </row>
    <row r="265" spans="1:5" x14ac:dyDescent="0.2">
      <c r="A265" s="23" t="s">
        <v>262</v>
      </c>
      <c r="B265" s="26">
        <v>9949.2999999999993</v>
      </c>
      <c r="C265" s="26">
        <v>75583617</v>
      </c>
      <c r="D265" s="22"/>
      <c r="E265" s="22"/>
    </row>
    <row r="266" spans="1:5" x14ac:dyDescent="0.2">
      <c r="A266" s="23" t="s">
        <v>263</v>
      </c>
      <c r="B266" s="26">
        <v>9875.61</v>
      </c>
      <c r="C266" s="26">
        <v>70538063</v>
      </c>
      <c r="D266" s="22"/>
      <c r="E266" s="22"/>
    </row>
    <row r="267" spans="1:5" x14ac:dyDescent="0.2">
      <c r="A267" s="23" t="s">
        <v>264</v>
      </c>
      <c r="B267" s="26">
        <v>9885.4699999999993</v>
      </c>
      <c r="C267" s="26">
        <v>70530947</v>
      </c>
      <c r="D267" s="22"/>
      <c r="E267" s="22"/>
    </row>
    <row r="268" spans="1:5" x14ac:dyDescent="0.2">
      <c r="A268" s="23" t="s">
        <v>265</v>
      </c>
      <c r="B268" s="26">
        <v>9579.39</v>
      </c>
      <c r="C268" s="26">
        <v>67284947</v>
      </c>
      <c r="D268" s="22"/>
      <c r="E268" s="22"/>
    </row>
    <row r="269" spans="1:5" x14ac:dyDescent="0.2">
      <c r="A269" s="23" t="s">
        <v>266</v>
      </c>
      <c r="B269" s="26">
        <v>9479.5499999999993</v>
      </c>
      <c r="C269" s="26">
        <v>65384425</v>
      </c>
      <c r="D269" s="22"/>
      <c r="E269" s="22"/>
    </row>
    <row r="270" spans="1:5" x14ac:dyDescent="0.2">
      <c r="A270" s="23" t="s">
        <v>267</v>
      </c>
      <c r="B270" s="26">
        <v>9418.2800000000007</v>
      </c>
      <c r="C270" s="26">
        <v>64668278</v>
      </c>
      <c r="D270" s="22"/>
      <c r="E270" s="22"/>
    </row>
    <row r="271" spans="1:5" x14ac:dyDescent="0.2">
      <c r="A271" s="23" t="s">
        <v>268</v>
      </c>
      <c r="B271" s="26">
        <v>9279.5300000000007</v>
      </c>
      <c r="C271" s="26">
        <v>63715615</v>
      </c>
      <c r="D271" s="22"/>
      <c r="E271" s="22"/>
    </row>
    <row r="272" spans="1:5" x14ac:dyDescent="0.2">
      <c r="A272" s="23" t="s">
        <v>269</v>
      </c>
      <c r="B272" s="26">
        <v>9178.68</v>
      </c>
      <c r="C272" s="26">
        <v>63041856</v>
      </c>
      <c r="D272" s="22"/>
      <c r="E272" s="22"/>
    </row>
    <row r="273" spans="1:5" x14ac:dyDescent="0.2">
      <c r="A273" s="23" t="s">
        <v>270</v>
      </c>
      <c r="B273" s="26">
        <v>9099.9</v>
      </c>
      <c r="C273" s="26">
        <v>62500745</v>
      </c>
      <c r="D273" s="22"/>
      <c r="E273" s="22"/>
    </row>
    <row r="274" spans="1:5" x14ac:dyDescent="0.2">
      <c r="A274" s="23" t="s">
        <v>271</v>
      </c>
      <c r="B274" s="26">
        <v>9037.82</v>
      </c>
      <c r="C274" s="26">
        <v>60840326</v>
      </c>
      <c r="D274" s="22"/>
      <c r="E274" s="22"/>
    </row>
    <row r="275" spans="1:5" x14ac:dyDescent="0.2">
      <c r="A275" s="23" t="s">
        <v>272</v>
      </c>
      <c r="B275" s="26">
        <v>9023.26</v>
      </c>
      <c r="C275" s="26">
        <v>60794055</v>
      </c>
      <c r="D275" s="22"/>
      <c r="E275" s="22"/>
    </row>
    <row r="276" spans="1:5" x14ac:dyDescent="0.2">
      <c r="A276" s="23" t="s">
        <v>273</v>
      </c>
      <c r="B276" s="26">
        <v>8917.3799999999992</v>
      </c>
      <c r="C276" s="26">
        <v>60119228</v>
      </c>
      <c r="D276" s="22"/>
      <c r="E276" s="22"/>
    </row>
    <row r="277" spans="1:5" x14ac:dyDescent="0.2">
      <c r="A277" s="23" t="s">
        <v>274</v>
      </c>
      <c r="B277" s="26">
        <v>8938.2800000000007</v>
      </c>
      <c r="C277" s="26">
        <v>60425184</v>
      </c>
      <c r="D277" s="22"/>
      <c r="E277" s="22"/>
    </row>
    <row r="278" spans="1:5" x14ac:dyDescent="0.2">
      <c r="A278" s="23" t="s">
        <v>275</v>
      </c>
      <c r="B278" s="26">
        <v>8726.2099999999991</v>
      </c>
      <c r="C278" s="26">
        <v>53400258</v>
      </c>
      <c r="D278" s="22"/>
      <c r="E278" s="22"/>
    </row>
    <row r="279" spans="1:5" x14ac:dyDescent="0.2">
      <c r="A279" s="23" t="s">
        <v>276</v>
      </c>
      <c r="B279" s="26">
        <v>8641.68</v>
      </c>
      <c r="C279" s="26">
        <v>52881011</v>
      </c>
      <c r="D279" s="22"/>
      <c r="E279" s="22"/>
    </row>
    <row r="280" spans="1:5" x14ac:dyDescent="0.2">
      <c r="A280" s="23" t="s">
        <v>277</v>
      </c>
      <c r="B280" s="26">
        <v>8524.58</v>
      </c>
      <c r="C280" s="26">
        <v>52164409</v>
      </c>
      <c r="D280" s="22"/>
      <c r="E280" s="22"/>
    </row>
    <row r="281" spans="1:5" x14ac:dyDescent="0.2">
      <c r="A281" s="23" t="s">
        <v>278</v>
      </c>
      <c r="B281" s="26">
        <v>8543.81</v>
      </c>
      <c r="C281" s="26">
        <v>52282127</v>
      </c>
      <c r="D281" s="22"/>
      <c r="E281" s="22"/>
    </row>
    <row r="282" spans="1:5" x14ac:dyDescent="0.2">
      <c r="A282" s="23" t="s">
        <v>279</v>
      </c>
      <c r="B282" s="26">
        <v>8482.92</v>
      </c>
      <c r="C282" s="26">
        <v>51710520</v>
      </c>
      <c r="D282" s="22"/>
      <c r="E282" s="22"/>
    </row>
    <row r="283" spans="1:5" x14ac:dyDescent="0.2">
      <c r="A283" s="23" t="s">
        <v>280</v>
      </c>
      <c r="B283" s="26">
        <v>8453.24</v>
      </c>
      <c r="C283" s="26">
        <v>51527604</v>
      </c>
      <c r="D283" s="22"/>
      <c r="E283" s="22"/>
    </row>
    <row r="284" spans="1:5" x14ac:dyDescent="0.2">
      <c r="A284" s="23" t="s">
        <v>281</v>
      </c>
      <c r="B284" s="26">
        <v>8284.43</v>
      </c>
      <c r="C284" s="26">
        <v>50498611</v>
      </c>
      <c r="D284" s="22"/>
      <c r="E284" s="22"/>
    </row>
    <row r="285" spans="1:5" x14ac:dyDescent="0.2">
      <c r="A285" s="23" t="s">
        <v>282</v>
      </c>
      <c r="B285" s="26">
        <v>8282.9</v>
      </c>
      <c r="C285" s="26">
        <v>50488289</v>
      </c>
      <c r="D285" s="22"/>
      <c r="E285" s="22"/>
    </row>
    <row r="286" spans="1:5" x14ac:dyDescent="0.2">
      <c r="A286" s="23" t="s">
        <v>283</v>
      </c>
      <c r="B286" s="26">
        <v>8326.34</v>
      </c>
      <c r="C286" s="26">
        <v>50753039</v>
      </c>
      <c r="D286" s="22"/>
      <c r="E286" s="22"/>
    </row>
    <row r="287" spans="1:5" x14ac:dyDescent="0.2">
      <c r="A287" s="23" t="s">
        <v>284</v>
      </c>
      <c r="B287" s="26">
        <v>8407.34</v>
      </c>
      <c r="C287" s="26">
        <v>51246789</v>
      </c>
      <c r="D287" s="22"/>
      <c r="E287" s="22"/>
    </row>
    <row r="288" spans="1:5" x14ac:dyDescent="0.2">
      <c r="A288" s="23" t="s">
        <v>285</v>
      </c>
      <c r="B288" s="26">
        <v>8312.7999999999993</v>
      </c>
      <c r="C288" s="26">
        <v>50669510</v>
      </c>
      <c r="D288" s="22"/>
      <c r="E288" s="22"/>
    </row>
    <row r="289" spans="1:5" x14ac:dyDescent="0.2">
      <c r="A289" s="23" t="s">
        <v>286</v>
      </c>
      <c r="B289" s="26">
        <v>8371.7900000000009</v>
      </c>
      <c r="C289" s="26">
        <v>51011345</v>
      </c>
      <c r="D289" s="22"/>
      <c r="E289" s="22"/>
    </row>
    <row r="290" spans="1:5" x14ac:dyDescent="0.2">
      <c r="A290" s="23" t="s">
        <v>287</v>
      </c>
      <c r="B290" s="26">
        <v>8369.73</v>
      </c>
      <c r="C290" s="26">
        <v>50997815</v>
      </c>
      <c r="D290" s="22"/>
      <c r="E290" s="22"/>
    </row>
    <row r="291" spans="1:5" x14ac:dyDescent="0.2">
      <c r="A291" s="23" t="s">
        <v>288</v>
      </c>
      <c r="B291" s="26">
        <v>8422.94</v>
      </c>
      <c r="C291" s="26">
        <v>51322012</v>
      </c>
      <c r="D291" s="22"/>
      <c r="E291" s="22"/>
    </row>
    <row r="292" spans="1:5" x14ac:dyDescent="0.2">
      <c r="A292" s="23" t="s">
        <v>289</v>
      </c>
      <c r="B292" s="26">
        <v>8575.4599999999991</v>
      </c>
      <c r="C292" s="26">
        <v>52251352</v>
      </c>
      <c r="D292" s="22"/>
      <c r="E292" s="22"/>
    </row>
    <row r="293" spans="1:5" x14ac:dyDescent="0.2">
      <c r="A293" s="23" t="s">
        <v>290</v>
      </c>
      <c r="B293" s="26">
        <v>8469.4699999999993</v>
      </c>
      <c r="C293" s="26">
        <v>51605522</v>
      </c>
      <c r="D293" s="22"/>
      <c r="E293" s="22"/>
    </row>
    <row r="294" spans="1:5" x14ac:dyDescent="0.2">
      <c r="A294" s="23" t="s">
        <v>291</v>
      </c>
      <c r="B294" s="26">
        <v>8488.57</v>
      </c>
      <c r="C294" s="26">
        <v>51721921</v>
      </c>
      <c r="D294" s="22"/>
      <c r="E294" s="22"/>
    </row>
    <row r="295" spans="1:5" x14ac:dyDescent="0.2">
      <c r="A295" s="23" t="s">
        <v>292</v>
      </c>
      <c r="B295" s="26">
        <v>8201.15</v>
      </c>
      <c r="C295" s="26">
        <v>49970656</v>
      </c>
      <c r="D295" s="22"/>
      <c r="E295" s="22"/>
    </row>
    <row r="296" spans="1:5" x14ac:dyDescent="0.2">
      <c r="A296" s="23" t="s">
        <v>293</v>
      </c>
      <c r="B296" s="26">
        <v>8221.81</v>
      </c>
      <c r="C296" s="26">
        <v>50159213</v>
      </c>
      <c r="D296" s="22"/>
      <c r="E296" s="22"/>
    </row>
    <row r="297" spans="1:5" x14ac:dyDescent="0.2">
      <c r="A297" s="23" t="s">
        <v>294</v>
      </c>
      <c r="B297" s="26">
        <v>8238.39</v>
      </c>
      <c r="C297" s="26">
        <v>50259347</v>
      </c>
      <c r="D297" s="22"/>
      <c r="E297" s="22"/>
    </row>
    <row r="298" spans="1:5" x14ac:dyDescent="0.2">
      <c r="A298" s="23" t="s">
        <v>295</v>
      </c>
      <c r="B298" s="26">
        <v>8265.02</v>
      </c>
      <c r="C298" s="26">
        <v>50498086</v>
      </c>
      <c r="D298" s="22"/>
      <c r="E298" s="22"/>
    </row>
    <row r="299" spans="1:5" x14ac:dyDescent="0.2">
      <c r="A299" s="23" t="s">
        <v>296</v>
      </c>
      <c r="B299" s="26">
        <v>8205.3700000000008</v>
      </c>
      <c r="C299" s="26">
        <v>50160409</v>
      </c>
      <c r="D299" s="22"/>
      <c r="E299" s="22"/>
    </row>
    <row r="300" spans="1:5" x14ac:dyDescent="0.2">
      <c r="A300" s="23" t="s">
        <v>297</v>
      </c>
      <c r="B300" s="26">
        <v>8135.7</v>
      </c>
      <c r="C300" s="26">
        <v>49734531</v>
      </c>
      <c r="D300" s="22"/>
      <c r="E300" s="22"/>
    </row>
    <row r="301" spans="1:5" x14ac:dyDescent="0.2">
      <c r="A301" s="23" t="s">
        <v>298</v>
      </c>
      <c r="B301" s="26">
        <v>8142.98</v>
      </c>
      <c r="C301" s="26">
        <v>50059346</v>
      </c>
      <c r="D301" s="22"/>
      <c r="E301" s="22"/>
    </row>
    <row r="302" spans="1:5" x14ac:dyDescent="0.2">
      <c r="A302" s="23" t="s">
        <v>299</v>
      </c>
      <c r="B302" s="26">
        <v>8149.45</v>
      </c>
      <c r="C302" s="26">
        <v>50099128</v>
      </c>
      <c r="D302" s="22"/>
      <c r="E302" s="22"/>
    </row>
    <row r="303" spans="1:5" x14ac:dyDescent="0.2">
      <c r="A303" s="23" t="s">
        <v>300</v>
      </c>
      <c r="B303" s="26">
        <v>8035.49</v>
      </c>
      <c r="C303" s="26">
        <v>49398582</v>
      </c>
      <c r="D303" s="22"/>
      <c r="E303" s="22"/>
    </row>
    <row r="304" spans="1:5" x14ac:dyDescent="0.2">
      <c r="A304" s="23" t="s">
        <v>301</v>
      </c>
      <c r="B304" s="26">
        <v>7978.44</v>
      </c>
      <c r="C304" s="26">
        <v>49047840</v>
      </c>
      <c r="D304" s="22"/>
      <c r="E304" s="22"/>
    </row>
    <row r="305" spans="1:5" x14ac:dyDescent="0.2">
      <c r="A305" s="23" t="s">
        <v>302</v>
      </c>
      <c r="B305" s="26">
        <v>8042.22</v>
      </c>
      <c r="C305" s="26">
        <v>49400114</v>
      </c>
      <c r="D305" s="22"/>
      <c r="E305" s="22"/>
    </row>
    <row r="306" spans="1:5" x14ac:dyDescent="0.2">
      <c r="A306" s="23" t="s">
        <v>303</v>
      </c>
      <c r="B306" s="26">
        <v>7938.31</v>
      </c>
      <c r="C306" s="26">
        <v>48760861.32</v>
      </c>
      <c r="D306" s="22"/>
      <c r="E306" s="22"/>
    </row>
    <row r="307" spans="1:5" x14ac:dyDescent="0.2">
      <c r="A307" s="23" t="s">
        <v>304</v>
      </c>
      <c r="B307" s="26">
        <v>7933.84</v>
      </c>
      <c r="C307" s="26">
        <v>48743233.539999999</v>
      </c>
      <c r="D307" s="22"/>
      <c r="E307" s="22"/>
    </row>
    <row r="308" spans="1:5" x14ac:dyDescent="0.2">
      <c r="A308" s="23" t="s">
        <v>305</v>
      </c>
      <c r="B308" s="26">
        <v>8133.37</v>
      </c>
      <c r="C308" s="26">
        <v>49969108.280000001</v>
      </c>
      <c r="D308" s="22"/>
      <c r="E308" s="22"/>
    </row>
    <row r="309" spans="1:5" x14ac:dyDescent="0.2">
      <c r="A309" s="23" t="s">
        <v>306</v>
      </c>
      <c r="B309" s="26">
        <v>8210.66</v>
      </c>
      <c r="C309" s="26">
        <v>50442925.189999998</v>
      </c>
      <c r="D309" s="22"/>
      <c r="E309" s="22"/>
    </row>
    <row r="310" spans="1:5" x14ac:dyDescent="0.2">
      <c r="A310" s="23" t="s">
        <v>307</v>
      </c>
      <c r="B310" s="26">
        <v>8290.82</v>
      </c>
      <c r="C310" s="26">
        <v>50915500.219999999</v>
      </c>
      <c r="D310" s="22"/>
      <c r="E310" s="22"/>
    </row>
    <row r="311" spans="1:5" x14ac:dyDescent="0.2">
      <c r="A311" s="23" t="s">
        <v>308</v>
      </c>
      <c r="B311" s="26">
        <v>8260.44</v>
      </c>
      <c r="C311" s="26">
        <v>50728915.880000003</v>
      </c>
      <c r="D311" s="22"/>
      <c r="E311" s="22"/>
    </row>
    <row r="312" spans="1:5" x14ac:dyDescent="0.2">
      <c r="A312" s="23" t="s">
        <v>309</v>
      </c>
      <c r="B312" s="26">
        <v>7971.03</v>
      </c>
      <c r="C312" s="26">
        <v>48951583.939999998</v>
      </c>
      <c r="D312" s="22"/>
      <c r="E312" s="22"/>
    </row>
    <row r="313" spans="1:5" x14ac:dyDescent="0.2">
      <c r="A313" s="23" t="s">
        <v>310</v>
      </c>
      <c r="B313" s="26">
        <v>7972.02</v>
      </c>
      <c r="C313" s="26">
        <v>48957717.439999998</v>
      </c>
      <c r="D313" s="22"/>
      <c r="E313" s="22"/>
    </row>
    <row r="314" spans="1:5" x14ac:dyDescent="0.2">
      <c r="A314" s="23" t="s">
        <v>311</v>
      </c>
      <c r="B314" s="26">
        <v>7877.68</v>
      </c>
      <c r="C314" s="26">
        <v>48378309.640000001</v>
      </c>
      <c r="D314" s="22"/>
      <c r="E314" s="22"/>
    </row>
    <row r="315" spans="1:5" x14ac:dyDescent="0.2">
      <c r="A315" s="23" t="s">
        <v>312</v>
      </c>
      <c r="B315" s="26">
        <v>7808.13</v>
      </c>
      <c r="C315" s="26">
        <v>48569183.82</v>
      </c>
      <c r="D315" s="22"/>
      <c r="E315" s="22"/>
    </row>
    <row r="316" spans="1:5" x14ac:dyDescent="0.2">
      <c r="A316" s="23" t="s">
        <v>313</v>
      </c>
      <c r="B316" s="26">
        <v>7811.34</v>
      </c>
      <c r="C316" s="26">
        <v>48588155.719999999</v>
      </c>
      <c r="D316" s="22"/>
      <c r="E316" s="22"/>
    </row>
    <row r="317" spans="1:5" x14ac:dyDescent="0.2">
      <c r="A317" s="23" t="s">
        <v>314</v>
      </c>
      <c r="B317" s="26">
        <v>7836.78</v>
      </c>
      <c r="C317" s="26">
        <v>48892894.950000003</v>
      </c>
      <c r="D317" s="22"/>
      <c r="E317" s="22"/>
    </row>
    <row r="318" spans="1:5" x14ac:dyDescent="0.2">
      <c r="A318" s="23" t="s">
        <v>315</v>
      </c>
      <c r="B318" s="26">
        <v>7801.01</v>
      </c>
      <c r="C318" s="26">
        <v>48721112.369999997</v>
      </c>
      <c r="D318" s="22"/>
      <c r="E318" s="22"/>
    </row>
    <row r="319" spans="1:5" x14ac:dyDescent="0.2">
      <c r="A319" s="23" t="s">
        <v>316</v>
      </c>
      <c r="B319" s="26">
        <v>7854.23</v>
      </c>
      <c r="C319" s="26">
        <v>49056094.5</v>
      </c>
      <c r="D319" s="22"/>
      <c r="E319" s="22"/>
    </row>
    <row r="320" spans="1:5" x14ac:dyDescent="0.2">
      <c r="A320" s="23" t="s">
        <v>317</v>
      </c>
      <c r="B320" s="26">
        <v>7892.44</v>
      </c>
      <c r="C320" s="26">
        <v>49294781.979999997</v>
      </c>
      <c r="D320" s="22"/>
      <c r="E320" s="22"/>
    </row>
    <row r="321" spans="1:5" x14ac:dyDescent="0.2">
      <c r="A321" s="23" t="s">
        <v>318</v>
      </c>
      <c r="B321" s="26">
        <v>7870.07</v>
      </c>
      <c r="C321" s="26">
        <v>49154090.939999998</v>
      </c>
      <c r="D321" s="22"/>
      <c r="E321" s="22"/>
    </row>
    <row r="322" spans="1:5" x14ac:dyDescent="0.2">
      <c r="A322" s="23" t="s">
        <v>319</v>
      </c>
      <c r="B322" s="26">
        <v>8028.64</v>
      </c>
      <c r="C322" s="26">
        <v>50194617.039999999</v>
      </c>
      <c r="D322" s="22"/>
      <c r="E322" s="22"/>
    </row>
    <row r="323" spans="1:5" x14ac:dyDescent="0.2">
      <c r="A323" s="23" t="s">
        <v>320</v>
      </c>
      <c r="B323" s="26">
        <v>7961.07</v>
      </c>
      <c r="C323" s="26">
        <v>49772650.990000002</v>
      </c>
      <c r="D323" s="22"/>
      <c r="E323" s="22"/>
    </row>
    <row r="324" spans="1:5" x14ac:dyDescent="0.2">
      <c r="A324" s="23" t="s">
        <v>321</v>
      </c>
      <c r="B324" s="26">
        <v>7910.67</v>
      </c>
      <c r="C324" s="26">
        <v>49605991.689999998</v>
      </c>
      <c r="D324" s="22"/>
      <c r="E324" s="22"/>
    </row>
    <row r="325" spans="1:5" x14ac:dyDescent="0.2">
      <c r="A325" s="23" t="s">
        <v>322</v>
      </c>
      <c r="B325" s="26">
        <v>7778.92</v>
      </c>
      <c r="C325" s="26">
        <v>48779824.009999998</v>
      </c>
      <c r="D325" s="22"/>
      <c r="E325" s="22"/>
    </row>
    <row r="326" spans="1:5" x14ac:dyDescent="0.2">
      <c r="A326" s="23" t="s">
        <v>323</v>
      </c>
      <c r="B326" s="26">
        <v>7828.34</v>
      </c>
      <c r="C326" s="26">
        <v>49571463.210000001</v>
      </c>
      <c r="D326" s="22"/>
      <c r="E326" s="22"/>
    </row>
    <row r="327" spans="1:5" x14ac:dyDescent="0.2">
      <c r="A327" s="23" t="s">
        <v>324</v>
      </c>
      <c r="B327" s="26">
        <v>7850.5</v>
      </c>
      <c r="C327" s="26">
        <v>49809826.439999998</v>
      </c>
      <c r="D327" s="22"/>
      <c r="E327" s="22"/>
    </row>
    <row r="328" spans="1:5" x14ac:dyDescent="0.2">
      <c r="A328" s="23" t="s">
        <v>325</v>
      </c>
      <c r="B328" s="26">
        <v>7863.84</v>
      </c>
      <c r="C328" s="26">
        <v>49901709.770000003</v>
      </c>
      <c r="D328" s="22"/>
      <c r="E328" s="22"/>
    </row>
    <row r="329" spans="1:5" x14ac:dyDescent="0.2">
      <c r="A329" s="23" t="s">
        <v>326</v>
      </c>
      <c r="B329" s="26">
        <v>7848.43</v>
      </c>
      <c r="C329" s="26">
        <v>49803932.630000003</v>
      </c>
      <c r="D329" s="22"/>
      <c r="E329" s="22"/>
    </row>
    <row r="330" spans="1:5" x14ac:dyDescent="0.2">
      <c r="A330" s="23" t="s">
        <v>327</v>
      </c>
      <c r="B330" s="26">
        <v>7930.09</v>
      </c>
      <c r="C330" s="26">
        <v>50321136.619999997</v>
      </c>
      <c r="D330" s="22"/>
      <c r="E330" s="22"/>
    </row>
    <row r="331" spans="1:5" x14ac:dyDescent="0.2">
      <c r="A331" s="23" t="s">
        <v>328</v>
      </c>
      <c r="B331" s="26">
        <v>7993.22</v>
      </c>
      <c r="C331" s="26">
        <v>50736380.57</v>
      </c>
      <c r="D331" s="22"/>
      <c r="E331" s="22"/>
    </row>
    <row r="332" spans="1:5" x14ac:dyDescent="0.2">
      <c r="A332" s="23" t="s">
        <v>329</v>
      </c>
      <c r="B332" s="26">
        <v>8034.31</v>
      </c>
      <c r="C332" s="26">
        <v>51034649.469999999</v>
      </c>
      <c r="D332" s="22"/>
      <c r="E332" s="22"/>
    </row>
    <row r="333" spans="1:5" x14ac:dyDescent="0.2">
      <c r="A333" s="23" t="s">
        <v>330</v>
      </c>
      <c r="B333" s="26">
        <v>8030.87</v>
      </c>
      <c r="C333" s="26">
        <v>51012817.740000002</v>
      </c>
      <c r="D333" s="22"/>
      <c r="E333" s="22"/>
    </row>
    <row r="334" spans="1:5" x14ac:dyDescent="0.2">
      <c r="A334" s="23" t="s">
        <v>331</v>
      </c>
      <c r="B334" s="26">
        <v>8028.39</v>
      </c>
      <c r="C334" s="26">
        <v>50997038.030000001</v>
      </c>
      <c r="D334" s="22"/>
      <c r="E334" s="22"/>
    </row>
    <row r="335" spans="1:5" x14ac:dyDescent="0.2">
      <c r="A335" s="23" t="s">
        <v>332</v>
      </c>
      <c r="B335" s="26">
        <v>8065.16</v>
      </c>
      <c r="C335" s="26">
        <v>51235758.210000001</v>
      </c>
      <c r="D335" s="22"/>
      <c r="E335" s="22"/>
    </row>
    <row r="336" spans="1:5" x14ac:dyDescent="0.2">
      <c r="A336" s="23" t="s">
        <v>333</v>
      </c>
      <c r="B336" s="26">
        <v>8163.02</v>
      </c>
      <c r="C336" s="26">
        <v>51838531.880000003</v>
      </c>
      <c r="D336" s="22"/>
      <c r="E336" s="22"/>
    </row>
    <row r="337" spans="1:5" x14ac:dyDescent="0.2">
      <c r="A337" s="23" t="s">
        <v>334</v>
      </c>
      <c r="B337" s="26">
        <v>8188.75</v>
      </c>
      <c r="C337" s="26">
        <v>51991993.090000004</v>
      </c>
      <c r="D337" s="22"/>
      <c r="E337" s="22"/>
    </row>
    <row r="338" spans="1:5" x14ac:dyDescent="0.2">
      <c r="A338" s="23" t="s">
        <v>335</v>
      </c>
      <c r="B338" s="26">
        <v>8153.78</v>
      </c>
      <c r="C338" s="26">
        <v>51768947.060000002</v>
      </c>
      <c r="D338" s="22"/>
      <c r="E338" s="22"/>
    </row>
    <row r="339" spans="1:5" x14ac:dyDescent="0.2">
      <c r="A339" s="23" t="s">
        <v>336</v>
      </c>
      <c r="B339" s="26">
        <v>8143.59</v>
      </c>
      <c r="C339" s="26">
        <v>51704248.189999998</v>
      </c>
      <c r="D339" s="22"/>
      <c r="E339" s="22"/>
    </row>
    <row r="340" spans="1:5" x14ac:dyDescent="0.2">
      <c r="A340" s="23" t="s">
        <v>337</v>
      </c>
      <c r="B340" s="26">
        <v>8250.08</v>
      </c>
      <c r="C340" s="26">
        <v>52385891.969999999</v>
      </c>
      <c r="D340" s="22"/>
      <c r="E340" s="22"/>
    </row>
    <row r="341" spans="1:5" x14ac:dyDescent="0.2">
      <c r="A341" s="23" t="s">
        <v>338</v>
      </c>
      <c r="B341" s="26">
        <v>8283.2900000000009</v>
      </c>
      <c r="C341" s="26">
        <v>52606896.909999996</v>
      </c>
      <c r="D341" s="22"/>
      <c r="E341" s="22"/>
    </row>
    <row r="342" spans="1:5" x14ac:dyDescent="0.2">
      <c r="A342" s="23" t="s">
        <v>339</v>
      </c>
      <c r="B342" s="26">
        <v>8335.77</v>
      </c>
      <c r="C342" s="26">
        <v>53019095.770000003</v>
      </c>
      <c r="D342" s="22"/>
      <c r="E342" s="22"/>
    </row>
    <row r="343" spans="1:5" x14ac:dyDescent="0.2">
      <c r="A343" s="23" t="s">
        <v>340</v>
      </c>
      <c r="B343" s="26">
        <v>8161.07</v>
      </c>
      <c r="C343" s="26">
        <v>51935108.950000003</v>
      </c>
      <c r="D343" s="22"/>
      <c r="E343" s="22"/>
    </row>
    <row r="344" spans="1:5" x14ac:dyDescent="0.2">
      <c r="A344" s="23" t="s">
        <v>341</v>
      </c>
      <c r="B344" s="26">
        <v>8041.06</v>
      </c>
      <c r="C344" s="26">
        <v>51184119.880000003</v>
      </c>
      <c r="D344" s="22"/>
      <c r="E344" s="22"/>
    </row>
    <row r="345" spans="1:5" x14ac:dyDescent="0.2">
      <c r="A345" s="23" t="s">
        <v>342</v>
      </c>
      <c r="B345" s="26">
        <v>7974.88</v>
      </c>
      <c r="C345" s="26">
        <v>50792933.020000003</v>
      </c>
      <c r="D345" s="22"/>
      <c r="E345" s="22"/>
    </row>
    <row r="346" spans="1:5" x14ac:dyDescent="0.2">
      <c r="A346" s="23" t="s">
        <v>343</v>
      </c>
      <c r="B346" s="26">
        <v>8011.58</v>
      </c>
      <c r="C346" s="26">
        <v>51318416.670000002</v>
      </c>
      <c r="D346" s="22"/>
      <c r="E346" s="22"/>
    </row>
    <row r="347" spans="1:5" x14ac:dyDescent="0.2">
      <c r="A347" s="23" t="s">
        <v>344</v>
      </c>
      <c r="B347" s="26">
        <v>8048.83</v>
      </c>
      <c r="C347" s="26">
        <v>51583666.020000003</v>
      </c>
      <c r="D347" s="22"/>
      <c r="E347" s="22"/>
    </row>
    <row r="348" spans="1:5" x14ac:dyDescent="0.2">
      <c r="A348" s="23" t="s">
        <v>345</v>
      </c>
      <c r="B348" s="26">
        <v>8080.24</v>
      </c>
      <c r="C348" s="26">
        <v>51759102.189999998</v>
      </c>
      <c r="D348" s="22"/>
      <c r="E348" s="22"/>
    </row>
    <row r="349" spans="1:5" x14ac:dyDescent="0.2">
      <c r="A349" s="23" t="s">
        <v>346</v>
      </c>
      <c r="B349" s="26">
        <v>8106.97</v>
      </c>
      <c r="C349" s="26">
        <v>51942693.079999998</v>
      </c>
      <c r="D349" s="22"/>
      <c r="E349" s="22"/>
    </row>
    <row r="350" spans="1:5" x14ac:dyDescent="0.2">
      <c r="A350" s="23" t="s">
        <v>347</v>
      </c>
      <c r="B350" s="26">
        <v>8148.17</v>
      </c>
      <c r="C350" s="26">
        <v>52206661.420000002</v>
      </c>
      <c r="D350" s="22"/>
      <c r="E350" s="22"/>
    </row>
    <row r="351" spans="1:5" x14ac:dyDescent="0.2">
      <c r="A351" s="23" t="s">
        <v>348</v>
      </c>
      <c r="B351" s="26">
        <v>8213.69</v>
      </c>
      <c r="C351" s="26">
        <v>52246799.579999998</v>
      </c>
      <c r="D351" s="22"/>
      <c r="E351" s="22"/>
    </row>
    <row r="352" spans="1:5" x14ac:dyDescent="0.2">
      <c r="A352" s="23" t="s">
        <v>349</v>
      </c>
      <c r="B352" s="26">
        <v>8228.69</v>
      </c>
      <c r="C352" s="26">
        <v>52353715.93</v>
      </c>
      <c r="D352" s="22"/>
      <c r="E352" s="22"/>
    </row>
    <row r="353" spans="1:5" x14ac:dyDescent="0.2">
      <c r="A353" s="23" t="s">
        <v>350</v>
      </c>
      <c r="B353" s="26">
        <v>8224.73</v>
      </c>
      <c r="C353" s="26">
        <v>52328524.850000001</v>
      </c>
      <c r="D353" s="22"/>
      <c r="E353" s="22"/>
    </row>
    <row r="354" spans="1:5" x14ac:dyDescent="0.2">
      <c r="A354" s="23" t="s">
        <v>351</v>
      </c>
      <c r="B354" s="26">
        <v>8117.19</v>
      </c>
      <c r="C354" s="26">
        <v>51767195.350000001</v>
      </c>
      <c r="D354" s="22"/>
      <c r="E354" s="22"/>
    </row>
    <row r="355" spans="1:5" x14ac:dyDescent="0.2">
      <c r="A355" s="23" t="s">
        <v>352</v>
      </c>
      <c r="B355" s="26">
        <v>8070.28</v>
      </c>
      <c r="C355" s="26">
        <v>51540656.270000003</v>
      </c>
      <c r="D355" s="22"/>
      <c r="E355" s="22"/>
    </row>
    <row r="356" spans="1:5" x14ac:dyDescent="0.2">
      <c r="A356" s="23" t="s">
        <v>353</v>
      </c>
      <c r="B356" s="26">
        <v>8041.98</v>
      </c>
      <c r="C356" s="26">
        <v>51359952.490000002</v>
      </c>
      <c r="D356" s="22"/>
      <c r="E356" s="22"/>
    </row>
    <row r="357" spans="1:5" x14ac:dyDescent="0.2">
      <c r="A357" s="23" t="s">
        <v>354</v>
      </c>
      <c r="B357" s="26">
        <v>8038.64</v>
      </c>
      <c r="C357" s="26">
        <v>50939945.020000003</v>
      </c>
      <c r="D357" s="22"/>
      <c r="E357" s="22"/>
    </row>
    <row r="358" spans="1:5" x14ac:dyDescent="0.2">
      <c r="A358" s="23" t="s">
        <v>355</v>
      </c>
      <c r="B358" s="26">
        <v>7991.87</v>
      </c>
      <c r="C358" s="26">
        <v>50643566.100000001</v>
      </c>
      <c r="D358" s="22"/>
      <c r="E358" s="22"/>
    </row>
    <row r="359" spans="1:5" x14ac:dyDescent="0.2">
      <c r="A359" s="23" t="s">
        <v>356</v>
      </c>
      <c r="B359" s="26">
        <v>7999.09</v>
      </c>
      <c r="C359" s="26">
        <v>50688356.979999997</v>
      </c>
      <c r="D359" s="22"/>
      <c r="E359" s="22"/>
    </row>
    <row r="360" spans="1:5" x14ac:dyDescent="0.2">
      <c r="A360" s="23" t="s">
        <v>357</v>
      </c>
      <c r="B360" s="26">
        <v>8063.15</v>
      </c>
      <c r="C360" s="26">
        <v>51061923.229999997</v>
      </c>
      <c r="D360" s="22"/>
      <c r="E360" s="22"/>
    </row>
    <row r="361" spans="1:5" x14ac:dyDescent="0.2">
      <c r="A361" s="23" t="s">
        <v>358</v>
      </c>
      <c r="B361" s="26">
        <v>8103.6</v>
      </c>
      <c r="C361" s="26">
        <v>51298420.280000001</v>
      </c>
      <c r="D361" s="22"/>
      <c r="E361" s="22"/>
    </row>
    <row r="362" spans="1:5" x14ac:dyDescent="0.2">
      <c r="A362" s="23" t="s">
        <v>359</v>
      </c>
      <c r="B362" s="26">
        <v>7964.9</v>
      </c>
      <c r="C362" s="26">
        <v>50386583.210000001</v>
      </c>
      <c r="D362" s="22"/>
      <c r="E362" s="22"/>
    </row>
    <row r="363" spans="1:5" x14ac:dyDescent="0.2">
      <c r="A363" s="23" t="s">
        <v>360</v>
      </c>
      <c r="B363" s="26">
        <v>7819.81</v>
      </c>
      <c r="C363" s="26">
        <v>49334226.399999999</v>
      </c>
      <c r="D363" s="22"/>
      <c r="E363" s="22"/>
    </row>
    <row r="364" spans="1:5" x14ac:dyDescent="0.2">
      <c r="A364" s="23" t="s">
        <v>361</v>
      </c>
      <c r="B364" s="26">
        <v>7702</v>
      </c>
      <c r="C364" s="26">
        <v>48590958.840000004</v>
      </c>
      <c r="D364" s="22"/>
      <c r="E364" s="22"/>
    </row>
    <row r="365" spans="1:5" x14ac:dyDescent="0.2">
      <c r="A365" s="23" t="s">
        <v>362</v>
      </c>
      <c r="B365" s="26">
        <v>7668.18</v>
      </c>
      <c r="C365" s="26">
        <v>47972043.420000002</v>
      </c>
      <c r="D365" s="22"/>
      <c r="E365" s="22"/>
    </row>
    <row r="366" spans="1:5" x14ac:dyDescent="0.2">
      <c r="A366" s="23" t="s">
        <v>363</v>
      </c>
      <c r="B366" s="26">
        <v>7657.6</v>
      </c>
      <c r="C366" s="26">
        <v>47905852.270000003</v>
      </c>
      <c r="D366" s="22"/>
      <c r="E366" s="22"/>
    </row>
    <row r="367" spans="1:5" x14ac:dyDescent="0.2">
      <c r="A367" s="23" t="s">
        <v>364</v>
      </c>
      <c r="B367" s="26">
        <v>7663.14</v>
      </c>
      <c r="C367" s="26">
        <v>47940547.520000003</v>
      </c>
      <c r="D367" s="22"/>
      <c r="E367" s="22"/>
    </row>
    <row r="368" spans="1:5" x14ac:dyDescent="0.2">
      <c r="A368" s="23" t="s">
        <v>365</v>
      </c>
      <c r="B368" s="26">
        <v>7654.62</v>
      </c>
      <c r="C368" s="26">
        <v>47887157.359999999</v>
      </c>
      <c r="D368" s="22"/>
      <c r="E368" s="22"/>
    </row>
    <row r="369" spans="1:5" x14ac:dyDescent="0.2">
      <c r="A369" s="23" t="s">
        <v>366</v>
      </c>
      <c r="B369" s="26">
        <v>7695.83</v>
      </c>
      <c r="C369" s="26">
        <v>48143970.130000003</v>
      </c>
      <c r="D369" s="22"/>
      <c r="E369" s="22"/>
    </row>
    <row r="370" spans="1:5" x14ac:dyDescent="0.2">
      <c r="A370" s="23" t="s">
        <v>367</v>
      </c>
      <c r="B370" s="26">
        <v>7707.48</v>
      </c>
      <c r="C370" s="26">
        <v>48216832.049999997</v>
      </c>
      <c r="D370" s="22"/>
      <c r="E370" s="22"/>
    </row>
    <row r="371" spans="1:5" x14ac:dyDescent="0.2">
      <c r="A371" s="23" t="s">
        <v>368</v>
      </c>
      <c r="B371" s="26">
        <v>7638.68</v>
      </c>
      <c r="C371" s="26">
        <v>47786441.609999999</v>
      </c>
      <c r="D371" s="22"/>
      <c r="E371" s="22"/>
    </row>
    <row r="372" spans="1:5" x14ac:dyDescent="0.2">
      <c r="A372" s="23" t="s">
        <v>369</v>
      </c>
      <c r="B372" s="26">
        <v>7654.77</v>
      </c>
      <c r="C372" s="26">
        <v>47930891.880000003</v>
      </c>
      <c r="D372" s="22"/>
      <c r="E372" s="22"/>
    </row>
    <row r="373" spans="1:5" x14ac:dyDescent="0.2">
      <c r="A373" s="23" t="s">
        <v>370</v>
      </c>
      <c r="B373" s="26">
        <v>7656.51</v>
      </c>
      <c r="C373" s="26">
        <v>47967919.770000003</v>
      </c>
      <c r="D373" s="22"/>
      <c r="E373" s="22"/>
    </row>
    <row r="374" spans="1:5" x14ac:dyDescent="0.2">
      <c r="A374" s="23" t="s">
        <v>371</v>
      </c>
      <c r="B374" s="26">
        <v>7628.84</v>
      </c>
      <c r="C374" s="26">
        <v>47821895.460000001</v>
      </c>
      <c r="D374" s="22"/>
      <c r="E374" s="22"/>
    </row>
    <row r="375" spans="1:5" x14ac:dyDescent="0.2">
      <c r="A375" s="23" t="s">
        <v>372</v>
      </c>
      <c r="B375" s="26">
        <v>7570.77</v>
      </c>
      <c r="C375" s="26">
        <v>47460219.880000003</v>
      </c>
      <c r="D375" s="22"/>
      <c r="E375" s="22"/>
    </row>
    <row r="376" spans="1:5" x14ac:dyDescent="0.2">
      <c r="A376" s="23" t="s">
        <v>373</v>
      </c>
      <c r="B376" s="26">
        <v>7564.14</v>
      </c>
      <c r="C376" s="26">
        <v>47418658.159999996</v>
      </c>
      <c r="D376" s="22"/>
      <c r="E376" s="22"/>
    </row>
    <row r="377" spans="1:5" x14ac:dyDescent="0.2">
      <c r="A377" s="23" t="s">
        <v>374</v>
      </c>
      <c r="B377" s="26">
        <v>7593.41</v>
      </c>
      <c r="C377" s="26">
        <v>47602107.549999997</v>
      </c>
      <c r="D377" s="22"/>
      <c r="E377" s="22"/>
    </row>
    <row r="378" spans="1:5" x14ac:dyDescent="0.2">
      <c r="A378" s="23" t="s">
        <v>375</v>
      </c>
      <c r="B378" s="26">
        <v>7580.97</v>
      </c>
      <c r="C378" s="26">
        <v>47524161.130000003</v>
      </c>
      <c r="D378" s="22"/>
      <c r="E378" s="22"/>
    </row>
    <row r="379" spans="1:5" x14ac:dyDescent="0.2">
      <c r="A379" s="23" t="s">
        <v>376</v>
      </c>
      <c r="B379" s="26">
        <v>7632.53</v>
      </c>
      <c r="C379" s="26">
        <v>47847393.859999999</v>
      </c>
      <c r="D379" s="22"/>
      <c r="E379" s="22"/>
    </row>
    <row r="380" spans="1:5" x14ac:dyDescent="0.2">
      <c r="A380" s="23" t="s">
        <v>377</v>
      </c>
      <c r="B380" s="26">
        <v>7631.3</v>
      </c>
      <c r="C380" s="26">
        <v>47839683.880000003</v>
      </c>
      <c r="D380" s="22"/>
      <c r="E380" s="22"/>
    </row>
    <row r="381" spans="1:5" x14ac:dyDescent="0.2">
      <c r="A381" s="23" t="s">
        <v>378</v>
      </c>
      <c r="B381" s="26">
        <v>7641.86</v>
      </c>
      <c r="C381" s="26">
        <v>47905968.380000003</v>
      </c>
      <c r="D381" s="22"/>
      <c r="E381" s="22"/>
    </row>
    <row r="382" spans="1:5" x14ac:dyDescent="0.2">
      <c r="A382" s="23" t="s">
        <v>379</v>
      </c>
      <c r="B382" s="26">
        <v>7686.38</v>
      </c>
      <c r="C382" s="26">
        <v>48185027.859999999</v>
      </c>
      <c r="D382" s="22"/>
      <c r="E382" s="22"/>
    </row>
    <row r="383" spans="1:5" x14ac:dyDescent="0.2">
      <c r="A383" s="23" t="s">
        <v>380</v>
      </c>
      <c r="B383" s="26">
        <v>7753.16</v>
      </c>
      <c r="C383" s="26">
        <v>48611253.310000002</v>
      </c>
      <c r="D383" s="22"/>
      <c r="E383" s="22"/>
    </row>
    <row r="384" spans="1:5" x14ac:dyDescent="0.2">
      <c r="A384" s="23" t="s">
        <v>381</v>
      </c>
      <c r="B384" s="26">
        <v>7780.62</v>
      </c>
      <c r="C384" s="26">
        <v>48783406.039999999</v>
      </c>
      <c r="D384" s="22"/>
      <c r="E384" s="22"/>
    </row>
    <row r="385" spans="1:5" x14ac:dyDescent="0.2">
      <c r="A385" s="23" t="s">
        <v>382</v>
      </c>
      <c r="B385" s="26">
        <v>7787.76</v>
      </c>
      <c r="C385" s="26">
        <v>48844839.600000001</v>
      </c>
      <c r="D385" s="22"/>
      <c r="E385" s="22"/>
    </row>
    <row r="386" spans="1:5" x14ac:dyDescent="0.2">
      <c r="A386" s="23" t="s">
        <v>383</v>
      </c>
      <c r="B386" s="26">
        <v>7816.78</v>
      </c>
      <c r="C386" s="26">
        <v>49026902.950000003</v>
      </c>
      <c r="D386" s="22"/>
      <c r="E386" s="22"/>
    </row>
    <row r="387" spans="1:5" x14ac:dyDescent="0.2">
      <c r="A387" s="23" t="s">
        <v>384</v>
      </c>
      <c r="B387" s="26">
        <v>7835.21</v>
      </c>
      <c r="C387" s="26">
        <v>49011433.939999998</v>
      </c>
      <c r="D387" s="22"/>
      <c r="E387" s="22"/>
    </row>
    <row r="388" spans="1:5" x14ac:dyDescent="0.2">
      <c r="A388" s="23" t="s">
        <v>385</v>
      </c>
      <c r="B388" s="26">
        <v>7876.49</v>
      </c>
      <c r="C388" s="26">
        <v>49269691.68</v>
      </c>
      <c r="D388" s="22"/>
      <c r="E388" s="22"/>
    </row>
    <row r="389" spans="1:5" x14ac:dyDescent="0.2">
      <c r="A389" s="23" t="s">
        <v>386</v>
      </c>
      <c r="B389" s="26">
        <v>7954.35</v>
      </c>
      <c r="C389" s="26">
        <v>49765792.149999999</v>
      </c>
      <c r="D389" s="22"/>
      <c r="E389" s="22"/>
    </row>
    <row r="390" spans="1:5" x14ac:dyDescent="0.2">
      <c r="A390" s="23" t="s">
        <v>387</v>
      </c>
      <c r="B390" s="26">
        <v>7923.49</v>
      </c>
      <c r="C390" s="26">
        <v>49572725.93</v>
      </c>
      <c r="D390" s="22"/>
      <c r="E390" s="22"/>
    </row>
    <row r="391" spans="1:5" x14ac:dyDescent="0.2">
      <c r="A391" s="23" t="s">
        <v>388</v>
      </c>
      <c r="B391" s="26">
        <v>7921.4</v>
      </c>
      <c r="C391" s="26">
        <v>49558684.560000002</v>
      </c>
      <c r="D391" s="22"/>
      <c r="E391" s="22"/>
    </row>
    <row r="392" spans="1:5" x14ac:dyDescent="0.2">
      <c r="A392" s="23" t="s">
        <v>389</v>
      </c>
      <c r="B392" s="26">
        <v>7930.03</v>
      </c>
      <c r="C392" s="26">
        <v>49612683.07</v>
      </c>
      <c r="D392" s="22"/>
      <c r="E392" s="22"/>
    </row>
    <row r="393" spans="1:5" x14ac:dyDescent="0.2">
      <c r="A393" s="23" t="s">
        <v>390</v>
      </c>
      <c r="B393" s="26">
        <v>7902.71</v>
      </c>
      <c r="C393" s="26">
        <v>49441753.859999999</v>
      </c>
      <c r="D393" s="22"/>
      <c r="E393" s="22"/>
    </row>
    <row r="394" spans="1:5" x14ac:dyDescent="0.2">
      <c r="A394" s="23" t="s">
        <v>391</v>
      </c>
      <c r="B394" s="26">
        <v>7880.22</v>
      </c>
      <c r="C394" s="26">
        <v>49419850.189999998</v>
      </c>
      <c r="D394" s="22"/>
      <c r="E394" s="22"/>
    </row>
    <row r="395" spans="1:5" x14ac:dyDescent="0.2">
      <c r="A395" s="23" t="s">
        <v>392</v>
      </c>
      <c r="B395" s="26">
        <v>7879.09</v>
      </c>
      <c r="C395" s="26">
        <v>49412776.340000004</v>
      </c>
      <c r="D395" s="22"/>
      <c r="E395" s="22"/>
    </row>
    <row r="396" spans="1:5" x14ac:dyDescent="0.2">
      <c r="A396" s="23" t="s">
        <v>393</v>
      </c>
      <c r="B396" s="26">
        <v>7910.22</v>
      </c>
      <c r="C396" s="26">
        <v>49607977.009999998</v>
      </c>
      <c r="D396" s="22"/>
      <c r="E396" s="22"/>
    </row>
    <row r="397" spans="1:5" x14ac:dyDescent="0.2">
      <c r="A397" s="23" t="s">
        <v>394</v>
      </c>
      <c r="B397" s="26">
        <v>7884.7</v>
      </c>
      <c r="C397" s="26">
        <v>48699414.090000004</v>
      </c>
      <c r="D397" s="22"/>
      <c r="E397" s="22"/>
    </row>
    <row r="398" spans="1:5" x14ac:dyDescent="0.2">
      <c r="A398" s="23" t="s">
        <v>395</v>
      </c>
      <c r="B398" s="26">
        <v>7946.38</v>
      </c>
      <c r="C398" s="26">
        <v>49080317.789999999</v>
      </c>
      <c r="D398" s="22"/>
      <c r="E398" s="22"/>
    </row>
    <row r="399" spans="1:5" x14ac:dyDescent="0.2">
      <c r="A399" s="23" t="s">
        <v>396</v>
      </c>
      <c r="B399" s="26">
        <v>7961.29</v>
      </c>
      <c r="C399" s="26">
        <v>49498821.07</v>
      </c>
      <c r="D399" s="22"/>
      <c r="E399" s="22"/>
    </row>
    <row r="400" spans="1:5" x14ac:dyDescent="0.2">
      <c r="A400" s="23" t="s">
        <v>397</v>
      </c>
      <c r="B400" s="26">
        <v>7980.59</v>
      </c>
      <c r="C400" s="26">
        <v>49618839.25</v>
      </c>
      <c r="D400" s="22"/>
      <c r="E400" s="22"/>
    </row>
    <row r="401" spans="1:5" x14ac:dyDescent="0.2">
      <c r="A401" s="23" t="s">
        <v>398</v>
      </c>
      <c r="B401" s="26">
        <v>7902.77</v>
      </c>
      <c r="C401" s="26">
        <v>49134990.18</v>
      </c>
      <c r="D401" s="22"/>
      <c r="E401" s="22"/>
    </row>
    <row r="402" spans="1:5" x14ac:dyDescent="0.2">
      <c r="A402" s="23" t="s">
        <v>399</v>
      </c>
      <c r="B402" s="26">
        <v>7719.59</v>
      </c>
      <c r="C402" s="26">
        <v>48152729.340000004</v>
      </c>
      <c r="D402" s="22"/>
      <c r="E402" s="22"/>
    </row>
    <row r="403" spans="1:5" x14ac:dyDescent="0.2">
      <c r="A403" s="23" t="s">
        <v>400</v>
      </c>
      <c r="B403" s="26">
        <v>7702.4</v>
      </c>
      <c r="C403" s="26">
        <v>48045536.719999999</v>
      </c>
      <c r="D403" s="22"/>
      <c r="E403" s="22"/>
    </row>
    <row r="404" spans="1:5" x14ac:dyDescent="0.2">
      <c r="A404" s="23" t="s">
        <v>401</v>
      </c>
      <c r="B404" s="26">
        <v>7537.85</v>
      </c>
      <c r="C404" s="26">
        <v>47019117.890000001</v>
      </c>
      <c r="D404" s="22"/>
      <c r="E404" s="22"/>
    </row>
    <row r="405" spans="1:5" x14ac:dyDescent="0.2">
      <c r="A405" s="23" t="s">
        <v>402</v>
      </c>
      <c r="B405" s="26">
        <v>7863.77</v>
      </c>
      <c r="C405" s="26">
        <v>49052023.530000001</v>
      </c>
      <c r="D405" s="22"/>
      <c r="E405" s="22"/>
    </row>
    <row r="406" spans="1:5" x14ac:dyDescent="0.2">
      <c r="A406" s="23" t="s">
        <v>403</v>
      </c>
      <c r="B406" s="26">
        <v>7950.89</v>
      </c>
      <c r="C406" s="26">
        <v>49684354.840000004</v>
      </c>
      <c r="D406" s="22"/>
      <c r="E406" s="22"/>
    </row>
    <row r="407" spans="1:5" x14ac:dyDescent="0.2">
      <c r="A407" s="23" t="s">
        <v>404</v>
      </c>
      <c r="B407" s="26">
        <v>7997.58</v>
      </c>
      <c r="C407" s="26">
        <v>50137906.369999997</v>
      </c>
      <c r="D407" s="22"/>
      <c r="E407" s="22"/>
    </row>
    <row r="408" spans="1:5" x14ac:dyDescent="0.2">
      <c r="A408" s="23" t="s">
        <v>405</v>
      </c>
      <c r="B408" s="26">
        <v>8065.14</v>
      </c>
      <c r="C408" s="26">
        <v>50599989.130000003</v>
      </c>
      <c r="D408" s="22"/>
      <c r="E408" s="22"/>
    </row>
    <row r="409" spans="1:5" x14ac:dyDescent="0.2">
      <c r="A409" s="23" t="s">
        <v>406</v>
      </c>
      <c r="B409" s="26">
        <v>8134.58</v>
      </c>
      <c r="C409" s="26">
        <v>51035635.229999997</v>
      </c>
      <c r="D409" s="22"/>
      <c r="E409" s="22"/>
    </row>
    <row r="410" spans="1:5" x14ac:dyDescent="0.2">
      <c r="A410" s="23" t="s">
        <v>407</v>
      </c>
      <c r="B410" s="26">
        <v>8143.39</v>
      </c>
      <c r="C410" s="26">
        <v>51103069.469999999</v>
      </c>
      <c r="D410" s="22"/>
      <c r="E410" s="22"/>
    </row>
    <row r="411" spans="1:5" x14ac:dyDescent="0.2">
      <c r="A411" s="23" t="s">
        <v>408</v>
      </c>
      <c r="B411" s="26">
        <v>8090.31</v>
      </c>
      <c r="C411" s="26">
        <v>50769954.740000002</v>
      </c>
      <c r="D411" s="22"/>
      <c r="E411" s="22"/>
    </row>
    <row r="412" spans="1:5" x14ac:dyDescent="0.2">
      <c r="A412" s="23" t="s">
        <v>409</v>
      </c>
      <c r="B412" s="26">
        <v>8063.38</v>
      </c>
      <c r="C412" s="26">
        <v>50599941.729999997</v>
      </c>
      <c r="D412" s="22"/>
      <c r="E412" s="22"/>
    </row>
    <row r="413" spans="1:5" x14ac:dyDescent="0.2">
      <c r="A413" s="23" t="s">
        <v>410</v>
      </c>
      <c r="B413" s="26">
        <v>8115.37</v>
      </c>
      <c r="C413" s="26">
        <v>51323047.149999999</v>
      </c>
      <c r="D413" s="22"/>
      <c r="E413" s="22"/>
    </row>
    <row r="414" spans="1:5" x14ac:dyDescent="0.2">
      <c r="A414" s="23" t="s">
        <v>411</v>
      </c>
      <c r="B414" s="26">
        <v>8028.19</v>
      </c>
      <c r="C414" s="26">
        <v>50782193.280000001</v>
      </c>
      <c r="D414" s="22"/>
      <c r="E414" s="22"/>
    </row>
    <row r="415" spans="1:5" x14ac:dyDescent="0.2">
      <c r="A415" s="23" t="s">
        <v>412</v>
      </c>
      <c r="B415" s="26">
        <v>7956.55</v>
      </c>
      <c r="C415" s="26">
        <v>50391274.369999997</v>
      </c>
      <c r="D415" s="22"/>
      <c r="E415" s="22"/>
    </row>
    <row r="416" spans="1:5" x14ac:dyDescent="0.2">
      <c r="A416" s="23" t="s">
        <v>413</v>
      </c>
      <c r="B416" s="26">
        <v>7891.06</v>
      </c>
      <c r="C416" s="26">
        <v>49976602.270000003</v>
      </c>
      <c r="D416" s="22"/>
      <c r="E416" s="22"/>
    </row>
    <row r="417" spans="1:5" x14ac:dyDescent="0.2">
      <c r="A417" s="23" t="s">
        <v>414</v>
      </c>
      <c r="B417" s="26">
        <v>7897.94</v>
      </c>
      <c r="C417" s="26">
        <v>50033861.990000002</v>
      </c>
      <c r="D417" s="22"/>
      <c r="E417" s="22"/>
    </row>
    <row r="418" spans="1:5" x14ac:dyDescent="0.2">
      <c r="A418" s="23" t="s">
        <v>415</v>
      </c>
      <c r="B418" s="26">
        <v>7886.46</v>
      </c>
      <c r="C418" s="26">
        <v>49961162.149999999</v>
      </c>
      <c r="D418" s="22"/>
      <c r="E418" s="22"/>
    </row>
    <row r="419" spans="1:5" x14ac:dyDescent="0.2">
      <c r="A419" s="23" t="s">
        <v>416</v>
      </c>
      <c r="B419" s="26">
        <v>7859.6</v>
      </c>
      <c r="C419" s="26">
        <v>49789982.369999997</v>
      </c>
      <c r="D419" s="22"/>
      <c r="E419" s="22"/>
    </row>
    <row r="420" spans="1:5" x14ac:dyDescent="0.2">
      <c r="A420" s="23" t="s">
        <v>417</v>
      </c>
      <c r="B420" s="26">
        <v>7864.86</v>
      </c>
      <c r="C420" s="26">
        <v>49823303.439999998</v>
      </c>
      <c r="D420" s="22"/>
      <c r="E420" s="22"/>
    </row>
    <row r="421" spans="1:5" x14ac:dyDescent="0.2">
      <c r="A421" s="23" t="s">
        <v>418</v>
      </c>
      <c r="B421" s="26">
        <v>7898.51</v>
      </c>
      <c r="C421" s="26">
        <v>50134863.759999998</v>
      </c>
      <c r="D421" s="22"/>
      <c r="E421" s="22"/>
    </row>
    <row r="422" spans="1:5" x14ac:dyDescent="0.2">
      <c r="A422" s="23" t="s">
        <v>419</v>
      </c>
      <c r="B422" s="26">
        <v>7849.48</v>
      </c>
      <c r="C422" s="26">
        <v>49823626.539999999</v>
      </c>
      <c r="D422" s="22"/>
      <c r="E422" s="22"/>
    </row>
    <row r="423" spans="1:5" x14ac:dyDescent="0.2">
      <c r="A423" s="23" t="s">
        <v>420</v>
      </c>
      <c r="B423" s="26">
        <v>7844.85</v>
      </c>
      <c r="C423" s="26">
        <v>49884883.280000001</v>
      </c>
      <c r="D423" s="22"/>
      <c r="E423" s="22"/>
    </row>
    <row r="424" spans="1:5" x14ac:dyDescent="0.2">
      <c r="A424" s="23" t="s">
        <v>421</v>
      </c>
      <c r="B424" s="26">
        <v>7867.95</v>
      </c>
      <c r="C424" s="26">
        <v>50035277.530000001</v>
      </c>
      <c r="D424" s="22"/>
      <c r="E424" s="22"/>
    </row>
    <row r="425" spans="1:5" x14ac:dyDescent="0.2">
      <c r="A425" s="23" t="s">
        <v>422</v>
      </c>
      <c r="B425" s="26">
        <v>8023.58</v>
      </c>
      <c r="C425" s="26">
        <v>51091489.649999999</v>
      </c>
      <c r="D425" s="22"/>
      <c r="E425" s="22"/>
    </row>
    <row r="426" spans="1:5" x14ac:dyDescent="0.2">
      <c r="A426" s="23" t="s">
        <v>423</v>
      </c>
      <c r="B426" s="26">
        <v>8093.1</v>
      </c>
      <c r="C426" s="26">
        <v>51518222.539999999</v>
      </c>
      <c r="D426" s="22"/>
      <c r="E426" s="22"/>
    </row>
    <row r="427" spans="1:5" x14ac:dyDescent="0.2">
      <c r="A427" s="23" t="s">
        <v>424</v>
      </c>
      <c r="B427" s="26">
        <v>8140.66</v>
      </c>
      <c r="C427" s="26">
        <v>51820982.659999996</v>
      </c>
      <c r="D427" s="22"/>
      <c r="E427" s="22"/>
    </row>
    <row r="428" spans="1:5" x14ac:dyDescent="0.2">
      <c r="A428" s="23" t="s">
        <v>425</v>
      </c>
      <c r="B428" s="26">
        <v>8072.21</v>
      </c>
      <c r="C428" s="26">
        <v>51385285.090000004</v>
      </c>
      <c r="D428" s="22"/>
      <c r="E428" s="22"/>
    </row>
    <row r="429" spans="1:5" x14ac:dyDescent="0.2">
      <c r="A429" s="23" t="s">
        <v>426</v>
      </c>
      <c r="B429" s="26">
        <v>7939.79</v>
      </c>
      <c r="C429" s="26">
        <v>50566961.299999997</v>
      </c>
      <c r="D429" s="22"/>
      <c r="E429" s="22"/>
    </row>
    <row r="430" spans="1:5" x14ac:dyDescent="0.2">
      <c r="A430" s="23" t="s">
        <v>427</v>
      </c>
      <c r="B430" s="26">
        <v>8021.13</v>
      </c>
      <c r="C430" s="26">
        <v>51103217.469999999</v>
      </c>
      <c r="D430" s="22"/>
      <c r="E430" s="22"/>
    </row>
    <row r="431" spans="1:5" x14ac:dyDescent="0.2">
      <c r="A431" s="23" t="s">
        <v>428</v>
      </c>
      <c r="B431" s="26">
        <v>8084.32</v>
      </c>
      <c r="C431" s="26">
        <v>54605467.090000004</v>
      </c>
      <c r="D431" s="22"/>
      <c r="E431" s="22"/>
    </row>
    <row r="432" spans="1:5" x14ac:dyDescent="0.2">
      <c r="A432" s="23" t="s">
        <v>429</v>
      </c>
      <c r="B432" s="26">
        <v>8048.19</v>
      </c>
      <c r="C432" s="26">
        <v>51880413.530000001</v>
      </c>
      <c r="D432" s="22"/>
      <c r="E432" s="22"/>
    </row>
    <row r="433" spans="1:5" x14ac:dyDescent="0.2">
      <c r="A433" s="23" t="s">
        <v>430</v>
      </c>
      <c r="B433" s="26">
        <v>8001.53</v>
      </c>
      <c r="C433" s="26">
        <v>51579649.229999997</v>
      </c>
      <c r="D433" s="22"/>
      <c r="E433" s="22"/>
    </row>
    <row r="434" spans="1:5" x14ac:dyDescent="0.2">
      <c r="A434" s="23" t="s">
        <v>431</v>
      </c>
      <c r="B434" s="26">
        <v>8003.18</v>
      </c>
      <c r="C434" s="26">
        <v>51626534.880000003</v>
      </c>
      <c r="D434" s="22"/>
      <c r="E434" s="22"/>
    </row>
    <row r="435" spans="1:5" x14ac:dyDescent="0.2">
      <c r="A435" s="23" t="s">
        <v>432</v>
      </c>
      <c r="B435" s="26">
        <v>8079.06</v>
      </c>
      <c r="C435" s="26">
        <v>52531401.990000002</v>
      </c>
      <c r="D435" s="22"/>
      <c r="E435" s="22"/>
    </row>
    <row r="436" spans="1:5" x14ac:dyDescent="0.2">
      <c r="A436" s="23" t="s">
        <v>433</v>
      </c>
      <c r="B436" s="26">
        <v>7988.3</v>
      </c>
      <c r="C436" s="26">
        <v>51941271.789999999</v>
      </c>
      <c r="D436" s="22"/>
      <c r="E436" s="22"/>
    </row>
    <row r="437" spans="1:5" x14ac:dyDescent="0.2">
      <c r="A437" s="23" t="s">
        <v>434</v>
      </c>
      <c r="B437" s="26">
        <v>7933.21</v>
      </c>
      <c r="C437" s="26">
        <v>51602144.469999999</v>
      </c>
      <c r="D437" s="22"/>
      <c r="E437" s="22"/>
    </row>
    <row r="438" spans="1:5" x14ac:dyDescent="0.2">
      <c r="A438" s="23" t="s">
        <v>435</v>
      </c>
      <c r="B438" s="26">
        <v>8054.27</v>
      </c>
      <c r="C438" s="26">
        <v>52389538.549999997</v>
      </c>
      <c r="D438" s="22"/>
      <c r="E438" s="22"/>
    </row>
    <row r="439" spans="1:5" x14ac:dyDescent="0.2">
      <c r="A439" s="23" t="s">
        <v>436</v>
      </c>
      <c r="B439" s="26">
        <v>8155.94</v>
      </c>
      <c r="C439" s="26">
        <v>61064401.409999996</v>
      </c>
      <c r="D439" s="22"/>
      <c r="E439" s="22"/>
    </row>
    <row r="440" spans="1:5" x14ac:dyDescent="0.2">
      <c r="A440" s="23" t="s">
        <v>437</v>
      </c>
      <c r="B440" s="26">
        <v>8350.64</v>
      </c>
      <c r="C440" s="26">
        <v>60442510.899999999</v>
      </c>
      <c r="D440" s="22"/>
      <c r="E440" s="22"/>
    </row>
    <row r="441" spans="1:5" x14ac:dyDescent="0.2">
      <c r="A441" s="23" t="s">
        <v>438</v>
      </c>
      <c r="B441" s="26">
        <v>8368.77</v>
      </c>
      <c r="C441" s="26">
        <v>60592054.920000002</v>
      </c>
      <c r="D441" s="22"/>
      <c r="E441" s="22"/>
    </row>
    <row r="442" spans="1:5" x14ac:dyDescent="0.2">
      <c r="A442" s="23" t="s">
        <v>439</v>
      </c>
      <c r="B442" s="26">
        <v>8390.31</v>
      </c>
      <c r="C442" s="26">
        <v>54642245.850000001</v>
      </c>
      <c r="D442" s="22"/>
      <c r="E442" s="22"/>
    </row>
    <row r="443" spans="1:5" x14ac:dyDescent="0.2">
      <c r="A443" s="23" t="s">
        <v>440</v>
      </c>
      <c r="B443" s="26">
        <v>8384.4599999999991</v>
      </c>
      <c r="C443" s="26">
        <v>54732027.649999999</v>
      </c>
      <c r="D443" s="22"/>
      <c r="E443" s="22"/>
    </row>
    <row r="444" spans="1:5" x14ac:dyDescent="0.2">
      <c r="A444" s="23" t="s">
        <v>441</v>
      </c>
      <c r="B444" s="26">
        <v>8342.91</v>
      </c>
      <c r="C444" s="26">
        <v>59406790.939999998</v>
      </c>
      <c r="D444" s="22"/>
      <c r="E444" s="22"/>
    </row>
    <row r="445" spans="1:5" x14ac:dyDescent="0.2">
      <c r="A445" s="23" t="s">
        <v>442</v>
      </c>
      <c r="B445" s="26">
        <v>8371.4</v>
      </c>
      <c r="C445" s="26">
        <v>54646806.950000003</v>
      </c>
      <c r="D445" s="22"/>
      <c r="E445" s="22"/>
    </row>
    <row r="446" spans="1:5" x14ac:dyDescent="0.2">
      <c r="A446" s="23" t="s">
        <v>443</v>
      </c>
      <c r="B446" s="26">
        <v>8393.6200000000008</v>
      </c>
      <c r="C446" s="26">
        <v>54811135.109999999</v>
      </c>
      <c r="D446" s="22"/>
      <c r="E446" s="22"/>
    </row>
    <row r="447" spans="1:5" x14ac:dyDescent="0.2">
      <c r="A447" s="23" t="s">
        <v>444</v>
      </c>
      <c r="B447" s="26">
        <v>8406.41</v>
      </c>
      <c r="C447" s="26">
        <v>54894659.049999997</v>
      </c>
      <c r="D447" s="22"/>
      <c r="E447" s="22"/>
    </row>
    <row r="448" spans="1:5" x14ac:dyDescent="0.2">
      <c r="A448" s="23" t="s">
        <v>445</v>
      </c>
      <c r="B448" s="26">
        <v>8408.2800000000007</v>
      </c>
      <c r="C448" s="26">
        <v>54919650.409999996</v>
      </c>
      <c r="D448" s="22"/>
      <c r="E448" s="22"/>
    </row>
    <row r="449" spans="1:5" x14ac:dyDescent="0.2">
      <c r="A449" s="23" t="s">
        <v>446</v>
      </c>
      <c r="B449" s="26">
        <v>8475.94</v>
      </c>
      <c r="C449" s="26">
        <v>55361549.979999997</v>
      </c>
      <c r="D449" s="22"/>
      <c r="E449" s="22"/>
    </row>
    <row r="450" spans="1:5" x14ac:dyDescent="0.2">
      <c r="A450" s="23" t="s">
        <v>447</v>
      </c>
      <c r="B450" s="26">
        <v>8551.99</v>
      </c>
      <c r="C450" s="26">
        <v>55858281.689999998</v>
      </c>
      <c r="D450" s="22"/>
      <c r="E450" s="22"/>
    </row>
    <row r="451" spans="1:5" x14ac:dyDescent="0.2">
      <c r="A451" s="23" t="s">
        <v>448</v>
      </c>
      <c r="B451" s="26">
        <v>8579.91</v>
      </c>
      <c r="C451" s="26">
        <v>56040652.700000003</v>
      </c>
      <c r="D451" s="22"/>
      <c r="E451" s="22"/>
    </row>
    <row r="452" spans="1:5" x14ac:dyDescent="0.2">
      <c r="A452" s="23" t="s">
        <v>449</v>
      </c>
      <c r="B452" s="26">
        <v>8510.44</v>
      </c>
      <c r="C452" s="26">
        <v>55586897.729999997</v>
      </c>
      <c r="D452" s="22"/>
      <c r="E452" s="22"/>
    </row>
    <row r="453" spans="1:5" x14ac:dyDescent="0.2">
      <c r="A453" s="23" t="s">
        <v>450</v>
      </c>
      <c r="B453" s="26">
        <v>8436.25</v>
      </c>
      <c r="C453" s="26">
        <v>55305609.380000003</v>
      </c>
      <c r="D453" s="22"/>
      <c r="E453" s="22"/>
    </row>
    <row r="454" spans="1:5" x14ac:dyDescent="0.2">
      <c r="A454" s="23" t="s">
        <v>451</v>
      </c>
      <c r="B454" s="26">
        <v>8416.5400000000009</v>
      </c>
      <c r="C454" s="26">
        <v>55280981.659999996</v>
      </c>
      <c r="D454" s="22"/>
      <c r="E454" s="22"/>
    </row>
    <row r="455" spans="1:5" x14ac:dyDescent="0.2">
      <c r="A455" s="23" t="s">
        <v>452</v>
      </c>
      <c r="B455" s="26">
        <v>8413.2199999999993</v>
      </c>
      <c r="C455" s="26">
        <v>61075785.280000001</v>
      </c>
      <c r="D455" s="22"/>
      <c r="E455" s="22"/>
    </row>
    <row r="456" spans="1:5" x14ac:dyDescent="0.2">
      <c r="A456" s="23" t="s">
        <v>453</v>
      </c>
      <c r="B456" s="26">
        <v>8453.7199999999993</v>
      </c>
      <c r="C456" s="26">
        <v>56450876.060000002</v>
      </c>
      <c r="D456" s="22"/>
      <c r="E456" s="22"/>
    </row>
    <row r="457" spans="1:5" x14ac:dyDescent="0.2">
      <c r="A457" s="23" t="s">
        <v>454</v>
      </c>
      <c r="B457" s="26">
        <v>8533.5300000000007</v>
      </c>
      <c r="C457" s="26">
        <v>56983837.649999999</v>
      </c>
      <c r="D457" s="22"/>
      <c r="E457" s="22"/>
    </row>
    <row r="458" spans="1:5" x14ac:dyDescent="0.2">
      <c r="A458" s="23" t="s">
        <v>455</v>
      </c>
      <c r="B458" s="26">
        <v>8564.75</v>
      </c>
      <c r="C458" s="26">
        <v>57242063.869999997</v>
      </c>
      <c r="D458" s="22"/>
      <c r="E458" s="22"/>
    </row>
    <row r="459" spans="1:5" x14ac:dyDescent="0.2">
      <c r="A459" s="23" t="s">
        <v>456</v>
      </c>
      <c r="B459" s="26">
        <v>8557.8700000000008</v>
      </c>
      <c r="C459" s="26">
        <v>57196133.780000001</v>
      </c>
      <c r="D459" s="22"/>
      <c r="E459" s="22"/>
    </row>
    <row r="460" spans="1:5" x14ac:dyDescent="0.2">
      <c r="A460" s="23" t="s">
        <v>457</v>
      </c>
      <c r="B460" s="26">
        <v>8618.0300000000007</v>
      </c>
      <c r="C460" s="26">
        <v>63403766.659999996</v>
      </c>
      <c r="D460" s="22"/>
      <c r="E460" s="22"/>
    </row>
    <row r="461" spans="1:5" x14ac:dyDescent="0.2">
      <c r="A461" s="23" t="s">
        <v>458</v>
      </c>
      <c r="B461" s="26">
        <v>8695.49</v>
      </c>
      <c r="C461" s="26">
        <v>63970670.539999999</v>
      </c>
      <c r="D461" s="22"/>
      <c r="E461" s="22"/>
    </row>
    <row r="462" spans="1:5" x14ac:dyDescent="0.2">
      <c r="A462" s="23" t="s">
        <v>459</v>
      </c>
      <c r="B462" s="26">
        <v>8712.9</v>
      </c>
      <c r="C462" s="26">
        <v>64098765.119999997</v>
      </c>
      <c r="D462" s="22"/>
      <c r="E462" s="22"/>
    </row>
    <row r="463" spans="1:5" x14ac:dyDescent="0.2">
      <c r="A463" s="23" t="s">
        <v>460</v>
      </c>
      <c r="B463" s="26">
        <v>8665.5400000000009</v>
      </c>
      <c r="C463" s="26">
        <v>63750395.719999999</v>
      </c>
      <c r="D463" s="22"/>
      <c r="E463" s="22"/>
    </row>
    <row r="464" spans="1:5" x14ac:dyDescent="0.2">
      <c r="A464" s="23" t="s">
        <v>461</v>
      </c>
      <c r="B464" s="26">
        <v>8855.1</v>
      </c>
      <c r="C464" s="26">
        <v>65144903.43</v>
      </c>
      <c r="D464" s="22"/>
      <c r="E464" s="22"/>
    </row>
    <row r="465" spans="1:5" x14ac:dyDescent="0.2">
      <c r="A465" s="23" t="s">
        <v>462</v>
      </c>
      <c r="B465" s="26">
        <v>8795.85</v>
      </c>
      <c r="C465" s="26">
        <v>64709045.310000002</v>
      </c>
      <c r="D465" s="22"/>
      <c r="E465" s="22"/>
    </row>
    <row r="466" spans="1:5" x14ac:dyDescent="0.2">
      <c r="A466" s="23" t="s">
        <v>463</v>
      </c>
      <c r="B466" s="26">
        <v>8781.58</v>
      </c>
      <c r="C466" s="26">
        <v>64743619.659999996</v>
      </c>
      <c r="D466" s="22"/>
      <c r="E466" s="22"/>
    </row>
    <row r="467" spans="1:5" x14ac:dyDescent="0.2">
      <c r="A467" s="23" t="s">
        <v>464</v>
      </c>
      <c r="B467" s="26">
        <v>8809.98</v>
      </c>
      <c r="C467" s="26">
        <v>64952495.340000004</v>
      </c>
      <c r="D467" s="22"/>
      <c r="E467" s="22"/>
    </row>
    <row r="468" spans="1:5" x14ac:dyDescent="0.2">
      <c r="A468" s="23" t="s">
        <v>465</v>
      </c>
      <c r="B468" s="26">
        <v>8831.2199999999993</v>
      </c>
      <c r="C468" s="26">
        <v>69135395.290000007</v>
      </c>
      <c r="D468" s="22"/>
      <c r="E468" s="22"/>
    </row>
    <row r="469" spans="1:5" x14ac:dyDescent="0.2">
      <c r="A469" s="23" t="s">
        <v>466</v>
      </c>
      <c r="B469" s="26">
        <v>8800.14</v>
      </c>
      <c r="C469" s="26">
        <v>68693046.599999994</v>
      </c>
      <c r="D469" s="22"/>
      <c r="E469" s="22"/>
    </row>
    <row r="470" spans="1:5" x14ac:dyDescent="0.2">
      <c r="A470" s="23" t="s">
        <v>467</v>
      </c>
      <c r="B470" s="26">
        <v>8721.66</v>
      </c>
      <c r="C470" s="26">
        <v>64074075.689999998</v>
      </c>
      <c r="D470" s="22"/>
      <c r="E470" s="22"/>
    </row>
    <row r="471" spans="1:5" x14ac:dyDescent="0.2">
      <c r="A471" s="23" t="s">
        <v>468</v>
      </c>
      <c r="B471" s="26">
        <v>8686.08</v>
      </c>
      <c r="C471" s="26">
        <v>67659433.379999995</v>
      </c>
      <c r="D471" s="22"/>
      <c r="E471" s="22"/>
    </row>
    <row r="472" spans="1:5" x14ac:dyDescent="0.2">
      <c r="A472" s="23" t="s">
        <v>469</v>
      </c>
      <c r="B472" s="26">
        <v>8760.4699999999993</v>
      </c>
      <c r="C472" s="26">
        <v>58413613.920000002</v>
      </c>
      <c r="D472" s="22"/>
      <c r="E472" s="22"/>
    </row>
    <row r="473" spans="1:5" x14ac:dyDescent="0.2">
      <c r="A473" s="23" t="s">
        <v>470</v>
      </c>
      <c r="B473" s="26">
        <v>8832.61</v>
      </c>
      <c r="C473" s="26">
        <v>58907361.390000001</v>
      </c>
      <c r="D473" s="22"/>
      <c r="E473" s="22"/>
    </row>
    <row r="474" spans="1:5" x14ac:dyDescent="0.2">
      <c r="A474" s="23" t="s">
        <v>471</v>
      </c>
      <c r="B474" s="26">
        <v>8808.5499999999993</v>
      </c>
      <c r="C474" s="26">
        <v>58792721.219999999</v>
      </c>
      <c r="D474" s="22"/>
      <c r="E474" s="22"/>
    </row>
    <row r="475" spans="1:5" x14ac:dyDescent="0.2">
      <c r="A475" s="23" t="s">
        <v>472</v>
      </c>
      <c r="B475" s="26">
        <v>8836.7900000000009</v>
      </c>
      <c r="C475" s="26">
        <v>59108365.850000001</v>
      </c>
      <c r="D475" s="22"/>
      <c r="E475" s="22"/>
    </row>
    <row r="476" spans="1:5" x14ac:dyDescent="0.2">
      <c r="A476" s="23" t="s">
        <v>473</v>
      </c>
      <c r="B476" s="26">
        <v>8928.73</v>
      </c>
      <c r="C476" s="26">
        <v>59166332.469999999</v>
      </c>
      <c r="D476" s="22"/>
      <c r="E476" s="22"/>
    </row>
    <row r="477" spans="1:5" x14ac:dyDescent="0.2">
      <c r="A477" s="23" t="s">
        <v>474</v>
      </c>
      <c r="B477" s="26">
        <v>8913.7000000000007</v>
      </c>
      <c r="C477" s="26">
        <v>59002095.75</v>
      </c>
      <c r="D477" s="22"/>
      <c r="E477" s="22"/>
    </row>
    <row r="478" spans="1:5" x14ac:dyDescent="0.2">
      <c r="A478" s="23" t="s">
        <v>475</v>
      </c>
      <c r="B478" s="26">
        <v>8895.7000000000007</v>
      </c>
      <c r="C478" s="26">
        <v>58783459.68</v>
      </c>
      <c r="D478" s="22"/>
      <c r="E478" s="22"/>
    </row>
    <row r="479" spans="1:5" x14ac:dyDescent="0.2">
      <c r="A479" s="23" t="s">
        <v>476</v>
      </c>
      <c r="B479" s="26">
        <v>8818.19</v>
      </c>
      <c r="C479" s="26">
        <v>64073170.979999997</v>
      </c>
      <c r="D479" s="22"/>
      <c r="E479" s="22"/>
    </row>
    <row r="480" spans="1:5" x14ac:dyDescent="0.2">
      <c r="A480" s="23" t="s">
        <v>477</v>
      </c>
      <c r="B480" s="26">
        <v>8847.92</v>
      </c>
      <c r="C480" s="26">
        <v>58465723.090000004</v>
      </c>
      <c r="D480" s="22"/>
      <c r="E480" s="22"/>
    </row>
    <row r="481" spans="1:5" x14ac:dyDescent="0.2">
      <c r="A481" s="23" t="s">
        <v>478</v>
      </c>
      <c r="B481" s="26">
        <v>8879.5300000000007</v>
      </c>
      <c r="C481" s="26">
        <v>62724646.149999999</v>
      </c>
      <c r="D481" s="22"/>
      <c r="E481" s="22"/>
    </row>
    <row r="482" spans="1:5" x14ac:dyDescent="0.2">
      <c r="A482" s="23" t="s">
        <v>479</v>
      </c>
      <c r="B482" s="26">
        <v>8750.93</v>
      </c>
      <c r="C482" s="26">
        <v>57830944.409999996</v>
      </c>
      <c r="D482" s="22"/>
      <c r="E482" s="22"/>
    </row>
    <row r="483" spans="1:5" x14ac:dyDescent="0.2">
      <c r="A483" s="23" t="s">
        <v>480</v>
      </c>
      <c r="B483" s="26">
        <v>8750.93</v>
      </c>
      <c r="C483" s="26">
        <v>57830944.409999996</v>
      </c>
      <c r="D483" s="22"/>
      <c r="E483" s="22"/>
    </row>
    <row r="484" spans="1:5" x14ac:dyDescent="0.2">
      <c r="A484" s="23" t="s">
        <v>481</v>
      </c>
      <c r="B484" s="26">
        <v>8714.83</v>
      </c>
      <c r="C484" s="26">
        <v>57592419.829999998</v>
      </c>
      <c r="D484" s="22"/>
      <c r="E484" s="22"/>
    </row>
    <row r="485" spans="1:5" x14ac:dyDescent="0.2">
      <c r="A485" s="23" t="s">
        <v>482</v>
      </c>
      <c r="B485" s="26">
        <v>8932.11</v>
      </c>
      <c r="C485" s="26">
        <v>63924944.590000004</v>
      </c>
      <c r="D485" s="22"/>
      <c r="E485" s="22"/>
    </row>
    <row r="486" spans="1:5" x14ac:dyDescent="0.2">
      <c r="A486" s="23" t="s">
        <v>483</v>
      </c>
      <c r="B486" s="26">
        <v>8819.33</v>
      </c>
      <c r="C486" s="26">
        <v>64861925.700000003</v>
      </c>
      <c r="D486" s="22"/>
      <c r="E486" s="22"/>
    </row>
    <row r="487" spans="1:5" x14ac:dyDescent="0.2">
      <c r="A487" s="23" t="s">
        <v>484</v>
      </c>
      <c r="B487" s="26">
        <v>8468.0499999999993</v>
      </c>
      <c r="C487" s="26">
        <v>59527684.020000003</v>
      </c>
      <c r="D487" s="22"/>
      <c r="E487" s="22"/>
    </row>
    <row r="488" spans="1:5" x14ac:dyDescent="0.2">
      <c r="A488" s="23" t="s">
        <v>485</v>
      </c>
      <c r="B488" s="26">
        <v>8377.7800000000007</v>
      </c>
      <c r="C488" s="26">
        <v>55571185.759999998</v>
      </c>
      <c r="D488" s="22"/>
      <c r="E488" s="22"/>
    </row>
    <row r="489" spans="1:5" x14ac:dyDescent="0.2">
      <c r="A489" s="23" t="s">
        <v>486</v>
      </c>
      <c r="B489" s="26">
        <v>8465.52</v>
      </c>
      <c r="C489" s="26">
        <v>56244787.359999999</v>
      </c>
      <c r="D489" s="22"/>
      <c r="E489" s="22"/>
    </row>
    <row r="490" spans="1:5" x14ac:dyDescent="0.2">
      <c r="A490" s="23" t="s">
        <v>487</v>
      </c>
      <c r="B490" s="26">
        <v>8439.66</v>
      </c>
      <c r="C490" s="26">
        <v>56072989.990000002</v>
      </c>
      <c r="D490" s="22"/>
      <c r="E490" s="22"/>
    </row>
    <row r="491" spans="1:5" x14ac:dyDescent="0.2">
      <c r="A491" s="23" t="s">
        <v>488</v>
      </c>
      <c r="B491" s="26">
        <v>8452.2000000000007</v>
      </c>
      <c r="C491" s="26">
        <v>60618731.619999997</v>
      </c>
      <c r="D491" s="22"/>
      <c r="E491" s="22"/>
    </row>
    <row r="492" spans="1:5" x14ac:dyDescent="0.2">
      <c r="A492" s="23" t="s">
        <v>489</v>
      </c>
      <c r="B492" s="26">
        <v>8497.49</v>
      </c>
      <c r="C492" s="26">
        <v>56457220.450000003</v>
      </c>
      <c r="D492" s="22"/>
      <c r="E492" s="22"/>
    </row>
    <row r="493" spans="1:5" x14ac:dyDescent="0.2">
      <c r="A493" s="23" t="s">
        <v>490</v>
      </c>
      <c r="B493" s="26">
        <v>8442.67</v>
      </c>
      <c r="C493" s="26">
        <v>56179439.799999997</v>
      </c>
      <c r="D493" s="22"/>
      <c r="E493" s="22"/>
    </row>
    <row r="494" spans="1:5" x14ac:dyDescent="0.2">
      <c r="A494" s="23" t="s">
        <v>491</v>
      </c>
      <c r="B494" s="26">
        <v>8346.23</v>
      </c>
      <c r="C494" s="26">
        <v>55465459.350000001</v>
      </c>
      <c r="D494" s="22"/>
      <c r="E494" s="22"/>
    </row>
    <row r="495" spans="1:5" x14ac:dyDescent="0.2">
      <c r="A495" s="23" t="s">
        <v>492</v>
      </c>
      <c r="B495" s="26">
        <v>8134.48</v>
      </c>
      <c r="C495" s="26">
        <v>54058304.299999997</v>
      </c>
      <c r="D495" s="22"/>
      <c r="E495" s="22"/>
    </row>
    <row r="496" spans="1:5" x14ac:dyDescent="0.2">
      <c r="A496" s="23" t="s">
        <v>493</v>
      </c>
      <c r="B496" s="26">
        <v>8135.46</v>
      </c>
      <c r="C496" s="26">
        <v>60012138.350000001</v>
      </c>
      <c r="D496" s="22"/>
      <c r="E496" s="22"/>
    </row>
    <row r="497" spans="1:5" x14ac:dyDescent="0.2">
      <c r="A497" s="23" t="s">
        <v>494</v>
      </c>
      <c r="B497" s="26">
        <v>8072.4</v>
      </c>
      <c r="C497" s="26">
        <v>61579031.210000001</v>
      </c>
      <c r="D497" s="22"/>
      <c r="E497" s="22"/>
    </row>
    <row r="498" spans="1:5" x14ac:dyDescent="0.2">
      <c r="A498" s="23" t="s">
        <v>495</v>
      </c>
      <c r="B498" s="26">
        <v>8120.29</v>
      </c>
      <c r="C498" s="26">
        <v>59964344.93</v>
      </c>
      <c r="D498" s="22"/>
      <c r="E498" s="22"/>
    </row>
    <row r="499" spans="1:5" x14ac:dyDescent="0.2">
      <c r="A499" s="23" t="s">
        <v>496</v>
      </c>
      <c r="B499" s="26">
        <v>8088.47</v>
      </c>
      <c r="C499" s="26">
        <v>56509506.119999997</v>
      </c>
      <c r="D499" s="22"/>
      <c r="E499" s="22"/>
    </row>
    <row r="500" spans="1:5" x14ac:dyDescent="0.2">
      <c r="A500" s="23" t="s">
        <v>497</v>
      </c>
      <c r="B500" s="26">
        <v>8104.2</v>
      </c>
      <c r="C500" s="26">
        <v>56702539.82</v>
      </c>
      <c r="D500" s="22"/>
      <c r="E500" s="22"/>
    </row>
    <row r="501" spans="1:5" x14ac:dyDescent="0.2">
      <c r="A501" s="23" t="s">
        <v>498</v>
      </c>
      <c r="B501" s="26">
        <v>8042.49</v>
      </c>
      <c r="C501" s="26">
        <v>53243113.219999999</v>
      </c>
      <c r="D501" s="22"/>
      <c r="E501" s="22"/>
    </row>
    <row r="502" spans="1:5" x14ac:dyDescent="0.2">
      <c r="A502" s="23" t="s">
        <v>499</v>
      </c>
      <c r="B502" s="26">
        <v>7804.76</v>
      </c>
      <c r="C502" s="26">
        <v>51663310.399999999</v>
      </c>
      <c r="D502" s="22"/>
      <c r="E502" s="22"/>
    </row>
    <row r="503" spans="1:5" x14ac:dyDescent="0.2">
      <c r="A503" s="23" t="s">
        <v>500</v>
      </c>
      <c r="B503" s="26">
        <v>7804.76</v>
      </c>
      <c r="C503" s="26">
        <v>51663310.399999999</v>
      </c>
      <c r="D503" s="22"/>
      <c r="E503" s="22"/>
    </row>
    <row r="504" spans="1:5" x14ac:dyDescent="0.2">
      <c r="A504" s="23" t="s">
        <v>501</v>
      </c>
      <c r="B504" s="26">
        <v>7810.02</v>
      </c>
      <c r="C504" s="26">
        <v>54816397.32</v>
      </c>
      <c r="D504" s="22"/>
      <c r="E504" s="22"/>
    </row>
    <row r="505" spans="1:5" x14ac:dyDescent="0.2">
      <c r="A505" s="23" t="s">
        <v>502</v>
      </c>
      <c r="B505" s="26">
        <v>7615.52</v>
      </c>
      <c r="C505" s="26">
        <v>50507588.219999999</v>
      </c>
      <c r="D505" s="22"/>
      <c r="E505" s="22"/>
    </row>
    <row r="506" spans="1:5" x14ac:dyDescent="0.2">
      <c r="A506" s="23" t="s">
        <v>503</v>
      </c>
      <c r="B506" s="26">
        <v>7567.99</v>
      </c>
      <c r="C506" s="26">
        <v>54278878.950000003</v>
      </c>
      <c r="D506" s="22"/>
      <c r="E506" s="22"/>
    </row>
    <row r="507" spans="1:5" x14ac:dyDescent="0.2">
      <c r="A507" s="23" t="s">
        <v>504</v>
      </c>
      <c r="B507" s="26">
        <v>7475.92</v>
      </c>
      <c r="C507" s="26">
        <v>49639601.640000001</v>
      </c>
      <c r="D507" s="22"/>
      <c r="E507" s="22"/>
    </row>
    <row r="508" spans="1:5" x14ac:dyDescent="0.2">
      <c r="A508" s="23" t="s">
        <v>505</v>
      </c>
      <c r="B508" s="26">
        <v>7367.39</v>
      </c>
      <c r="C508" s="26">
        <v>49287999.649999999</v>
      </c>
      <c r="D508" s="22"/>
      <c r="E508" s="22"/>
    </row>
    <row r="509" spans="1:5" x14ac:dyDescent="0.2">
      <c r="A509" s="23" t="s">
        <v>506</v>
      </c>
      <c r="B509" s="26">
        <v>7415.9</v>
      </c>
      <c r="C509" s="26">
        <v>49645187.850000001</v>
      </c>
      <c r="D509" s="22"/>
      <c r="E509" s="22"/>
    </row>
    <row r="510" spans="1:5" x14ac:dyDescent="0.2">
      <c r="A510" s="23" t="s">
        <v>507</v>
      </c>
      <c r="B510" s="26">
        <v>7463.12</v>
      </c>
      <c r="C510" s="26">
        <v>49961276.619999997</v>
      </c>
      <c r="D510" s="22"/>
      <c r="E510" s="22"/>
    </row>
    <row r="511" spans="1:5" x14ac:dyDescent="0.2">
      <c r="A511" s="23" t="s">
        <v>508</v>
      </c>
      <c r="B511" s="26">
        <v>7563.43</v>
      </c>
      <c r="C511" s="26">
        <v>50960940.609999999</v>
      </c>
      <c r="D511" s="22"/>
      <c r="E511" s="22"/>
    </row>
    <row r="512" spans="1:5" x14ac:dyDescent="0.2">
      <c r="A512" s="23" t="s">
        <v>509</v>
      </c>
      <c r="B512" s="26">
        <v>7557.37</v>
      </c>
      <c r="C512" s="26">
        <v>50920100.240000002</v>
      </c>
      <c r="D512" s="22"/>
      <c r="E512" s="22"/>
    </row>
    <row r="513" spans="1:5" x14ac:dyDescent="0.2">
      <c r="A513" s="23" t="s">
        <v>510</v>
      </c>
      <c r="B513" s="26">
        <v>7671.52</v>
      </c>
      <c r="C513" s="26">
        <v>51702951.310000002</v>
      </c>
      <c r="D513" s="22"/>
      <c r="E513" s="22"/>
    </row>
    <row r="514" spans="1:5" x14ac:dyDescent="0.2">
      <c r="A514" s="23" t="s">
        <v>511</v>
      </c>
      <c r="B514" s="26">
        <v>7825.69</v>
      </c>
      <c r="C514" s="26">
        <v>52741982.799999997</v>
      </c>
      <c r="D514" s="22"/>
      <c r="E514" s="22"/>
    </row>
    <row r="515" spans="1:5" x14ac:dyDescent="0.2">
      <c r="A515" s="23" t="s">
        <v>512</v>
      </c>
      <c r="B515" s="26">
        <v>7864.08</v>
      </c>
      <c r="C515" s="26">
        <v>53056211.759999998</v>
      </c>
      <c r="D515" s="22"/>
      <c r="E515" s="22"/>
    </row>
    <row r="516" spans="1:5" x14ac:dyDescent="0.2">
      <c r="A516" s="23" t="s">
        <v>513</v>
      </c>
      <c r="B516" s="26">
        <v>7941.04</v>
      </c>
      <c r="C516" s="26">
        <v>53587628.630000003</v>
      </c>
      <c r="D516" s="22"/>
      <c r="E516" s="22"/>
    </row>
    <row r="517" spans="1:5" x14ac:dyDescent="0.2">
      <c r="A517" s="23" t="s">
        <v>514</v>
      </c>
      <c r="B517" s="26">
        <v>7962.57</v>
      </c>
      <c r="C517" s="26">
        <v>54687859</v>
      </c>
      <c r="D517" s="22"/>
      <c r="E517" s="22"/>
    </row>
    <row r="518" spans="1:5" x14ac:dyDescent="0.2">
      <c r="A518" s="23" t="s">
        <v>515</v>
      </c>
      <c r="B518" s="26">
        <v>8129.54</v>
      </c>
      <c r="C518" s="26">
        <v>59358808.350000001</v>
      </c>
      <c r="D518" s="22"/>
      <c r="E518" s="22"/>
    </row>
    <row r="519" spans="1:5" x14ac:dyDescent="0.2">
      <c r="A519" s="23" t="s">
        <v>516</v>
      </c>
      <c r="B519" s="26">
        <v>8173.72</v>
      </c>
      <c r="C519" s="26">
        <v>56210571.460000001</v>
      </c>
      <c r="D519" s="22"/>
      <c r="E519" s="22"/>
    </row>
    <row r="520" spans="1:5" x14ac:dyDescent="0.2">
      <c r="A520" s="23" t="s">
        <v>517</v>
      </c>
      <c r="B520" s="26">
        <v>8066.68</v>
      </c>
      <c r="C520" s="26">
        <v>55527068.490000002</v>
      </c>
      <c r="D520" s="22"/>
      <c r="E520" s="22"/>
    </row>
    <row r="521" spans="1:5" x14ac:dyDescent="0.2">
      <c r="A521" s="23" t="s">
        <v>518</v>
      </c>
      <c r="B521" s="26">
        <v>8062.24</v>
      </c>
      <c r="C521" s="26">
        <v>55490540.280000001</v>
      </c>
      <c r="D521" s="22"/>
      <c r="E521" s="22"/>
    </row>
    <row r="522" spans="1:5" x14ac:dyDescent="0.2">
      <c r="A522" s="23" t="s">
        <v>519</v>
      </c>
      <c r="B522" s="26">
        <v>8258.2000000000007</v>
      </c>
      <c r="C522" s="26">
        <v>56640295.240000002</v>
      </c>
      <c r="D522" s="22"/>
      <c r="E522" s="22"/>
    </row>
    <row r="523" spans="1:5" x14ac:dyDescent="0.2">
      <c r="A523" s="23" t="s">
        <v>520</v>
      </c>
      <c r="B523" s="26">
        <v>8376.08</v>
      </c>
      <c r="C523" s="26">
        <v>57760169.75</v>
      </c>
      <c r="D523" s="22"/>
      <c r="E523" s="22"/>
    </row>
    <row r="524" spans="1:5" x14ac:dyDescent="0.2">
      <c r="A524" s="23" t="s">
        <v>521</v>
      </c>
      <c r="B524" s="26">
        <v>8312.1200000000008</v>
      </c>
      <c r="C524" s="26">
        <v>57319122.670000002</v>
      </c>
      <c r="D524" s="22"/>
      <c r="E524" s="22"/>
    </row>
    <row r="525" spans="1:5" x14ac:dyDescent="0.2">
      <c r="A525" s="23" t="s">
        <v>522</v>
      </c>
      <c r="B525" s="26">
        <v>8219.73</v>
      </c>
      <c r="C525" s="26">
        <v>56576516.310000002</v>
      </c>
      <c r="D525" s="22"/>
      <c r="E525" s="22"/>
    </row>
    <row r="526" spans="1:5" x14ac:dyDescent="0.2">
      <c r="A526" s="23" t="s">
        <v>523</v>
      </c>
      <c r="B526" s="26">
        <v>8075.44</v>
      </c>
      <c r="C526" s="26">
        <v>55512602.280000001</v>
      </c>
      <c r="D526" s="22"/>
      <c r="E526" s="22"/>
    </row>
    <row r="527" spans="1:5" x14ac:dyDescent="0.2">
      <c r="A527" s="23" t="s">
        <v>524</v>
      </c>
      <c r="B527" s="26">
        <v>8043.14</v>
      </c>
      <c r="C527" s="26">
        <v>59108488.25</v>
      </c>
      <c r="D527" s="22"/>
      <c r="E527" s="22"/>
    </row>
    <row r="528" spans="1:5" x14ac:dyDescent="0.2">
      <c r="A528" s="23" t="s">
        <v>525</v>
      </c>
      <c r="B528" s="26">
        <v>7938.82</v>
      </c>
      <c r="C528" s="26">
        <v>58341863.369999997</v>
      </c>
      <c r="D528" s="22"/>
      <c r="E528" s="22"/>
    </row>
    <row r="529" spans="1:5" x14ac:dyDescent="0.2">
      <c r="A529" s="23" t="s">
        <v>526</v>
      </c>
      <c r="B529" s="26">
        <v>7620.87</v>
      </c>
      <c r="C529" s="26">
        <v>52370291.030000001</v>
      </c>
      <c r="D529" s="22"/>
      <c r="E529" s="22"/>
    </row>
    <row r="530" spans="1:5" x14ac:dyDescent="0.2">
      <c r="A530" s="23" t="s">
        <v>527</v>
      </c>
      <c r="B530" s="26">
        <v>7578.22</v>
      </c>
      <c r="C530" s="26">
        <v>58779538.850000001</v>
      </c>
      <c r="D530" s="22"/>
      <c r="E530" s="22"/>
    </row>
    <row r="531" spans="1:5" x14ac:dyDescent="0.2">
      <c r="A531" s="23" t="s">
        <v>528</v>
      </c>
      <c r="B531" s="26">
        <v>7620.53</v>
      </c>
      <c r="C531" s="26">
        <v>58073484.020000003</v>
      </c>
      <c r="D531" s="22"/>
      <c r="E531" s="22"/>
    </row>
    <row r="532" spans="1:5" x14ac:dyDescent="0.2">
      <c r="A532" s="23" t="s">
        <v>529</v>
      </c>
      <c r="B532" s="26">
        <v>7563.34</v>
      </c>
      <c r="C532" s="26">
        <v>57659594.729999997</v>
      </c>
      <c r="D532" s="22"/>
      <c r="E532" s="22"/>
    </row>
    <row r="533" spans="1:5" x14ac:dyDescent="0.2">
      <c r="A533" s="23" t="s">
        <v>530</v>
      </c>
      <c r="B533" s="26">
        <v>7694.85</v>
      </c>
      <c r="C533" s="26">
        <v>58626321.369999997</v>
      </c>
      <c r="D533" s="22"/>
      <c r="E533" s="22"/>
    </row>
    <row r="534" spans="1:5" x14ac:dyDescent="0.2">
      <c r="A534" s="23" t="s">
        <v>531</v>
      </c>
      <c r="B534" s="26">
        <v>7686.58</v>
      </c>
      <c r="C534" s="26">
        <v>58474376.850000001</v>
      </c>
      <c r="D534" s="22"/>
      <c r="E534" s="22"/>
    </row>
    <row r="535" spans="1:5" x14ac:dyDescent="0.2">
      <c r="A535" s="23" t="s">
        <v>532</v>
      </c>
      <c r="B535" s="26">
        <v>7746.98</v>
      </c>
      <c r="C535" s="26">
        <v>63420393.770000003</v>
      </c>
      <c r="D535" s="22"/>
      <c r="E535" s="22"/>
    </row>
    <row r="536" spans="1:5" x14ac:dyDescent="0.2">
      <c r="A536" s="23" t="s">
        <v>533</v>
      </c>
      <c r="B536" s="26">
        <v>7723.25</v>
      </c>
      <c r="C536" s="26">
        <v>63226130.100000001</v>
      </c>
      <c r="D536" s="22"/>
      <c r="E536" s="22"/>
    </row>
    <row r="537" spans="1:5" x14ac:dyDescent="0.2">
      <c r="A537" s="23" t="s">
        <v>534</v>
      </c>
      <c r="B537" s="26">
        <v>7454.26</v>
      </c>
      <c r="C537" s="26">
        <v>61024064.939999998</v>
      </c>
      <c r="D537" s="22"/>
      <c r="E537" s="22"/>
    </row>
    <row r="538" spans="1:5" x14ac:dyDescent="0.2">
      <c r="A538" s="23" t="s">
        <v>535</v>
      </c>
      <c r="B538" s="26">
        <v>7355.72</v>
      </c>
      <c r="C538" s="26">
        <v>60217330.049999997</v>
      </c>
      <c r="D538" s="22"/>
      <c r="E538" s="22"/>
    </row>
    <row r="539" spans="1:5" x14ac:dyDescent="0.2">
      <c r="A539" s="23" t="s">
        <v>536</v>
      </c>
      <c r="B539" s="26">
        <v>7274.89</v>
      </c>
      <c r="C539" s="26">
        <v>59552668.380000003</v>
      </c>
      <c r="D539" s="22"/>
      <c r="E539" s="22"/>
    </row>
    <row r="540" spans="1:5" x14ac:dyDescent="0.2">
      <c r="A540" s="23" t="s">
        <v>537</v>
      </c>
      <c r="B540" s="26">
        <v>7166.55</v>
      </c>
      <c r="C540" s="26">
        <v>54869958.07</v>
      </c>
      <c r="D540" s="22"/>
      <c r="E540" s="22"/>
    </row>
    <row r="541" spans="1:5" x14ac:dyDescent="0.2">
      <c r="A541" s="23" t="s">
        <v>538</v>
      </c>
      <c r="B541" s="26">
        <v>7132.43</v>
      </c>
      <c r="C541" s="26">
        <v>55010804.93</v>
      </c>
      <c r="D541" s="22"/>
      <c r="E541" s="22"/>
    </row>
    <row r="542" spans="1:5" x14ac:dyDescent="0.2">
      <c r="A542" s="23" t="s">
        <v>539</v>
      </c>
      <c r="B542" s="26">
        <v>7021.1</v>
      </c>
      <c r="C542" s="26">
        <v>51756004.359999999</v>
      </c>
      <c r="D542" s="22"/>
      <c r="E542" s="22"/>
    </row>
    <row r="543" spans="1:5" x14ac:dyDescent="0.2">
      <c r="A543" s="23" t="s">
        <v>540</v>
      </c>
      <c r="B543" s="26">
        <v>7083.89</v>
      </c>
      <c r="C543" s="26">
        <v>53365808.5</v>
      </c>
      <c r="D543" s="22"/>
      <c r="E543" s="22"/>
    </row>
    <row r="544" spans="1:5" x14ac:dyDescent="0.2">
      <c r="A544" s="23" t="s">
        <v>541</v>
      </c>
      <c r="B544" s="26">
        <v>7054.76</v>
      </c>
      <c r="C544" s="26">
        <v>48952689.969999999</v>
      </c>
      <c r="D544" s="22"/>
      <c r="E544" s="22"/>
    </row>
    <row r="545" spans="1:5" x14ac:dyDescent="0.2">
      <c r="A545" s="23" t="s">
        <v>542</v>
      </c>
      <c r="B545" s="26">
        <v>7075.64</v>
      </c>
      <c r="C545" s="26">
        <v>53196712.939999998</v>
      </c>
      <c r="D545" s="22"/>
      <c r="E545" s="22"/>
    </row>
    <row r="546" spans="1:5" x14ac:dyDescent="0.2">
      <c r="A546" s="23" t="s">
        <v>543</v>
      </c>
      <c r="B546" s="26">
        <v>7044.23</v>
      </c>
      <c r="C546" s="26">
        <v>48788469.259999998</v>
      </c>
      <c r="D546" s="22"/>
      <c r="E546" s="22"/>
    </row>
    <row r="547" spans="1:5" x14ac:dyDescent="0.2">
      <c r="A547" s="23" t="s">
        <v>544</v>
      </c>
      <c r="B547" s="26">
        <v>7046.06</v>
      </c>
      <c r="C547" s="26">
        <v>48819196.82</v>
      </c>
      <c r="D547" s="22"/>
      <c r="E547" s="22"/>
    </row>
    <row r="548" spans="1:5" x14ac:dyDescent="0.2">
      <c r="A548" s="23" t="s">
        <v>545</v>
      </c>
      <c r="B548" s="26">
        <v>7127.82</v>
      </c>
      <c r="C548" s="26">
        <v>49400731.32</v>
      </c>
      <c r="D548" s="22"/>
      <c r="E548" s="22"/>
    </row>
    <row r="549" spans="1:5" x14ac:dyDescent="0.2">
      <c r="A549" s="23" t="s">
        <v>546</v>
      </c>
      <c r="B549" s="26">
        <v>7113.42</v>
      </c>
      <c r="C549" s="26">
        <v>49300965.82</v>
      </c>
      <c r="D549" s="22"/>
      <c r="E549" s="22"/>
    </row>
    <row r="550" spans="1:5" x14ac:dyDescent="0.2">
      <c r="A550" s="23" t="s">
        <v>547</v>
      </c>
      <c r="B550" s="26">
        <v>7155.93</v>
      </c>
      <c r="C550" s="26">
        <v>49738805.310000002</v>
      </c>
      <c r="D550" s="22"/>
      <c r="E550" s="22"/>
    </row>
    <row r="551" spans="1:5" x14ac:dyDescent="0.2">
      <c r="A551" s="23" t="s">
        <v>548</v>
      </c>
      <c r="B551" s="26">
        <v>7396.6</v>
      </c>
      <c r="C551" s="26">
        <v>51411670.159999996</v>
      </c>
      <c r="D551" s="22"/>
      <c r="E551" s="22"/>
    </row>
    <row r="552" spans="1:5" x14ac:dyDescent="0.2">
      <c r="A552" s="23" t="s">
        <v>549</v>
      </c>
      <c r="B552" s="26">
        <v>7384.12</v>
      </c>
      <c r="C552" s="26">
        <v>51328626.969999999</v>
      </c>
      <c r="D552" s="22"/>
      <c r="E552" s="22"/>
    </row>
    <row r="553" spans="1:5" x14ac:dyDescent="0.2">
      <c r="A553" s="23" t="s">
        <v>550</v>
      </c>
      <c r="B553" s="26">
        <v>7594.38</v>
      </c>
      <c r="C553" s="26">
        <v>52790219.670000002</v>
      </c>
      <c r="D553" s="22"/>
      <c r="E553" s="22"/>
    </row>
    <row r="554" spans="1:5" x14ac:dyDescent="0.2">
      <c r="A554" s="23" t="s">
        <v>551</v>
      </c>
      <c r="B554" s="26">
        <v>7596.59</v>
      </c>
      <c r="C554" s="26">
        <v>54628755.659999996</v>
      </c>
      <c r="D554" s="22"/>
      <c r="E554" s="22"/>
    </row>
    <row r="555" spans="1:5" x14ac:dyDescent="0.2">
      <c r="A555" s="23" t="s">
        <v>552</v>
      </c>
      <c r="B555" s="26">
        <v>7422.57</v>
      </c>
      <c r="C555" s="26">
        <v>53377344.170000002</v>
      </c>
      <c r="D555" s="22"/>
      <c r="E555" s="22"/>
    </row>
    <row r="556" spans="1:5" x14ac:dyDescent="0.2">
      <c r="A556" s="23" t="s">
        <v>553</v>
      </c>
      <c r="B556" s="26">
        <v>7416.3</v>
      </c>
      <c r="C556" s="26">
        <v>56645045.469999999</v>
      </c>
      <c r="D556" s="22"/>
      <c r="E556" s="22"/>
    </row>
    <row r="557" spans="1:5" x14ac:dyDescent="0.2">
      <c r="A557" s="23" t="s">
        <v>554</v>
      </c>
      <c r="B557" s="26">
        <v>7411.11</v>
      </c>
      <c r="C557" s="26">
        <v>53820681.759999998</v>
      </c>
      <c r="D557" s="22"/>
      <c r="E557" s="22"/>
    </row>
    <row r="558" spans="1:5" x14ac:dyDescent="0.2">
      <c r="A558" s="23" t="s">
        <v>555</v>
      </c>
      <c r="B558" s="26">
        <v>7426.14</v>
      </c>
      <c r="C558" s="26">
        <v>53929830.630000003</v>
      </c>
      <c r="D558" s="22"/>
      <c r="E558" s="22"/>
    </row>
    <row r="559" spans="1:5" x14ac:dyDescent="0.2">
      <c r="A559" s="23" t="s">
        <v>556</v>
      </c>
      <c r="B559" s="26">
        <v>7503.9</v>
      </c>
      <c r="C559" s="26">
        <v>54494553.289999999</v>
      </c>
      <c r="D559" s="22"/>
      <c r="E559" s="22"/>
    </row>
    <row r="560" spans="1:5" x14ac:dyDescent="0.2">
      <c r="A560" s="23" t="s">
        <v>557</v>
      </c>
      <c r="B560" s="26">
        <v>7537.54</v>
      </c>
      <c r="C560" s="26">
        <v>54738789.090000004</v>
      </c>
      <c r="D560" s="22"/>
      <c r="E560" s="22"/>
    </row>
    <row r="561" spans="1:5" x14ac:dyDescent="0.2">
      <c r="A561" s="23" t="s">
        <v>1531</v>
      </c>
      <c r="B561" s="26">
        <v>7514.5</v>
      </c>
      <c r="C561" s="26">
        <v>54571458.390000001</v>
      </c>
      <c r="D561" s="22"/>
      <c r="E561" s="22"/>
    </row>
    <row r="562" spans="1:5" x14ac:dyDescent="0.2">
      <c r="A562" s="23" t="s">
        <v>558</v>
      </c>
      <c r="B562" s="26">
        <v>7514.5</v>
      </c>
      <c r="C562" s="26">
        <v>54571458.390000001</v>
      </c>
      <c r="D562" s="22"/>
      <c r="E562" s="22"/>
    </row>
    <row r="563" spans="1:5" x14ac:dyDescent="0.2">
      <c r="A563" s="23" t="s">
        <v>559</v>
      </c>
      <c r="B563" s="26">
        <v>7515.37</v>
      </c>
      <c r="C563" s="26">
        <v>54577738.57</v>
      </c>
      <c r="D563" s="22"/>
      <c r="E563" s="22"/>
    </row>
    <row r="564" spans="1:5" x14ac:dyDescent="0.2">
      <c r="A564" s="23" t="s">
        <v>560</v>
      </c>
      <c r="B564" s="26">
        <v>7288.57</v>
      </c>
      <c r="C564" s="26">
        <v>56345833.270000003</v>
      </c>
      <c r="D564" s="22"/>
      <c r="E564" s="22"/>
    </row>
    <row r="565" spans="1:5" x14ac:dyDescent="0.2">
      <c r="A565" s="23" t="s">
        <v>561</v>
      </c>
      <c r="B565" s="26">
        <v>7027.36</v>
      </c>
      <c r="C565" s="26">
        <v>54326478.729999997</v>
      </c>
      <c r="D565" s="22"/>
      <c r="E565" s="22"/>
    </row>
    <row r="566" spans="1:5" x14ac:dyDescent="0.2">
      <c r="A566" s="23" t="s">
        <v>562</v>
      </c>
      <c r="B566" s="26">
        <v>7022.2</v>
      </c>
      <c r="C566" s="26">
        <v>50756598.890000001</v>
      </c>
      <c r="D566" s="22"/>
      <c r="E566" s="22"/>
    </row>
    <row r="567" spans="1:5" x14ac:dyDescent="0.2">
      <c r="A567" s="23" t="s">
        <v>563</v>
      </c>
      <c r="B567" s="26">
        <v>7081.24</v>
      </c>
      <c r="C567" s="26">
        <v>51076955.859999999</v>
      </c>
      <c r="D567" s="22"/>
      <c r="E567" s="22"/>
    </row>
    <row r="568" spans="1:5" x14ac:dyDescent="0.2">
      <c r="A568" s="23" t="s">
        <v>564</v>
      </c>
      <c r="B568" s="26">
        <v>7114.61</v>
      </c>
      <c r="C568" s="26">
        <v>54769341.979999997</v>
      </c>
      <c r="D568" s="22"/>
      <c r="E568" s="22"/>
    </row>
    <row r="569" spans="1:5" x14ac:dyDescent="0.2">
      <c r="A569" s="23" t="s">
        <v>565</v>
      </c>
      <c r="B569" s="26">
        <v>7143.49</v>
      </c>
      <c r="C569" s="26">
        <v>54991720.299999997</v>
      </c>
      <c r="D569" s="22"/>
      <c r="E569" s="22"/>
    </row>
    <row r="570" spans="1:5" x14ac:dyDescent="0.2">
      <c r="A570" s="23" t="s">
        <v>566</v>
      </c>
      <c r="B570" s="26">
        <v>6917.58</v>
      </c>
      <c r="C570" s="26">
        <v>53273396.359999999</v>
      </c>
      <c r="D570" s="22"/>
      <c r="E570" s="22"/>
    </row>
    <row r="571" spans="1:5" x14ac:dyDescent="0.2">
      <c r="A571" s="23" t="s">
        <v>567</v>
      </c>
      <c r="B571" s="26">
        <v>6869.12</v>
      </c>
      <c r="C571" s="26">
        <v>49594064.229999997</v>
      </c>
      <c r="D571" s="22"/>
      <c r="E571" s="22"/>
    </row>
    <row r="572" spans="1:5" x14ac:dyDescent="0.2">
      <c r="A572" s="23" t="s">
        <v>568</v>
      </c>
      <c r="B572" s="26">
        <v>6598.24</v>
      </c>
      <c r="C572" s="26">
        <v>47609290.240000002</v>
      </c>
      <c r="D572" s="22"/>
      <c r="E572" s="22"/>
    </row>
    <row r="573" spans="1:5" x14ac:dyDescent="0.2">
      <c r="A573" s="23" t="s">
        <v>569</v>
      </c>
      <c r="B573" s="26">
        <v>6562.49</v>
      </c>
      <c r="C573" s="26">
        <v>47469551.079999998</v>
      </c>
      <c r="D573" s="22"/>
      <c r="E573" s="22"/>
    </row>
    <row r="574" spans="1:5" x14ac:dyDescent="0.2">
      <c r="A574" s="23" t="s">
        <v>570</v>
      </c>
      <c r="B574" s="26">
        <v>7157.63</v>
      </c>
      <c r="C574" s="26">
        <v>51790559.310000002</v>
      </c>
      <c r="D574" s="22"/>
      <c r="E574" s="22"/>
    </row>
    <row r="575" spans="1:5" x14ac:dyDescent="0.2">
      <c r="A575" s="23" t="s">
        <v>571</v>
      </c>
      <c r="B575" s="26">
        <v>7195.6</v>
      </c>
      <c r="C575" s="26">
        <v>51095093.159999996</v>
      </c>
      <c r="D575" s="22"/>
      <c r="E575" s="22"/>
    </row>
    <row r="576" spans="1:5" x14ac:dyDescent="0.2">
      <c r="A576" s="23" t="s">
        <v>572</v>
      </c>
      <c r="B576" s="26">
        <v>7277.67</v>
      </c>
      <c r="C576" s="26">
        <v>51677805.329999998</v>
      </c>
      <c r="D576" s="22"/>
      <c r="E576" s="22"/>
    </row>
    <row r="577" spans="1:5" x14ac:dyDescent="0.2">
      <c r="A577" s="23" t="s">
        <v>573</v>
      </c>
      <c r="B577" s="26">
        <v>7361.07</v>
      </c>
      <c r="C577" s="26">
        <v>54820546.549999997</v>
      </c>
      <c r="D577" s="22"/>
      <c r="E577" s="22"/>
    </row>
    <row r="578" spans="1:5" x14ac:dyDescent="0.2">
      <c r="A578" s="23" t="s">
        <v>574</v>
      </c>
      <c r="B578" s="26">
        <v>7304.29</v>
      </c>
      <c r="C578" s="26">
        <v>52137797.299999997</v>
      </c>
      <c r="D578" s="22"/>
      <c r="E578" s="22"/>
    </row>
    <row r="579" spans="1:5" x14ac:dyDescent="0.2">
      <c r="A579" s="23" t="s">
        <v>575</v>
      </c>
      <c r="B579" s="26">
        <v>7402.29</v>
      </c>
      <c r="C579" s="26">
        <v>53339574.909999996</v>
      </c>
      <c r="D579" s="22"/>
      <c r="E579" s="22"/>
    </row>
    <row r="580" spans="1:5" x14ac:dyDescent="0.2">
      <c r="A580" s="23" t="s">
        <v>576</v>
      </c>
      <c r="B580" s="26">
        <v>7626.4</v>
      </c>
      <c r="C580" s="26">
        <v>57926402.619999997</v>
      </c>
      <c r="D580" s="22"/>
      <c r="E580" s="22"/>
    </row>
    <row r="581" spans="1:5" x14ac:dyDescent="0.2">
      <c r="A581" s="23" t="s">
        <v>577</v>
      </c>
      <c r="B581" s="26">
        <v>7731.84</v>
      </c>
      <c r="C581" s="26">
        <v>55705956.530000001</v>
      </c>
      <c r="D581" s="22"/>
      <c r="E581" s="22"/>
    </row>
    <row r="582" spans="1:5" x14ac:dyDescent="0.2">
      <c r="A582" s="23" t="s">
        <v>578</v>
      </c>
      <c r="B582" s="26">
        <v>7701.81</v>
      </c>
      <c r="C582" s="26">
        <v>55447882.880000003</v>
      </c>
      <c r="D582" s="22"/>
      <c r="E582" s="22"/>
    </row>
    <row r="583" spans="1:5" x14ac:dyDescent="0.2">
      <c r="A583" s="23" t="s">
        <v>579</v>
      </c>
      <c r="B583" s="26">
        <v>7725.57</v>
      </c>
      <c r="C583" s="26">
        <v>55618918.689999998</v>
      </c>
      <c r="D583" s="22"/>
      <c r="E583" s="22"/>
    </row>
    <row r="584" spans="1:5" x14ac:dyDescent="0.2">
      <c r="A584" s="23" t="s">
        <v>580</v>
      </c>
      <c r="B584" s="26">
        <v>7687.87</v>
      </c>
      <c r="C584" s="26">
        <v>55378300.789999999</v>
      </c>
      <c r="D584" s="22"/>
      <c r="E584" s="22"/>
    </row>
    <row r="585" spans="1:5" x14ac:dyDescent="0.2">
      <c r="A585" s="23" t="s">
        <v>581</v>
      </c>
      <c r="B585" s="26">
        <v>7716.03</v>
      </c>
      <c r="C585" s="26">
        <v>55775764.960000001</v>
      </c>
      <c r="D585" s="22"/>
      <c r="E585" s="22"/>
    </row>
    <row r="586" spans="1:5" x14ac:dyDescent="0.2">
      <c r="A586" s="23" t="s">
        <v>582</v>
      </c>
      <c r="B586" s="26">
        <v>7884.76</v>
      </c>
      <c r="C586" s="26">
        <v>56991440.109999999</v>
      </c>
      <c r="D586" s="22"/>
      <c r="E586" s="22"/>
    </row>
    <row r="587" spans="1:5" x14ac:dyDescent="0.2">
      <c r="A587" s="23" t="s">
        <v>583</v>
      </c>
      <c r="B587" s="26">
        <v>7786.39</v>
      </c>
      <c r="C587" s="26">
        <v>56280438.920000002</v>
      </c>
      <c r="D587" s="22"/>
      <c r="E587" s="22"/>
    </row>
    <row r="588" spans="1:5" x14ac:dyDescent="0.2">
      <c r="A588" s="23" t="s">
        <v>584</v>
      </c>
      <c r="B588" s="26">
        <v>7774.59</v>
      </c>
      <c r="C588" s="26">
        <v>56641626.439999998</v>
      </c>
      <c r="D588" s="22"/>
      <c r="E588" s="22"/>
    </row>
    <row r="589" spans="1:5" x14ac:dyDescent="0.2">
      <c r="A589" s="23" t="s">
        <v>585</v>
      </c>
      <c r="B589" s="26">
        <v>7815.9</v>
      </c>
      <c r="C589" s="26">
        <v>60119522.859999999</v>
      </c>
      <c r="D589" s="22"/>
      <c r="E589" s="22"/>
    </row>
    <row r="590" spans="1:5" x14ac:dyDescent="0.2">
      <c r="A590" s="23" t="s">
        <v>586</v>
      </c>
      <c r="B590" s="26">
        <v>7813.8</v>
      </c>
      <c r="C590" s="26">
        <v>60260128.950000003</v>
      </c>
      <c r="D590" s="22"/>
      <c r="E590" s="22"/>
    </row>
    <row r="591" spans="1:5" x14ac:dyDescent="0.2">
      <c r="A591" s="23" t="s">
        <v>587</v>
      </c>
      <c r="B591" s="26">
        <v>7733.36</v>
      </c>
      <c r="C591" s="26">
        <v>56660612.549999997</v>
      </c>
      <c r="D591" s="22"/>
      <c r="E591" s="22"/>
    </row>
    <row r="592" spans="1:5" x14ac:dyDescent="0.2">
      <c r="A592" s="23" t="s">
        <v>588</v>
      </c>
      <c r="B592" s="26">
        <v>7747.64</v>
      </c>
      <c r="C592" s="26">
        <v>56771328.359999999</v>
      </c>
      <c r="D592" s="22"/>
      <c r="E592" s="22"/>
    </row>
    <row r="593" spans="1:5" x14ac:dyDescent="0.2">
      <c r="A593" s="23" t="s">
        <v>589</v>
      </c>
      <c r="B593" s="26">
        <v>7880.26</v>
      </c>
      <c r="C593" s="26">
        <v>57572195.829999998</v>
      </c>
      <c r="D593" s="22"/>
      <c r="E593" s="22"/>
    </row>
    <row r="594" spans="1:5" x14ac:dyDescent="0.2">
      <c r="A594" s="23" t="s">
        <v>590</v>
      </c>
      <c r="B594" s="26">
        <v>7887</v>
      </c>
      <c r="C594" s="26">
        <v>57665079.990000002</v>
      </c>
      <c r="D594" s="22"/>
      <c r="E594" s="22"/>
    </row>
    <row r="595" spans="1:5" x14ac:dyDescent="0.2">
      <c r="A595" s="23" t="s">
        <v>591</v>
      </c>
      <c r="B595" s="26">
        <v>7946.86</v>
      </c>
      <c r="C595" s="26">
        <v>58102699.859999999</v>
      </c>
      <c r="D595" s="22"/>
      <c r="E595" s="22"/>
    </row>
    <row r="596" spans="1:5" x14ac:dyDescent="0.2">
      <c r="A596" s="23" t="s">
        <v>592</v>
      </c>
      <c r="B596" s="26">
        <v>7968.51</v>
      </c>
      <c r="C596" s="26">
        <v>58326246.880000003</v>
      </c>
      <c r="D596" s="22"/>
      <c r="E596" s="22"/>
    </row>
    <row r="597" spans="1:5" x14ac:dyDescent="0.2">
      <c r="A597" s="23" t="s">
        <v>593</v>
      </c>
      <c r="B597" s="26">
        <v>8010.15</v>
      </c>
      <c r="C597" s="26">
        <v>58360490.219999999</v>
      </c>
      <c r="D597" s="22"/>
      <c r="E597" s="22"/>
    </row>
    <row r="598" spans="1:5" x14ac:dyDescent="0.2">
      <c r="A598" s="23" t="s">
        <v>594</v>
      </c>
      <c r="B598" s="26">
        <v>8037.15</v>
      </c>
      <c r="C598" s="26">
        <v>58557165.649999999</v>
      </c>
      <c r="D598" s="22"/>
      <c r="E598" s="22"/>
    </row>
    <row r="599" spans="1:5" x14ac:dyDescent="0.2">
      <c r="A599" s="23" t="s">
        <v>595</v>
      </c>
      <c r="B599" s="26">
        <v>8040.54</v>
      </c>
      <c r="C599" s="26">
        <v>58581876.189999998</v>
      </c>
      <c r="D599" s="22"/>
      <c r="E599" s="22"/>
    </row>
    <row r="600" spans="1:5" x14ac:dyDescent="0.2">
      <c r="A600" s="23" t="s">
        <v>596</v>
      </c>
      <c r="B600" s="26">
        <v>8021.18</v>
      </c>
      <c r="C600" s="26">
        <v>58863777.600000001</v>
      </c>
      <c r="D600" s="22"/>
      <c r="E600" s="22"/>
    </row>
    <row r="601" spans="1:5" x14ac:dyDescent="0.2">
      <c r="A601" s="23" t="s">
        <v>597</v>
      </c>
      <c r="B601" s="26">
        <v>8082.84</v>
      </c>
      <c r="C601" s="26">
        <v>59316272.240000002</v>
      </c>
      <c r="D601" s="22"/>
      <c r="E601" s="22"/>
    </row>
    <row r="602" spans="1:5" x14ac:dyDescent="0.2">
      <c r="A602" s="23" t="s">
        <v>598</v>
      </c>
      <c r="B602" s="26">
        <v>8008.87</v>
      </c>
      <c r="C602" s="26">
        <v>58773447.869999997</v>
      </c>
      <c r="D602" s="22"/>
      <c r="E602" s="22"/>
    </row>
    <row r="603" spans="1:5" x14ac:dyDescent="0.2">
      <c r="A603" s="23" t="s">
        <v>599</v>
      </c>
      <c r="B603" s="26">
        <v>7991.28</v>
      </c>
      <c r="C603" s="26">
        <v>58644333.18</v>
      </c>
      <c r="D603" s="22"/>
      <c r="E603" s="22"/>
    </row>
    <row r="604" spans="1:5" x14ac:dyDescent="0.2">
      <c r="A604" s="23" t="s">
        <v>600</v>
      </c>
      <c r="B604" s="26">
        <v>7988.45</v>
      </c>
      <c r="C604" s="26">
        <v>61148978.329999998</v>
      </c>
      <c r="D604" s="22"/>
      <c r="E604" s="22"/>
    </row>
    <row r="605" spans="1:5" x14ac:dyDescent="0.2">
      <c r="A605" s="23" t="s">
        <v>601</v>
      </c>
      <c r="B605" s="26">
        <v>7938.47</v>
      </c>
      <c r="C605" s="26">
        <v>58285123.57</v>
      </c>
      <c r="D605" s="22"/>
      <c r="E605" s="22"/>
    </row>
    <row r="606" spans="1:5" x14ac:dyDescent="0.2">
      <c r="A606" s="23" t="s">
        <v>602</v>
      </c>
      <c r="B606" s="26">
        <v>7869.13</v>
      </c>
      <c r="C606" s="26">
        <v>60877281.859999999</v>
      </c>
      <c r="D606" s="22"/>
      <c r="E606" s="22"/>
    </row>
    <row r="607" spans="1:5" x14ac:dyDescent="0.2">
      <c r="A607" s="23" t="s">
        <v>603</v>
      </c>
      <c r="B607" s="26">
        <v>7782.34</v>
      </c>
      <c r="C607" s="26">
        <v>57138745.700000003</v>
      </c>
      <c r="D607" s="22"/>
      <c r="E607" s="22"/>
    </row>
    <row r="608" spans="1:5" x14ac:dyDescent="0.2">
      <c r="A608" s="23" t="s">
        <v>604</v>
      </c>
      <c r="B608" s="26">
        <v>7722.93</v>
      </c>
      <c r="C608" s="26">
        <v>59728601.450000003</v>
      </c>
      <c r="D608" s="22"/>
      <c r="E608" s="22"/>
    </row>
    <row r="609" spans="1:5" x14ac:dyDescent="0.2">
      <c r="A609" s="23" t="s">
        <v>605</v>
      </c>
      <c r="B609" s="26">
        <v>7684.54</v>
      </c>
      <c r="C609" s="26">
        <v>56420678.450000003</v>
      </c>
      <c r="D609" s="22"/>
      <c r="E609" s="22"/>
    </row>
    <row r="610" spans="1:5" x14ac:dyDescent="0.2">
      <c r="A610" s="23" t="s">
        <v>606</v>
      </c>
      <c r="B610" s="26">
        <v>7783.86</v>
      </c>
      <c r="C610" s="26">
        <v>57149902.25</v>
      </c>
      <c r="D610" s="22"/>
      <c r="E610" s="22"/>
    </row>
    <row r="611" spans="1:5" x14ac:dyDescent="0.2">
      <c r="A611" s="23" t="s">
        <v>607</v>
      </c>
      <c r="B611" s="26">
        <v>7820.34</v>
      </c>
      <c r="C611" s="26">
        <v>60479500.189999998</v>
      </c>
      <c r="D611" s="22"/>
      <c r="E611" s="22"/>
    </row>
    <row r="612" spans="1:5" x14ac:dyDescent="0.2">
      <c r="A612" s="23" t="s">
        <v>608</v>
      </c>
      <c r="B612" s="26">
        <v>7791.46</v>
      </c>
      <c r="C612" s="26">
        <v>60812293.82</v>
      </c>
      <c r="D612" s="22"/>
      <c r="E612" s="22"/>
    </row>
    <row r="613" spans="1:5" x14ac:dyDescent="0.2">
      <c r="A613" s="23" t="s">
        <v>609</v>
      </c>
      <c r="B613" s="26">
        <v>7798.78</v>
      </c>
      <c r="C613" s="26">
        <v>60869378.420000002</v>
      </c>
      <c r="D613" s="22"/>
      <c r="E613" s="22"/>
    </row>
    <row r="614" spans="1:5" x14ac:dyDescent="0.2">
      <c r="A614" s="23" t="s">
        <v>610</v>
      </c>
      <c r="B614" s="26">
        <v>7707.73</v>
      </c>
      <c r="C614" s="26">
        <v>57141058.350000001</v>
      </c>
      <c r="D614" s="22"/>
      <c r="E614" s="22"/>
    </row>
    <row r="615" spans="1:5" x14ac:dyDescent="0.2">
      <c r="A615" s="23" t="s">
        <v>611</v>
      </c>
      <c r="B615" s="26">
        <v>7766.6</v>
      </c>
      <c r="C615" s="26">
        <v>57568565.759999998</v>
      </c>
      <c r="D615" s="22"/>
      <c r="E615" s="22"/>
    </row>
    <row r="616" spans="1:5" x14ac:dyDescent="0.2">
      <c r="A616" s="23" t="s">
        <v>612</v>
      </c>
      <c r="B616" s="26">
        <v>7820.75</v>
      </c>
      <c r="C616" s="26">
        <v>57969967.469999999</v>
      </c>
      <c r="D616" s="22"/>
      <c r="E616" s="22"/>
    </row>
    <row r="617" spans="1:5" x14ac:dyDescent="0.2">
      <c r="A617" s="23" t="s">
        <v>613</v>
      </c>
      <c r="B617" s="26">
        <v>7819.47</v>
      </c>
      <c r="C617" s="26">
        <v>57970229.359999999</v>
      </c>
      <c r="D617" s="22"/>
      <c r="E617" s="22"/>
    </row>
    <row r="618" spans="1:5" x14ac:dyDescent="0.2">
      <c r="A618" s="23" t="s">
        <v>614</v>
      </c>
      <c r="B618" s="26">
        <v>7846.1</v>
      </c>
      <c r="C618" s="26">
        <v>58167668.390000001</v>
      </c>
      <c r="D618" s="22"/>
      <c r="E618" s="22"/>
    </row>
    <row r="619" spans="1:5" x14ac:dyDescent="0.2">
      <c r="A619" s="23" t="s">
        <v>615</v>
      </c>
      <c r="B619" s="26">
        <v>8055.58</v>
      </c>
      <c r="C619" s="26">
        <v>62884715.420000002</v>
      </c>
      <c r="D619" s="22"/>
      <c r="E619" s="22"/>
    </row>
    <row r="620" spans="1:5" x14ac:dyDescent="0.2">
      <c r="A620" s="23" t="s">
        <v>616</v>
      </c>
      <c r="B620" s="26">
        <v>8003.43</v>
      </c>
      <c r="C620" s="26">
        <v>62477608.219999999</v>
      </c>
      <c r="D620" s="22"/>
      <c r="E620" s="22"/>
    </row>
    <row r="621" spans="1:5" x14ac:dyDescent="0.2">
      <c r="A621" s="23" t="s">
        <v>617</v>
      </c>
      <c r="B621" s="26">
        <v>8034.92</v>
      </c>
      <c r="C621" s="26">
        <v>62975312.130000003</v>
      </c>
      <c r="D621" s="22"/>
      <c r="E621" s="22"/>
    </row>
    <row r="622" spans="1:5" x14ac:dyDescent="0.2">
      <c r="A622" s="23" t="s">
        <v>618</v>
      </c>
      <c r="B622" s="26">
        <v>8044.73</v>
      </c>
      <c r="C622" s="26">
        <v>60052897.149999999</v>
      </c>
      <c r="D622" s="22"/>
      <c r="E622" s="22"/>
    </row>
    <row r="623" spans="1:5" x14ac:dyDescent="0.2">
      <c r="A623" s="23" t="s">
        <v>619</v>
      </c>
      <c r="B623" s="26">
        <v>7998.89</v>
      </c>
      <c r="C623" s="26">
        <v>59710665.409999996</v>
      </c>
      <c r="D623" s="22"/>
      <c r="E623" s="22"/>
    </row>
    <row r="624" spans="1:5" x14ac:dyDescent="0.2">
      <c r="A624" s="23" t="s">
        <v>620</v>
      </c>
      <c r="B624" s="26">
        <v>7989.63</v>
      </c>
      <c r="C624" s="26">
        <v>62837424.329999998</v>
      </c>
      <c r="D624" s="22"/>
      <c r="E624" s="22"/>
    </row>
    <row r="625" spans="1:5" x14ac:dyDescent="0.2">
      <c r="A625" s="23" t="s">
        <v>621</v>
      </c>
      <c r="B625" s="26">
        <v>8071.68</v>
      </c>
      <c r="C625" s="26">
        <v>63524595.189999998</v>
      </c>
      <c r="D625" s="22"/>
      <c r="E625" s="22"/>
    </row>
    <row r="626" spans="1:5" x14ac:dyDescent="0.2">
      <c r="A626" s="23" t="s">
        <v>622</v>
      </c>
      <c r="B626" s="26">
        <v>8178.71</v>
      </c>
      <c r="C626" s="26">
        <v>60990629.469999999</v>
      </c>
      <c r="D626" s="22"/>
      <c r="E626" s="22"/>
    </row>
    <row r="627" spans="1:5" x14ac:dyDescent="0.2">
      <c r="A627" s="23" t="s">
        <v>623</v>
      </c>
      <c r="B627" s="26">
        <v>8339.27</v>
      </c>
      <c r="C627" s="26">
        <v>62187946.090000004</v>
      </c>
      <c r="D627" s="22"/>
      <c r="E627" s="22"/>
    </row>
    <row r="628" spans="1:5" x14ac:dyDescent="0.2">
      <c r="A628" s="23" t="s">
        <v>624</v>
      </c>
      <c r="B628" s="26">
        <v>8385.7800000000007</v>
      </c>
      <c r="C628" s="26">
        <v>62534807.289999999</v>
      </c>
      <c r="D628" s="22"/>
      <c r="E628" s="22"/>
    </row>
    <row r="629" spans="1:5" x14ac:dyDescent="0.2">
      <c r="A629" s="23" t="s">
        <v>625</v>
      </c>
      <c r="B629" s="26">
        <v>8540.2800000000007</v>
      </c>
      <c r="C629" s="26">
        <v>63686973.909999996</v>
      </c>
      <c r="D629" s="22"/>
      <c r="E629" s="22"/>
    </row>
    <row r="630" spans="1:5" x14ac:dyDescent="0.2">
      <c r="A630" s="23" t="s">
        <v>626</v>
      </c>
      <c r="B630" s="26">
        <v>8538.0300000000007</v>
      </c>
      <c r="C630" s="26">
        <v>63670137.829999998</v>
      </c>
      <c r="D630" s="22"/>
      <c r="E630" s="22"/>
    </row>
    <row r="631" spans="1:5" x14ac:dyDescent="0.2">
      <c r="A631" s="23" t="s">
        <v>627</v>
      </c>
      <c r="B631" s="26">
        <v>8467.26</v>
      </c>
      <c r="C631" s="26">
        <v>63142432.049999997</v>
      </c>
      <c r="D631" s="22"/>
      <c r="E631" s="22"/>
    </row>
    <row r="632" spans="1:5" x14ac:dyDescent="0.2">
      <c r="A632" s="23" t="s">
        <v>628</v>
      </c>
      <c r="B632" s="26">
        <v>8523.51</v>
      </c>
      <c r="C632" s="26">
        <v>63561880.149999999</v>
      </c>
      <c r="D632" s="22"/>
      <c r="E632" s="22"/>
    </row>
    <row r="633" spans="1:5" x14ac:dyDescent="0.2">
      <c r="A633" s="23" t="s">
        <v>629</v>
      </c>
      <c r="B633" s="26">
        <v>8496.93</v>
      </c>
      <c r="C633" s="26">
        <v>65431853.520000003</v>
      </c>
      <c r="D633" s="22"/>
      <c r="E633" s="22"/>
    </row>
    <row r="634" spans="1:5" x14ac:dyDescent="0.2">
      <c r="A634" s="23" t="s">
        <v>630</v>
      </c>
      <c r="B634" s="26">
        <v>8570.82</v>
      </c>
      <c r="C634" s="26">
        <v>66000868.899999999</v>
      </c>
      <c r="D634" s="22"/>
      <c r="E634" s="22"/>
    </row>
    <row r="635" spans="1:5" x14ac:dyDescent="0.2">
      <c r="A635" s="23" t="s">
        <v>631</v>
      </c>
      <c r="B635" s="26">
        <v>8662.82</v>
      </c>
      <c r="C635" s="26">
        <v>70175105.439999998</v>
      </c>
      <c r="D635" s="22"/>
      <c r="E635" s="22"/>
    </row>
    <row r="636" spans="1:5" x14ac:dyDescent="0.2">
      <c r="A636" s="23" t="s">
        <v>632</v>
      </c>
      <c r="B636" s="26">
        <v>8716.1</v>
      </c>
      <c r="C636" s="26">
        <v>67131789.780000001</v>
      </c>
      <c r="D636" s="22"/>
      <c r="E636" s="22"/>
    </row>
    <row r="637" spans="1:5" x14ac:dyDescent="0.2">
      <c r="A637" s="23" t="s">
        <v>633</v>
      </c>
      <c r="B637" s="26">
        <v>8744.69</v>
      </c>
      <c r="C637" s="26">
        <v>67351990.299999997</v>
      </c>
      <c r="D637" s="22"/>
      <c r="E637" s="22"/>
    </row>
    <row r="638" spans="1:5" x14ac:dyDescent="0.2">
      <c r="A638" s="23" t="s">
        <v>634</v>
      </c>
      <c r="B638" s="26">
        <v>8701.2900000000009</v>
      </c>
      <c r="C638" s="26">
        <v>67052182.659999996</v>
      </c>
      <c r="D638" s="22"/>
      <c r="E638" s="22"/>
    </row>
    <row r="639" spans="1:5" x14ac:dyDescent="0.2">
      <c r="A639" s="23" t="s">
        <v>635</v>
      </c>
      <c r="B639" s="26">
        <v>8655.43</v>
      </c>
      <c r="C639" s="26">
        <v>66698766.829999998</v>
      </c>
      <c r="D639" s="22"/>
      <c r="E639" s="22"/>
    </row>
    <row r="640" spans="1:5" x14ac:dyDescent="0.2">
      <c r="A640" s="23" t="s">
        <v>636</v>
      </c>
      <c r="B640" s="26">
        <v>8683.0300000000007</v>
      </c>
      <c r="C640" s="26">
        <v>66911427.020000003</v>
      </c>
      <c r="D640" s="22"/>
      <c r="E640" s="22"/>
    </row>
    <row r="641" spans="1:5" x14ac:dyDescent="0.2">
      <c r="A641" s="23" t="s">
        <v>637</v>
      </c>
      <c r="B641" s="26">
        <v>8682.82</v>
      </c>
      <c r="C641" s="26">
        <v>66743106.579999998</v>
      </c>
      <c r="D641" s="22"/>
      <c r="E641" s="22"/>
    </row>
    <row r="642" spans="1:5" x14ac:dyDescent="0.2">
      <c r="A642" s="23" t="s">
        <v>638</v>
      </c>
      <c r="B642" s="26">
        <v>8809.6</v>
      </c>
      <c r="C642" s="26">
        <v>67720814.530000001</v>
      </c>
      <c r="D642" s="22"/>
      <c r="E642" s="22"/>
    </row>
    <row r="643" spans="1:5" x14ac:dyDescent="0.2">
      <c r="A643" s="23" t="s">
        <v>639</v>
      </c>
      <c r="B643" s="26">
        <v>8888.64</v>
      </c>
      <c r="C643" s="26">
        <v>72052368.739999995</v>
      </c>
      <c r="D643" s="22"/>
      <c r="E643" s="22"/>
    </row>
    <row r="644" spans="1:5" x14ac:dyDescent="0.2">
      <c r="A644" s="23" t="s">
        <v>640</v>
      </c>
      <c r="B644" s="26">
        <v>8708.7199999999993</v>
      </c>
      <c r="C644" s="26">
        <v>70593911.219999999</v>
      </c>
      <c r="D644" s="22"/>
      <c r="E644" s="22"/>
    </row>
    <row r="645" spans="1:5" x14ac:dyDescent="0.2">
      <c r="A645" s="23" t="s">
        <v>641</v>
      </c>
      <c r="B645" s="26">
        <v>8629.14</v>
      </c>
      <c r="C645" s="26">
        <v>70892511.549999997</v>
      </c>
      <c r="D645" s="22"/>
      <c r="E645" s="22"/>
    </row>
    <row r="646" spans="1:5" x14ac:dyDescent="0.2">
      <c r="A646" s="23" t="s">
        <v>642</v>
      </c>
      <c r="B646" s="26">
        <v>8406.2800000000007</v>
      </c>
      <c r="C646" s="26">
        <v>69061611.329999998</v>
      </c>
      <c r="D646" s="22"/>
      <c r="E646" s="22"/>
    </row>
    <row r="647" spans="1:5" x14ac:dyDescent="0.2">
      <c r="A647" s="23" t="s">
        <v>643</v>
      </c>
      <c r="B647" s="26">
        <v>8376.91</v>
      </c>
      <c r="C647" s="26">
        <v>65595861.630000003</v>
      </c>
      <c r="D647" s="22"/>
      <c r="E647" s="22"/>
    </row>
    <row r="648" spans="1:5" x14ac:dyDescent="0.2">
      <c r="A648" s="23" t="s">
        <v>644</v>
      </c>
      <c r="B648" s="26">
        <v>8388.58</v>
      </c>
      <c r="C648" s="26">
        <v>65694027.140000001</v>
      </c>
      <c r="D648" s="22"/>
      <c r="E648" s="22"/>
    </row>
    <row r="649" spans="1:5" x14ac:dyDescent="0.2">
      <c r="A649" s="23" t="s">
        <v>645</v>
      </c>
      <c r="B649" s="26">
        <v>8444.2199999999993</v>
      </c>
      <c r="C649" s="26">
        <v>66129749.490000002</v>
      </c>
      <c r="D649" s="22"/>
      <c r="E649" s="22"/>
    </row>
    <row r="650" spans="1:5" x14ac:dyDescent="0.2">
      <c r="A650" s="23" t="s">
        <v>646</v>
      </c>
      <c r="B650" s="26">
        <v>8648.56</v>
      </c>
      <c r="C650" s="26">
        <v>67730057.670000002</v>
      </c>
      <c r="D650" s="22"/>
      <c r="E650" s="22"/>
    </row>
    <row r="651" spans="1:5" x14ac:dyDescent="0.2">
      <c r="A651" s="23" t="s">
        <v>647</v>
      </c>
      <c r="B651" s="26">
        <v>8657.06</v>
      </c>
      <c r="C651" s="26">
        <v>67796622.640000001</v>
      </c>
      <c r="D651" s="22"/>
      <c r="E651" s="22"/>
    </row>
    <row r="652" spans="1:5" x14ac:dyDescent="0.2">
      <c r="A652" s="23" t="s">
        <v>648</v>
      </c>
      <c r="B652" s="26">
        <v>8694.75</v>
      </c>
      <c r="C652" s="26">
        <v>68091803.510000005</v>
      </c>
      <c r="D652" s="22"/>
      <c r="E652" s="22"/>
    </row>
    <row r="653" spans="1:5" x14ac:dyDescent="0.2">
      <c r="A653" s="23" t="s">
        <v>649</v>
      </c>
      <c r="B653" s="26">
        <v>8537.52</v>
      </c>
      <c r="C653" s="26">
        <v>70485241.680000007</v>
      </c>
      <c r="D653" s="22"/>
      <c r="E653" s="22"/>
    </row>
    <row r="654" spans="1:5" x14ac:dyDescent="0.2">
      <c r="A654" s="23" t="s">
        <v>650</v>
      </c>
      <c r="B654" s="26">
        <v>8470.07</v>
      </c>
      <c r="C654" s="26">
        <v>70010268.629999995</v>
      </c>
      <c r="D654" s="22"/>
      <c r="E654" s="22"/>
    </row>
    <row r="655" spans="1:5" x14ac:dyDescent="0.2">
      <c r="A655" s="23" t="s">
        <v>651</v>
      </c>
      <c r="B655" s="26">
        <v>8291.1299999999992</v>
      </c>
      <c r="C655" s="26">
        <v>68538945.480000004</v>
      </c>
      <c r="D655" s="22"/>
      <c r="E655" s="22"/>
    </row>
    <row r="656" spans="1:5" x14ac:dyDescent="0.2">
      <c r="A656" s="23" t="s">
        <v>652</v>
      </c>
      <c r="B656" s="26">
        <v>8238.0499999999993</v>
      </c>
      <c r="C656" s="26">
        <v>64579939.409999996</v>
      </c>
      <c r="D656" s="22"/>
      <c r="E656" s="22"/>
    </row>
    <row r="657" spans="1:5" x14ac:dyDescent="0.2">
      <c r="A657" s="23" t="s">
        <v>653</v>
      </c>
      <c r="B657" s="26">
        <v>8233.6200000000008</v>
      </c>
      <c r="C657" s="26">
        <v>64577390.289999999</v>
      </c>
      <c r="D657" s="22"/>
      <c r="E657" s="22"/>
    </row>
    <row r="658" spans="1:5" x14ac:dyDescent="0.2">
      <c r="A658" s="23" t="s">
        <v>654</v>
      </c>
      <c r="B658" s="26">
        <v>8207.23</v>
      </c>
      <c r="C658" s="26">
        <v>64370401.390000001</v>
      </c>
      <c r="D658" s="22"/>
      <c r="E658" s="22"/>
    </row>
    <row r="659" spans="1:5" x14ac:dyDescent="0.2">
      <c r="A659" s="23" t="s">
        <v>655</v>
      </c>
      <c r="B659" s="26">
        <v>8256.4500000000007</v>
      </c>
      <c r="C659" s="26">
        <v>68317313.170000002</v>
      </c>
      <c r="D659" s="22"/>
      <c r="E659" s="22"/>
    </row>
    <row r="660" spans="1:5" x14ac:dyDescent="0.2">
      <c r="A660" s="23" t="s">
        <v>656</v>
      </c>
      <c r="B660" s="26">
        <v>8277.7099999999991</v>
      </c>
      <c r="C660" s="26">
        <v>64931450.119999997</v>
      </c>
      <c r="D660" s="22"/>
      <c r="E660" s="22"/>
    </row>
    <row r="661" spans="1:5" x14ac:dyDescent="0.2">
      <c r="A661" s="23" t="s">
        <v>657</v>
      </c>
      <c r="B661" s="26">
        <v>8187.37</v>
      </c>
      <c r="C661" s="26">
        <v>68342548.959999993</v>
      </c>
      <c r="D661" s="22"/>
      <c r="E661" s="22"/>
    </row>
    <row r="662" spans="1:5" x14ac:dyDescent="0.2">
      <c r="A662" s="23" t="s">
        <v>658</v>
      </c>
      <c r="B662" s="26">
        <v>8177.14</v>
      </c>
      <c r="C662" s="26">
        <v>68314415.859999999</v>
      </c>
      <c r="D662" s="22"/>
      <c r="E662" s="22"/>
    </row>
    <row r="663" spans="1:5" x14ac:dyDescent="0.2">
      <c r="A663" s="23" t="s">
        <v>659</v>
      </c>
      <c r="B663" s="26">
        <v>8049.15</v>
      </c>
      <c r="C663" s="26">
        <v>63264544.75</v>
      </c>
      <c r="D663" s="22"/>
      <c r="E663" s="22"/>
    </row>
    <row r="664" spans="1:5" x14ac:dyDescent="0.2">
      <c r="A664" s="23" t="s">
        <v>660</v>
      </c>
      <c r="B664" s="26">
        <v>7988.06</v>
      </c>
      <c r="C664" s="26">
        <v>62764442.960000001</v>
      </c>
      <c r="D664" s="22"/>
      <c r="E664" s="22"/>
    </row>
    <row r="665" spans="1:5" x14ac:dyDescent="0.2">
      <c r="A665" s="23" t="s">
        <v>661</v>
      </c>
      <c r="B665" s="26">
        <v>8072.69</v>
      </c>
      <c r="C665" s="26">
        <v>63437423.25</v>
      </c>
      <c r="D665" s="22"/>
      <c r="E665" s="22"/>
    </row>
    <row r="666" spans="1:5" x14ac:dyDescent="0.2">
      <c r="A666" s="23" t="s">
        <v>662</v>
      </c>
      <c r="B666" s="26">
        <v>8112.8</v>
      </c>
      <c r="C666" s="26">
        <v>63732690.630000003</v>
      </c>
      <c r="D666" s="22"/>
      <c r="E666" s="22"/>
    </row>
    <row r="667" spans="1:5" x14ac:dyDescent="0.2">
      <c r="A667" s="23" t="s">
        <v>663</v>
      </c>
      <c r="B667" s="26">
        <v>8148.16</v>
      </c>
      <c r="C667" s="26">
        <v>64010454.979999997</v>
      </c>
      <c r="D667" s="22"/>
      <c r="E667" s="22"/>
    </row>
    <row r="668" spans="1:5" x14ac:dyDescent="0.2">
      <c r="A668" s="23" t="s">
        <v>664</v>
      </c>
      <c r="B668" s="26">
        <v>8047.55</v>
      </c>
      <c r="C668" s="26">
        <v>63220085.189999998</v>
      </c>
      <c r="D668" s="22"/>
      <c r="E668" s="22"/>
    </row>
    <row r="669" spans="1:5" x14ac:dyDescent="0.2">
      <c r="A669" s="23" t="s">
        <v>665</v>
      </c>
      <c r="B669" s="26">
        <v>7977.42</v>
      </c>
      <c r="C669" s="26">
        <v>62669158.619999997</v>
      </c>
      <c r="D669" s="22"/>
      <c r="E669" s="22"/>
    </row>
    <row r="670" spans="1:5" x14ac:dyDescent="0.2">
      <c r="A670" s="23" t="s">
        <v>666</v>
      </c>
      <c r="B670" s="26">
        <v>7886.22</v>
      </c>
      <c r="C670" s="26">
        <v>62004704.030000001</v>
      </c>
      <c r="D670" s="22"/>
      <c r="E670" s="22"/>
    </row>
    <row r="671" spans="1:5" x14ac:dyDescent="0.2">
      <c r="A671" s="23" t="s">
        <v>667</v>
      </c>
      <c r="B671" s="26">
        <v>7790.97</v>
      </c>
      <c r="C671" s="26">
        <v>61404148.049999997</v>
      </c>
      <c r="D671" s="22"/>
      <c r="E671" s="22"/>
    </row>
    <row r="672" spans="1:5" x14ac:dyDescent="0.2">
      <c r="A672" s="23" t="s">
        <v>668</v>
      </c>
      <c r="B672" s="26">
        <v>7821.3</v>
      </c>
      <c r="C672" s="26">
        <v>61735245.5</v>
      </c>
      <c r="D672" s="22"/>
      <c r="E672" s="22"/>
    </row>
    <row r="673" spans="1:5" x14ac:dyDescent="0.2">
      <c r="A673" s="23" t="s">
        <v>669</v>
      </c>
      <c r="B673" s="26">
        <v>7870.45</v>
      </c>
      <c r="C673" s="26">
        <v>62280906.310000002</v>
      </c>
      <c r="D673" s="22"/>
      <c r="E673" s="22"/>
    </row>
    <row r="674" spans="1:5" x14ac:dyDescent="0.2">
      <c r="A674" s="23" t="s">
        <v>670</v>
      </c>
      <c r="B674" s="26">
        <v>7902.18</v>
      </c>
      <c r="C674" s="26">
        <v>62531996.909999996</v>
      </c>
      <c r="D674" s="22"/>
      <c r="E674" s="22"/>
    </row>
    <row r="675" spans="1:5" x14ac:dyDescent="0.2">
      <c r="A675" s="23" t="s">
        <v>671</v>
      </c>
      <c r="B675" s="26">
        <v>7933.01</v>
      </c>
      <c r="C675" s="26">
        <v>66128269.119999997</v>
      </c>
      <c r="D675" s="22"/>
      <c r="E675" s="22"/>
    </row>
    <row r="676" spans="1:5" x14ac:dyDescent="0.2">
      <c r="A676" s="23" t="s">
        <v>672</v>
      </c>
      <c r="B676" s="26">
        <v>7919.11</v>
      </c>
      <c r="C676" s="26">
        <v>62689649.850000001</v>
      </c>
      <c r="D676" s="22"/>
      <c r="E676" s="22"/>
    </row>
    <row r="677" spans="1:5" x14ac:dyDescent="0.2">
      <c r="A677" s="23" t="s">
        <v>673</v>
      </c>
      <c r="B677" s="26">
        <v>7882.3</v>
      </c>
      <c r="C677" s="26">
        <v>65401708.130000003</v>
      </c>
      <c r="D677" s="22"/>
      <c r="E677" s="22"/>
    </row>
    <row r="678" spans="1:5" x14ac:dyDescent="0.2">
      <c r="A678" s="23" t="s">
        <v>674</v>
      </c>
      <c r="B678" s="26">
        <v>7877</v>
      </c>
      <c r="C678" s="26">
        <v>62356303.649999999</v>
      </c>
      <c r="D678" s="22"/>
      <c r="E678" s="22"/>
    </row>
    <row r="679" spans="1:5" x14ac:dyDescent="0.2">
      <c r="A679" s="23" t="s">
        <v>675</v>
      </c>
      <c r="B679" s="26">
        <v>7952</v>
      </c>
      <c r="C679" s="26">
        <v>62950014.740000002</v>
      </c>
      <c r="D679" s="22"/>
      <c r="E679" s="22"/>
    </row>
    <row r="680" spans="1:5" x14ac:dyDescent="0.2">
      <c r="A680" s="23" t="s">
        <v>676</v>
      </c>
      <c r="B680" s="26">
        <v>8173.05</v>
      </c>
      <c r="C680" s="26">
        <v>64699916.590000004</v>
      </c>
      <c r="D680" s="22"/>
      <c r="E680" s="22"/>
    </row>
    <row r="681" spans="1:5" x14ac:dyDescent="0.2">
      <c r="A681" s="23" t="s">
        <v>677</v>
      </c>
      <c r="B681" s="26">
        <v>8143.17</v>
      </c>
      <c r="C681" s="26">
        <v>64463353.82</v>
      </c>
      <c r="D681" s="22"/>
      <c r="E681" s="22"/>
    </row>
    <row r="682" spans="1:5" x14ac:dyDescent="0.2">
      <c r="A682" s="23" t="s">
        <v>678</v>
      </c>
      <c r="B682" s="26">
        <v>8054.03</v>
      </c>
      <c r="C682" s="26">
        <v>64508473.140000001</v>
      </c>
      <c r="D682" s="22"/>
      <c r="E682" s="22"/>
    </row>
    <row r="683" spans="1:5" x14ac:dyDescent="0.2">
      <c r="A683" s="23" t="s">
        <v>679</v>
      </c>
      <c r="B683" s="26">
        <v>8027.25</v>
      </c>
      <c r="C683" s="26">
        <v>64304328.380000003</v>
      </c>
      <c r="D683" s="22"/>
      <c r="E683" s="22"/>
    </row>
    <row r="684" spans="1:5" x14ac:dyDescent="0.2">
      <c r="A684" s="23" t="s">
        <v>680</v>
      </c>
      <c r="B684" s="26">
        <v>8081.04</v>
      </c>
      <c r="C684" s="26">
        <v>64807774.450000003</v>
      </c>
      <c r="D684" s="22"/>
      <c r="E684" s="22"/>
    </row>
    <row r="685" spans="1:5" x14ac:dyDescent="0.2">
      <c r="A685" s="23" t="s">
        <v>681</v>
      </c>
      <c r="B685" s="26">
        <v>8115.27</v>
      </c>
      <c r="C685" s="26">
        <v>65113263.280000001</v>
      </c>
      <c r="D685" s="22"/>
      <c r="E685" s="22"/>
    </row>
    <row r="686" spans="1:5" x14ac:dyDescent="0.2">
      <c r="A686" s="23" t="s">
        <v>682</v>
      </c>
      <c r="B686" s="26">
        <v>8139.79</v>
      </c>
      <c r="C686" s="26">
        <v>68847196.420000002</v>
      </c>
      <c r="D686" s="22"/>
      <c r="E686" s="22"/>
    </row>
    <row r="687" spans="1:5" x14ac:dyDescent="0.2">
      <c r="A687" s="23" t="s">
        <v>683</v>
      </c>
      <c r="B687" s="26">
        <v>8121.98</v>
      </c>
      <c r="C687" s="26">
        <v>65191727.649999999</v>
      </c>
      <c r="D687" s="22"/>
      <c r="E687" s="22"/>
    </row>
    <row r="688" spans="1:5" x14ac:dyDescent="0.2">
      <c r="A688" s="23" t="s">
        <v>684</v>
      </c>
      <c r="B688" s="26">
        <v>8105.29</v>
      </c>
      <c r="C688" s="26">
        <v>69083515.819999993</v>
      </c>
      <c r="D688" s="22"/>
      <c r="E688" s="22"/>
    </row>
    <row r="689" spans="1:5" x14ac:dyDescent="0.2">
      <c r="A689" s="23" t="s">
        <v>685</v>
      </c>
      <c r="B689" s="26">
        <v>7964.46</v>
      </c>
      <c r="C689" s="26">
        <v>63975136.390000001</v>
      </c>
      <c r="D689" s="22"/>
      <c r="E689" s="22"/>
    </row>
    <row r="690" spans="1:5" x14ac:dyDescent="0.2">
      <c r="A690" s="23" t="s">
        <v>686</v>
      </c>
      <c r="B690" s="26">
        <v>7810.4</v>
      </c>
      <c r="C690" s="26">
        <v>62799426.229999997</v>
      </c>
      <c r="D690" s="22"/>
      <c r="E690" s="22"/>
    </row>
    <row r="691" spans="1:5" x14ac:dyDescent="0.2">
      <c r="A691" s="23" t="s">
        <v>687</v>
      </c>
      <c r="B691" s="26">
        <v>7723.3</v>
      </c>
      <c r="C691" s="26">
        <v>62158568.990000002</v>
      </c>
      <c r="D691" s="22"/>
      <c r="E691" s="22"/>
    </row>
    <row r="692" spans="1:5" x14ac:dyDescent="0.2">
      <c r="A692" s="23" t="s">
        <v>688</v>
      </c>
      <c r="B692" s="26">
        <v>7691.92</v>
      </c>
      <c r="C692" s="26">
        <v>61905977.359999999</v>
      </c>
      <c r="D692" s="22"/>
      <c r="E692" s="22"/>
    </row>
    <row r="693" spans="1:5" x14ac:dyDescent="0.2">
      <c r="A693" s="23" t="s">
        <v>689</v>
      </c>
      <c r="B693" s="26">
        <v>7660.26</v>
      </c>
      <c r="C693" s="26">
        <v>61651182.530000001</v>
      </c>
      <c r="D693" s="22"/>
      <c r="E693" s="22"/>
    </row>
    <row r="694" spans="1:5" x14ac:dyDescent="0.2">
      <c r="A694" s="23" t="s">
        <v>690</v>
      </c>
      <c r="B694" s="26">
        <v>7682.7</v>
      </c>
      <c r="C694" s="26">
        <v>59961756.780000001</v>
      </c>
      <c r="D694" s="22"/>
      <c r="E694" s="22"/>
    </row>
    <row r="695" spans="1:5" x14ac:dyDescent="0.2">
      <c r="A695" s="23" t="s">
        <v>691</v>
      </c>
      <c r="B695" s="26">
        <v>7658.6</v>
      </c>
      <c r="C695" s="26">
        <v>59773653.740000002</v>
      </c>
      <c r="D695" s="22"/>
      <c r="E695" s="22"/>
    </row>
    <row r="696" spans="1:5" x14ac:dyDescent="0.2">
      <c r="A696" s="23" t="s">
        <v>692</v>
      </c>
      <c r="B696" s="26">
        <v>7629.49</v>
      </c>
      <c r="C696" s="26">
        <v>59561714.18</v>
      </c>
      <c r="D696" s="22"/>
      <c r="E696" s="22"/>
    </row>
    <row r="697" spans="1:5" x14ac:dyDescent="0.2">
      <c r="A697" s="23" t="s">
        <v>693</v>
      </c>
      <c r="B697" s="26">
        <v>7653.24</v>
      </c>
      <c r="C697" s="26">
        <v>59747156.390000001</v>
      </c>
      <c r="D697" s="22"/>
      <c r="E697" s="22"/>
    </row>
    <row r="698" spans="1:5" x14ac:dyDescent="0.2">
      <c r="A698" s="23" t="s">
        <v>694</v>
      </c>
      <c r="B698" s="26">
        <v>7655.05</v>
      </c>
      <c r="C698" s="26">
        <v>59837021.539999999</v>
      </c>
      <c r="D698" s="22"/>
      <c r="E698" s="22"/>
    </row>
    <row r="699" spans="1:5" x14ac:dyDescent="0.2">
      <c r="A699" s="23" t="s">
        <v>695</v>
      </c>
      <c r="B699" s="26">
        <v>7711.08</v>
      </c>
      <c r="C699" s="26">
        <v>60529148.840000004</v>
      </c>
      <c r="D699" s="22"/>
      <c r="E699" s="22"/>
    </row>
    <row r="700" spans="1:5" x14ac:dyDescent="0.2">
      <c r="A700" s="23" t="s">
        <v>696</v>
      </c>
      <c r="B700" s="26">
        <v>7669.4</v>
      </c>
      <c r="C700" s="26">
        <v>60201946.32</v>
      </c>
      <c r="D700" s="22"/>
      <c r="E700" s="22"/>
    </row>
    <row r="701" spans="1:5" x14ac:dyDescent="0.2">
      <c r="A701" s="23" t="s">
        <v>697</v>
      </c>
      <c r="B701" s="26">
        <v>7673.55</v>
      </c>
      <c r="C701" s="26">
        <v>60384374.369999997</v>
      </c>
      <c r="D701" s="22"/>
      <c r="E701" s="22"/>
    </row>
    <row r="702" spans="1:5" x14ac:dyDescent="0.2">
      <c r="A702" s="23" t="s">
        <v>698</v>
      </c>
      <c r="B702" s="26">
        <v>7701.13</v>
      </c>
      <c r="C702" s="26">
        <v>60601396.329999998</v>
      </c>
      <c r="D702" s="22"/>
      <c r="E702" s="22"/>
    </row>
    <row r="703" spans="1:5" x14ac:dyDescent="0.2">
      <c r="A703" s="23" t="s">
        <v>699</v>
      </c>
      <c r="B703" s="26">
        <v>7717.96</v>
      </c>
      <c r="C703" s="26">
        <v>60733806.259999998</v>
      </c>
      <c r="D703" s="22"/>
      <c r="E703" s="22"/>
    </row>
    <row r="704" spans="1:5" x14ac:dyDescent="0.2">
      <c r="A704" s="23" t="s">
        <v>700</v>
      </c>
      <c r="B704" s="26">
        <v>7730.99</v>
      </c>
      <c r="C704" s="26">
        <v>60450821.079999998</v>
      </c>
      <c r="D704" s="22"/>
      <c r="E704" s="22"/>
    </row>
    <row r="705" spans="1:5" x14ac:dyDescent="0.2">
      <c r="A705" s="23" t="s">
        <v>701</v>
      </c>
      <c r="B705" s="26">
        <v>7758.3</v>
      </c>
      <c r="C705" s="26">
        <v>60754935.560000002</v>
      </c>
      <c r="D705" s="22"/>
      <c r="E705" s="22"/>
    </row>
    <row r="706" spans="1:5" x14ac:dyDescent="0.2">
      <c r="A706" s="23" t="s">
        <v>702</v>
      </c>
      <c r="B706" s="26">
        <v>7775.75</v>
      </c>
      <c r="C706" s="26">
        <v>60896185.890000001</v>
      </c>
      <c r="D706" s="22"/>
      <c r="E706" s="22"/>
    </row>
    <row r="707" spans="1:5" x14ac:dyDescent="0.2">
      <c r="A707" s="23" t="s">
        <v>703</v>
      </c>
      <c r="B707" s="26">
        <v>7788.58</v>
      </c>
      <c r="C707" s="26">
        <v>62087583.579999998</v>
      </c>
      <c r="D707" s="22"/>
      <c r="E707" s="22"/>
    </row>
    <row r="708" spans="1:5" x14ac:dyDescent="0.2">
      <c r="A708" s="23" t="s">
        <v>704</v>
      </c>
      <c r="B708" s="26">
        <v>7876.37</v>
      </c>
      <c r="C708" s="26">
        <v>62787476.810000002</v>
      </c>
      <c r="D708" s="22"/>
      <c r="E708" s="22"/>
    </row>
    <row r="709" spans="1:5" x14ac:dyDescent="0.2">
      <c r="A709" s="23" t="s">
        <v>705</v>
      </c>
      <c r="B709" s="26">
        <v>7890.19</v>
      </c>
      <c r="C709" s="26">
        <v>62739522.100000001</v>
      </c>
      <c r="D709" s="22"/>
      <c r="E709" s="22"/>
    </row>
    <row r="710" spans="1:5" x14ac:dyDescent="0.2">
      <c r="A710" s="23" t="s">
        <v>706</v>
      </c>
      <c r="B710" s="26">
        <v>7933.4</v>
      </c>
      <c r="C710" s="26">
        <v>63083078.039999999</v>
      </c>
      <c r="D710" s="22"/>
      <c r="E710" s="22"/>
    </row>
    <row r="711" spans="1:5" x14ac:dyDescent="0.2">
      <c r="A711" s="23" t="s">
        <v>707</v>
      </c>
      <c r="B711" s="26">
        <v>7878.76</v>
      </c>
      <c r="C711" s="26">
        <v>64038242.289999999</v>
      </c>
      <c r="D711" s="22"/>
      <c r="E711" s="22"/>
    </row>
    <row r="712" spans="1:5" x14ac:dyDescent="0.2">
      <c r="A712" s="23" t="s">
        <v>708</v>
      </c>
      <c r="B712" s="26">
        <v>7858.17</v>
      </c>
      <c r="C712" s="26">
        <v>63870959.039999999</v>
      </c>
      <c r="D712" s="22"/>
      <c r="E712" s="22"/>
    </row>
    <row r="713" spans="1:5" x14ac:dyDescent="0.2">
      <c r="A713" s="23" t="s">
        <v>709</v>
      </c>
      <c r="B713" s="26">
        <v>7693.65</v>
      </c>
      <c r="C713" s="26">
        <v>62533685.82</v>
      </c>
      <c r="D713" s="22"/>
      <c r="E713" s="22"/>
    </row>
    <row r="714" spans="1:5" x14ac:dyDescent="0.2">
      <c r="A714" s="23" t="s">
        <v>710</v>
      </c>
      <c r="B714" s="26">
        <v>7648.14</v>
      </c>
      <c r="C714" s="26">
        <v>62163785.619999997</v>
      </c>
      <c r="D714" s="22"/>
      <c r="E714" s="22"/>
    </row>
    <row r="715" spans="1:5" x14ac:dyDescent="0.2">
      <c r="A715" s="23" t="s">
        <v>711</v>
      </c>
      <c r="B715" s="26">
        <v>7787.86</v>
      </c>
      <c r="C715" s="26">
        <v>63299436.07</v>
      </c>
      <c r="D715" s="22"/>
      <c r="E715" s="22"/>
    </row>
    <row r="716" spans="1:5" x14ac:dyDescent="0.2">
      <c r="A716" s="23" t="s">
        <v>712</v>
      </c>
      <c r="B716" s="26">
        <v>7689.17</v>
      </c>
      <c r="C716" s="26">
        <v>62497309.719999999</v>
      </c>
      <c r="D716" s="22"/>
      <c r="E716" s="22"/>
    </row>
    <row r="717" spans="1:5" x14ac:dyDescent="0.2">
      <c r="A717" s="23" t="s">
        <v>713</v>
      </c>
      <c r="B717" s="26">
        <v>7689.11</v>
      </c>
      <c r="C717" s="26">
        <v>65511215.5</v>
      </c>
      <c r="D717" s="22"/>
      <c r="E717" s="22"/>
    </row>
    <row r="718" spans="1:5" x14ac:dyDescent="0.2">
      <c r="A718" s="23" t="s">
        <v>714</v>
      </c>
      <c r="B718" s="26">
        <v>7509.98</v>
      </c>
      <c r="C718" s="26">
        <v>67370255.790000007</v>
      </c>
      <c r="D718" s="22"/>
      <c r="E718" s="22"/>
    </row>
    <row r="719" spans="1:5" x14ac:dyDescent="0.2">
      <c r="A719" s="23" t="s">
        <v>715</v>
      </c>
      <c r="B719" s="26">
        <v>7375.55</v>
      </c>
      <c r="C719" s="26">
        <v>66250189.310000002</v>
      </c>
      <c r="D719" s="22"/>
      <c r="E719" s="22"/>
    </row>
    <row r="720" spans="1:5" x14ac:dyDescent="0.2">
      <c r="A720" s="23" t="s">
        <v>716</v>
      </c>
      <c r="B720" s="26">
        <v>7265.43</v>
      </c>
      <c r="C720" s="26">
        <v>62196150.409999996</v>
      </c>
      <c r="D720" s="22"/>
      <c r="E720" s="22"/>
    </row>
    <row r="721" spans="1:5" x14ac:dyDescent="0.2">
      <c r="A721" s="23" t="s">
        <v>717</v>
      </c>
      <c r="B721" s="26">
        <v>7197.95</v>
      </c>
      <c r="C721" s="26">
        <v>61618551.890000001</v>
      </c>
      <c r="D721" s="22"/>
      <c r="E721" s="22"/>
    </row>
    <row r="722" spans="1:5" x14ac:dyDescent="0.2">
      <c r="A722" s="23" t="s">
        <v>718</v>
      </c>
      <c r="B722" s="26">
        <v>7230.19</v>
      </c>
      <c r="C722" s="26">
        <v>64969590.590000004</v>
      </c>
      <c r="D722" s="22"/>
      <c r="E722" s="22"/>
    </row>
    <row r="723" spans="1:5" x14ac:dyDescent="0.2">
      <c r="A723" s="23" t="s">
        <v>719</v>
      </c>
      <c r="B723" s="26">
        <v>7198.16</v>
      </c>
      <c r="C723" s="26">
        <v>61620309.799999997</v>
      </c>
      <c r="D723" s="22"/>
      <c r="E723" s="22"/>
    </row>
    <row r="724" spans="1:5" x14ac:dyDescent="0.2">
      <c r="A724" s="23" t="s">
        <v>720</v>
      </c>
      <c r="B724" s="26">
        <v>7192.28</v>
      </c>
      <c r="C724" s="26">
        <v>64643078.740000002</v>
      </c>
      <c r="D724" s="22"/>
      <c r="E724" s="22"/>
    </row>
    <row r="725" spans="1:5" x14ac:dyDescent="0.2">
      <c r="A725" s="23" t="s">
        <v>721</v>
      </c>
      <c r="B725" s="26">
        <v>7145.73</v>
      </c>
      <c r="C725" s="26">
        <v>61171503.649999999</v>
      </c>
      <c r="D725" s="22"/>
      <c r="E725" s="22"/>
    </row>
    <row r="726" spans="1:5" x14ac:dyDescent="0.2">
      <c r="A726" s="23" t="s">
        <v>722</v>
      </c>
      <c r="B726" s="26">
        <v>7101.37</v>
      </c>
      <c r="C726" s="26">
        <v>60786124.649999999</v>
      </c>
      <c r="D726" s="22"/>
      <c r="E726" s="22"/>
    </row>
    <row r="727" spans="1:5" x14ac:dyDescent="0.2">
      <c r="A727" s="23" t="s">
        <v>723</v>
      </c>
      <c r="B727" s="26">
        <v>7050.56</v>
      </c>
      <c r="C727" s="26">
        <v>60358804.780000001</v>
      </c>
      <c r="D727" s="22"/>
      <c r="E727" s="22"/>
    </row>
    <row r="728" spans="1:5" x14ac:dyDescent="0.2">
      <c r="A728" s="23" t="s">
        <v>724</v>
      </c>
      <c r="B728" s="26">
        <v>6992.24</v>
      </c>
      <c r="C728" s="26">
        <v>59862149.700000003</v>
      </c>
      <c r="D728" s="22"/>
      <c r="E728" s="22"/>
    </row>
    <row r="729" spans="1:5" x14ac:dyDescent="0.2">
      <c r="A729" s="23" t="s">
        <v>725</v>
      </c>
      <c r="B729" s="26">
        <v>6958.41</v>
      </c>
      <c r="C729" s="26">
        <v>59572532.030000001</v>
      </c>
      <c r="D729" s="22"/>
      <c r="E729" s="22"/>
    </row>
    <row r="730" spans="1:5" x14ac:dyDescent="0.2">
      <c r="A730" s="23" t="s">
        <v>726</v>
      </c>
      <c r="B730" s="26">
        <v>7015</v>
      </c>
      <c r="C730" s="26">
        <v>60085394.729999997</v>
      </c>
      <c r="D730" s="22"/>
      <c r="E730" s="22"/>
    </row>
    <row r="731" spans="1:5" x14ac:dyDescent="0.2">
      <c r="A731" s="23" t="s">
        <v>727</v>
      </c>
      <c r="B731" s="26">
        <v>7061.05</v>
      </c>
      <c r="C731" s="26">
        <v>60479903.590000004</v>
      </c>
      <c r="D731" s="22"/>
      <c r="E731" s="22"/>
    </row>
    <row r="732" spans="1:5" x14ac:dyDescent="0.2">
      <c r="A732" s="23" t="s">
        <v>728</v>
      </c>
      <c r="B732" s="26">
        <v>6914.83</v>
      </c>
      <c r="C732" s="26">
        <v>59280532.640000001</v>
      </c>
      <c r="D732" s="22"/>
      <c r="E732" s="22"/>
    </row>
    <row r="733" spans="1:5" x14ac:dyDescent="0.2">
      <c r="A733" s="23" t="s">
        <v>729</v>
      </c>
      <c r="B733" s="26">
        <v>6967.35</v>
      </c>
      <c r="C733" s="26">
        <v>59781540.399999999</v>
      </c>
      <c r="D733" s="22"/>
      <c r="E733" s="22"/>
    </row>
    <row r="734" spans="1:5" x14ac:dyDescent="0.2">
      <c r="A734" s="23" t="s">
        <v>730</v>
      </c>
      <c r="B734" s="26">
        <v>7126.65</v>
      </c>
      <c r="C734" s="26">
        <v>61252952.969999999</v>
      </c>
      <c r="D734" s="22"/>
      <c r="E734" s="22"/>
    </row>
    <row r="735" spans="1:5" x14ac:dyDescent="0.2">
      <c r="A735" s="23" t="s">
        <v>731</v>
      </c>
      <c r="B735" s="26">
        <v>7259.3</v>
      </c>
      <c r="C735" s="26">
        <v>62640962.009999998</v>
      </c>
      <c r="D735" s="22"/>
      <c r="E735" s="22"/>
    </row>
    <row r="736" spans="1:5" x14ac:dyDescent="0.2">
      <c r="A736" s="23" t="s">
        <v>732</v>
      </c>
      <c r="B736" s="26">
        <v>7301.58</v>
      </c>
      <c r="C736" s="26">
        <v>63005751.68</v>
      </c>
      <c r="D736" s="22"/>
      <c r="E736" s="22"/>
    </row>
    <row r="737" spans="1:5" x14ac:dyDescent="0.2">
      <c r="A737" s="23" t="s">
        <v>733</v>
      </c>
      <c r="B737" s="26">
        <v>7348.97</v>
      </c>
      <c r="C737" s="26">
        <v>63423207.670000002</v>
      </c>
      <c r="D737" s="22"/>
      <c r="E737" s="22"/>
    </row>
    <row r="738" spans="1:5" x14ac:dyDescent="0.2">
      <c r="A738" s="23" t="s">
        <v>734</v>
      </c>
      <c r="B738" s="26">
        <v>7374.04</v>
      </c>
      <c r="C738" s="26">
        <v>63619638.280000001</v>
      </c>
      <c r="D738" s="22"/>
      <c r="E738" s="22"/>
    </row>
    <row r="739" spans="1:5" x14ac:dyDescent="0.2">
      <c r="A739" s="23" t="s">
        <v>735</v>
      </c>
      <c r="B739" s="26">
        <v>7324.64</v>
      </c>
      <c r="C739" s="26">
        <v>63193433.200000003</v>
      </c>
      <c r="D739" s="22"/>
      <c r="E739" s="22"/>
    </row>
    <row r="740" spans="1:5" x14ac:dyDescent="0.2">
      <c r="A740" s="23" t="s">
        <v>736</v>
      </c>
      <c r="B740" s="26">
        <v>7288.66</v>
      </c>
      <c r="C740" s="26">
        <v>62944746.57</v>
      </c>
      <c r="D740" s="22"/>
      <c r="E740" s="22"/>
    </row>
    <row r="741" spans="1:5" x14ac:dyDescent="0.2">
      <c r="A741" s="23" t="s">
        <v>737</v>
      </c>
      <c r="B741" s="26">
        <v>7403.21</v>
      </c>
      <c r="C741" s="26">
        <v>63933879.240000002</v>
      </c>
      <c r="D741" s="22"/>
      <c r="E741" s="22"/>
    </row>
    <row r="742" spans="1:5" x14ac:dyDescent="0.2">
      <c r="A742" s="23" t="s">
        <v>738</v>
      </c>
      <c r="B742" s="26">
        <v>7531.29</v>
      </c>
      <c r="C742" s="26">
        <v>68606118.689999998</v>
      </c>
      <c r="D742" s="22"/>
      <c r="E742" s="22"/>
    </row>
    <row r="743" spans="1:5" x14ac:dyDescent="0.2">
      <c r="A743" s="23" t="s">
        <v>739</v>
      </c>
      <c r="B743" s="26">
        <v>7581.32</v>
      </c>
      <c r="C743" s="26">
        <v>69108458.420000002</v>
      </c>
      <c r="D743" s="22"/>
      <c r="E743" s="22"/>
    </row>
    <row r="744" spans="1:5" x14ac:dyDescent="0.2">
      <c r="A744" s="23" t="s">
        <v>740</v>
      </c>
      <c r="B744" s="26">
        <v>7528.16</v>
      </c>
      <c r="C744" s="26">
        <v>65039966.210000001</v>
      </c>
      <c r="D744" s="22"/>
      <c r="E744" s="22"/>
    </row>
    <row r="745" spans="1:5" x14ac:dyDescent="0.2">
      <c r="A745" s="23" t="s">
        <v>741</v>
      </c>
      <c r="B745" s="26">
        <v>7309.02</v>
      </c>
      <c r="C745" s="26">
        <v>63145758.659999996</v>
      </c>
      <c r="D745" s="22"/>
      <c r="E745" s="22"/>
    </row>
    <row r="746" spans="1:5" x14ac:dyDescent="0.2">
      <c r="A746" s="23" t="s">
        <v>742</v>
      </c>
      <c r="B746" s="26">
        <v>7276.03</v>
      </c>
      <c r="C746" s="26">
        <v>62860702.990000002</v>
      </c>
      <c r="D746" s="22"/>
      <c r="E746" s="22"/>
    </row>
    <row r="747" spans="1:5" x14ac:dyDescent="0.2">
      <c r="A747" s="23" t="s">
        <v>743</v>
      </c>
      <c r="B747" s="26">
        <v>7328.59</v>
      </c>
      <c r="C747" s="26">
        <v>63314830.740000002</v>
      </c>
      <c r="D747" s="22"/>
      <c r="E747" s="22"/>
    </row>
    <row r="748" spans="1:5" x14ac:dyDescent="0.2">
      <c r="A748" s="23" t="s">
        <v>744</v>
      </c>
      <c r="B748" s="26">
        <v>7459.98</v>
      </c>
      <c r="C748" s="26">
        <v>64449950.700000003</v>
      </c>
      <c r="D748" s="22"/>
      <c r="E748" s="22"/>
    </row>
    <row r="749" spans="1:5" x14ac:dyDescent="0.2">
      <c r="A749" s="23" t="s">
        <v>745</v>
      </c>
      <c r="B749" s="26">
        <v>7436.64</v>
      </c>
      <c r="C749" s="26">
        <v>64233505.689999998</v>
      </c>
      <c r="D749" s="22"/>
      <c r="E749" s="22"/>
    </row>
    <row r="750" spans="1:5" x14ac:dyDescent="0.2">
      <c r="A750" s="23" t="s">
        <v>746</v>
      </c>
      <c r="B750" s="26">
        <v>7467.97</v>
      </c>
      <c r="C750" s="26">
        <v>64504071.200000003</v>
      </c>
      <c r="D750" s="22"/>
      <c r="E750" s="22"/>
    </row>
    <row r="751" spans="1:5" x14ac:dyDescent="0.2">
      <c r="A751" s="23" t="s">
        <v>747</v>
      </c>
      <c r="B751" s="26">
        <v>7485.97</v>
      </c>
      <c r="C751" s="26">
        <v>64571484.789999999</v>
      </c>
      <c r="D751" s="22"/>
      <c r="E751" s="22"/>
    </row>
    <row r="752" spans="1:5" x14ac:dyDescent="0.2">
      <c r="A752" s="23" t="s">
        <v>748</v>
      </c>
      <c r="B752" s="26">
        <v>7361</v>
      </c>
      <c r="C752" s="26">
        <v>63497793.100000001</v>
      </c>
      <c r="D752" s="22"/>
      <c r="E752" s="22"/>
    </row>
    <row r="753" spans="1:5" x14ac:dyDescent="0.2">
      <c r="A753" s="23" t="s">
        <v>749</v>
      </c>
      <c r="B753" s="26">
        <v>7284.38</v>
      </c>
      <c r="C753" s="26">
        <v>62836835.399999999</v>
      </c>
      <c r="D753" s="22"/>
      <c r="E753" s="22"/>
    </row>
    <row r="754" spans="1:5" x14ac:dyDescent="0.2">
      <c r="A754" s="23" t="s">
        <v>750</v>
      </c>
      <c r="B754" s="26">
        <v>7298.56</v>
      </c>
      <c r="C754" s="26">
        <v>62923450.909999996</v>
      </c>
      <c r="D754" s="22"/>
      <c r="E754" s="22"/>
    </row>
    <row r="755" spans="1:5" x14ac:dyDescent="0.2">
      <c r="A755" s="23" t="s">
        <v>751</v>
      </c>
      <c r="B755" s="26">
        <v>7384.95</v>
      </c>
      <c r="C755" s="26">
        <v>66271859.859999999</v>
      </c>
      <c r="D755" s="22"/>
      <c r="E755" s="22"/>
    </row>
    <row r="756" spans="1:5" x14ac:dyDescent="0.2">
      <c r="A756" s="23" t="s">
        <v>752</v>
      </c>
      <c r="B756" s="26">
        <v>7423.74</v>
      </c>
      <c r="C756" s="26">
        <v>66631316.490000002</v>
      </c>
      <c r="D756" s="22"/>
      <c r="E756" s="22"/>
    </row>
    <row r="757" spans="1:5" x14ac:dyDescent="0.2">
      <c r="A757" s="23" t="s">
        <v>753</v>
      </c>
      <c r="B757" s="26">
        <v>7331.83</v>
      </c>
      <c r="C757" s="26">
        <v>62776781.479999997</v>
      </c>
      <c r="D757" s="22"/>
      <c r="E757" s="22"/>
    </row>
    <row r="758" spans="1:5" x14ac:dyDescent="0.2">
      <c r="A758" s="23" t="s">
        <v>754</v>
      </c>
      <c r="B758" s="26">
        <v>7171.75</v>
      </c>
      <c r="C758" s="26">
        <v>58217312.670000002</v>
      </c>
      <c r="D758" s="22"/>
      <c r="E758" s="22"/>
    </row>
    <row r="759" spans="1:5" x14ac:dyDescent="0.2">
      <c r="A759" s="23" t="s">
        <v>755</v>
      </c>
      <c r="B759" s="26">
        <v>7250.6</v>
      </c>
      <c r="C759" s="26">
        <v>62440803.240000002</v>
      </c>
      <c r="D759" s="22"/>
      <c r="E759" s="22"/>
    </row>
    <row r="760" spans="1:5" x14ac:dyDescent="0.2">
      <c r="A760" s="23" t="s">
        <v>756</v>
      </c>
      <c r="B760" s="26">
        <v>7304.57</v>
      </c>
      <c r="C760" s="26">
        <v>62898558.759999998</v>
      </c>
      <c r="D760" s="22"/>
      <c r="E760" s="22"/>
    </row>
    <row r="761" spans="1:5" x14ac:dyDescent="0.2">
      <c r="A761" s="23" t="s">
        <v>757</v>
      </c>
      <c r="B761" s="26">
        <v>7182.35</v>
      </c>
      <c r="C761" s="26">
        <v>58286566.530000001</v>
      </c>
      <c r="D761" s="22"/>
      <c r="E761" s="22"/>
    </row>
    <row r="762" spans="1:5" x14ac:dyDescent="0.2">
      <c r="A762" s="23" t="s">
        <v>758</v>
      </c>
      <c r="B762" s="26">
        <v>6773.61</v>
      </c>
      <c r="C762" s="26">
        <v>54996588.789999999</v>
      </c>
      <c r="D762" s="22"/>
      <c r="E762" s="22"/>
    </row>
    <row r="763" spans="1:5" x14ac:dyDescent="0.2">
      <c r="A763" s="23" t="s">
        <v>759</v>
      </c>
      <c r="B763" s="26">
        <v>6662.83</v>
      </c>
      <c r="C763" s="26">
        <v>54423361.200000003</v>
      </c>
      <c r="D763" s="22"/>
      <c r="E763" s="22"/>
    </row>
    <row r="764" spans="1:5" x14ac:dyDescent="0.2">
      <c r="A764" s="23" t="s">
        <v>760</v>
      </c>
      <c r="B764" s="26">
        <v>7138.33</v>
      </c>
      <c r="C764" s="26">
        <v>58380046.990000002</v>
      </c>
      <c r="D764" s="22"/>
      <c r="E764" s="22"/>
    </row>
    <row r="765" spans="1:5" x14ac:dyDescent="0.2">
      <c r="A765" s="23" t="s">
        <v>761</v>
      </c>
      <c r="B765" s="26">
        <v>7271.51</v>
      </c>
      <c r="C765" s="26">
        <v>59511009.420000002</v>
      </c>
      <c r="D765" s="22"/>
      <c r="E765" s="22"/>
    </row>
    <row r="766" spans="1:5" x14ac:dyDescent="0.2">
      <c r="A766" s="23" t="s">
        <v>762</v>
      </c>
      <c r="B766" s="26">
        <v>7346.71</v>
      </c>
      <c r="C766" s="26">
        <v>60369237.009999998</v>
      </c>
      <c r="D766" s="22"/>
      <c r="E766" s="22"/>
    </row>
    <row r="767" spans="1:5" x14ac:dyDescent="0.2">
      <c r="A767" s="23" t="s">
        <v>763</v>
      </c>
      <c r="B767" s="26">
        <v>7520.24</v>
      </c>
      <c r="C767" s="26">
        <v>61795139.200000003</v>
      </c>
      <c r="D767" s="22"/>
      <c r="E767" s="22"/>
    </row>
    <row r="768" spans="1:5" x14ac:dyDescent="0.2">
      <c r="A768" s="23" t="s">
        <v>764</v>
      </c>
      <c r="B768" s="26">
        <v>7503.95</v>
      </c>
      <c r="C768" s="26">
        <v>66210947.659999996</v>
      </c>
      <c r="D768" s="22"/>
      <c r="E768" s="22"/>
    </row>
    <row r="769" spans="1:5" x14ac:dyDescent="0.2">
      <c r="A769" s="23" t="s">
        <v>765</v>
      </c>
      <c r="B769" s="26">
        <v>7529.42</v>
      </c>
      <c r="C769" s="26">
        <v>66428727.530000001</v>
      </c>
      <c r="D769" s="22"/>
      <c r="E769" s="22"/>
    </row>
    <row r="770" spans="1:5" x14ac:dyDescent="0.2">
      <c r="A770" s="23" t="s">
        <v>766</v>
      </c>
      <c r="B770" s="26">
        <v>7459.02</v>
      </c>
      <c r="C770" s="26">
        <v>61741196.859999999</v>
      </c>
      <c r="D770" s="22"/>
      <c r="E770" s="22"/>
    </row>
    <row r="771" spans="1:5" x14ac:dyDescent="0.2">
      <c r="A771" s="23" t="s">
        <v>767</v>
      </c>
      <c r="B771" s="26">
        <v>7294.8</v>
      </c>
      <c r="C771" s="26">
        <v>60468613.200000003</v>
      </c>
      <c r="D771" s="22"/>
      <c r="E771" s="22"/>
    </row>
    <row r="772" spans="1:5" x14ac:dyDescent="0.2">
      <c r="A772" s="23" t="s">
        <v>768</v>
      </c>
      <c r="B772" s="26">
        <v>8303.51</v>
      </c>
      <c r="C772" s="26">
        <v>68858380.030000001</v>
      </c>
      <c r="D772" s="22"/>
      <c r="E772" s="22"/>
    </row>
    <row r="773" spans="1:5" x14ac:dyDescent="0.2">
      <c r="A773" s="23" t="s">
        <v>769</v>
      </c>
      <c r="B773" s="26">
        <v>8421.42</v>
      </c>
      <c r="C773" s="26">
        <v>69836222.040000007</v>
      </c>
      <c r="D773" s="22"/>
      <c r="E773" s="22"/>
    </row>
    <row r="774" spans="1:5" x14ac:dyDescent="0.2">
      <c r="A774" s="23" t="s">
        <v>770</v>
      </c>
      <c r="B774" s="26">
        <v>8580.09</v>
      </c>
      <c r="C774" s="26">
        <v>76309000.489999995</v>
      </c>
      <c r="D774" s="22"/>
      <c r="E774" s="22"/>
    </row>
    <row r="775" spans="1:5" x14ac:dyDescent="0.2">
      <c r="A775" s="23" t="s">
        <v>771</v>
      </c>
      <c r="B775" s="26">
        <v>8613.39</v>
      </c>
      <c r="C775" s="26">
        <v>76685664.489999995</v>
      </c>
      <c r="D775" s="22"/>
      <c r="E775" s="22"/>
    </row>
    <row r="776" spans="1:5" x14ac:dyDescent="0.2">
      <c r="A776" s="23" t="s">
        <v>772</v>
      </c>
      <c r="B776" s="26">
        <v>8599.49</v>
      </c>
      <c r="C776" s="26">
        <v>71557199.700000003</v>
      </c>
      <c r="D776" s="22"/>
      <c r="E776" s="22"/>
    </row>
    <row r="777" spans="1:5" x14ac:dyDescent="0.2">
      <c r="A777" s="23" t="s">
        <v>773</v>
      </c>
      <c r="B777" s="26">
        <v>8577.49</v>
      </c>
      <c r="C777" s="26">
        <v>71385466.120000005</v>
      </c>
      <c r="D777" s="22"/>
      <c r="E777" s="22"/>
    </row>
    <row r="778" spans="1:5" x14ac:dyDescent="0.2">
      <c r="A778" s="23" t="s">
        <v>774</v>
      </c>
      <c r="B778" s="26">
        <v>8609.25</v>
      </c>
      <c r="C778" s="26">
        <v>71659413.75</v>
      </c>
      <c r="D778" s="22"/>
      <c r="E778" s="22"/>
    </row>
    <row r="779" spans="1:5" x14ac:dyDescent="0.2">
      <c r="A779" s="23" t="s">
        <v>775</v>
      </c>
      <c r="B779" s="26">
        <v>8674.74</v>
      </c>
      <c r="C779" s="26">
        <v>72233371.049999997</v>
      </c>
      <c r="D779" s="22"/>
      <c r="E779" s="22"/>
    </row>
    <row r="780" spans="1:5" x14ac:dyDescent="0.2">
      <c r="A780" s="23" t="s">
        <v>776</v>
      </c>
      <c r="B780" s="26">
        <v>8794.77</v>
      </c>
      <c r="C780" s="26">
        <v>78069171.049999997</v>
      </c>
      <c r="D780" s="22"/>
      <c r="E780" s="22"/>
    </row>
    <row r="781" spans="1:5" x14ac:dyDescent="0.2">
      <c r="A781" s="23" t="s">
        <v>777</v>
      </c>
      <c r="B781" s="26">
        <v>8740.41</v>
      </c>
      <c r="C781" s="26">
        <v>72780148.780000001</v>
      </c>
      <c r="D781" s="22"/>
      <c r="E781" s="22"/>
    </row>
    <row r="782" spans="1:5" x14ac:dyDescent="0.2">
      <c r="A782" s="23" t="s">
        <v>778</v>
      </c>
      <c r="B782" s="26">
        <v>8695.31</v>
      </c>
      <c r="C782" s="26">
        <v>72404608.299999997</v>
      </c>
      <c r="D782" s="22"/>
      <c r="E782" s="22"/>
    </row>
    <row r="783" spans="1:5" x14ac:dyDescent="0.2">
      <c r="A783" s="23" t="s">
        <v>779</v>
      </c>
      <c r="B783" s="26">
        <v>8683.99</v>
      </c>
      <c r="C783" s="26">
        <v>72392501.890000001</v>
      </c>
      <c r="D783" s="22"/>
      <c r="E783" s="22"/>
    </row>
    <row r="784" spans="1:5" x14ac:dyDescent="0.2">
      <c r="A784" s="23" t="s">
        <v>780</v>
      </c>
      <c r="B784" s="26">
        <v>8727.2000000000007</v>
      </c>
      <c r="C784" s="26">
        <v>72780497.650000006</v>
      </c>
      <c r="D784" s="22"/>
      <c r="E784" s="22"/>
    </row>
    <row r="785" spans="1:5" x14ac:dyDescent="0.2">
      <c r="A785" s="23" t="s">
        <v>781</v>
      </c>
      <c r="B785" s="26">
        <v>8714.5499999999993</v>
      </c>
      <c r="C785" s="26">
        <v>72715161.640000001</v>
      </c>
      <c r="D785" s="22"/>
      <c r="E785" s="22"/>
    </row>
    <row r="786" spans="1:5" x14ac:dyDescent="0.2">
      <c r="A786" s="23" t="s">
        <v>782</v>
      </c>
      <c r="B786" s="26">
        <v>8706.6299999999992</v>
      </c>
      <c r="C786" s="26">
        <v>74794574.810000002</v>
      </c>
      <c r="D786" s="22"/>
      <c r="E786" s="22"/>
    </row>
    <row r="787" spans="1:5" x14ac:dyDescent="0.2">
      <c r="A787" s="23" t="s">
        <v>783</v>
      </c>
      <c r="B787" s="26">
        <v>8656.41</v>
      </c>
      <c r="C787" s="26">
        <v>75362033.230000004</v>
      </c>
      <c r="D787" s="22"/>
      <c r="E787" s="22"/>
    </row>
    <row r="788" spans="1:5" x14ac:dyDescent="0.2">
      <c r="A788" s="23" t="s">
        <v>784</v>
      </c>
      <c r="B788" s="26">
        <v>8529.6200000000008</v>
      </c>
      <c r="C788" s="26">
        <v>79483452.349999994</v>
      </c>
      <c r="D788" s="22"/>
      <c r="E788" s="22"/>
    </row>
    <row r="789" spans="1:5" x14ac:dyDescent="0.2">
      <c r="A789" s="23" t="s">
        <v>785</v>
      </c>
      <c r="B789" s="26">
        <v>8524.2900000000009</v>
      </c>
      <c r="C789" s="26">
        <v>80024442.159999996</v>
      </c>
      <c r="D789" s="22"/>
      <c r="E789" s="22"/>
    </row>
    <row r="790" spans="1:5" x14ac:dyDescent="0.2">
      <c r="A790" s="23" t="s">
        <v>786</v>
      </c>
      <c r="B790" s="26">
        <v>8423.15</v>
      </c>
      <c r="C790" s="26">
        <v>74685693.409999996</v>
      </c>
      <c r="D790" s="22"/>
      <c r="E790" s="22"/>
    </row>
    <row r="791" spans="1:5" x14ac:dyDescent="0.2">
      <c r="A791" s="23" t="s">
        <v>787</v>
      </c>
      <c r="B791" s="26">
        <v>8502.59</v>
      </c>
      <c r="C791" s="26">
        <v>75442424.140000001</v>
      </c>
      <c r="D791" s="22"/>
      <c r="E791" s="22"/>
    </row>
    <row r="792" spans="1:5" x14ac:dyDescent="0.2">
      <c r="A792" s="23" t="s">
        <v>788</v>
      </c>
      <c r="B792" s="26">
        <v>8602.92</v>
      </c>
      <c r="C792" s="26">
        <v>76545563.840000004</v>
      </c>
      <c r="D792" s="22"/>
      <c r="E792" s="22"/>
    </row>
    <row r="793" spans="1:5" x14ac:dyDescent="0.2">
      <c r="A793" s="23" t="s">
        <v>789</v>
      </c>
      <c r="B793" s="26">
        <v>8668.26</v>
      </c>
      <c r="C793" s="26">
        <v>78465834.819999993</v>
      </c>
      <c r="D793" s="22"/>
      <c r="E793" s="22"/>
    </row>
    <row r="794" spans="1:5" x14ac:dyDescent="0.2">
      <c r="A794" s="23" t="s">
        <v>790</v>
      </c>
      <c r="B794" s="26">
        <v>8839.83</v>
      </c>
      <c r="C794" s="26">
        <v>80144054.900000006</v>
      </c>
      <c r="D794" s="22"/>
      <c r="E794" s="22"/>
    </row>
    <row r="795" spans="1:5" x14ac:dyDescent="0.2">
      <c r="A795" s="23" t="s">
        <v>791</v>
      </c>
      <c r="B795" s="26">
        <v>8788.9699999999993</v>
      </c>
      <c r="C795" s="26">
        <v>79721115.010000005</v>
      </c>
      <c r="D795" s="22"/>
      <c r="E795" s="22"/>
    </row>
    <row r="796" spans="1:5" x14ac:dyDescent="0.2">
      <c r="A796" s="23" t="s">
        <v>792</v>
      </c>
      <c r="B796" s="26">
        <v>8823.56</v>
      </c>
      <c r="C796" s="26">
        <v>80174301.590000004</v>
      </c>
      <c r="D796" s="22"/>
      <c r="E796" s="22"/>
    </row>
    <row r="797" spans="1:5" x14ac:dyDescent="0.2">
      <c r="A797" s="23" t="s">
        <v>793</v>
      </c>
      <c r="B797" s="26">
        <v>8889.52</v>
      </c>
      <c r="C797" s="26">
        <v>85833815.530000001</v>
      </c>
      <c r="D797" s="22"/>
      <c r="E797" s="22"/>
    </row>
    <row r="798" spans="1:5" x14ac:dyDescent="0.2">
      <c r="A798" s="23" t="s">
        <v>794</v>
      </c>
      <c r="B798" s="26">
        <v>8941.24</v>
      </c>
      <c r="C798" s="26">
        <v>86333227.950000003</v>
      </c>
      <c r="D798" s="22"/>
      <c r="E798" s="22"/>
    </row>
    <row r="799" spans="1:5" x14ac:dyDescent="0.2">
      <c r="A799" s="23" t="s">
        <v>795</v>
      </c>
      <c r="B799" s="26">
        <v>8816</v>
      </c>
      <c r="C799" s="26">
        <v>80145052.189999998</v>
      </c>
      <c r="D799" s="22"/>
      <c r="E799" s="22"/>
    </row>
    <row r="800" spans="1:5" x14ac:dyDescent="0.2">
      <c r="A800" s="23" t="s">
        <v>796</v>
      </c>
      <c r="B800" s="26">
        <v>8800.5400000000009</v>
      </c>
      <c r="C800" s="26">
        <v>80082889.620000005</v>
      </c>
      <c r="D800" s="22"/>
      <c r="E800" s="22"/>
    </row>
    <row r="801" spans="1:5" x14ac:dyDescent="0.2">
      <c r="A801" s="23" t="s">
        <v>797</v>
      </c>
      <c r="B801" s="26">
        <v>8843.92</v>
      </c>
      <c r="C801" s="26">
        <v>85695408.530000001</v>
      </c>
      <c r="D801" s="22"/>
      <c r="E801" s="22"/>
    </row>
    <row r="802" spans="1:5" x14ac:dyDescent="0.2">
      <c r="A802" s="23" t="s">
        <v>798</v>
      </c>
      <c r="B802" s="26">
        <v>8824.6200000000008</v>
      </c>
      <c r="C802" s="26">
        <v>80533296.129999995</v>
      </c>
      <c r="D802" s="22"/>
      <c r="E802" s="22"/>
    </row>
    <row r="803" spans="1:5" x14ac:dyDescent="0.2">
      <c r="A803" s="23" t="s">
        <v>799</v>
      </c>
      <c r="B803" s="26">
        <v>8825.73</v>
      </c>
      <c r="C803" s="26">
        <v>85697463.040000007</v>
      </c>
      <c r="D803" s="22"/>
      <c r="E803" s="22"/>
    </row>
    <row r="804" spans="1:5" x14ac:dyDescent="0.2">
      <c r="A804" s="23" t="s">
        <v>800</v>
      </c>
      <c r="B804" s="26">
        <v>8803.1299999999992</v>
      </c>
      <c r="C804" s="26">
        <v>85478014.579999998</v>
      </c>
      <c r="D804" s="22"/>
      <c r="E804" s="22"/>
    </row>
    <row r="805" spans="1:5" x14ac:dyDescent="0.2">
      <c r="A805" s="23" t="s">
        <v>801</v>
      </c>
      <c r="B805" s="26">
        <v>8707.32</v>
      </c>
      <c r="C805" s="26">
        <v>84547658.090000004</v>
      </c>
      <c r="D805" s="22"/>
      <c r="E805" s="22"/>
    </row>
    <row r="806" spans="1:5" x14ac:dyDescent="0.2">
      <c r="A806" s="23" t="s">
        <v>802</v>
      </c>
      <c r="B806" s="26">
        <v>8741.27</v>
      </c>
      <c r="C806" s="26">
        <v>79800069.799999997</v>
      </c>
      <c r="D806" s="22"/>
      <c r="E806" s="22"/>
    </row>
    <row r="807" spans="1:5" x14ac:dyDescent="0.2">
      <c r="A807" s="23" t="s">
        <v>803</v>
      </c>
      <c r="B807" s="26">
        <v>8731.3700000000008</v>
      </c>
      <c r="C807" s="26">
        <v>79709721.780000001</v>
      </c>
      <c r="D807" s="22"/>
      <c r="E807" s="22"/>
    </row>
    <row r="808" spans="1:5" x14ac:dyDescent="0.2">
      <c r="A808" s="23" t="s">
        <v>804</v>
      </c>
      <c r="B808" s="26">
        <v>8759.4599999999991</v>
      </c>
      <c r="C808" s="26">
        <v>79866681.790000007</v>
      </c>
      <c r="D808" s="22"/>
      <c r="E808" s="22"/>
    </row>
    <row r="809" spans="1:5" x14ac:dyDescent="0.2">
      <c r="A809" s="23" t="s">
        <v>1532</v>
      </c>
      <c r="B809" s="26">
        <v>8758.6200000000008</v>
      </c>
      <c r="C809" s="26">
        <v>79858651.450000003</v>
      </c>
      <c r="D809" s="22"/>
      <c r="E809" s="22"/>
    </row>
    <row r="810" spans="1:5" x14ac:dyDescent="0.2">
      <c r="A810" s="23" t="s">
        <v>805</v>
      </c>
      <c r="B810" s="26">
        <v>8757.61</v>
      </c>
      <c r="C810" s="26">
        <v>79849751.980000004</v>
      </c>
      <c r="D810" s="22"/>
      <c r="E810" s="22"/>
    </row>
    <row r="811" spans="1:5" x14ac:dyDescent="0.2">
      <c r="A811" s="23" t="s">
        <v>806</v>
      </c>
      <c r="B811" s="26">
        <v>8758.6200000000008</v>
      </c>
      <c r="C811" s="26">
        <v>79858651.450000003</v>
      </c>
      <c r="D811" s="22"/>
      <c r="E811" s="22"/>
    </row>
    <row r="812" spans="1:5" x14ac:dyDescent="0.2">
      <c r="A812" s="23" t="s">
        <v>807</v>
      </c>
      <c r="B812" s="26">
        <v>8681.23</v>
      </c>
      <c r="C812" s="26">
        <v>79170444.439999998</v>
      </c>
      <c r="D812" s="22"/>
      <c r="E812" s="22"/>
    </row>
    <row r="813" spans="1:5" x14ac:dyDescent="0.2">
      <c r="A813" s="23" t="s">
        <v>808</v>
      </c>
      <c r="B813" s="26">
        <v>8650.5400000000009</v>
      </c>
      <c r="C813" s="26">
        <v>78892988.390000001</v>
      </c>
      <c r="D813" s="22"/>
      <c r="E813" s="22"/>
    </row>
    <row r="814" spans="1:5" x14ac:dyDescent="0.2">
      <c r="A814" s="23" t="s">
        <v>809</v>
      </c>
      <c r="B814" s="26">
        <v>8708.8799999999992</v>
      </c>
      <c r="C814" s="26">
        <v>79658407.950000003</v>
      </c>
      <c r="D814" s="22"/>
      <c r="E814" s="22"/>
    </row>
    <row r="815" spans="1:5" x14ac:dyDescent="0.2">
      <c r="A815" s="23" t="s">
        <v>810</v>
      </c>
      <c r="B815" s="26">
        <v>8757.5300000000007</v>
      </c>
      <c r="C815" s="26">
        <v>85463711.239999995</v>
      </c>
      <c r="D815" s="22"/>
      <c r="E815" s="22"/>
    </row>
    <row r="816" spans="1:5" x14ac:dyDescent="0.2">
      <c r="A816" s="23" t="s">
        <v>811</v>
      </c>
      <c r="B816" s="26">
        <v>8688.6200000000008</v>
      </c>
      <c r="C816" s="26">
        <v>84791158.030000001</v>
      </c>
      <c r="D816" s="22"/>
      <c r="E816" s="22"/>
    </row>
    <row r="817" spans="1:5" x14ac:dyDescent="0.2">
      <c r="A817" s="23" t="s">
        <v>812</v>
      </c>
      <c r="B817" s="26">
        <v>8409.64</v>
      </c>
      <c r="C817" s="26">
        <v>77301828.170000002</v>
      </c>
      <c r="D817" s="22"/>
      <c r="E817" s="22"/>
    </row>
    <row r="818" spans="1:5" x14ac:dyDescent="0.2">
      <c r="A818" s="23" t="s">
        <v>813</v>
      </c>
      <c r="B818" s="26">
        <v>8569.6</v>
      </c>
      <c r="C818" s="26">
        <v>77536067.299999997</v>
      </c>
      <c r="D818" s="22"/>
      <c r="E818" s="22"/>
    </row>
    <row r="819" spans="1:5" x14ac:dyDescent="0.2">
      <c r="A819" s="23" t="s">
        <v>814</v>
      </c>
      <c r="B819" s="26">
        <v>8602.4599999999991</v>
      </c>
      <c r="C819" s="26">
        <v>78383915.640000001</v>
      </c>
      <c r="D819" s="22"/>
      <c r="E819" s="22"/>
    </row>
    <row r="820" spans="1:5" x14ac:dyDescent="0.2">
      <c r="A820" s="23" t="s">
        <v>815</v>
      </c>
      <c r="B820" s="26">
        <v>8753.4</v>
      </c>
      <c r="C820" s="26">
        <v>79769208.390000001</v>
      </c>
      <c r="D820" s="22"/>
      <c r="E820" s="22"/>
    </row>
    <row r="821" spans="1:5" x14ac:dyDescent="0.2">
      <c r="A821" s="23" t="s">
        <v>816</v>
      </c>
      <c r="B821" s="26">
        <v>8672.3700000000008</v>
      </c>
      <c r="C821" s="26">
        <v>79030756.620000005</v>
      </c>
      <c r="D821" s="22"/>
      <c r="E821" s="22"/>
    </row>
    <row r="822" spans="1:5" x14ac:dyDescent="0.2">
      <c r="A822" s="23" t="s">
        <v>817</v>
      </c>
      <c r="B822" s="26">
        <v>8580.08</v>
      </c>
      <c r="C822" s="26">
        <v>78213444.930000007</v>
      </c>
      <c r="D822" s="22"/>
      <c r="E822" s="22"/>
    </row>
    <row r="823" spans="1:5" x14ac:dyDescent="0.2">
      <c r="A823" s="23" t="s">
        <v>818</v>
      </c>
      <c r="B823" s="26">
        <v>8598.93</v>
      </c>
      <c r="C823" s="26">
        <v>78467398.260000005</v>
      </c>
      <c r="D823" s="22"/>
      <c r="E823" s="22"/>
    </row>
    <row r="824" spans="1:5" x14ac:dyDescent="0.2">
      <c r="A824" s="23" t="s">
        <v>819</v>
      </c>
      <c r="B824" s="26">
        <v>8723.89</v>
      </c>
      <c r="C824" s="26">
        <v>79459400.379999995</v>
      </c>
      <c r="D824" s="22"/>
      <c r="E824" s="22"/>
    </row>
    <row r="825" spans="1:5" x14ac:dyDescent="0.2">
      <c r="A825" s="23" t="s">
        <v>820</v>
      </c>
      <c r="B825" s="26">
        <v>8762.58</v>
      </c>
      <c r="C825" s="26">
        <v>79838754.239999995</v>
      </c>
      <c r="D825" s="22"/>
      <c r="E825" s="22"/>
    </row>
    <row r="826" spans="1:5" x14ac:dyDescent="0.2">
      <c r="A826" s="23" t="s">
        <v>821</v>
      </c>
      <c r="B826" s="26">
        <v>8804.9500000000007</v>
      </c>
      <c r="C826" s="26">
        <v>80224790.870000005</v>
      </c>
      <c r="D826" s="22"/>
      <c r="E826" s="22"/>
    </row>
    <row r="827" spans="1:5" x14ac:dyDescent="0.2">
      <c r="A827" s="23" t="s">
        <v>822</v>
      </c>
      <c r="B827" s="26">
        <v>8714.2800000000007</v>
      </c>
      <c r="C827" s="26">
        <v>80239350.909999996</v>
      </c>
      <c r="D827" s="22"/>
      <c r="E827" s="22"/>
    </row>
    <row r="828" spans="1:5" x14ac:dyDescent="0.2">
      <c r="A828" s="23" t="s">
        <v>823</v>
      </c>
      <c r="B828" s="26">
        <v>8468.84</v>
      </c>
      <c r="C828" s="26">
        <v>83287203.560000002</v>
      </c>
      <c r="D828" s="22"/>
      <c r="E828" s="22"/>
    </row>
    <row r="829" spans="1:5" x14ac:dyDescent="0.2">
      <c r="A829" s="23" t="s">
        <v>824</v>
      </c>
      <c r="B829" s="26">
        <v>7996.89</v>
      </c>
      <c r="C829" s="26">
        <v>73648047.180000007</v>
      </c>
      <c r="D829" s="22"/>
      <c r="E829" s="22"/>
    </row>
    <row r="830" spans="1:5" x14ac:dyDescent="0.2">
      <c r="A830" s="23" t="s">
        <v>825</v>
      </c>
      <c r="B830" s="26">
        <v>7880.45</v>
      </c>
      <c r="C830" s="26">
        <v>75436442.560000002</v>
      </c>
      <c r="D830" s="22"/>
      <c r="E830" s="22"/>
    </row>
    <row r="831" spans="1:5" x14ac:dyDescent="0.2">
      <c r="A831" s="23" t="s">
        <v>826</v>
      </c>
      <c r="B831" s="26">
        <v>7913.95</v>
      </c>
      <c r="C831" s="26">
        <v>78999400.629999995</v>
      </c>
      <c r="D831" s="22"/>
      <c r="E831" s="22"/>
    </row>
    <row r="832" spans="1:5" x14ac:dyDescent="0.2">
      <c r="A832" s="23" t="s">
        <v>827</v>
      </c>
      <c r="B832" s="26">
        <v>7808.24</v>
      </c>
      <c r="C832" s="26">
        <v>74745256.599999994</v>
      </c>
      <c r="D832" s="22"/>
      <c r="E832" s="22"/>
    </row>
    <row r="833" spans="1:5" x14ac:dyDescent="0.2">
      <c r="A833" s="23" t="s">
        <v>828</v>
      </c>
      <c r="B833" s="26">
        <v>7701.99</v>
      </c>
      <c r="C833" s="26">
        <v>73721214.540000007</v>
      </c>
      <c r="D833" s="22"/>
      <c r="E833" s="22"/>
    </row>
    <row r="834" spans="1:5" x14ac:dyDescent="0.2">
      <c r="A834" s="23" t="s">
        <v>829</v>
      </c>
      <c r="B834" s="26">
        <v>7777.09</v>
      </c>
      <c r="C834" s="26">
        <v>74463240.890000001</v>
      </c>
      <c r="D834" s="22"/>
      <c r="E834" s="22"/>
    </row>
    <row r="835" spans="1:5" x14ac:dyDescent="0.2">
      <c r="A835" s="23" t="s">
        <v>830</v>
      </c>
      <c r="B835" s="26">
        <v>7744.59</v>
      </c>
      <c r="C835" s="26">
        <v>74151999.810000002</v>
      </c>
      <c r="D835" s="22"/>
      <c r="E835" s="22"/>
    </row>
    <row r="836" spans="1:5" x14ac:dyDescent="0.2">
      <c r="A836" s="23" t="s">
        <v>831</v>
      </c>
      <c r="B836" s="26">
        <v>7941.08</v>
      </c>
      <c r="C836" s="26">
        <v>75885538.980000004</v>
      </c>
      <c r="D836" s="22"/>
      <c r="E836" s="22"/>
    </row>
    <row r="837" spans="1:5" x14ac:dyDescent="0.2">
      <c r="A837" s="23" t="s">
        <v>832</v>
      </c>
      <c r="B837" s="26">
        <v>8004.46</v>
      </c>
      <c r="C837" s="26">
        <v>81698000.569999993</v>
      </c>
      <c r="D837" s="22"/>
      <c r="E837" s="22"/>
    </row>
    <row r="838" spans="1:5" x14ac:dyDescent="0.2">
      <c r="A838" s="23" t="s">
        <v>833</v>
      </c>
      <c r="B838" s="26">
        <v>7940.96</v>
      </c>
      <c r="C838" s="26">
        <v>81049930.450000003</v>
      </c>
      <c r="D838" s="22"/>
      <c r="E838" s="22"/>
    </row>
    <row r="839" spans="1:5" x14ac:dyDescent="0.2">
      <c r="A839" s="23" t="s">
        <v>834</v>
      </c>
      <c r="B839" s="26">
        <v>7958.58</v>
      </c>
      <c r="C839" s="26">
        <v>76229439.530000001</v>
      </c>
      <c r="D839" s="22"/>
      <c r="E839" s="22"/>
    </row>
    <row r="840" spans="1:5" x14ac:dyDescent="0.2">
      <c r="A840" s="23" t="s">
        <v>835</v>
      </c>
      <c r="B840" s="26">
        <v>8095.61</v>
      </c>
      <c r="C840" s="26">
        <v>77411596.530000001</v>
      </c>
      <c r="D840" s="22"/>
      <c r="E840" s="22"/>
    </row>
    <row r="841" spans="1:5" x14ac:dyDescent="0.2">
      <c r="A841" s="23" t="s">
        <v>836</v>
      </c>
      <c r="B841" s="26">
        <v>8161.77</v>
      </c>
      <c r="C841" s="26">
        <v>99028183.620000005</v>
      </c>
      <c r="D841" s="22"/>
      <c r="E841" s="22"/>
    </row>
    <row r="842" spans="1:5" x14ac:dyDescent="0.2">
      <c r="A842" s="23" t="s">
        <v>837</v>
      </c>
      <c r="B842" s="26">
        <v>8188.12</v>
      </c>
      <c r="C842" s="26">
        <v>99846324.599999994</v>
      </c>
      <c r="D842" s="22"/>
      <c r="E842" s="22"/>
    </row>
    <row r="843" spans="1:5" x14ac:dyDescent="0.2">
      <c r="A843" s="23" t="s">
        <v>838</v>
      </c>
      <c r="B843" s="26">
        <v>8135.61</v>
      </c>
      <c r="C843" s="26">
        <v>78500876.379999995</v>
      </c>
      <c r="D843" s="22"/>
      <c r="E843" s="22"/>
    </row>
    <row r="844" spans="1:5" x14ac:dyDescent="0.2">
      <c r="A844" s="23" t="s">
        <v>839</v>
      </c>
      <c r="B844" s="26">
        <v>8305.42</v>
      </c>
      <c r="C844" s="26">
        <v>80139400.709999993</v>
      </c>
      <c r="D844" s="22"/>
      <c r="E844" s="22"/>
    </row>
    <row r="845" spans="1:5" x14ac:dyDescent="0.2">
      <c r="A845" s="23" t="s">
        <v>840</v>
      </c>
      <c r="B845" s="26">
        <v>8620.4699999999993</v>
      </c>
      <c r="C845" s="26">
        <v>83255108.640000001</v>
      </c>
      <c r="D845" s="22"/>
      <c r="E845" s="22"/>
    </row>
    <row r="846" spans="1:5" x14ac:dyDescent="0.2">
      <c r="A846" s="23" t="s">
        <v>841</v>
      </c>
      <c r="B846" s="26">
        <v>8809.4599999999991</v>
      </c>
      <c r="C846" s="26">
        <v>85080323.840000004</v>
      </c>
      <c r="D846" s="22"/>
      <c r="E846" s="22"/>
    </row>
    <row r="847" spans="1:5" x14ac:dyDescent="0.2">
      <c r="A847" s="23" t="s">
        <v>842</v>
      </c>
      <c r="B847" s="26">
        <v>8923.58</v>
      </c>
      <c r="C847" s="26">
        <v>86387681.950000003</v>
      </c>
      <c r="D847" s="22"/>
      <c r="E847" s="22"/>
    </row>
    <row r="848" spans="1:5" x14ac:dyDescent="0.2">
      <c r="A848" s="23" t="s">
        <v>843</v>
      </c>
      <c r="B848" s="26">
        <v>9069.44</v>
      </c>
      <c r="C848" s="26">
        <v>87799809.25</v>
      </c>
      <c r="D848" s="22"/>
      <c r="E848" s="22"/>
    </row>
    <row r="849" spans="1:5" x14ac:dyDescent="0.2">
      <c r="A849" s="23" t="s">
        <v>844</v>
      </c>
      <c r="B849" s="26">
        <v>9110.33</v>
      </c>
      <c r="C849" s="26">
        <v>88755253.900000006</v>
      </c>
      <c r="D849" s="22"/>
      <c r="E849" s="22"/>
    </row>
    <row r="850" spans="1:5" x14ac:dyDescent="0.2">
      <c r="A850" s="23" t="s">
        <v>845</v>
      </c>
      <c r="B850" s="26">
        <v>9228.93</v>
      </c>
      <c r="C850" s="26">
        <v>89907448.510000005</v>
      </c>
      <c r="D850" s="22"/>
      <c r="E850" s="22"/>
    </row>
    <row r="851" spans="1:5" x14ac:dyDescent="0.2">
      <c r="A851" s="23" t="s">
        <v>846</v>
      </c>
      <c r="B851" s="26">
        <v>9235.32</v>
      </c>
      <c r="C851" s="26">
        <v>90703577.299999997</v>
      </c>
      <c r="D851" s="22"/>
      <c r="E851" s="22"/>
    </row>
    <row r="852" spans="1:5" x14ac:dyDescent="0.2">
      <c r="A852" s="23" t="s">
        <v>847</v>
      </c>
      <c r="B852" s="26">
        <v>9223.6200000000008</v>
      </c>
      <c r="C852" s="26">
        <v>90588700.310000002</v>
      </c>
      <c r="D852" s="22"/>
      <c r="E852" s="22"/>
    </row>
    <row r="853" spans="1:5" x14ac:dyDescent="0.2">
      <c r="A853" s="23" t="s">
        <v>848</v>
      </c>
      <c r="B853" s="26">
        <v>9356.8799999999992</v>
      </c>
      <c r="C853" s="26">
        <v>92276750.450000003</v>
      </c>
      <c r="D853" s="22"/>
      <c r="E853" s="22"/>
    </row>
    <row r="854" spans="1:5" x14ac:dyDescent="0.2">
      <c r="A854" s="23" t="s">
        <v>849</v>
      </c>
      <c r="B854" s="26">
        <v>9334.08</v>
      </c>
      <c r="C854" s="26">
        <v>92071423.540000007</v>
      </c>
      <c r="D854" s="22"/>
      <c r="E854" s="22"/>
    </row>
    <row r="855" spans="1:5" x14ac:dyDescent="0.2">
      <c r="A855" s="23" t="s">
        <v>850</v>
      </c>
      <c r="B855" s="26">
        <v>9407.3700000000008</v>
      </c>
      <c r="C855" s="26">
        <v>92794335.090000004</v>
      </c>
      <c r="D855" s="22"/>
      <c r="E855" s="22"/>
    </row>
    <row r="856" spans="1:5" x14ac:dyDescent="0.2">
      <c r="A856" s="23" t="s">
        <v>851</v>
      </c>
      <c r="B856" s="26">
        <v>9380.02</v>
      </c>
      <c r="C856" s="26">
        <v>92703826.109999999</v>
      </c>
      <c r="D856" s="22"/>
      <c r="E856" s="22"/>
    </row>
    <row r="857" spans="1:5" x14ac:dyDescent="0.2">
      <c r="A857" s="23" t="s">
        <v>852</v>
      </c>
      <c r="B857" s="26">
        <v>9470.32</v>
      </c>
      <c r="C857" s="26">
        <v>92875759.739999995</v>
      </c>
      <c r="D857" s="22"/>
      <c r="E857" s="22"/>
    </row>
    <row r="858" spans="1:5" x14ac:dyDescent="0.2">
      <c r="A858" s="23" t="s">
        <v>853</v>
      </c>
      <c r="B858" s="26">
        <v>9506.86</v>
      </c>
      <c r="C858" s="26">
        <v>93248088.269999996</v>
      </c>
      <c r="D858" s="22"/>
      <c r="E858" s="22"/>
    </row>
    <row r="859" spans="1:5" x14ac:dyDescent="0.2">
      <c r="A859" s="23" t="s">
        <v>854</v>
      </c>
      <c r="B859" s="26">
        <v>9648.33</v>
      </c>
      <c r="C859" s="26">
        <v>94635621.459999993</v>
      </c>
      <c r="D859" s="22"/>
      <c r="E859" s="22"/>
    </row>
    <row r="860" spans="1:5" x14ac:dyDescent="0.2">
      <c r="A860" s="23" t="s">
        <v>855</v>
      </c>
      <c r="B860" s="26">
        <v>9603.0400000000009</v>
      </c>
      <c r="C860" s="26">
        <v>94141198.680000007</v>
      </c>
      <c r="D860" s="22"/>
      <c r="E860" s="22"/>
    </row>
    <row r="861" spans="1:5" x14ac:dyDescent="0.2">
      <c r="A861" s="23" t="s">
        <v>856</v>
      </c>
      <c r="B861" s="26">
        <v>9499.61</v>
      </c>
      <c r="C861" s="26">
        <v>93298047.829999998</v>
      </c>
      <c r="D861" s="22"/>
      <c r="E861" s="22"/>
    </row>
    <row r="862" spans="1:5" x14ac:dyDescent="0.2">
      <c r="A862" s="23" t="s">
        <v>857</v>
      </c>
      <c r="B862" s="26">
        <v>9501.7099999999991</v>
      </c>
      <c r="C862" s="26">
        <v>93365365.540000007</v>
      </c>
      <c r="D862" s="22"/>
      <c r="E862" s="22"/>
    </row>
    <row r="863" spans="1:5" x14ac:dyDescent="0.2">
      <c r="A863" s="23" t="s">
        <v>858</v>
      </c>
      <c r="B863" s="26">
        <v>9467.76</v>
      </c>
      <c r="C863" s="26">
        <v>93119034.659999996</v>
      </c>
      <c r="D863" s="22"/>
      <c r="E863" s="22"/>
    </row>
    <row r="864" spans="1:5" x14ac:dyDescent="0.2">
      <c r="A864" s="23" t="s">
        <v>859</v>
      </c>
      <c r="B864" s="26">
        <v>9563.5499999999993</v>
      </c>
      <c r="C864" s="26">
        <v>94151098.959999993</v>
      </c>
      <c r="D864" s="22"/>
      <c r="E864" s="22"/>
    </row>
    <row r="865" spans="1:5" x14ac:dyDescent="0.2">
      <c r="A865" s="23" t="s">
        <v>860</v>
      </c>
      <c r="B865" s="26">
        <v>9619.7800000000007</v>
      </c>
      <c r="C865" s="26">
        <v>94704636.489999995</v>
      </c>
      <c r="D865" s="22"/>
      <c r="E865" s="22"/>
    </row>
    <row r="866" spans="1:5" x14ac:dyDescent="0.2">
      <c r="A866" s="23" t="s">
        <v>861</v>
      </c>
      <c r="B866" s="26">
        <v>9615.2099999999991</v>
      </c>
      <c r="C866" s="26">
        <v>94668737.239999995</v>
      </c>
      <c r="D866" s="22"/>
      <c r="E866" s="22"/>
    </row>
    <row r="867" spans="1:5" x14ac:dyDescent="0.2">
      <c r="A867" s="23" t="s">
        <v>862</v>
      </c>
      <c r="B867" s="26">
        <v>9514.11</v>
      </c>
      <c r="C867" s="26">
        <v>93846404.379999995</v>
      </c>
      <c r="D867" s="22"/>
      <c r="E867" s="22"/>
    </row>
    <row r="868" spans="1:5" x14ac:dyDescent="0.2">
      <c r="A868" s="23" t="s">
        <v>863</v>
      </c>
      <c r="B868" s="26">
        <v>9542.7900000000009</v>
      </c>
      <c r="C868" s="26">
        <v>94122668.579999998</v>
      </c>
      <c r="D868" s="22"/>
      <c r="E868" s="22"/>
    </row>
    <row r="869" spans="1:5" x14ac:dyDescent="0.2">
      <c r="A869" s="23" t="s">
        <v>864</v>
      </c>
      <c r="B869" s="26">
        <v>9559.5400000000009</v>
      </c>
      <c r="C869" s="26">
        <v>94316894.879999995</v>
      </c>
      <c r="D869" s="22"/>
      <c r="E869" s="22"/>
    </row>
    <row r="870" spans="1:5" x14ac:dyDescent="0.2">
      <c r="A870" s="23" t="s">
        <v>865</v>
      </c>
      <c r="B870" s="26">
        <v>9502.7000000000007</v>
      </c>
      <c r="C870" s="26">
        <v>95049277.480000004</v>
      </c>
      <c r="D870" s="22"/>
      <c r="E870" s="22"/>
    </row>
    <row r="871" spans="1:5" x14ac:dyDescent="0.2">
      <c r="A871" s="23" t="s">
        <v>866</v>
      </c>
      <c r="B871" s="26">
        <v>9508.2199999999993</v>
      </c>
      <c r="C871" s="26">
        <v>95104531.090000004</v>
      </c>
      <c r="D871" s="22"/>
      <c r="E871" s="22"/>
    </row>
    <row r="872" spans="1:5" x14ac:dyDescent="0.2">
      <c r="A872" s="23" t="s">
        <v>867</v>
      </c>
      <c r="B872" s="26">
        <v>9687.42</v>
      </c>
      <c r="C872" s="26">
        <v>97198069.980000004</v>
      </c>
      <c r="D872" s="22"/>
      <c r="E872" s="22"/>
    </row>
    <row r="873" spans="1:5" x14ac:dyDescent="0.2">
      <c r="A873" s="23" t="s">
        <v>868</v>
      </c>
      <c r="B873" s="26">
        <v>9676.15</v>
      </c>
      <c r="C873" s="26">
        <v>97084995.930000007</v>
      </c>
      <c r="D873" s="22"/>
      <c r="E873" s="22"/>
    </row>
    <row r="874" spans="1:5" x14ac:dyDescent="0.2">
      <c r="A874" s="23" t="s">
        <v>869</v>
      </c>
      <c r="B874" s="26">
        <v>9652.42</v>
      </c>
      <c r="C874" s="26">
        <v>96836947.579999998</v>
      </c>
      <c r="D874" s="22"/>
      <c r="E874" s="22"/>
    </row>
    <row r="875" spans="1:5" x14ac:dyDescent="0.2">
      <c r="A875" s="23" t="s">
        <v>870</v>
      </c>
      <c r="B875" s="26">
        <v>9733.36</v>
      </c>
      <c r="C875" s="26">
        <v>97469858.189999998</v>
      </c>
      <c r="D875" s="22"/>
      <c r="E875" s="22"/>
    </row>
    <row r="876" spans="1:5" x14ac:dyDescent="0.2">
      <c r="A876" s="23" t="s">
        <v>871</v>
      </c>
      <c r="B876" s="26">
        <v>9920.7099999999991</v>
      </c>
      <c r="C876" s="26">
        <v>99345936.659999996</v>
      </c>
      <c r="D876" s="22"/>
      <c r="E876" s="22"/>
    </row>
    <row r="877" spans="1:5" x14ac:dyDescent="0.2">
      <c r="A877" s="23" t="s">
        <v>872</v>
      </c>
      <c r="B877" s="26">
        <v>9933.39</v>
      </c>
      <c r="C877" s="26">
        <v>99555644.099999994</v>
      </c>
      <c r="D877" s="22"/>
      <c r="E877" s="22"/>
    </row>
    <row r="878" spans="1:5" x14ac:dyDescent="0.2">
      <c r="A878" s="23" t="s">
        <v>873</v>
      </c>
      <c r="B878" s="26">
        <v>9894.1299999999992</v>
      </c>
      <c r="C878" s="26">
        <v>99162191.859999999</v>
      </c>
      <c r="D878" s="22"/>
      <c r="E878" s="22"/>
    </row>
    <row r="879" spans="1:5" x14ac:dyDescent="0.2">
      <c r="A879" s="23" t="s">
        <v>874</v>
      </c>
      <c r="B879" s="26">
        <v>9954.4500000000007</v>
      </c>
      <c r="C879" s="26">
        <v>99766686.030000001</v>
      </c>
      <c r="D879" s="22"/>
      <c r="E879" s="22"/>
    </row>
    <row r="880" spans="1:5" x14ac:dyDescent="0.2">
      <c r="A880" s="23" t="s">
        <v>875</v>
      </c>
      <c r="B880" s="26">
        <v>10027.299999999999</v>
      </c>
      <c r="C880" s="26">
        <v>100547385.73999999</v>
      </c>
      <c r="D880" s="22"/>
      <c r="E880" s="22"/>
    </row>
    <row r="881" spans="1:5" x14ac:dyDescent="0.2">
      <c r="A881" s="23" t="s">
        <v>876</v>
      </c>
      <c r="B881" s="26">
        <v>10105.61</v>
      </c>
      <c r="C881" s="26">
        <v>101384213.31</v>
      </c>
      <c r="D881" s="22"/>
      <c r="E881" s="22"/>
    </row>
    <row r="882" spans="1:5" x14ac:dyDescent="0.2">
      <c r="A882" s="23" t="s">
        <v>877</v>
      </c>
      <c r="B882" s="26">
        <v>10258.11</v>
      </c>
      <c r="C882" s="26">
        <v>102944934.27</v>
      </c>
      <c r="D882" s="22"/>
      <c r="E882" s="22"/>
    </row>
    <row r="883" spans="1:5" x14ac:dyDescent="0.2">
      <c r="A883" s="23" t="s">
        <v>878</v>
      </c>
      <c r="B883" s="26">
        <v>10297.58</v>
      </c>
      <c r="C883" s="26">
        <v>103341014.97</v>
      </c>
      <c r="D883" s="22"/>
      <c r="E883" s="22"/>
    </row>
    <row r="884" spans="1:5" x14ac:dyDescent="0.2">
      <c r="A884" s="23" t="s">
        <v>879</v>
      </c>
      <c r="B884" s="26">
        <v>10367.719999999999</v>
      </c>
      <c r="C884" s="26">
        <v>104616161.59999999</v>
      </c>
      <c r="D884" s="22"/>
      <c r="E884" s="22"/>
    </row>
    <row r="885" spans="1:5" x14ac:dyDescent="0.2">
      <c r="A885" s="23" t="s">
        <v>880</v>
      </c>
      <c r="B885" s="26">
        <v>10477.540000000001</v>
      </c>
      <c r="C885" s="26">
        <v>106123350.38</v>
      </c>
      <c r="D885" s="22"/>
      <c r="E885" s="22"/>
    </row>
    <row r="886" spans="1:5" x14ac:dyDescent="0.2">
      <c r="A886" s="23" t="s">
        <v>881</v>
      </c>
      <c r="B886" s="26">
        <v>10459.219999999999</v>
      </c>
      <c r="C886" s="26">
        <v>105937778.47</v>
      </c>
      <c r="D886" s="22"/>
      <c r="E886" s="22"/>
    </row>
    <row r="887" spans="1:5" x14ac:dyDescent="0.2">
      <c r="A887" s="23" t="s">
        <v>882</v>
      </c>
      <c r="B887" s="26">
        <v>10672.76</v>
      </c>
      <c r="C887" s="26">
        <v>107622844.51000001</v>
      </c>
      <c r="D887" s="22"/>
      <c r="E887" s="22"/>
    </row>
    <row r="888" spans="1:5" x14ac:dyDescent="0.2">
      <c r="A888" s="23" t="s">
        <v>883</v>
      </c>
      <c r="B888" s="26">
        <v>10869.26</v>
      </c>
      <c r="C888" s="26">
        <v>109624372.09</v>
      </c>
      <c r="D888" s="22"/>
      <c r="E888" s="22"/>
    </row>
    <row r="889" spans="1:5" x14ac:dyDescent="0.2">
      <c r="A889" s="23" t="s">
        <v>884</v>
      </c>
      <c r="B889" s="26">
        <v>10733.88</v>
      </c>
      <c r="C889" s="26">
        <v>108629566.38</v>
      </c>
      <c r="D889" s="22"/>
      <c r="E889" s="22"/>
    </row>
    <row r="890" spans="1:5" x14ac:dyDescent="0.2">
      <c r="A890" s="23" t="s">
        <v>885</v>
      </c>
      <c r="B890" s="26">
        <v>10685.28</v>
      </c>
      <c r="C890" s="26">
        <v>108122764.2</v>
      </c>
      <c r="D890" s="22"/>
      <c r="E890" s="22"/>
    </row>
    <row r="891" spans="1:5" x14ac:dyDescent="0.2">
      <c r="A891" s="23" t="s">
        <v>886</v>
      </c>
      <c r="B891" s="26">
        <v>10698.42</v>
      </c>
      <c r="C891" s="26">
        <v>108255704.43000001</v>
      </c>
      <c r="D891" s="22"/>
      <c r="E891" s="22"/>
    </row>
    <row r="892" spans="1:5" x14ac:dyDescent="0.2">
      <c r="A892" s="23" t="s">
        <v>887</v>
      </c>
      <c r="B892" s="26">
        <v>10680.43</v>
      </c>
      <c r="C892" s="26">
        <v>110092803.62</v>
      </c>
      <c r="D892" s="22"/>
      <c r="E892" s="22"/>
    </row>
    <row r="893" spans="1:5" x14ac:dyDescent="0.2">
      <c r="A893" s="23" t="s">
        <v>888</v>
      </c>
      <c r="B893" s="26">
        <v>10643.89</v>
      </c>
      <c r="C893" s="26">
        <v>109734771.39</v>
      </c>
      <c r="D893" s="22"/>
      <c r="E893" s="22"/>
    </row>
    <row r="894" spans="1:5" x14ac:dyDescent="0.2">
      <c r="A894" s="23" t="s">
        <v>889</v>
      </c>
      <c r="B894" s="26">
        <v>10786.87</v>
      </c>
      <c r="C894" s="26">
        <v>111208853.72</v>
      </c>
      <c r="D894" s="22"/>
      <c r="E894" s="22"/>
    </row>
    <row r="895" spans="1:5" x14ac:dyDescent="0.2">
      <c r="A895" s="23" t="s">
        <v>890</v>
      </c>
      <c r="B895" s="26">
        <v>10895.36</v>
      </c>
      <c r="C895" s="26">
        <v>112389251.61</v>
      </c>
      <c r="D895" s="22"/>
      <c r="E895" s="22"/>
    </row>
    <row r="896" spans="1:5" x14ac:dyDescent="0.2">
      <c r="A896" s="23" t="s">
        <v>891</v>
      </c>
      <c r="B896" s="26">
        <v>10895.7</v>
      </c>
      <c r="C896" s="26">
        <v>112502648.70999999</v>
      </c>
      <c r="D896" s="22"/>
      <c r="E896" s="22"/>
    </row>
    <row r="897" spans="1:5" x14ac:dyDescent="0.2">
      <c r="A897" s="23" t="s">
        <v>892</v>
      </c>
      <c r="B897" s="26">
        <v>11057.01</v>
      </c>
      <c r="C897" s="26">
        <v>114168199.45</v>
      </c>
      <c r="D897" s="22"/>
      <c r="E897" s="22"/>
    </row>
    <row r="898" spans="1:5" x14ac:dyDescent="0.2">
      <c r="A898" s="23" t="s">
        <v>893</v>
      </c>
      <c r="B898" s="26">
        <v>11024.08</v>
      </c>
      <c r="C898" s="26">
        <v>113876848.19</v>
      </c>
      <c r="D898" s="22"/>
      <c r="E898" s="22"/>
    </row>
    <row r="899" spans="1:5" x14ac:dyDescent="0.2">
      <c r="A899" s="23" t="s">
        <v>894</v>
      </c>
      <c r="B899" s="26">
        <v>11069.64</v>
      </c>
      <c r="C899" s="26">
        <v>114347523.29000001</v>
      </c>
      <c r="D899" s="22"/>
      <c r="E899" s="22"/>
    </row>
    <row r="900" spans="1:5" x14ac:dyDescent="0.2">
      <c r="A900" s="23" t="s">
        <v>895</v>
      </c>
      <c r="B900" s="26">
        <v>11155.58</v>
      </c>
      <c r="C900" s="26">
        <v>116099832.45</v>
      </c>
      <c r="D900" s="22"/>
      <c r="E900" s="22"/>
    </row>
    <row r="901" spans="1:5" x14ac:dyDescent="0.2">
      <c r="A901" s="23" t="s">
        <v>896</v>
      </c>
      <c r="B901" s="26">
        <v>11185.98</v>
      </c>
      <c r="C901" s="26">
        <v>116416231.56</v>
      </c>
      <c r="D901" s="22"/>
      <c r="E901" s="22"/>
    </row>
    <row r="902" spans="1:5" x14ac:dyDescent="0.2">
      <c r="A902" s="23" t="s">
        <v>897</v>
      </c>
      <c r="B902" s="26">
        <v>11100.15</v>
      </c>
      <c r="C902" s="26">
        <v>115522902.98</v>
      </c>
      <c r="D902" s="22"/>
      <c r="E902" s="22"/>
    </row>
    <row r="903" spans="1:5" x14ac:dyDescent="0.2">
      <c r="A903" s="23" t="s">
        <v>898</v>
      </c>
      <c r="B903" s="26">
        <v>11032.12</v>
      </c>
      <c r="C903" s="26">
        <v>114821759.22</v>
      </c>
      <c r="D903" s="22"/>
      <c r="E903" s="22"/>
    </row>
    <row r="904" spans="1:5" x14ac:dyDescent="0.2">
      <c r="A904" s="23" t="s">
        <v>899</v>
      </c>
      <c r="B904" s="26">
        <v>11074.52</v>
      </c>
      <c r="C904" s="26">
        <v>115266853.40000001</v>
      </c>
      <c r="D904" s="22"/>
      <c r="E904" s="22"/>
    </row>
    <row r="905" spans="1:5" x14ac:dyDescent="0.2">
      <c r="A905" s="23" t="s">
        <v>900</v>
      </c>
      <c r="B905" s="26">
        <v>11183.53</v>
      </c>
      <c r="C905" s="26">
        <v>116088001.66</v>
      </c>
      <c r="D905" s="22"/>
      <c r="E905" s="22"/>
    </row>
    <row r="906" spans="1:5" x14ac:dyDescent="0.2">
      <c r="A906" s="23" t="s">
        <v>901</v>
      </c>
      <c r="B906" s="26">
        <v>11216.55</v>
      </c>
      <c r="C906" s="26">
        <v>116472994.15000001</v>
      </c>
      <c r="D906" s="22"/>
      <c r="E906" s="22"/>
    </row>
    <row r="907" spans="1:5" x14ac:dyDescent="0.2">
      <c r="A907" s="23" t="s">
        <v>902</v>
      </c>
      <c r="B907" s="26">
        <v>11360.97</v>
      </c>
      <c r="C907" s="26">
        <v>117475147.45</v>
      </c>
      <c r="D907" s="22"/>
      <c r="E907" s="22"/>
    </row>
    <row r="908" spans="1:5" x14ac:dyDescent="0.2">
      <c r="A908" s="23" t="s">
        <v>903</v>
      </c>
      <c r="B908" s="26">
        <v>11352.36</v>
      </c>
      <c r="C908" s="26">
        <v>117386169.92</v>
      </c>
      <c r="D908" s="22"/>
      <c r="E908" s="22"/>
    </row>
    <row r="909" spans="1:5" x14ac:dyDescent="0.2">
      <c r="A909" s="23" t="s">
        <v>904</v>
      </c>
      <c r="B909" s="26">
        <v>11369.03</v>
      </c>
      <c r="C909" s="26">
        <v>117660199.02</v>
      </c>
      <c r="D909" s="22"/>
      <c r="E909" s="22"/>
    </row>
    <row r="910" spans="1:5" x14ac:dyDescent="0.2">
      <c r="A910" s="23" t="s">
        <v>905</v>
      </c>
      <c r="B910" s="26">
        <v>11290.39</v>
      </c>
      <c r="C910" s="26">
        <v>116874406.90000001</v>
      </c>
      <c r="D910" s="22"/>
      <c r="E910" s="22"/>
    </row>
    <row r="911" spans="1:5" x14ac:dyDescent="0.2">
      <c r="A911" s="23" t="s">
        <v>906</v>
      </c>
      <c r="B911" s="26">
        <v>11274.61</v>
      </c>
      <c r="C911" s="26">
        <v>116952968.43000001</v>
      </c>
      <c r="D911" s="22"/>
      <c r="E911" s="22"/>
    </row>
    <row r="912" spans="1:5" x14ac:dyDescent="0.2">
      <c r="A912" s="23" t="s">
        <v>907</v>
      </c>
      <c r="B912" s="26">
        <v>11227.58</v>
      </c>
      <c r="C912" s="26">
        <v>116290327.98999999</v>
      </c>
      <c r="D912" s="22"/>
      <c r="E912" s="22"/>
    </row>
    <row r="913" spans="1:5" x14ac:dyDescent="0.2">
      <c r="A913" s="23" t="s">
        <v>908</v>
      </c>
      <c r="B913" s="26">
        <v>11188.31</v>
      </c>
      <c r="C913" s="26">
        <v>115883552.34999999</v>
      </c>
      <c r="D913" s="22"/>
      <c r="E913" s="22"/>
    </row>
    <row r="914" spans="1:5" x14ac:dyDescent="0.2">
      <c r="A914" s="23" t="s">
        <v>909</v>
      </c>
      <c r="B914" s="26">
        <v>11223.68</v>
      </c>
      <c r="C914" s="26">
        <v>116253765.31999999</v>
      </c>
      <c r="D914" s="22"/>
      <c r="E914" s="22"/>
    </row>
    <row r="915" spans="1:5" x14ac:dyDescent="0.2">
      <c r="A915" s="23" t="s">
        <v>910</v>
      </c>
      <c r="B915" s="26">
        <v>11537.56</v>
      </c>
      <c r="C915" s="26">
        <v>119681594.08</v>
      </c>
      <c r="D915" s="22"/>
      <c r="E915" s="22"/>
    </row>
    <row r="916" spans="1:5" x14ac:dyDescent="0.2">
      <c r="A916" s="23" t="s">
        <v>911</v>
      </c>
      <c r="B916" s="26">
        <v>11571.15</v>
      </c>
      <c r="C916" s="26">
        <v>120030092.88</v>
      </c>
      <c r="D916" s="22"/>
      <c r="E916" s="22"/>
    </row>
    <row r="917" spans="1:5" x14ac:dyDescent="0.2">
      <c r="A917" s="23" t="s">
        <v>912</v>
      </c>
      <c r="B917" s="26">
        <v>11495.45</v>
      </c>
      <c r="C917" s="26">
        <v>119244807.55</v>
      </c>
      <c r="D917" s="22"/>
      <c r="E917" s="22"/>
    </row>
    <row r="918" spans="1:5" x14ac:dyDescent="0.2">
      <c r="A918" s="23" t="s">
        <v>913</v>
      </c>
      <c r="B918" s="26">
        <v>11357.64</v>
      </c>
      <c r="C918" s="26">
        <v>117832641.59999999</v>
      </c>
      <c r="D918" s="22"/>
      <c r="E918" s="22"/>
    </row>
    <row r="919" spans="1:5" x14ac:dyDescent="0.2">
      <c r="A919" s="23" t="s">
        <v>914</v>
      </c>
      <c r="B919" s="26">
        <v>11462.71</v>
      </c>
      <c r="C919" s="26">
        <v>118922699.20999999</v>
      </c>
      <c r="D919" s="22"/>
      <c r="E919" s="22"/>
    </row>
    <row r="920" spans="1:5" x14ac:dyDescent="0.2">
      <c r="A920" s="23" t="s">
        <v>915</v>
      </c>
      <c r="B920" s="26">
        <v>11431.06</v>
      </c>
      <c r="C920" s="26">
        <v>118594398.53</v>
      </c>
      <c r="D920" s="22"/>
      <c r="E920" s="22"/>
    </row>
    <row r="921" spans="1:5" x14ac:dyDescent="0.2">
      <c r="A921" s="23" t="s">
        <v>916</v>
      </c>
      <c r="B921" s="26">
        <v>11506.89</v>
      </c>
      <c r="C921" s="26">
        <v>119381123.63</v>
      </c>
      <c r="D921" s="22"/>
      <c r="E921" s="22"/>
    </row>
    <row r="922" spans="1:5" x14ac:dyDescent="0.2">
      <c r="A922" s="23" t="s">
        <v>917</v>
      </c>
      <c r="B922" s="26">
        <v>11614.84</v>
      </c>
      <c r="C922" s="26">
        <v>120180639.43000001</v>
      </c>
      <c r="D922" s="22"/>
      <c r="E922" s="22"/>
    </row>
    <row r="923" spans="1:5" x14ac:dyDescent="0.2">
      <c r="A923" s="23" t="s">
        <v>918</v>
      </c>
      <c r="B923" s="26">
        <v>11736.07</v>
      </c>
      <c r="C923" s="26">
        <v>121444608.33</v>
      </c>
      <c r="D923" s="22"/>
      <c r="E923" s="22"/>
    </row>
    <row r="924" spans="1:5" x14ac:dyDescent="0.2">
      <c r="A924" s="23" t="s">
        <v>919</v>
      </c>
      <c r="B924" s="26">
        <v>11807.36</v>
      </c>
      <c r="C924" s="26">
        <v>122076567.22</v>
      </c>
      <c r="D924" s="22"/>
      <c r="E924" s="22"/>
    </row>
    <row r="925" spans="1:5" x14ac:dyDescent="0.2">
      <c r="A925" s="23" t="s">
        <v>920</v>
      </c>
      <c r="B925" s="26">
        <v>11777.02</v>
      </c>
      <c r="C925" s="26">
        <v>121774237.7</v>
      </c>
      <c r="D925" s="22"/>
      <c r="E925" s="22"/>
    </row>
    <row r="926" spans="1:5" x14ac:dyDescent="0.2">
      <c r="A926" s="23" t="s">
        <v>921</v>
      </c>
      <c r="B926" s="26">
        <v>11844.78</v>
      </c>
      <c r="C926" s="26">
        <v>122474844.62</v>
      </c>
      <c r="D926" s="22"/>
      <c r="E926" s="22"/>
    </row>
    <row r="927" spans="1:5" x14ac:dyDescent="0.2">
      <c r="A927" s="23" t="s">
        <v>922</v>
      </c>
      <c r="B927" s="26">
        <v>11787.8</v>
      </c>
      <c r="C927" s="26">
        <v>121885755.15000001</v>
      </c>
      <c r="D927" s="22"/>
      <c r="E927" s="22"/>
    </row>
    <row r="928" spans="1:5" x14ac:dyDescent="0.2">
      <c r="A928" s="23" t="s">
        <v>923</v>
      </c>
      <c r="B928" s="26">
        <v>11633.96</v>
      </c>
      <c r="C928" s="26">
        <v>120512524.68000001</v>
      </c>
      <c r="D928" s="22"/>
      <c r="E928" s="22"/>
    </row>
    <row r="929" spans="1:5" x14ac:dyDescent="0.2">
      <c r="A929" s="23" t="s">
        <v>924</v>
      </c>
      <c r="B929" s="26">
        <v>11451.45</v>
      </c>
      <c r="C929" s="26">
        <v>120032615.05</v>
      </c>
      <c r="D929" s="22"/>
      <c r="E929" s="22"/>
    </row>
    <row r="930" spans="1:5" x14ac:dyDescent="0.2">
      <c r="A930" s="23" t="s">
        <v>925</v>
      </c>
      <c r="B930" s="26">
        <v>11300.12</v>
      </c>
      <c r="C930" s="26">
        <v>118446344.44</v>
      </c>
      <c r="D930" s="22"/>
      <c r="E930" s="22"/>
    </row>
    <row r="931" spans="1:5" x14ac:dyDescent="0.2">
      <c r="A931" s="23" t="s">
        <v>926</v>
      </c>
      <c r="B931" s="26">
        <v>11200.88</v>
      </c>
      <c r="C931" s="26">
        <v>117518958.36</v>
      </c>
      <c r="D931" s="22"/>
      <c r="E931" s="22"/>
    </row>
    <row r="932" spans="1:5" x14ac:dyDescent="0.2">
      <c r="A932" s="23" t="s">
        <v>927</v>
      </c>
      <c r="B932" s="26">
        <v>11074.59</v>
      </c>
      <c r="C932" s="26">
        <v>116251881.84</v>
      </c>
      <c r="D932" s="22"/>
      <c r="E932" s="22"/>
    </row>
    <row r="933" spans="1:5" x14ac:dyDescent="0.2">
      <c r="A933" s="23" t="s">
        <v>928</v>
      </c>
      <c r="B933" s="26">
        <v>10989.07</v>
      </c>
      <c r="C933" s="26">
        <v>115354115.94</v>
      </c>
      <c r="D933" s="22"/>
      <c r="E933" s="22"/>
    </row>
    <row r="934" spans="1:5" x14ac:dyDescent="0.2">
      <c r="A934" s="23" t="s">
        <v>929</v>
      </c>
      <c r="B934" s="26">
        <v>11088.45</v>
      </c>
      <c r="C934" s="26">
        <v>116678683.34999999</v>
      </c>
      <c r="D934" s="22"/>
      <c r="E934" s="22"/>
    </row>
    <row r="935" spans="1:5" x14ac:dyDescent="0.2">
      <c r="A935" s="23" t="s">
        <v>930</v>
      </c>
      <c r="B935" s="26">
        <v>11157.37</v>
      </c>
      <c r="C935" s="26">
        <v>117403922.48</v>
      </c>
      <c r="D935" s="22"/>
      <c r="E935" s="22"/>
    </row>
    <row r="936" spans="1:5" x14ac:dyDescent="0.2">
      <c r="A936" s="23" t="s">
        <v>931</v>
      </c>
      <c r="B936" s="26">
        <v>11212.57</v>
      </c>
      <c r="C936" s="26">
        <v>117984748.48</v>
      </c>
      <c r="D936" s="22"/>
      <c r="E936" s="22"/>
    </row>
    <row r="937" spans="1:5" x14ac:dyDescent="0.2">
      <c r="A937" s="23" t="s">
        <v>932</v>
      </c>
      <c r="B937" s="26">
        <v>11157.76</v>
      </c>
      <c r="C937" s="26">
        <v>117408021.7</v>
      </c>
      <c r="D937" s="22"/>
      <c r="E937" s="22"/>
    </row>
    <row r="938" spans="1:5" x14ac:dyDescent="0.2">
      <c r="A938" s="23" t="s">
        <v>933</v>
      </c>
      <c r="B938" s="26">
        <v>11062.97</v>
      </c>
      <c r="C938" s="26">
        <v>116410538.5</v>
      </c>
      <c r="D938" s="22"/>
      <c r="E938" s="22"/>
    </row>
    <row r="939" spans="1:5" x14ac:dyDescent="0.2">
      <c r="A939" s="23" t="s">
        <v>934</v>
      </c>
      <c r="B939" s="26">
        <v>11045.41</v>
      </c>
      <c r="C939" s="26">
        <v>116215834.7</v>
      </c>
      <c r="D939" s="22"/>
      <c r="E939" s="22"/>
    </row>
    <row r="940" spans="1:5" x14ac:dyDescent="0.2">
      <c r="A940" s="23" t="s">
        <v>935</v>
      </c>
      <c r="B940" s="26">
        <v>10998.49</v>
      </c>
      <c r="C940" s="26">
        <v>115722135.84999999</v>
      </c>
      <c r="D940" s="22"/>
      <c r="E940" s="22"/>
    </row>
    <row r="941" spans="1:5" x14ac:dyDescent="0.2">
      <c r="A941" s="23" t="s">
        <v>936</v>
      </c>
      <c r="B941" s="26">
        <v>11001.61</v>
      </c>
      <c r="C941" s="26">
        <v>115725135.11</v>
      </c>
      <c r="D941" s="22"/>
      <c r="E941" s="22"/>
    </row>
    <row r="942" spans="1:5" x14ac:dyDescent="0.2">
      <c r="A942" s="23" t="s">
        <v>937</v>
      </c>
      <c r="B942" s="26">
        <v>11062.51</v>
      </c>
      <c r="C942" s="26">
        <v>116365712.95</v>
      </c>
      <c r="D942" s="22"/>
      <c r="E942" s="22"/>
    </row>
    <row r="943" spans="1:5" x14ac:dyDescent="0.2">
      <c r="A943" s="23" t="s">
        <v>938</v>
      </c>
      <c r="B943" s="26">
        <v>11161.65</v>
      </c>
      <c r="C943" s="26">
        <v>117408594.89</v>
      </c>
      <c r="D943" s="22"/>
      <c r="E943" s="22"/>
    </row>
    <row r="944" spans="1:5" x14ac:dyDescent="0.2">
      <c r="A944" s="23" t="s">
        <v>939</v>
      </c>
      <c r="B944" s="26">
        <v>11129.15</v>
      </c>
      <c r="C944" s="26">
        <v>117044797.22</v>
      </c>
      <c r="D944" s="22"/>
      <c r="E944" s="22"/>
    </row>
    <row r="945" spans="1:5" x14ac:dyDescent="0.2">
      <c r="A945" s="23" t="s">
        <v>940</v>
      </c>
      <c r="B945" s="26">
        <v>11008.84</v>
      </c>
      <c r="C945" s="26">
        <v>115820735.12</v>
      </c>
      <c r="D945" s="22"/>
      <c r="E945" s="22"/>
    </row>
    <row r="946" spans="1:5" x14ac:dyDescent="0.2">
      <c r="A946" s="23" t="s">
        <v>941</v>
      </c>
      <c r="B946" s="26">
        <v>11069.38</v>
      </c>
      <c r="C946" s="26">
        <v>116509066.81</v>
      </c>
      <c r="D946" s="22"/>
      <c r="E946" s="22"/>
    </row>
    <row r="947" spans="1:5" x14ac:dyDescent="0.2">
      <c r="A947" s="23" t="s">
        <v>942</v>
      </c>
      <c r="B947" s="26">
        <v>11051.52</v>
      </c>
      <c r="C947" s="26">
        <v>116321100.77</v>
      </c>
      <c r="D947" s="22"/>
      <c r="E947" s="22"/>
    </row>
    <row r="948" spans="1:5" x14ac:dyDescent="0.2">
      <c r="A948" s="23" t="s">
        <v>943</v>
      </c>
      <c r="B948" s="26">
        <v>11169.47</v>
      </c>
      <c r="C948" s="26">
        <v>117573624.08</v>
      </c>
      <c r="D948" s="22"/>
      <c r="E948" s="22"/>
    </row>
    <row r="949" spans="1:5" x14ac:dyDescent="0.2">
      <c r="A949" s="23" t="s">
        <v>944</v>
      </c>
      <c r="B949" s="26">
        <v>11284.3</v>
      </c>
      <c r="C949" s="26">
        <v>118804975.44</v>
      </c>
      <c r="D949" s="22"/>
      <c r="E949" s="22"/>
    </row>
    <row r="950" spans="1:5" x14ac:dyDescent="0.2">
      <c r="A950" s="23" t="s">
        <v>945</v>
      </c>
      <c r="B950" s="26">
        <v>11253.26</v>
      </c>
      <c r="C950" s="26">
        <v>118488464.48</v>
      </c>
      <c r="D950" s="22"/>
      <c r="E950" s="22"/>
    </row>
    <row r="951" spans="1:5" x14ac:dyDescent="0.2">
      <c r="A951" s="23" t="s">
        <v>946</v>
      </c>
      <c r="B951" s="26">
        <v>11044.86</v>
      </c>
      <c r="C951" s="26">
        <v>116675272.84999999</v>
      </c>
      <c r="D951" s="22"/>
      <c r="E951" s="22"/>
    </row>
    <row r="952" spans="1:5" x14ac:dyDescent="0.2">
      <c r="A952" s="23" t="s">
        <v>947</v>
      </c>
      <c r="B952" s="26">
        <v>10930.89</v>
      </c>
      <c r="C952" s="26">
        <v>115881127.17</v>
      </c>
      <c r="D952" s="22"/>
      <c r="E952" s="22"/>
    </row>
    <row r="953" spans="1:5" x14ac:dyDescent="0.2">
      <c r="A953" s="23" t="s">
        <v>948</v>
      </c>
      <c r="B953" s="26">
        <v>11130.32</v>
      </c>
      <c r="C953" s="26">
        <v>117995253.13</v>
      </c>
      <c r="D953" s="22"/>
      <c r="E953" s="22"/>
    </row>
    <row r="954" spans="1:5" x14ac:dyDescent="0.2">
      <c r="A954" s="23" t="s">
        <v>949</v>
      </c>
      <c r="B954" s="26">
        <v>11406.79</v>
      </c>
      <c r="C954" s="26">
        <v>121107171.01000001</v>
      </c>
      <c r="D954" s="22"/>
      <c r="E954" s="22"/>
    </row>
    <row r="955" spans="1:5" x14ac:dyDescent="0.2">
      <c r="A955" s="23" t="s">
        <v>950</v>
      </c>
      <c r="B955" s="26">
        <v>11356.19</v>
      </c>
      <c r="C955" s="26">
        <v>120569947.87</v>
      </c>
      <c r="D955" s="22"/>
      <c r="E955" s="22"/>
    </row>
    <row r="956" spans="1:5" x14ac:dyDescent="0.2">
      <c r="A956" s="23" t="s">
        <v>951</v>
      </c>
      <c r="B956" s="26">
        <v>11329.09</v>
      </c>
      <c r="C956" s="26">
        <v>120293990.44</v>
      </c>
      <c r="D956" s="22"/>
      <c r="E956" s="22"/>
    </row>
    <row r="957" spans="1:5" x14ac:dyDescent="0.2">
      <c r="A957" s="23" t="s">
        <v>952</v>
      </c>
      <c r="B957" s="26">
        <v>11512.85</v>
      </c>
      <c r="C957" s="26">
        <v>122245161.59999999</v>
      </c>
      <c r="D957" s="22"/>
      <c r="E957" s="22"/>
    </row>
    <row r="958" spans="1:5" x14ac:dyDescent="0.2">
      <c r="A958" s="23" t="s">
        <v>953</v>
      </c>
      <c r="B958" s="26">
        <v>11722.95</v>
      </c>
      <c r="C958" s="26">
        <v>123271828.53</v>
      </c>
      <c r="D958" s="22"/>
      <c r="E958" s="22"/>
    </row>
    <row r="959" spans="1:5" x14ac:dyDescent="0.2">
      <c r="A959" s="23" t="s">
        <v>954</v>
      </c>
      <c r="B959" s="26">
        <v>11638.81</v>
      </c>
      <c r="C959" s="26">
        <v>122837658.18000001</v>
      </c>
      <c r="D959" s="22"/>
      <c r="E959" s="22"/>
    </row>
    <row r="960" spans="1:5" x14ac:dyDescent="0.2">
      <c r="A960" s="23" t="s">
        <v>955</v>
      </c>
      <c r="B960" s="26">
        <v>11921.6</v>
      </c>
      <c r="C960" s="26">
        <v>126280321.20999999</v>
      </c>
      <c r="D960" s="22"/>
      <c r="E960" s="22"/>
    </row>
    <row r="961" spans="1:5" x14ac:dyDescent="0.2">
      <c r="A961" s="23" t="s">
        <v>956</v>
      </c>
      <c r="B961" s="26">
        <v>12034.41</v>
      </c>
      <c r="C961" s="26">
        <v>127489603.40000001</v>
      </c>
      <c r="D961" s="22"/>
      <c r="E961" s="22"/>
    </row>
    <row r="962" spans="1:5" x14ac:dyDescent="0.2">
      <c r="A962" s="23" t="s">
        <v>957</v>
      </c>
      <c r="B962" s="26">
        <v>12154.96</v>
      </c>
      <c r="C962" s="26">
        <v>128954024.09</v>
      </c>
      <c r="D962" s="22"/>
      <c r="E962" s="22"/>
    </row>
    <row r="963" spans="1:5" x14ac:dyDescent="0.2">
      <c r="A963" s="23" t="s">
        <v>958</v>
      </c>
      <c r="B963" s="26">
        <v>12305.81</v>
      </c>
      <c r="C963" s="26">
        <v>133489260.98999999</v>
      </c>
      <c r="D963" s="22"/>
      <c r="E963" s="22"/>
    </row>
    <row r="964" spans="1:5" x14ac:dyDescent="0.2">
      <c r="A964" s="23" t="s">
        <v>959</v>
      </c>
      <c r="B964" s="26">
        <v>12209.42</v>
      </c>
      <c r="C964" s="26">
        <v>132448022.47</v>
      </c>
      <c r="D964" s="22"/>
      <c r="E964" s="22"/>
    </row>
    <row r="965" spans="1:5" x14ac:dyDescent="0.2">
      <c r="A965" s="23" t="s">
        <v>960</v>
      </c>
      <c r="B965" s="26">
        <v>12192.63</v>
      </c>
      <c r="C965" s="26">
        <v>131501984.84</v>
      </c>
      <c r="D965" s="22"/>
      <c r="E965" s="22"/>
    </row>
    <row r="966" spans="1:5" x14ac:dyDescent="0.2">
      <c r="A966" s="23" t="s">
        <v>961</v>
      </c>
      <c r="B966" s="26">
        <v>12338.67</v>
      </c>
      <c r="C966" s="26">
        <v>133077087.41</v>
      </c>
      <c r="D966" s="22"/>
      <c r="E966" s="22"/>
    </row>
    <row r="967" spans="1:5" x14ac:dyDescent="0.2">
      <c r="A967" s="23" t="s">
        <v>962</v>
      </c>
      <c r="B967" s="26">
        <v>12365.55</v>
      </c>
      <c r="C967" s="26">
        <v>133442951.63</v>
      </c>
      <c r="D967" s="22"/>
      <c r="E967" s="22"/>
    </row>
    <row r="968" spans="1:5" x14ac:dyDescent="0.2">
      <c r="A968" s="23" t="s">
        <v>963</v>
      </c>
      <c r="B968" s="26">
        <v>12044.01</v>
      </c>
      <c r="C968" s="26">
        <v>130033234.31999999</v>
      </c>
      <c r="D968" s="22"/>
      <c r="E968" s="22"/>
    </row>
    <row r="969" spans="1:5" x14ac:dyDescent="0.2">
      <c r="A969" s="23" t="s">
        <v>964</v>
      </c>
      <c r="B969" s="26">
        <v>12011.92</v>
      </c>
      <c r="C969" s="26">
        <v>129723898.76000001</v>
      </c>
      <c r="D969" s="22"/>
      <c r="E969" s="22"/>
    </row>
    <row r="970" spans="1:5" x14ac:dyDescent="0.2">
      <c r="A970" s="23" t="s">
        <v>965</v>
      </c>
      <c r="B970" s="26">
        <v>11781.3</v>
      </c>
      <c r="C970" s="26">
        <v>127263965.16</v>
      </c>
      <c r="D970" s="22"/>
      <c r="E970" s="22"/>
    </row>
    <row r="971" spans="1:5" x14ac:dyDescent="0.2">
      <c r="A971" s="23" t="s">
        <v>966</v>
      </c>
      <c r="B971" s="26">
        <v>11726.73</v>
      </c>
      <c r="C971" s="26">
        <v>126674591.51000001</v>
      </c>
      <c r="D971" s="22"/>
      <c r="E971" s="22"/>
    </row>
    <row r="972" spans="1:5" x14ac:dyDescent="0.2">
      <c r="A972" s="23" t="s">
        <v>967</v>
      </c>
      <c r="B972" s="26">
        <v>12110.61</v>
      </c>
      <c r="C972" s="26">
        <v>130627413.27</v>
      </c>
      <c r="D972" s="22"/>
      <c r="E972" s="22"/>
    </row>
    <row r="973" spans="1:5" x14ac:dyDescent="0.2">
      <c r="A973" s="23" t="s">
        <v>968</v>
      </c>
      <c r="B973" s="26">
        <v>12011.48</v>
      </c>
      <c r="C973" s="26">
        <v>128716695.81</v>
      </c>
      <c r="D973" s="22"/>
      <c r="E973" s="22"/>
    </row>
    <row r="974" spans="1:5" x14ac:dyDescent="0.2">
      <c r="A974" s="23" t="s">
        <v>969</v>
      </c>
      <c r="B974" s="26">
        <v>11944.78</v>
      </c>
      <c r="C974" s="26">
        <v>127939509.47</v>
      </c>
      <c r="D974" s="22"/>
      <c r="E974" s="22"/>
    </row>
    <row r="975" spans="1:5" x14ac:dyDescent="0.2">
      <c r="A975" s="23" t="s">
        <v>970</v>
      </c>
      <c r="B975" s="26">
        <v>12136.84</v>
      </c>
      <c r="C975" s="26">
        <v>130007974.48999999</v>
      </c>
      <c r="D975" s="22"/>
      <c r="E975" s="22"/>
    </row>
    <row r="976" spans="1:5" x14ac:dyDescent="0.2">
      <c r="A976" s="23" t="s">
        <v>971</v>
      </c>
      <c r="B976" s="26">
        <v>12191.16</v>
      </c>
      <c r="C976" s="26">
        <v>128239018.5</v>
      </c>
      <c r="D976" s="22"/>
      <c r="E976" s="22"/>
    </row>
    <row r="977" spans="1:5" x14ac:dyDescent="0.2">
      <c r="A977" s="23" t="s">
        <v>972</v>
      </c>
      <c r="B977" s="26">
        <v>12270.69</v>
      </c>
      <c r="C977" s="26">
        <v>128585590.37</v>
      </c>
      <c r="D977" s="22"/>
      <c r="E977" s="22"/>
    </row>
    <row r="978" spans="1:5" x14ac:dyDescent="0.2">
      <c r="A978" s="23" t="s">
        <v>973</v>
      </c>
      <c r="B978" s="26">
        <v>11525.57</v>
      </c>
      <c r="C978" s="26">
        <v>120791450.52</v>
      </c>
      <c r="D978" s="22"/>
      <c r="E978" s="22"/>
    </row>
    <row r="979" spans="1:5" x14ac:dyDescent="0.2">
      <c r="A979" s="23" t="s">
        <v>974</v>
      </c>
      <c r="B979" s="26">
        <v>11228.27</v>
      </c>
      <c r="C979" s="26">
        <v>117436974.40000001</v>
      </c>
      <c r="D979" s="22"/>
      <c r="E979" s="22"/>
    </row>
    <row r="980" spans="1:5" x14ac:dyDescent="0.2">
      <c r="A980" s="23" t="s">
        <v>975</v>
      </c>
      <c r="B980" s="26">
        <v>11291.15</v>
      </c>
      <c r="C980" s="26">
        <v>118139686.98</v>
      </c>
      <c r="D980" s="22"/>
      <c r="E980" s="22"/>
    </row>
    <row r="981" spans="1:5" x14ac:dyDescent="0.2">
      <c r="A981" s="23" t="s">
        <v>976</v>
      </c>
      <c r="B981" s="26">
        <v>11525.7</v>
      </c>
      <c r="C981" s="26">
        <v>119598707.63</v>
      </c>
      <c r="D981" s="22"/>
      <c r="E981" s="22"/>
    </row>
    <row r="982" spans="1:5" x14ac:dyDescent="0.2">
      <c r="A982" s="23" t="s">
        <v>977</v>
      </c>
      <c r="B982" s="26">
        <v>10994.22</v>
      </c>
      <c r="C982" s="26">
        <v>114133905.75</v>
      </c>
      <c r="D982" s="22"/>
      <c r="E982" s="22"/>
    </row>
    <row r="983" spans="1:5" x14ac:dyDescent="0.2">
      <c r="A983" s="23" t="s">
        <v>978</v>
      </c>
      <c r="B983" s="26">
        <v>10527.94</v>
      </c>
      <c r="C983" s="26">
        <v>109329122.29000001</v>
      </c>
      <c r="D983" s="22"/>
      <c r="E983" s="22"/>
    </row>
    <row r="984" spans="1:5" x14ac:dyDescent="0.2">
      <c r="A984" s="23" t="s">
        <v>979</v>
      </c>
      <c r="B984" s="26">
        <v>10510.93</v>
      </c>
      <c r="C984" s="26">
        <v>109132537.94</v>
      </c>
      <c r="D984" s="22"/>
      <c r="E984" s="22"/>
    </row>
    <row r="985" spans="1:5" x14ac:dyDescent="0.2">
      <c r="A985" s="23" t="s">
        <v>980</v>
      </c>
      <c r="B985" s="26">
        <v>10605.57</v>
      </c>
      <c r="C985" s="26">
        <v>110042207.93000001</v>
      </c>
      <c r="D985" s="22"/>
      <c r="E985" s="22"/>
    </row>
    <row r="986" spans="1:5" x14ac:dyDescent="0.2">
      <c r="A986" s="23" t="s">
        <v>981</v>
      </c>
      <c r="B986" s="26">
        <v>10710.86</v>
      </c>
      <c r="C986" s="26">
        <v>111179378.33</v>
      </c>
      <c r="D986" s="22"/>
      <c r="E986" s="22"/>
    </row>
    <row r="987" spans="1:5" x14ac:dyDescent="0.2">
      <c r="A987" s="23" t="s">
        <v>982</v>
      </c>
      <c r="B987" s="26">
        <v>10855.31</v>
      </c>
      <c r="C987" s="26">
        <v>112655694.73</v>
      </c>
      <c r="D987" s="22"/>
      <c r="E987" s="22"/>
    </row>
    <row r="988" spans="1:5" x14ac:dyDescent="0.2">
      <c r="A988" s="23" t="s">
        <v>983</v>
      </c>
      <c r="B988" s="26">
        <v>11067.89</v>
      </c>
      <c r="C988" s="26">
        <v>115410812.14</v>
      </c>
      <c r="D988" s="22"/>
      <c r="E988" s="22"/>
    </row>
    <row r="989" spans="1:5" x14ac:dyDescent="0.2">
      <c r="A989" s="23" t="s">
        <v>984</v>
      </c>
      <c r="B989" s="26">
        <v>11051.38</v>
      </c>
      <c r="C989" s="26">
        <v>115213796.16</v>
      </c>
      <c r="D989" s="22"/>
      <c r="E989" s="22"/>
    </row>
    <row r="990" spans="1:5" x14ac:dyDescent="0.2">
      <c r="A990" s="23" t="s">
        <v>985</v>
      </c>
      <c r="B990" s="26">
        <v>11938.25</v>
      </c>
      <c r="C990" s="26">
        <v>124756340.58</v>
      </c>
      <c r="D990" s="22"/>
      <c r="E990" s="22"/>
    </row>
    <row r="991" spans="1:5" x14ac:dyDescent="0.2">
      <c r="A991" s="23" t="s">
        <v>986</v>
      </c>
      <c r="B991" s="26">
        <v>12590.87</v>
      </c>
      <c r="C991" s="26">
        <v>132451817.84</v>
      </c>
      <c r="D991" s="22"/>
      <c r="E991" s="22"/>
    </row>
    <row r="992" spans="1:5" x14ac:dyDescent="0.2">
      <c r="A992" s="23" t="s">
        <v>987</v>
      </c>
      <c r="B992" s="26">
        <v>12746.58</v>
      </c>
      <c r="C992" s="26">
        <v>134095397.31999999</v>
      </c>
      <c r="D992" s="22"/>
      <c r="E992" s="22"/>
    </row>
    <row r="993" spans="1:5" x14ac:dyDescent="0.2">
      <c r="A993" s="23" t="s">
        <v>988</v>
      </c>
      <c r="B993" s="26">
        <v>12998.37</v>
      </c>
      <c r="C993" s="26">
        <v>136835946.05000001</v>
      </c>
      <c r="D993" s="22"/>
      <c r="E993" s="22"/>
    </row>
    <row r="994" spans="1:5" x14ac:dyDescent="0.2">
      <c r="A994" s="23" t="s">
        <v>989</v>
      </c>
      <c r="B994" s="26">
        <v>13418.92</v>
      </c>
      <c r="C994" s="26">
        <v>141248266.50999999</v>
      </c>
      <c r="D994" s="22"/>
      <c r="E994" s="22"/>
    </row>
    <row r="995" spans="1:5" x14ac:dyDescent="0.2">
      <c r="A995" s="23" t="s">
        <v>990</v>
      </c>
      <c r="B995" s="26">
        <v>13460.79</v>
      </c>
      <c r="C995" s="26">
        <v>141688914.25</v>
      </c>
      <c r="D995" s="22"/>
      <c r="E995" s="22"/>
    </row>
    <row r="996" spans="1:5" x14ac:dyDescent="0.2">
      <c r="A996" s="23" t="s">
        <v>991</v>
      </c>
      <c r="B996" s="26">
        <v>13579.91</v>
      </c>
      <c r="C996" s="26">
        <v>144387393.97</v>
      </c>
      <c r="D996" s="22"/>
      <c r="E996" s="22"/>
    </row>
    <row r="997" spans="1:5" x14ac:dyDescent="0.2">
      <c r="A997" s="23" t="s">
        <v>992</v>
      </c>
      <c r="B997" s="26">
        <v>13864.36</v>
      </c>
      <c r="C997" s="26">
        <v>147489139.78999999</v>
      </c>
      <c r="D997" s="22"/>
      <c r="E997" s="22"/>
    </row>
    <row r="998" spans="1:5" x14ac:dyDescent="0.2">
      <c r="A998" s="23" t="s">
        <v>993</v>
      </c>
      <c r="B998" s="26">
        <v>14117.49</v>
      </c>
      <c r="C998" s="26">
        <v>151290010.55000001</v>
      </c>
      <c r="D998" s="22"/>
      <c r="E998" s="22"/>
    </row>
    <row r="999" spans="1:5" x14ac:dyDescent="0.2">
      <c r="A999" s="23" t="s">
        <v>994</v>
      </c>
      <c r="B999" s="26">
        <v>14134.84</v>
      </c>
      <c r="C999" s="26">
        <v>151822448.81999999</v>
      </c>
      <c r="D999" s="22"/>
      <c r="E999" s="22"/>
    </row>
    <row r="1000" spans="1:5" x14ac:dyDescent="0.2">
      <c r="A1000" s="23" t="s">
        <v>995</v>
      </c>
      <c r="B1000" s="26">
        <v>14217.57</v>
      </c>
      <c r="C1000" s="26">
        <v>152803359.78999999</v>
      </c>
      <c r="D1000" s="22"/>
      <c r="E1000" s="22"/>
    </row>
    <row r="1001" spans="1:5" x14ac:dyDescent="0.2">
      <c r="A1001" s="23" t="s">
        <v>996</v>
      </c>
      <c r="B1001" s="26">
        <v>14003.56</v>
      </c>
      <c r="C1001" s="26">
        <v>150537396.86000001</v>
      </c>
      <c r="D1001" s="22"/>
      <c r="E1001" s="22"/>
    </row>
    <row r="1002" spans="1:5" x14ac:dyDescent="0.2">
      <c r="A1002" s="23" t="s">
        <v>997</v>
      </c>
      <c r="B1002" s="26">
        <v>13853.75</v>
      </c>
      <c r="C1002" s="26">
        <v>149979571.49000001</v>
      </c>
      <c r="D1002" s="22"/>
      <c r="E1002" s="22"/>
    </row>
    <row r="1003" spans="1:5" x14ac:dyDescent="0.2">
      <c r="A1003" s="23" t="s">
        <v>998</v>
      </c>
      <c r="B1003" s="26">
        <v>14529.78</v>
      </c>
      <c r="C1003" s="26">
        <v>157516123.88999999</v>
      </c>
      <c r="D1003" s="22"/>
      <c r="E1003" s="22"/>
    </row>
    <row r="1004" spans="1:5" x14ac:dyDescent="0.2">
      <c r="A1004" s="23" t="s">
        <v>999</v>
      </c>
      <c r="B1004" s="26">
        <v>15049.51</v>
      </c>
      <c r="C1004" s="26">
        <v>163381531.69</v>
      </c>
      <c r="D1004" s="22"/>
      <c r="E1004" s="22"/>
    </row>
    <row r="1005" spans="1:5" x14ac:dyDescent="0.2">
      <c r="A1005" s="23" t="s">
        <v>1000</v>
      </c>
      <c r="B1005" s="26">
        <v>15228.5</v>
      </c>
      <c r="C1005" s="26">
        <v>167288844.59999999</v>
      </c>
      <c r="D1005" s="22"/>
      <c r="E1005" s="22"/>
    </row>
    <row r="1006" spans="1:5" x14ac:dyDescent="0.2">
      <c r="A1006" s="23" t="s">
        <v>1001</v>
      </c>
      <c r="B1006" s="26">
        <v>15388.98</v>
      </c>
      <c r="C1006" s="26">
        <v>169132310.52000001</v>
      </c>
      <c r="D1006" s="22"/>
      <c r="E1006" s="22"/>
    </row>
    <row r="1007" spans="1:5" x14ac:dyDescent="0.2">
      <c r="A1007" s="23" t="s">
        <v>1002</v>
      </c>
      <c r="B1007" s="26">
        <v>15340.14</v>
      </c>
      <c r="C1007" s="26">
        <v>168625109.87</v>
      </c>
      <c r="D1007" s="22"/>
      <c r="E1007" s="22"/>
    </row>
    <row r="1008" spans="1:5" x14ac:dyDescent="0.2">
      <c r="A1008" s="23" t="s">
        <v>1003</v>
      </c>
      <c r="B1008" s="26">
        <v>15319.94</v>
      </c>
      <c r="C1008" s="26">
        <v>168567865.09999999</v>
      </c>
      <c r="D1008" s="22"/>
      <c r="E1008" s="22"/>
    </row>
    <row r="1009" spans="1:5" x14ac:dyDescent="0.2">
      <c r="A1009" s="23" t="s">
        <v>1004</v>
      </c>
      <c r="B1009" s="26">
        <v>15305.08</v>
      </c>
      <c r="C1009" s="26">
        <v>168997181.33000001</v>
      </c>
      <c r="D1009" s="22"/>
      <c r="E1009" s="22"/>
    </row>
    <row r="1010" spans="1:5" x14ac:dyDescent="0.2">
      <c r="A1010" s="23" t="s">
        <v>1005</v>
      </c>
      <c r="B1010" s="26">
        <v>15785.43</v>
      </c>
      <c r="C1010" s="26">
        <v>177022952.78</v>
      </c>
      <c r="D1010" s="22"/>
      <c r="E1010" s="22"/>
    </row>
    <row r="1011" spans="1:5" x14ac:dyDescent="0.2">
      <c r="A1011" s="23" t="s">
        <v>1006</v>
      </c>
      <c r="B1011" s="26">
        <v>15862.24</v>
      </c>
      <c r="C1011" s="26">
        <v>177924757.97</v>
      </c>
      <c r="D1011" s="22"/>
      <c r="E1011" s="22"/>
    </row>
    <row r="1012" spans="1:5" x14ac:dyDescent="0.2">
      <c r="A1012" s="23" t="s">
        <v>1007</v>
      </c>
      <c r="B1012" s="26">
        <v>16049.07</v>
      </c>
      <c r="C1012" s="26">
        <v>180607227.38</v>
      </c>
      <c r="D1012" s="22"/>
      <c r="E1012" s="22"/>
    </row>
    <row r="1013" spans="1:5" x14ac:dyDescent="0.2">
      <c r="A1013" s="23" t="s">
        <v>1008</v>
      </c>
      <c r="B1013" s="26">
        <v>16143.96</v>
      </c>
      <c r="C1013" s="26">
        <v>182883538.22999999</v>
      </c>
      <c r="D1013" s="22"/>
      <c r="E1013" s="22"/>
    </row>
    <row r="1014" spans="1:5" x14ac:dyDescent="0.2">
      <c r="A1014" s="23" t="s">
        <v>1009</v>
      </c>
      <c r="B1014" s="26">
        <v>16415.669999999998</v>
      </c>
      <c r="C1014" s="26">
        <v>185973530.28999999</v>
      </c>
      <c r="D1014" s="22"/>
      <c r="E1014" s="22"/>
    </row>
    <row r="1015" spans="1:5" x14ac:dyDescent="0.2">
      <c r="A1015" s="23" t="s">
        <v>1010</v>
      </c>
      <c r="B1015" s="26">
        <v>16337.31</v>
      </c>
      <c r="C1015" s="26">
        <v>185085750.09</v>
      </c>
      <c r="D1015" s="22"/>
      <c r="E1015" s="22"/>
    </row>
    <row r="1016" spans="1:5" x14ac:dyDescent="0.2">
      <c r="A1016" s="23" t="s">
        <v>1011</v>
      </c>
      <c r="B1016" s="26">
        <v>16366.5</v>
      </c>
      <c r="C1016" s="26">
        <v>185997897.90000001</v>
      </c>
      <c r="D1016" s="22"/>
      <c r="E1016" s="22"/>
    </row>
    <row r="1017" spans="1:5" x14ac:dyDescent="0.2">
      <c r="A1017" s="23" t="s">
        <v>1012</v>
      </c>
      <c r="B1017" s="26">
        <v>16186.62</v>
      </c>
      <c r="C1017" s="26">
        <v>184262735.41</v>
      </c>
      <c r="D1017" s="22"/>
      <c r="E1017" s="22"/>
    </row>
    <row r="1018" spans="1:5" x14ac:dyDescent="0.2">
      <c r="A1018" s="23" t="s">
        <v>1013</v>
      </c>
      <c r="B1018" s="26">
        <v>16125.34</v>
      </c>
      <c r="C1018" s="26">
        <v>183835302.90000001</v>
      </c>
      <c r="D1018" s="22"/>
      <c r="E1018" s="22"/>
    </row>
    <row r="1019" spans="1:5" x14ac:dyDescent="0.2">
      <c r="A1019" s="23" t="s">
        <v>1014</v>
      </c>
      <c r="B1019" s="26">
        <v>16329.33</v>
      </c>
      <c r="C1019" s="26">
        <v>187640720.27000001</v>
      </c>
      <c r="D1019" s="22"/>
      <c r="E1019" s="22"/>
    </row>
    <row r="1020" spans="1:5" x14ac:dyDescent="0.2">
      <c r="A1020" s="23" t="s">
        <v>1015</v>
      </c>
      <c r="B1020" s="26">
        <v>16565.18</v>
      </c>
      <c r="C1020" s="26">
        <v>190703609.16999999</v>
      </c>
      <c r="D1020" s="22"/>
      <c r="E1020" s="22"/>
    </row>
    <row r="1021" spans="1:5" x14ac:dyDescent="0.2">
      <c r="A1021" s="23" t="s">
        <v>1016</v>
      </c>
      <c r="B1021" s="26">
        <v>16537.009999999998</v>
      </c>
      <c r="C1021" s="26">
        <v>187422901.43000001</v>
      </c>
      <c r="D1021" s="22"/>
      <c r="E1021" s="22"/>
    </row>
    <row r="1022" spans="1:5" x14ac:dyDescent="0.2">
      <c r="A1022" s="23" t="s">
        <v>1017</v>
      </c>
      <c r="B1022" s="26">
        <v>16580.87</v>
      </c>
      <c r="C1022" s="26">
        <v>188956813.16</v>
      </c>
      <c r="D1022" s="22"/>
      <c r="E1022" s="22"/>
    </row>
    <row r="1023" spans="1:5" x14ac:dyDescent="0.2">
      <c r="A1023" s="23" t="s">
        <v>1018</v>
      </c>
      <c r="B1023" s="26">
        <v>16797.03</v>
      </c>
      <c r="C1023" s="26">
        <v>193760133.34</v>
      </c>
      <c r="D1023" s="22"/>
      <c r="E1023" s="22"/>
    </row>
    <row r="1024" spans="1:5" x14ac:dyDescent="0.2">
      <c r="A1024" s="23" t="s">
        <v>1019</v>
      </c>
      <c r="B1024" s="26">
        <v>16733.990000000002</v>
      </c>
      <c r="C1024" s="26">
        <v>193042182.62</v>
      </c>
      <c r="D1024" s="22"/>
      <c r="E1024" s="22"/>
    </row>
    <row r="1025" spans="1:5" x14ac:dyDescent="0.2">
      <c r="A1025" s="23" t="s">
        <v>1020</v>
      </c>
      <c r="B1025" s="26">
        <v>16758.68</v>
      </c>
      <c r="C1025" s="26">
        <v>194697688.37</v>
      </c>
      <c r="D1025" s="22"/>
      <c r="E1025" s="22"/>
    </row>
    <row r="1026" spans="1:5" x14ac:dyDescent="0.2">
      <c r="A1026" s="23" t="s">
        <v>1021</v>
      </c>
      <c r="B1026" s="26">
        <v>17212.68</v>
      </c>
      <c r="C1026" s="26">
        <v>200619986.47</v>
      </c>
      <c r="D1026" s="22"/>
      <c r="E1026" s="22"/>
    </row>
    <row r="1027" spans="1:5" x14ac:dyDescent="0.2">
      <c r="A1027" s="23" t="s">
        <v>1022</v>
      </c>
      <c r="B1027" s="26">
        <v>17315.189999999999</v>
      </c>
      <c r="C1027" s="26">
        <v>201934427.19999999</v>
      </c>
      <c r="D1027" s="22"/>
      <c r="E1027" s="22"/>
    </row>
    <row r="1028" spans="1:5" x14ac:dyDescent="0.2">
      <c r="A1028" s="23" t="s">
        <v>1023</v>
      </c>
      <c r="B1028" s="26">
        <v>17166.25</v>
      </c>
      <c r="C1028" s="26">
        <v>200318562.53999999</v>
      </c>
      <c r="D1028" s="22"/>
      <c r="E1028" s="22"/>
    </row>
    <row r="1029" spans="1:5" x14ac:dyDescent="0.2">
      <c r="A1029" s="23" t="s">
        <v>1024</v>
      </c>
      <c r="B1029" s="26">
        <v>17271.95</v>
      </c>
      <c r="C1029" s="26">
        <v>202633928.03</v>
      </c>
      <c r="D1029" s="22"/>
      <c r="E1029" s="22"/>
    </row>
    <row r="1030" spans="1:5" x14ac:dyDescent="0.2">
      <c r="A1030" s="23" t="s">
        <v>1025</v>
      </c>
      <c r="B1030" s="26">
        <v>17332.439999999999</v>
      </c>
      <c r="C1030" s="26">
        <v>203597390.56999999</v>
      </c>
      <c r="D1030" s="22"/>
      <c r="E1030" s="22"/>
    </row>
    <row r="1031" spans="1:5" x14ac:dyDescent="0.2">
      <c r="A1031" s="23" t="s">
        <v>1026</v>
      </c>
      <c r="B1031" s="26">
        <v>17110.060000000001</v>
      </c>
      <c r="C1031" s="26">
        <v>200995612.99000001</v>
      </c>
      <c r="D1031" s="22"/>
      <c r="E1031" s="22"/>
    </row>
    <row r="1032" spans="1:5" x14ac:dyDescent="0.2">
      <c r="A1032" s="23" t="s">
        <v>1027</v>
      </c>
      <c r="B1032" s="26">
        <v>16818.259999999998</v>
      </c>
      <c r="C1032" s="26">
        <v>198026844.34999999</v>
      </c>
      <c r="D1032" s="22"/>
      <c r="E1032" s="22"/>
    </row>
    <row r="1033" spans="1:5" x14ac:dyDescent="0.2">
      <c r="A1033" s="23" t="s">
        <v>1028</v>
      </c>
      <c r="B1033" s="26">
        <v>16840.14</v>
      </c>
      <c r="C1033" s="26">
        <v>198600264.59</v>
      </c>
      <c r="D1033" s="22"/>
      <c r="E1033" s="22"/>
    </row>
    <row r="1034" spans="1:5" x14ac:dyDescent="0.2">
      <c r="A1034" s="23" t="s">
        <v>1029</v>
      </c>
      <c r="B1034" s="26">
        <v>16902.740000000002</v>
      </c>
      <c r="C1034" s="26">
        <v>200147502.21000001</v>
      </c>
      <c r="D1034" s="22"/>
      <c r="E1034" s="22"/>
    </row>
    <row r="1035" spans="1:5" x14ac:dyDescent="0.2">
      <c r="A1035" s="23" t="s">
        <v>1030</v>
      </c>
      <c r="B1035" s="26">
        <v>16921.939999999999</v>
      </c>
      <c r="C1035" s="26">
        <v>204467759.88</v>
      </c>
      <c r="D1035" s="22"/>
      <c r="E1035" s="22"/>
    </row>
    <row r="1036" spans="1:5" x14ac:dyDescent="0.2">
      <c r="A1036" s="23" t="s">
        <v>1031</v>
      </c>
      <c r="B1036" s="26">
        <v>16853.96</v>
      </c>
      <c r="C1036" s="26">
        <v>216558213.78999999</v>
      </c>
      <c r="D1036" s="22"/>
      <c r="E1036" s="22"/>
    </row>
    <row r="1037" spans="1:5" x14ac:dyDescent="0.2">
      <c r="A1037" s="23" t="s">
        <v>1032</v>
      </c>
      <c r="B1037" s="26">
        <v>16715.93</v>
      </c>
      <c r="C1037" s="26">
        <v>216947631.66</v>
      </c>
      <c r="D1037" s="22"/>
      <c r="E1037" s="22"/>
    </row>
    <row r="1038" spans="1:5" x14ac:dyDescent="0.2">
      <c r="A1038" s="23" t="s">
        <v>1033</v>
      </c>
      <c r="B1038" s="26">
        <v>16925.080000000002</v>
      </c>
      <c r="C1038" s="26">
        <v>223533156.06999999</v>
      </c>
      <c r="D1038" s="22"/>
      <c r="E1038" s="22"/>
    </row>
    <row r="1039" spans="1:5" x14ac:dyDescent="0.2">
      <c r="A1039" s="23" t="s">
        <v>1034</v>
      </c>
      <c r="B1039" s="26">
        <v>17113.28</v>
      </c>
      <c r="C1039" s="26">
        <v>227139006.41</v>
      </c>
      <c r="D1039" s="22"/>
      <c r="E1039" s="22"/>
    </row>
    <row r="1040" spans="1:5" x14ac:dyDescent="0.2">
      <c r="A1040" s="23" t="s">
        <v>1035</v>
      </c>
      <c r="B1040" s="26">
        <v>16982.48</v>
      </c>
      <c r="C1040" s="26">
        <v>229671565.59999999</v>
      </c>
      <c r="D1040" s="22"/>
      <c r="E1040" s="22"/>
    </row>
    <row r="1041" spans="1:5" x14ac:dyDescent="0.2">
      <c r="A1041" s="23" t="s">
        <v>1036</v>
      </c>
      <c r="B1041" s="26">
        <v>17288.55</v>
      </c>
      <c r="C1041" s="26">
        <v>234428734.66999999</v>
      </c>
      <c r="D1041" s="22"/>
      <c r="E1041" s="22"/>
    </row>
    <row r="1042" spans="1:5" x14ac:dyDescent="0.2">
      <c r="A1042" s="23" t="s">
        <v>1037</v>
      </c>
      <c r="B1042" s="26">
        <v>17433.080000000002</v>
      </c>
      <c r="C1042" s="26">
        <v>234626020.38</v>
      </c>
      <c r="D1042" s="22"/>
      <c r="E1042" s="22"/>
    </row>
    <row r="1043" spans="1:5" x14ac:dyDescent="0.2">
      <c r="A1043" s="23" t="s">
        <v>1038</v>
      </c>
      <c r="B1043" s="26">
        <v>17429.48</v>
      </c>
      <c r="C1043" s="26">
        <v>234760574.84999999</v>
      </c>
      <c r="D1043" s="22"/>
      <c r="E1043" s="22"/>
    </row>
    <row r="1044" spans="1:5" x14ac:dyDescent="0.2">
      <c r="A1044" s="23" t="s">
        <v>1039</v>
      </c>
      <c r="B1044" s="26">
        <v>17483.72</v>
      </c>
      <c r="C1044" s="26">
        <v>235209848.80000001</v>
      </c>
      <c r="D1044" s="22"/>
      <c r="E1044" s="22"/>
    </row>
    <row r="1045" spans="1:5" x14ac:dyDescent="0.2">
      <c r="A1045" s="23" t="s">
        <v>1040</v>
      </c>
      <c r="B1045" s="26">
        <v>17393.48</v>
      </c>
      <c r="C1045" s="26">
        <v>236747385.12</v>
      </c>
      <c r="D1045" s="22"/>
      <c r="E1045" s="22"/>
    </row>
    <row r="1046" spans="1:5" x14ac:dyDescent="0.2">
      <c r="A1046" s="23" t="s">
        <v>1041</v>
      </c>
      <c r="B1046" s="26">
        <v>17367.93</v>
      </c>
      <c r="C1046" s="26">
        <v>236626085.94999999</v>
      </c>
      <c r="D1046" s="22"/>
      <c r="E1046" s="22"/>
    </row>
    <row r="1047" spans="1:5" x14ac:dyDescent="0.2">
      <c r="A1047" s="23" t="s">
        <v>1042</v>
      </c>
      <c r="B1047" s="26">
        <v>17165.810000000001</v>
      </c>
      <c r="C1047" s="26">
        <v>235510111.86000001</v>
      </c>
      <c r="D1047" s="22"/>
      <c r="E1047" s="22"/>
    </row>
    <row r="1048" spans="1:5" x14ac:dyDescent="0.2">
      <c r="A1048" s="23" t="s">
        <v>1043</v>
      </c>
      <c r="B1048" s="26">
        <v>17267.560000000001</v>
      </c>
      <c r="C1048" s="26">
        <v>235536302.91</v>
      </c>
      <c r="D1048" s="22"/>
      <c r="E1048" s="22"/>
    </row>
    <row r="1049" spans="1:5" x14ac:dyDescent="0.2">
      <c r="A1049" s="23" t="s">
        <v>1044</v>
      </c>
      <c r="B1049" s="26">
        <v>17283.919999999998</v>
      </c>
      <c r="C1049" s="26">
        <v>233485882.5</v>
      </c>
      <c r="D1049" s="22"/>
      <c r="E1049" s="22"/>
    </row>
    <row r="1050" spans="1:5" x14ac:dyDescent="0.2">
      <c r="A1050" s="23" t="s">
        <v>1045</v>
      </c>
      <c r="B1050" s="26">
        <v>17140.740000000002</v>
      </c>
      <c r="C1050" s="26">
        <v>231777505.68000001</v>
      </c>
      <c r="D1050" s="22"/>
      <c r="E1050" s="22"/>
    </row>
    <row r="1051" spans="1:5" x14ac:dyDescent="0.2">
      <c r="A1051" s="23" t="s">
        <v>1046</v>
      </c>
      <c r="B1051" s="26">
        <v>17012.21</v>
      </c>
      <c r="C1051" s="26">
        <v>218147854.37</v>
      </c>
      <c r="D1051" s="22"/>
      <c r="E1051" s="22"/>
    </row>
    <row r="1052" spans="1:5" x14ac:dyDescent="0.2">
      <c r="A1052" s="23" t="s">
        <v>1047</v>
      </c>
      <c r="B1052" s="26">
        <v>16772.54</v>
      </c>
      <c r="C1052" s="26">
        <v>215707248.66</v>
      </c>
      <c r="D1052" s="22"/>
      <c r="E1052" s="22"/>
    </row>
    <row r="1053" spans="1:5" x14ac:dyDescent="0.2">
      <c r="A1053" s="23" t="s">
        <v>1048</v>
      </c>
      <c r="B1053" s="26">
        <v>16706.78</v>
      </c>
      <c r="C1053" s="26">
        <v>214621892.84</v>
      </c>
      <c r="D1053" s="22"/>
      <c r="E1053" s="22"/>
    </row>
    <row r="1054" spans="1:5" x14ac:dyDescent="0.2">
      <c r="A1054" s="23" t="s">
        <v>1049</v>
      </c>
      <c r="B1054" s="26">
        <v>16617.830000000002</v>
      </c>
      <c r="C1054" s="26">
        <v>212676116.19</v>
      </c>
      <c r="D1054" s="22"/>
      <c r="E1054" s="22"/>
    </row>
    <row r="1055" spans="1:5" x14ac:dyDescent="0.2">
      <c r="A1055" s="23" t="s">
        <v>1050</v>
      </c>
      <c r="B1055" s="26">
        <v>16485.93</v>
      </c>
      <c r="C1055" s="26">
        <v>210988000.83000001</v>
      </c>
      <c r="D1055" s="22"/>
      <c r="E1055" s="22"/>
    </row>
    <row r="1056" spans="1:5" x14ac:dyDescent="0.2">
      <c r="A1056" s="23" t="s">
        <v>1051</v>
      </c>
      <c r="B1056" s="26">
        <v>16283.41</v>
      </c>
      <c r="C1056" s="26">
        <v>207898649.22</v>
      </c>
      <c r="D1056" s="22"/>
      <c r="E1056" s="22"/>
    </row>
    <row r="1057" spans="1:5" x14ac:dyDescent="0.2">
      <c r="A1057" s="23" t="s">
        <v>1533</v>
      </c>
      <c r="B1057" s="26">
        <v>15824.08</v>
      </c>
      <c r="C1057" s="26">
        <v>202674716.74000001</v>
      </c>
      <c r="D1057" s="22"/>
      <c r="E1057" s="22"/>
    </row>
    <row r="1058" spans="1:5" x14ac:dyDescent="0.2">
      <c r="A1058" s="23" t="s">
        <v>1052</v>
      </c>
      <c r="B1058" s="26">
        <v>15824.08</v>
      </c>
      <c r="C1058" s="26">
        <v>202674716.74000001</v>
      </c>
      <c r="D1058" s="22"/>
      <c r="E1058" s="22"/>
    </row>
    <row r="1059" spans="1:5" x14ac:dyDescent="0.2">
      <c r="A1059" s="23" t="s">
        <v>1053</v>
      </c>
      <c r="B1059" s="26">
        <v>15825.9</v>
      </c>
      <c r="C1059" s="26">
        <v>203207039.72999999</v>
      </c>
      <c r="D1059" s="22"/>
      <c r="E1059" s="22"/>
    </row>
    <row r="1060" spans="1:5" x14ac:dyDescent="0.2">
      <c r="A1060" s="23" t="s">
        <v>1054</v>
      </c>
      <c r="B1060" s="26">
        <v>15696.67</v>
      </c>
      <c r="C1060" s="26">
        <v>201066841.62</v>
      </c>
      <c r="D1060" s="22"/>
      <c r="E1060" s="22"/>
    </row>
    <row r="1061" spans="1:5" x14ac:dyDescent="0.2">
      <c r="A1061" s="23" t="s">
        <v>1055</v>
      </c>
      <c r="B1061" s="26">
        <v>15656.62</v>
      </c>
      <c r="C1061" s="26">
        <v>200553918.18000001</v>
      </c>
      <c r="D1061" s="22"/>
      <c r="E1061" s="22"/>
    </row>
    <row r="1062" spans="1:5" x14ac:dyDescent="0.2">
      <c r="A1062" s="23" t="s">
        <v>1056</v>
      </c>
      <c r="B1062" s="26">
        <v>15527.17</v>
      </c>
      <c r="C1062" s="26">
        <v>198918262.22999999</v>
      </c>
      <c r="D1062" s="22"/>
      <c r="E1062" s="22"/>
    </row>
    <row r="1063" spans="1:5" x14ac:dyDescent="0.2">
      <c r="A1063" s="23" t="s">
        <v>1057</v>
      </c>
      <c r="B1063" s="26">
        <v>15548.59</v>
      </c>
      <c r="C1063" s="26">
        <v>198713362.94999999</v>
      </c>
      <c r="D1063" s="22"/>
      <c r="E1063" s="22"/>
    </row>
    <row r="1064" spans="1:5" x14ac:dyDescent="0.2">
      <c r="A1064" s="23" t="s">
        <v>1058</v>
      </c>
      <c r="B1064" s="26">
        <v>15586.37</v>
      </c>
      <c r="C1064" s="26">
        <v>201632937.63999999</v>
      </c>
      <c r="D1064" s="22"/>
      <c r="E1064" s="22"/>
    </row>
    <row r="1065" spans="1:5" x14ac:dyDescent="0.2">
      <c r="A1065" s="23" t="s">
        <v>1059</v>
      </c>
      <c r="B1065" s="26">
        <v>15710.99</v>
      </c>
      <c r="C1065" s="26">
        <v>203331922.27000001</v>
      </c>
      <c r="D1065" s="22"/>
      <c r="E1065" s="22"/>
    </row>
    <row r="1066" spans="1:5" x14ac:dyDescent="0.2">
      <c r="A1066" s="23" t="s">
        <v>1060</v>
      </c>
      <c r="B1066" s="26">
        <v>15778.06</v>
      </c>
      <c r="C1066" s="26">
        <v>204212588.69999999</v>
      </c>
      <c r="D1066" s="22"/>
      <c r="E1066" s="22"/>
    </row>
    <row r="1067" spans="1:5" x14ac:dyDescent="0.2">
      <c r="A1067" s="23" t="s">
        <v>1061</v>
      </c>
      <c r="B1067" s="26">
        <v>15657.14</v>
      </c>
      <c r="C1067" s="26">
        <v>199063984.87</v>
      </c>
      <c r="D1067" s="22"/>
      <c r="E1067" s="22"/>
    </row>
    <row r="1068" spans="1:5" x14ac:dyDescent="0.2">
      <c r="A1068" s="23" t="s">
        <v>1062</v>
      </c>
      <c r="B1068" s="26">
        <v>15420.69</v>
      </c>
      <c r="C1068" s="26">
        <v>196332454.77000001</v>
      </c>
      <c r="D1068" s="22"/>
      <c r="E1068" s="22"/>
    </row>
    <row r="1069" spans="1:5" x14ac:dyDescent="0.2">
      <c r="A1069" s="23" t="s">
        <v>1063</v>
      </c>
      <c r="B1069" s="26">
        <v>15547.33</v>
      </c>
      <c r="C1069" s="26">
        <v>198217321.27000001</v>
      </c>
      <c r="D1069" s="22"/>
      <c r="E1069" s="22"/>
    </row>
    <row r="1070" spans="1:5" x14ac:dyDescent="0.2">
      <c r="A1070" s="23" t="s">
        <v>1064</v>
      </c>
      <c r="B1070" s="26">
        <v>15469.84</v>
      </c>
      <c r="C1070" s="26">
        <v>197208353.08000001</v>
      </c>
      <c r="D1070" s="22"/>
      <c r="E1070" s="22"/>
    </row>
    <row r="1071" spans="1:5" x14ac:dyDescent="0.2">
      <c r="A1071" s="23" t="s">
        <v>1065</v>
      </c>
      <c r="B1071" s="26">
        <v>15528.92</v>
      </c>
      <c r="C1071" s="26">
        <v>198025826.47</v>
      </c>
      <c r="D1071" s="22"/>
      <c r="E1071" s="22"/>
    </row>
    <row r="1072" spans="1:5" x14ac:dyDescent="0.2">
      <c r="A1072" s="23" t="s">
        <v>1066</v>
      </c>
      <c r="B1072" s="26">
        <v>15412.78</v>
      </c>
      <c r="C1072" s="26">
        <v>196568426.49000001</v>
      </c>
      <c r="D1072" s="22"/>
      <c r="E1072" s="22"/>
    </row>
    <row r="1073" spans="1:5" x14ac:dyDescent="0.2">
      <c r="A1073" s="23" t="s">
        <v>1067</v>
      </c>
      <c r="B1073" s="26">
        <v>15271.72</v>
      </c>
      <c r="C1073" s="26">
        <v>194815889.52000001</v>
      </c>
      <c r="D1073" s="22"/>
      <c r="E1073" s="22"/>
    </row>
    <row r="1074" spans="1:5" x14ac:dyDescent="0.2">
      <c r="A1074" s="23" t="s">
        <v>1068</v>
      </c>
      <c r="B1074" s="26">
        <v>15075.11</v>
      </c>
      <c r="C1074" s="26">
        <v>192654577.66999999</v>
      </c>
      <c r="D1074" s="22"/>
      <c r="E1074" s="22"/>
    </row>
    <row r="1075" spans="1:5" x14ac:dyDescent="0.2">
      <c r="A1075" s="23" t="s">
        <v>1069</v>
      </c>
      <c r="B1075" s="26">
        <v>15249.04</v>
      </c>
      <c r="C1075" s="26">
        <v>196759439.69999999</v>
      </c>
      <c r="D1075" s="22"/>
      <c r="E1075" s="22"/>
    </row>
    <row r="1076" spans="1:5" x14ac:dyDescent="0.2">
      <c r="A1076" s="23" t="s">
        <v>1070</v>
      </c>
      <c r="B1076" s="26">
        <v>15283.85</v>
      </c>
      <c r="C1076" s="26">
        <v>197150420.81999999</v>
      </c>
      <c r="D1076" s="22"/>
      <c r="E1076" s="22"/>
    </row>
    <row r="1077" spans="1:5" x14ac:dyDescent="0.2">
      <c r="A1077" s="23" t="s">
        <v>1071</v>
      </c>
      <c r="B1077" s="26">
        <v>15120.86</v>
      </c>
      <c r="C1077" s="26">
        <v>195010472.09999999</v>
      </c>
      <c r="D1077" s="22"/>
      <c r="E1077" s="22"/>
    </row>
    <row r="1078" spans="1:5" x14ac:dyDescent="0.2">
      <c r="A1078" s="23" t="s">
        <v>1072</v>
      </c>
      <c r="B1078" s="26">
        <v>15117.58</v>
      </c>
      <c r="C1078" s="26">
        <v>195280141.69</v>
      </c>
      <c r="D1078" s="22"/>
      <c r="E1078" s="22"/>
    </row>
    <row r="1079" spans="1:5" x14ac:dyDescent="0.2">
      <c r="A1079" s="23" t="s">
        <v>1073</v>
      </c>
      <c r="B1079" s="26">
        <v>15119.95</v>
      </c>
      <c r="C1079" s="26">
        <v>195244547.81999999</v>
      </c>
      <c r="D1079" s="22"/>
      <c r="E1079" s="22"/>
    </row>
    <row r="1080" spans="1:5" x14ac:dyDescent="0.2">
      <c r="A1080" s="23" t="s">
        <v>1074</v>
      </c>
      <c r="B1080" s="26">
        <v>15044.19</v>
      </c>
      <c r="C1080" s="26">
        <v>194307919.63999999</v>
      </c>
      <c r="D1080" s="22"/>
      <c r="E1080" s="22"/>
    </row>
    <row r="1081" spans="1:5" x14ac:dyDescent="0.2">
      <c r="A1081" s="23" t="s">
        <v>1075</v>
      </c>
      <c r="B1081" s="26">
        <v>15029.19</v>
      </c>
      <c r="C1081" s="26">
        <v>191423691.90000001</v>
      </c>
      <c r="D1081" s="22"/>
      <c r="E1081" s="22"/>
    </row>
    <row r="1082" spans="1:5" x14ac:dyDescent="0.2">
      <c r="A1082" s="23" t="s">
        <v>1076</v>
      </c>
      <c r="B1082" s="26">
        <v>15198.23</v>
      </c>
      <c r="C1082" s="26">
        <v>193572153.63</v>
      </c>
      <c r="D1082" s="22"/>
      <c r="E1082" s="22"/>
    </row>
    <row r="1083" spans="1:5" x14ac:dyDescent="0.2">
      <c r="A1083" s="23" t="s">
        <v>1077</v>
      </c>
      <c r="B1083" s="26">
        <v>15307.84</v>
      </c>
      <c r="C1083" s="26">
        <v>195298340.27000001</v>
      </c>
      <c r="D1083" s="22"/>
      <c r="E1083" s="22"/>
    </row>
    <row r="1084" spans="1:5" x14ac:dyDescent="0.2">
      <c r="A1084" s="23" t="s">
        <v>1078</v>
      </c>
      <c r="B1084" s="26">
        <v>15267.31</v>
      </c>
      <c r="C1084" s="26">
        <v>194781320.38</v>
      </c>
      <c r="D1084" s="22"/>
      <c r="E1084" s="22"/>
    </row>
    <row r="1085" spans="1:5" x14ac:dyDescent="0.2">
      <c r="A1085" s="23" t="s">
        <v>1079</v>
      </c>
      <c r="B1085" s="26">
        <v>15015.14</v>
      </c>
      <c r="C1085" s="26">
        <v>191564104.97999999</v>
      </c>
      <c r="D1085" s="22"/>
      <c r="E1085" s="22"/>
    </row>
    <row r="1086" spans="1:5" x14ac:dyDescent="0.2">
      <c r="A1086" s="23" t="s">
        <v>1080</v>
      </c>
      <c r="B1086" s="26">
        <v>14838.94</v>
      </c>
      <c r="C1086" s="26">
        <v>189989954.41</v>
      </c>
      <c r="D1086" s="22"/>
      <c r="E1086" s="22"/>
    </row>
    <row r="1087" spans="1:5" x14ac:dyDescent="0.2">
      <c r="A1087" s="23" t="s">
        <v>1081</v>
      </c>
      <c r="B1087" s="26">
        <v>14843.96</v>
      </c>
      <c r="C1087" s="26">
        <v>190044318.27000001</v>
      </c>
      <c r="D1087" s="22"/>
      <c r="E1087" s="22"/>
    </row>
    <row r="1088" spans="1:5" x14ac:dyDescent="0.2">
      <c r="A1088" s="23" t="s">
        <v>1082</v>
      </c>
      <c r="B1088" s="26">
        <v>14925.67</v>
      </c>
      <c r="C1088" s="26">
        <v>191114156.00999999</v>
      </c>
      <c r="D1088" s="22"/>
      <c r="E1088" s="22"/>
    </row>
    <row r="1089" spans="1:5" x14ac:dyDescent="0.2">
      <c r="A1089" s="23" t="s">
        <v>1083</v>
      </c>
      <c r="B1089" s="26">
        <v>14826.4</v>
      </c>
      <c r="C1089" s="26">
        <v>189935244.96000001</v>
      </c>
      <c r="D1089" s="22"/>
      <c r="E1089" s="22"/>
    </row>
    <row r="1090" spans="1:5" x14ac:dyDescent="0.2">
      <c r="A1090" s="23" t="s">
        <v>1084</v>
      </c>
      <c r="B1090" s="26">
        <v>14705.02</v>
      </c>
      <c r="C1090" s="26">
        <v>189224978.02000001</v>
      </c>
      <c r="D1090" s="22"/>
      <c r="E1090" s="22"/>
    </row>
    <row r="1091" spans="1:5" x14ac:dyDescent="0.2">
      <c r="A1091" s="23" t="s">
        <v>1085</v>
      </c>
      <c r="B1091" s="26">
        <v>14768.85</v>
      </c>
      <c r="C1091" s="26">
        <v>191948315.25</v>
      </c>
      <c r="D1091" s="22"/>
      <c r="E1091" s="22"/>
    </row>
    <row r="1092" spans="1:5" x14ac:dyDescent="0.2">
      <c r="A1092" s="23" t="s">
        <v>1086</v>
      </c>
      <c r="B1092" s="26">
        <v>14947.53</v>
      </c>
      <c r="C1092" s="26">
        <v>194400089.13999999</v>
      </c>
      <c r="D1092" s="22"/>
      <c r="E1092" s="22"/>
    </row>
    <row r="1093" spans="1:5" x14ac:dyDescent="0.2">
      <c r="A1093" s="23" t="s">
        <v>1087</v>
      </c>
      <c r="B1093" s="26">
        <v>15088.98</v>
      </c>
      <c r="C1093" s="26">
        <v>194237751.49000001</v>
      </c>
      <c r="D1093" s="22"/>
      <c r="E1093" s="22"/>
    </row>
    <row r="1094" spans="1:5" x14ac:dyDescent="0.2">
      <c r="A1094" s="23" t="s">
        <v>1088</v>
      </c>
      <c r="B1094" s="26">
        <v>15080.13</v>
      </c>
      <c r="C1094" s="26">
        <v>219671563.83000001</v>
      </c>
      <c r="D1094" s="22"/>
      <c r="E1094" s="22"/>
    </row>
    <row r="1095" spans="1:5" x14ac:dyDescent="0.2">
      <c r="A1095" s="23" t="s">
        <v>1089</v>
      </c>
      <c r="B1095" s="26">
        <v>15329.77</v>
      </c>
      <c r="C1095" s="26">
        <v>223245746.69</v>
      </c>
      <c r="D1095" s="22"/>
      <c r="E1095" s="22"/>
    </row>
    <row r="1096" spans="1:5" x14ac:dyDescent="0.2">
      <c r="A1096" s="23" t="s">
        <v>1090</v>
      </c>
      <c r="B1096" s="26">
        <v>15740.97</v>
      </c>
      <c r="C1096" s="26">
        <v>229522931.56999999</v>
      </c>
      <c r="D1096" s="22"/>
      <c r="E1096" s="22"/>
    </row>
    <row r="1097" spans="1:5" x14ac:dyDescent="0.2">
      <c r="A1097" s="23" t="s">
        <v>1091</v>
      </c>
      <c r="B1097" s="26">
        <v>15785.85</v>
      </c>
      <c r="C1097" s="26">
        <v>230222175.61000001</v>
      </c>
      <c r="D1097" s="22"/>
      <c r="E1097" s="22"/>
    </row>
    <row r="1098" spans="1:5" x14ac:dyDescent="0.2">
      <c r="A1098" s="23" t="s">
        <v>1092</v>
      </c>
      <c r="B1098" s="26">
        <v>15644.86</v>
      </c>
      <c r="C1098" s="26">
        <v>228185656.84</v>
      </c>
      <c r="D1098" s="22"/>
      <c r="E1098" s="22"/>
    </row>
    <row r="1099" spans="1:5" x14ac:dyDescent="0.2">
      <c r="A1099" s="23" t="s">
        <v>1093</v>
      </c>
      <c r="B1099" s="26">
        <v>15547.55</v>
      </c>
      <c r="C1099" s="26">
        <v>226052104.88</v>
      </c>
      <c r="D1099" s="22"/>
      <c r="E1099" s="22"/>
    </row>
    <row r="1100" spans="1:5" x14ac:dyDescent="0.2">
      <c r="A1100" s="23" t="s">
        <v>1094</v>
      </c>
      <c r="B1100" s="26">
        <v>15658.76</v>
      </c>
      <c r="C1100" s="26">
        <v>228023315.66</v>
      </c>
      <c r="D1100" s="22"/>
      <c r="E1100" s="22"/>
    </row>
    <row r="1101" spans="1:5" x14ac:dyDescent="0.2">
      <c r="A1101" s="23" t="s">
        <v>1095</v>
      </c>
      <c r="B1101" s="26">
        <v>15644.13</v>
      </c>
      <c r="C1101" s="26">
        <v>228122927.78999999</v>
      </c>
      <c r="D1101" s="22"/>
      <c r="E1101" s="22"/>
    </row>
    <row r="1102" spans="1:5" x14ac:dyDescent="0.2">
      <c r="A1102" s="23" t="s">
        <v>1096</v>
      </c>
      <c r="B1102" s="26">
        <v>15582.56</v>
      </c>
      <c r="C1102" s="26">
        <v>227502673.22</v>
      </c>
      <c r="D1102" s="22"/>
      <c r="E1102" s="22"/>
    </row>
    <row r="1103" spans="1:5" x14ac:dyDescent="0.2">
      <c r="A1103" s="23" t="s">
        <v>1097</v>
      </c>
      <c r="B1103" s="26">
        <v>15683.41</v>
      </c>
      <c r="C1103" s="26">
        <v>228917986.72</v>
      </c>
      <c r="D1103" s="22"/>
      <c r="E1103" s="22"/>
    </row>
    <row r="1104" spans="1:5" x14ac:dyDescent="0.2">
      <c r="A1104" s="23" t="s">
        <v>1098</v>
      </c>
      <c r="B1104" s="26">
        <v>15972.56</v>
      </c>
      <c r="C1104" s="26">
        <v>233138397.12</v>
      </c>
      <c r="D1104" s="22"/>
      <c r="E1104" s="22"/>
    </row>
    <row r="1105" spans="1:5" x14ac:dyDescent="0.2">
      <c r="A1105" s="23" t="s">
        <v>1099</v>
      </c>
      <c r="B1105" s="26">
        <v>16064.03</v>
      </c>
      <c r="C1105" s="26">
        <v>234473611.86000001</v>
      </c>
      <c r="D1105" s="22"/>
      <c r="E1105" s="22"/>
    </row>
    <row r="1106" spans="1:5" x14ac:dyDescent="0.2">
      <c r="A1106" s="23" t="s">
        <v>1100</v>
      </c>
      <c r="B1106" s="26">
        <v>16357.11</v>
      </c>
      <c r="C1106" s="26">
        <v>238908622.43000001</v>
      </c>
      <c r="D1106" s="22"/>
      <c r="E1106" s="22"/>
    </row>
    <row r="1107" spans="1:5" x14ac:dyDescent="0.2">
      <c r="A1107" s="23" t="s">
        <v>1101</v>
      </c>
      <c r="B1107" s="26">
        <v>16324.1</v>
      </c>
      <c r="C1107" s="26">
        <v>238704865.84999999</v>
      </c>
      <c r="D1107" s="22"/>
      <c r="E1107" s="22"/>
    </row>
    <row r="1108" spans="1:5" x14ac:dyDescent="0.2">
      <c r="A1108" s="23" t="s">
        <v>1102</v>
      </c>
      <c r="B1108" s="26">
        <v>16383.33</v>
      </c>
      <c r="C1108" s="26">
        <v>239094374.88999999</v>
      </c>
      <c r="D1108" s="22"/>
      <c r="E1108" s="22"/>
    </row>
    <row r="1109" spans="1:5" x14ac:dyDescent="0.2">
      <c r="A1109" s="23" t="s">
        <v>1103</v>
      </c>
      <c r="B1109" s="26">
        <v>16509.84</v>
      </c>
      <c r="C1109" s="26">
        <v>240809680.52000001</v>
      </c>
      <c r="D1109" s="22"/>
      <c r="E1109" s="22"/>
    </row>
    <row r="1110" spans="1:5" x14ac:dyDescent="0.2">
      <c r="A1110" s="23" t="s">
        <v>1104</v>
      </c>
      <c r="B1110" s="26">
        <v>16307.86</v>
      </c>
      <c r="C1110" s="26">
        <v>237976945.33000001</v>
      </c>
      <c r="D1110" s="22"/>
      <c r="E1110" s="22"/>
    </row>
    <row r="1111" spans="1:5" x14ac:dyDescent="0.2">
      <c r="A1111" s="23" t="s">
        <v>1105</v>
      </c>
      <c r="B1111" s="26">
        <v>16256.84</v>
      </c>
      <c r="C1111" s="26">
        <v>237282347.81999999</v>
      </c>
      <c r="D1111" s="22"/>
      <c r="E1111" s="22"/>
    </row>
    <row r="1112" spans="1:5" x14ac:dyDescent="0.2">
      <c r="A1112" s="23" t="s">
        <v>1106</v>
      </c>
      <c r="B1112" s="26">
        <v>16385.099999999999</v>
      </c>
      <c r="C1112" s="26">
        <v>238864673.59999999</v>
      </c>
      <c r="D1112" s="22"/>
      <c r="E1112" s="22"/>
    </row>
    <row r="1113" spans="1:5" x14ac:dyDescent="0.2">
      <c r="A1113" s="23" t="s">
        <v>1107</v>
      </c>
      <c r="B1113" s="26">
        <v>16414.14</v>
      </c>
      <c r="C1113" s="26">
        <v>238989490.94999999</v>
      </c>
      <c r="D1113" s="22"/>
      <c r="E1113" s="22"/>
    </row>
    <row r="1114" spans="1:5" x14ac:dyDescent="0.2">
      <c r="A1114" s="23" t="s">
        <v>1108</v>
      </c>
      <c r="B1114" s="26">
        <v>16530.349999999999</v>
      </c>
      <c r="C1114" s="26">
        <v>240183909.37</v>
      </c>
      <c r="D1114" s="22"/>
      <c r="E1114" s="22"/>
    </row>
    <row r="1115" spans="1:5" x14ac:dyDescent="0.2">
      <c r="A1115" s="23" t="s">
        <v>1109</v>
      </c>
      <c r="B1115" s="26">
        <v>16462.75</v>
      </c>
      <c r="C1115" s="26">
        <v>239258909.49000001</v>
      </c>
      <c r="D1115" s="22"/>
      <c r="E1115" s="22"/>
    </row>
    <row r="1116" spans="1:5" x14ac:dyDescent="0.2">
      <c r="A1116" s="23" t="s">
        <v>1110</v>
      </c>
      <c r="B1116" s="26">
        <v>16695.990000000002</v>
      </c>
      <c r="C1116" s="26">
        <v>242628802.41</v>
      </c>
      <c r="D1116" s="22"/>
      <c r="E1116" s="22"/>
    </row>
    <row r="1117" spans="1:5" x14ac:dyDescent="0.2">
      <c r="A1117" s="23" t="s">
        <v>1111</v>
      </c>
      <c r="B1117" s="26">
        <v>16729.91</v>
      </c>
      <c r="C1117" s="26">
        <v>245172007.59</v>
      </c>
      <c r="D1117" s="22"/>
      <c r="E1117" s="22"/>
    </row>
    <row r="1118" spans="1:5" x14ac:dyDescent="0.2">
      <c r="A1118" s="23" t="s">
        <v>1112</v>
      </c>
      <c r="B1118" s="26">
        <v>16813.14</v>
      </c>
      <c r="C1118" s="26">
        <v>246376731.75</v>
      </c>
      <c r="D1118" s="22"/>
      <c r="E1118" s="22"/>
    </row>
    <row r="1119" spans="1:5" x14ac:dyDescent="0.2">
      <c r="A1119" s="23" t="s">
        <v>1113</v>
      </c>
      <c r="B1119" s="26">
        <v>16703.71</v>
      </c>
      <c r="C1119" s="26">
        <v>243067480.59999999</v>
      </c>
      <c r="D1119" s="22"/>
      <c r="E1119" s="22"/>
    </row>
    <row r="1120" spans="1:5" x14ac:dyDescent="0.2">
      <c r="A1120" s="23" t="s">
        <v>1114</v>
      </c>
      <c r="B1120" s="26">
        <v>16975.28</v>
      </c>
      <c r="C1120" s="26">
        <v>246221307.93000001</v>
      </c>
      <c r="D1120" s="22"/>
      <c r="E1120" s="22"/>
    </row>
    <row r="1121" spans="1:5" x14ac:dyDescent="0.2">
      <c r="A1121" s="23" t="s">
        <v>1115</v>
      </c>
      <c r="B1121" s="26">
        <v>17056.25</v>
      </c>
      <c r="C1121" s="26">
        <v>247370166.02000001</v>
      </c>
      <c r="D1121" s="22"/>
      <c r="E1121" s="22"/>
    </row>
    <row r="1122" spans="1:5" x14ac:dyDescent="0.2">
      <c r="A1122" s="23" t="s">
        <v>1116</v>
      </c>
      <c r="B1122" s="26">
        <v>16803.849999999999</v>
      </c>
      <c r="C1122" s="26">
        <v>243311338.02000001</v>
      </c>
      <c r="D1122" s="22"/>
      <c r="E1122" s="22"/>
    </row>
    <row r="1123" spans="1:5" x14ac:dyDescent="0.2">
      <c r="A1123" s="23" t="s">
        <v>1117</v>
      </c>
      <c r="B1123" s="26">
        <v>16618.34</v>
      </c>
      <c r="C1123" s="26">
        <v>240625232.55000001</v>
      </c>
      <c r="D1123" s="22"/>
      <c r="E1123" s="22"/>
    </row>
    <row r="1124" spans="1:5" x14ac:dyDescent="0.2">
      <c r="A1124" s="23" t="s">
        <v>1118</v>
      </c>
      <c r="B1124" s="26">
        <v>16455.29</v>
      </c>
      <c r="C1124" s="26">
        <v>238115088.56</v>
      </c>
      <c r="D1124" s="22"/>
      <c r="E1124" s="22"/>
    </row>
    <row r="1125" spans="1:5" x14ac:dyDescent="0.2">
      <c r="A1125" s="23" t="s">
        <v>1119</v>
      </c>
      <c r="B1125" s="26">
        <v>16395.03</v>
      </c>
      <c r="C1125" s="26">
        <v>237168393.97</v>
      </c>
      <c r="D1125" s="22"/>
      <c r="E1125" s="22"/>
    </row>
    <row r="1126" spans="1:5" x14ac:dyDescent="0.2">
      <c r="A1126" s="23" t="s">
        <v>1120</v>
      </c>
      <c r="B1126" s="26">
        <v>16732.560000000001</v>
      </c>
      <c r="C1126" s="26">
        <v>241774784.40000001</v>
      </c>
      <c r="D1126" s="22"/>
      <c r="E1126" s="22"/>
    </row>
    <row r="1127" spans="1:5" x14ac:dyDescent="0.2">
      <c r="A1127" s="23" t="s">
        <v>1121</v>
      </c>
      <c r="B1127" s="26">
        <v>16676.759999999998</v>
      </c>
      <c r="C1127" s="26">
        <v>243163792.78</v>
      </c>
      <c r="D1127" s="22"/>
      <c r="E1127" s="22"/>
    </row>
    <row r="1128" spans="1:5" x14ac:dyDescent="0.2">
      <c r="A1128" s="23" t="s">
        <v>1122</v>
      </c>
      <c r="B1128" s="26">
        <v>16848.169999999998</v>
      </c>
      <c r="C1128" s="26">
        <v>243959730.34999999</v>
      </c>
      <c r="D1128" s="22"/>
      <c r="E1128" s="22"/>
    </row>
    <row r="1129" spans="1:5" x14ac:dyDescent="0.2">
      <c r="A1129" s="23" t="s">
        <v>1123</v>
      </c>
      <c r="B1129" s="26">
        <v>16771.91</v>
      </c>
      <c r="C1129" s="26">
        <v>240376473.66999999</v>
      </c>
      <c r="D1129" s="22"/>
      <c r="E1129" s="22"/>
    </row>
    <row r="1130" spans="1:5" x14ac:dyDescent="0.2">
      <c r="A1130" s="23" t="s">
        <v>1124</v>
      </c>
      <c r="B1130" s="26">
        <v>17006.18</v>
      </c>
      <c r="C1130" s="26">
        <v>243909524.53</v>
      </c>
      <c r="D1130" s="22"/>
      <c r="E1130" s="22"/>
    </row>
    <row r="1131" spans="1:5" x14ac:dyDescent="0.2">
      <c r="A1131" s="23" t="s">
        <v>1125</v>
      </c>
      <c r="B1131" s="26">
        <v>17241.23</v>
      </c>
      <c r="C1131" s="26">
        <v>246940994.28</v>
      </c>
      <c r="D1131" s="22"/>
      <c r="E1131" s="22"/>
    </row>
    <row r="1132" spans="1:5" x14ac:dyDescent="0.2">
      <c r="A1132" s="23" t="s">
        <v>1126</v>
      </c>
      <c r="B1132" s="26">
        <v>17054.66</v>
      </c>
      <c r="C1132" s="26">
        <v>242937163.19</v>
      </c>
      <c r="D1132" s="22"/>
      <c r="E1132" s="22"/>
    </row>
    <row r="1133" spans="1:5" x14ac:dyDescent="0.2">
      <c r="A1133" s="23" t="s">
        <v>1127</v>
      </c>
      <c r="B1133" s="26">
        <v>16540.169999999998</v>
      </c>
      <c r="C1133" s="26">
        <v>234267324.97</v>
      </c>
      <c r="D1133" s="22"/>
      <c r="E1133" s="22"/>
    </row>
    <row r="1134" spans="1:5" x14ac:dyDescent="0.2">
      <c r="A1134" s="23" t="s">
        <v>1128</v>
      </c>
      <c r="B1134" s="26">
        <v>15923.45</v>
      </c>
      <c r="C1134" s="26">
        <v>225779136.53</v>
      </c>
      <c r="D1134" s="22"/>
      <c r="E1134" s="22"/>
    </row>
    <row r="1135" spans="1:5" x14ac:dyDescent="0.2">
      <c r="A1135" s="23" t="s">
        <v>1129</v>
      </c>
      <c r="B1135" s="26">
        <v>16099.2</v>
      </c>
      <c r="C1135" s="26">
        <v>228271126.18000001</v>
      </c>
      <c r="D1135" s="22"/>
      <c r="E1135" s="22"/>
    </row>
    <row r="1136" spans="1:5" x14ac:dyDescent="0.2">
      <c r="A1136" s="23" t="s">
        <v>1130</v>
      </c>
      <c r="B1136" s="26">
        <v>15869.38</v>
      </c>
      <c r="C1136" s="26">
        <v>225385384.61000001</v>
      </c>
      <c r="D1136" s="22"/>
      <c r="E1136" s="22"/>
    </row>
    <row r="1137" spans="1:5" x14ac:dyDescent="0.2">
      <c r="A1137" s="23" t="s">
        <v>1131</v>
      </c>
      <c r="B1137" s="26">
        <v>15636.39</v>
      </c>
      <c r="C1137" s="26">
        <v>221605051.38</v>
      </c>
      <c r="D1137" s="22"/>
      <c r="E1137" s="22"/>
    </row>
    <row r="1138" spans="1:5" x14ac:dyDescent="0.2">
      <c r="A1138" s="23" t="s">
        <v>1132</v>
      </c>
      <c r="B1138" s="26">
        <v>15340.55</v>
      </c>
      <c r="C1138" s="26">
        <v>217469738.13999999</v>
      </c>
      <c r="D1138" s="22"/>
      <c r="E1138" s="22"/>
    </row>
    <row r="1139" spans="1:5" x14ac:dyDescent="0.2">
      <c r="A1139" s="23" t="s">
        <v>1133</v>
      </c>
      <c r="B1139" s="26">
        <v>15026.2</v>
      </c>
      <c r="C1139" s="26">
        <v>213476740.25999999</v>
      </c>
      <c r="D1139" s="22"/>
      <c r="E1139" s="22"/>
    </row>
    <row r="1140" spans="1:5" x14ac:dyDescent="0.2">
      <c r="A1140" s="23" t="s">
        <v>1134</v>
      </c>
      <c r="B1140" s="26">
        <v>14862.64</v>
      </c>
      <c r="C1140" s="26">
        <v>211319221.27000001</v>
      </c>
      <c r="D1140" s="22"/>
      <c r="E1140" s="22"/>
    </row>
    <row r="1141" spans="1:5" x14ac:dyDescent="0.2">
      <c r="A1141" s="23" t="s">
        <v>1135</v>
      </c>
      <c r="B1141" s="26">
        <v>14998.07</v>
      </c>
      <c r="C1141" s="26">
        <v>213379306.21000001</v>
      </c>
      <c r="D1141" s="22"/>
      <c r="E1141" s="22"/>
    </row>
    <row r="1142" spans="1:5" x14ac:dyDescent="0.2">
      <c r="A1142" s="23" t="s">
        <v>1136</v>
      </c>
      <c r="B1142" s="26">
        <v>14927.16</v>
      </c>
      <c r="C1142" s="26">
        <v>212270371.59</v>
      </c>
      <c r="D1142" s="22"/>
      <c r="E1142" s="22"/>
    </row>
    <row r="1143" spans="1:5" x14ac:dyDescent="0.2">
      <c r="A1143" s="23" t="s">
        <v>1137</v>
      </c>
      <c r="B1143" s="26">
        <v>14873.19</v>
      </c>
      <c r="C1143" s="26">
        <v>212424350.33000001</v>
      </c>
      <c r="D1143" s="22"/>
      <c r="E1143" s="22"/>
    </row>
    <row r="1144" spans="1:5" x14ac:dyDescent="0.2">
      <c r="A1144" s="23" t="s">
        <v>1138</v>
      </c>
      <c r="B1144" s="26">
        <v>14831.82</v>
      </c>
      <c r="C1144" s="26">
        <v>212497044.31999999</v>
      </c>
      <c r="D1144" s="22"/>
      <c r="E1144" s="22"/>
    </row>
    <row r="1145" spans="1:5" x14ac:dyDescent="0.2">
      <c r="A1145" s="23" t="s">
        <v>1139</v>
      </c>
      <c r="B1145" s="26">
        <v>15082.26</v>
      </c>
      <c r="C1145" s="26">
        <v>216386760.72</v>
      </c>
      <c r="D1145" s="22"/>
      <c r="E1145" s="22"/>
    </row>
    <row r="1146" spans="1:5" x14ac:dyDescent="0.2">
      <c r="A1146" s="23" t="s">
        <v>1140</v>
      </c>
      <c r="B1146" s="26">
        <v>15365.71</v>
      </c>
      <c r="C1146" s="26">
        <v>220476955.12</v>
      </c>
      <c r="D1146" s="22"/>
      <c r="E1146" s="22"/>
    </row>
    <row r="1147" spans="1:5" x14ac:dyDescent="0.2">
      <c r="A1147" s="23" t="s">
        <v>1141</v>
      </c>
      <c r="B1147" s="26">
        <v>15536.67</v>
      </c>
      <c r="C1147" s="26">
        <v>223582918.86000001</v>
      </c>
      <c r="D1147" s="22"/>
      <c r="E1147" s="22"/>
    </row>
    <row r="1148" spans="1:5" x14ac:dyDescent="0.2">
      <c r="A1148" s="23" t="s">
        <v>1142</v>
      </c>
      <c r="B1148" s="26">
        <v>15574.83</v>
      </c>
      <c r="C1148" s="26">
        <v>224132114.56</v>
      </c>
      <c r="D1148" s="22"/>
      <c r="E1148" s="22"/>
    </row>
    <row r="1149" spans="1:5" x14ac:dyDescent="0.2">
      <c r="A1149" s="23" t="s">
        <v>1143</v>
      </c>
      <c r="B1149" s="26">
        <v>15647.01</v>
      </c>
      <c r="C1149" s="26">
        <v>232402351.72</v>
      </c>
      <c r="D1149" s="22"/>
      <c r="E1149" s="22"/>
    </row>
    <row r="1150" spans="1:5" x14ac:dyDescent="0.2">
      <c r="A1150" s="23" t="s">
        <v>1144</v>
      </c>
      <c r="B1150" s="26">
        <v>15373.61</v>
      </c>
      <c r="C1150" s="26">
        <v>228359198.21000001</v>
      </c>
      <c r="D1150" s="22"/>
      <c r="E1150" s="22"/>
    </row>
    <row r="1151" spans="1:5" x14ac:dyDescent="0.2">
      <c r="A1151" s="23" t="s">
        <v>1145</v>
      </c>
      <c r="B1151" s="26">
        <v>15389.42</v>
      </c>
      <c r="C1151" s="26">
        <v>228872308.78</v>
      </c>
      <c r="D1151" s="22"/>
      <c r="E1151" s="22"/>
    </row>
    <row r="1152" spans="1:5" x14ac:dyDescent="0.2">
      <c r="A1152" s="23" t="s">
        <v>1146</v>
      </c>
      <c r="B1152" s="26">
        <v>15126.03</v>
      </c>
      <c r="C1152" s="26">
        <v>225943468.78999999</v>
      </c>
      <c r="D1152" s="22"/>
      <c r="E1152" s="22"/>
    </row>
    <row r="1153" spans="1:5" x14ac:dyDescent="0.2">
      <c r="A1153" s="23" t="s">
        <v>1147</v>
      </c>
      <c r="B1153" s="26">
        <v>15264.23</v>
      </c>
      <c r="C1153" s="26">
        <v>228128812.38</v>
      </c>
      <c r="D1153" s="22"/>
      <c r="E1153" s="22"/>
    </row>
    <row r="1154" spans="1:5" x14ac:dyDescent="0.2">
      <c r="A1154" s="23" t="s">
        <v>1148</v>
      </c>
      <c r="B1154" s="26">
        <v>15354.89</v>
      </c>
      <c r="C1154" s="26">
        <v>229405772.99000001</v>
      </c>
      <c r="D1154" s="22"/>
      <c r="E1154" s="22"/>
    </row>
    <row r="1155" spans="1:5" x14ac:dyDescent="0.2">
      <c r="A1155" s="23" t="s">
        <v>1149</v>
      </c>
      <c r="B1155" s="26">
        <v>15565.53</v>
      </c>
      <c r="C1155" s="26">
        <v>232630653.63999999</v>
      </c>
      <c r="D1155" s="22"/>
      <c r="E1155" s="22"/>
    </row>
    <row r="1156" spans="1:5" x14ac:dyDescent="0.2">
      <c r="A1156" s="23" t="s">
        <v>1150</v>
      </c>
      <c r="B1156" s="26">
        <v>15395.07</v>
      </c>
      <c r="C1156" s="26">
        <v>230085387.00999999</v>
      </c>
      <c r="D1156" s="22"/>
      <c r="E1156" s="22"/>
    </row>
    <row r="1157" spans="1:5" x14ac:dyDescent="0.2">
      <c r="A1157" s="23" t="s">
        <v>1151</v>
      </c>
      <c r="B1157" s="26">
        <v>15232.59</v>
      </c>
      <c r="C1157" s="26">
        <v>228094107.00999999</v>
      </c>
      <c r="D1157" s="22"/>
      <c r="E1157" s="22"/>
    </row>
    <row r="1158" spans="1:5" x14ac:dyDescent="0.2">
      <c r="A1158" s="23" t="s">
        <v>1152</v>
      </c>
      <c r="B1158" s="26">
        <v>15267.73</v>
      </c>
      <c r="C1158" s="26">
        <v>228456208.00999999</v>
      </c>
      <c r="D1158" s="22"/>
      <c r="E1158" s="22"/>
    </row>
    <row r="1159" spans="1:5" x14ac:dyDescent="0.2">
      <c r="A1159" s="23" t="s">
        <v>1153</v>
      </c>
      <c r="B1159" s="26">
        <v>15451.62</v>
      </c>
      <c r="C1159" s="26">
        <v>231290697.40000001</v>
      </c>
      <c r="D1159" s="22"/>
      <c r="E1159" s="22"/>
    </row>
    <row r="1160" spans="1:5" x14ac:dyDescent="0.2">
      <c r="A1160" s="23" t="s">
        <v>1154</v>
      </c>
      <c r="B1160" s="26">
        <v>15204.04</v>
      </c>
      <c r="C1160" s="26">
        <v>227349004.40000001</v>
      </c>
      <c r="D1160" s="22"/>
      <c r="E1160" s="22"/>
    </row>
    <row r="1161" spans="1:5" x14ac:dyDescent="0.2">
      <c r="A1161" s="23" t="s">
        <v>1155</v>
      </c>
      <c r="B1161" s="26">
        <v>15153.78</v>
      </c>
      <c r="C1161" s="26">
        <v>226597486.88999999</v>
      </c>
      <c r="D1161" s="22"/>
      <c r="E1161" s="22"/>
    </row>
    <row r="1162" spans="1:5" x14ac:dyDescent="0.2">
      <c r="A1162" s="23" t="s">
        <v>1156</v>
      </c>
      <c r="B1162" s="26">
        <v>15090.7</v>
      </c>
      <c r="C1162" s="26">
        <v>225654215.63999999</v>
      </c>
      <c r="D1162" s="22"/>
      <c r="E1162" s="22"/>
    </row>
    <row r="1163" spans="1:5" x14ac:dyDescent="0.2">
      <c r="A1163" s="23" t="s">
        <v>1157</v>
      </c>
      <c r="B1163" s="26">
        <v>14869.79</v>
      </c>
      <c r="C1163" s="26">
        <v>222311545.19999999</v>
      </c>
      <c r="D1163" s="22"/>
      <c r="E1163" s="22"/>
    </row>
    <row r="1164" spans="1:5" x14ac:dyDescent="0.2">
      <c r="A1164" s="23" t="s">
        <v>1158</v>
      </c>
      <c r="B1164" s="26">
        <v>14934.08</v>
      </c>
      <c r="C1164" s="26">
        <v>224215711.93000001</v>
      </c>
      <c r="D1164" s="22"/>
      <c r="E1164" s="22"/>
    </row>
    <row r="1165" spans="1:5" x14ac:dyDescent="0.2">
      <c r="A1165" s="23" t="s">
        <v>1159</v>
      </c>
      <c r="B1165" s="26">
        <v>15020.6</v>
      </c>
      <c r="C1165" s="26">
        <v>225963546.47</v>
      </c>
      <c r="D1165" s="22"/>
      <c r="E1165" s="22"/>
    </row>
    <row r="1166" spans="1:5" x14ac:dyDescent="0.2">
      <c r="A1166" s="23" t="s">
        <v>1160</v>
      </c>
      <c r="B1166" s="26">
        <v>15073.16</v>
      </c>
      <c r="C1166" s="26">
        <v>227532924.66</v>
      </c>
      <c r="D1166" s="22"/>
      <c r="E1166" s="22"/>
    </row>
    <row r="1167" spans="1:5" x14ac:dyDescent="0.2">
      <c r="A1167" s="23" t="s">
        <v>1161</v>
      </c>
      <c r="B1167" s="26">
        <v>15183.96</v>
      </c>
      <c r="C1167" s="26">
        <v>229188646.27000001</v>
      </c>
      <c r="D1167" s="22"/>
      <c r="E1167" s="22"/>
    </row>
    <row r="1168" spans="1:5" x14ac:dyDescent="0.2">
      <c r="A1168" s="23" t="s">
        <v>1162</v>
      </c>
      <c r="B1168" s="26">
        <v>15039.12</v>
      </c>
      <c r="C1168" s="26">
        <v>227022249.13999999</v>
      </c>
      <c r="D1168" s="22"/>
      <c r="E1168" s="22"/>
    </row>
    <row r="1169" spans="1:5" x14ac:dyDescent="0.2">
      <c r="A1169" s="23" t="s">
        <v>1163</v>
      </c>
      <c r="B1169" s="26">
        <v>14850.08</v>
      </c>
      <c r="C1169" s="26">
        <v>224200031.19999999</v>
      </c>
      <c r="D1169" s="22"/>
      <c r="E1169" s="22"/>
    </row>
    <row r="1170" spans="1:5" x14ac:dyDescent="0.2">
      <c r="A1170" s="23" t="s">
        <v>1164</v>
      </c>
      <c r="B1170" s="26">
        <v>14954.87</v>
      </c>
      <c r="C1170" s="26">
        <v>226131518.87</v>
      </c>
      <c r="D1170" s="22"/>
      <c r="E1170" s="22"/>
    </row>
    <row r="1171" spans="1:5" x14ac:dyDescent="0.2">
      <c r="A1171" s="23" t="s">
        <v>1165</v>
      </c>
      <c r="B1171" s="26">
        <v>15002.23</v>
      </c>
      <c r="C1171" s="26">
        <v>227273798.34999999</v>
      </c>
      <c r="D1171" s="22"/>
      <c r="E1171" s="22"/>
    </row>
    <row r="1172" spans="1:5" x14ac:dyDescent="0.2">
      <c r="A1172" s="23" t="s">
        <v>1166</v>
      </c>
      <c r="B1172" s="26">
        <v>15126.63</v>
      </c>
      <c r="C1172" s="26">
        <v>229182711.03999999</v>
      </c>
      <c r="D1172" s="22"/>
      <c r="E1172" s="22"/>
    </row>
    <row r="1173" spans="1:5" x14ac:dyDescent="0.2">
      <c r="A1173" s="23" t="s">
        <v>1167</v>
      </c>
      <c r="B1173" s="26">
        <v>15687.56</v>
      </c>
      <c r="C1173" s="26">
        <v>237283294.62</v>
      </c>
      <c r="D1173" s="22"/>
      <c r="E1173" s="22"/>
    </row>
    <row r="1174" spans="1:5" x14ac:dyDescent="0.2">
      <c r="A1174" s="23" t="s">
        <v>1168</v>
      </c>
      <c r="B1174" s="26">
        <v>15908.08</v>
      </c>
      <c r="C1174" s="26">
        <v>240530797.96000001</v>
      </c>
      <c r="D1174" s="22"/>
      <c r="E1174" s="22"/>
    </row>
    <row r="1175" spans="1:5" x14ac:dyDescent="0.2">
      <c r="A1175" s="23" t="s">
        <v>1169</v>
      </c>
      <c r="B1175" s="26">
        <v>15897.8</v>
      </c>
      <c r="C1175" s="26">
        <v>240424177.11000001</v>
      </c>
      <c r="D1175" s="22"/>
      <c r="E1175" s="22"/>
    </row>
    <row r="1176" spans="1:5" x14ac:dyDescent="0.2">
      <c r="A1176" s="23" t="s">
        <v>1170</v>
      </c>
      <c r="B1176" s="26">
        <v>15830.4</v>
      </c>
      <c r="C1176" s="26">
        <v>239897925.88</v>
      </c>
      <c r="D1176" s="22"/>
      <c r="E1176" s="22"/>
    </row>
    <row r="1177" spans="1:5" x14ac:dyDescent="0.2">
      <c r="A1177" s="23" t="s">
        <v>1171</v>
      </c>
      <c r="B1177" s="26">
        <v>15754.46</v>
      </c>
      <c r="C1177" s="26">
        <v>238707551.15000001</v>
      </c>
      <c r="D1177" s="22"/>
      <c r="E1177" s="22"/>
    </row>
    <row r="1178" spans="1:5" x14ac:dyDescent="0.2">
      <c r="A1178" s="23" t="s">
        <v>1172</v>
      </c>
      <c r="B1178" s="26">
        <v>15564.97</v>
      </c>
      <c r="C1178" s="26">
        <v>235736931.83000001</v>
      </c>
      <c r="D1178" s="22"/>
      <c r="E1178" s="22"/>
    </row>
    <row r="1179" spans="1:5" x14ac:dyDescent="0.2">
      <c r="A1179" s="23" t="s">
        <v>1173</v>
      </c>
      <c r="B1179" s="26">
        <v>15480.5</v>
      </c>
      <c r="C1179" s="26">
        <v>234510902.78999999</v>
      </c>
      <c r="D1179" s="22"/>
      <c r="E1179" s="22"/>
    </row>
    <row r="1180" spans="1:5" x14ac:dyDescent="0.2">
      <c r="A1180" s="23" t="s">
        <v>1174</v>
      </c>
      <c r="B1180" s="26">
        <v>15598.44</v>
      </c>
      <c r="C1180" s="26">
        <v>235846575.09</v>
      </c>
      <c r="D1180" s="22"/>
      <c r="E1180" s="22"/>
    </row>
    <row r="1181" spans="1:5" x14ac:dyDescent="0.2">
      <c r="A1181" s="23" t="s">
        <v>1175</v>
      </c>
      <c r="B1181" s="26">
        <v>15495.19</v>
      </c>
      <c r="C1181" s="26">
        <v>233817468.21000001</v>
      </c>
      <c r="D1181" s="22"/>
      <c r="E1181" s="22"/>
    </row>
    <row r="1182" spans="1:5" x14ac:dyDescent="0.2">
      <c r="A1182" s="23" t="s">
        <v>1176</v>
      </c>
      <c r="B1182" s="26">
        <v>15294.71</v>
      </c>
      <c r="C1182" s="26">
        <v>230473986.84999999</v>
      </c>
      <c r="D1182" s="22"/>
      <c r="E1182" s="22"/>
    </row>
    <row r="1183" spans="1:5" x14ac:dyDescent="0.2">
      <c r="A1183" s="23" t="s">
        <v>1177</v>
      </c>
      <c r="B1183" s="26">
        <v>15163.09</v>
      </c>
      <c r="C1183" s="26">
        <v>228450080.37</v>
      </c>
      <c r="D1183" s="22"/>
      <c r="E1183" s="22"/>
    </row>
    <row r="1184" spans="1:5" x14ac:dyDescent="0.2">
      <c r="A1184" s="23" t="s">
        <v>1178</v>
      </c>
      <c r="B1184" s="26">
        <v>15267.96</v>
      </c>
      <c r="C1184" s="26">
        <v>229748215.72999999</v>
      </c>
      <c r="D1184" s="22"/>
      <c r="E1184" s="22"/>
    </row>
    <row r="1185" spans="1:5" x14ac:dyDescent="0.2">
      <c r="A1185" s="23" t="s">
        <v>1179</v>
      </c>
      <c r="B1185" s="26">
        <v>15182.05</v>
      </c>
      <c r="C1185" s="26">
        <v>228425539.08000001</v>
      </c>
      <c r="D1185" s="22"/>
      <c r="E1185" s="22"/>
    </row>
    <row r="1186" spans="1:5" x14ac:dyDescent="0.2">
      <c r="A1186" s="23" t="s">
        <v>1180</v>
      </c>
      <c r="B1186" s="26">
        <v>15052.19</v>
      </c>
      <c r="C1186" s="26">
        <v>226037221.05000001</v>
      </c>
      <c r="D1186" s="22"/>
      <c r="E1186" s="22"/>
    </row>
    <row r="1187" spans="1:5" x14ac:dyDescent="0.2">
      <c r="A1187" s="23" t="s">
        <v>1181</v>
      </c>
      <c r="B1187" s="26">
        <v>14733.23</v>
      </c>
      <c r="C1187" s="26">
        <v>221455219.99000001</v>
      </c>
      <c r="D1187" s="22"/>
      <c r="E1187" s="22"/>
    </row>
    <row r="1188" spans="1:5" x14ac:dyDescent="0.2">
      <c r="A1188" s="23" t="s">
        <v>1182</v>
      </c>
      <c r="B1188" s="26">
        <v>14505.65</v>
      </c>
      <c r="C1188" s="26">
        <v>218024489.36000001</v>
      </c>
      <c r="D1188" s="22"/>
      <c r="E1188" s="22"/>
    </row>
    <row r="1189" spans="1:5" x14ac:dyDescent="0.2">
      <c r="A1189" s="23" t="s">
        <v>1183</v>
      </c>
      <c r="B1189" s="26">
        <v>14450.65</v>
      </c>
      <c r="C1189" s="26">
        <v>217130300.63</v>
      </c>
      <c r="D1189" s="22"/>
      <c r="E1189" s="22"/>
    </row>
    <row r="1190" spans="1:5" x14ac:dyDescent="0.2">
      <c r="A1190" s="23" t="s">
        <v>1184</v>
      </c>
      <c r="B1190" s="26">
        <v>14329.54</v>
      </c>
      <c r="C1190" s="26">
        <v>212484418.31999999</v>
      </c>
      <c r="D1190" s="22"/>
      <c r="E1190" s="22"/>
    </row>
    <row r="1191" spans="1:5" x14ac:dyDescent="0.2">
      <c r="A1191" s="23" t="s">
        <v>1185</v>
      </c>
      <c r="B1191" s="26">
        <v>14267.72</v>
      </c>
      <c r="C1191" s="26">
        <v>211550460.53</v>
      </c>
      <c r="D1191" s="22"/>
      <c r="E1191" s="22"/>
    </row>
    <row r="1192" spans="1:5" x14ac:dyDescent="0.2">
      <c r="A1192" s="23" t="s">
        <v>1186</v>
      </c>
      <c r="B1192" s="26">
        <v>14241.41</v>
      </c>
      <c r="C1192" s="26">
        <v>210836978.72999999</v>
      </c>
      <c r="D1192" s="22"/>
      <c r="E1192" s="22"/>
    </row>
    <row r="1193" spans="1:5" x14ac:dyDescent="0.2">
      <c r="A1193" s="23" t="s">
        <v>1187</v>
      </c>
      <c r="B1193" s="26">
        <v>14370.54</v>
      </c>
      <c r="C1193" s="26">
        <v>212738672.62</v>
      </c>
      <c r="D1193" s="22"/>
      <c r="E1193" s="22"/>
    </row>
    <row r="1194" spans="1:5" x14ac:dyDescent="0.2">
      <c r="A1194" s="23" t="s">
        <v>1188</v>
      </c>
      <c r="B1194" s="26">
        <v>14486.21</v>
      </c>
      <c r="C1194" s="26">
        <v>214424145.37</v>
      </c>
      <c r="D1194" s="22"/>
      <c r="E1194" s="22"/>
    </row>
    <row r="1195" spans="1:5" x14ac:dyDescent="0.2">
      <c r="A1195" s="23" t="s">
        <v>1189</v>
      </c>
      <c r="B1195" s="26">
        <v>14672.02</v>
      </c>
      <c r="C1195" s="26">
        <v>212735094.74000001</v>
      </c>
      <c r="D1195" s="22"/>
      <c r="E1195" s="22"/>
    </row>
    <row r="1196" spans="1:5" x14ac:dyDescent="0.2">
      <c r="A1196" s="23" t="s">
        <v>1190</v>
      </c>
      <c r="B1196" s="26">
        <v>15082.1</v>
      </c>
      <c r="C1196" s="26">
        <v>218638172.06</v>
      </c>
      <c r="D1196" s="22"/>
      <c r="E1196" s="22"/>
    </row>
    <row r="1197" spans="1:5" x14ac:dyDescent="0.2">
      <c r="A1197" s="23" t="s">
        <v>1191</v>
      </c>
      <c r="B1197" s="26">
        <v>15242.62</v>
      </c>
      <c r="C1197" s="26">
        <v>220868767.37</v>
      </c>
      <c r="D1197" s="22"/>
      <c r="E1197" s="22"/>
    </row>
    <row r="1198" spans="1:5" x14ac:dyDescent="0.2">
      <c r="A1198" s="23" t="s">
        <v>1192</v>
      </c>
      <c r="B1198" s="26">
        <v>14975.49</v>
      </c>
      <c r="C1198" s="26">
        <v>216693276.12</v>
      </c>
      <c r="D1198" s="22"/>
      <c r="E1198" s="22"/>
    </row>
    <row r="1199" spans="1:5" x14ac:dyDescent="0.2">
      <c r="A1199" s="23" t="s">
        <v>1193</v>
      </c>
      <c r="B1199" s="26">
        <v>14665.3</v>
      </c>
      <c r="C1199" s="26">
        <v>212174996.27000001</v>
      </c>
      <c r="D1199" s="22"/>
      <c r="E1199" s="22"/>
    </row>
    <row r="1200" spans="1:5" x14ac:dyDescent="0.2">
      <c r="A1200" s="23" t="s">
        <v>1194</v>
      </c>
      <c r="B1200" s="26">
        <v>14871.02</v>
      </c>
      <c r="C1200" s="26">
        <v>215152567.25</v>
      </c>
      <c r="D1200" s="22"/>
      <c r="E1200" s="22"/>
    </row>
    <row r="1201" spans="1:5" x14ac:dyDescent="0.2">
      <c r="A1201" s="23" t="s">
        <v>1195</v>
      </c>
      <c r="B1201" s="26">
        <v>14865.51</v>
      </c>
      <c r="C1201" s="26">
        <v>215023043.77000001</v>
      </c>
      <c r="D1201" s="22"/>
      <c r="E1201" s="22"/>
    </row>
    <row r="1202" spans="1:5" x14ac:dyDescent="0.2">
      <c r="A1202" s="23" t="s">
        <v>1196</v>
      </c>
      <c r="B1202" s="26">
        <v>14609.38</v>
      </c>
      <c r="C1202" s="26">
        <v>211346284.87</v>
      </c>
      <c r="D1202" s="22"/>
      <c r="E1202" s="22"/>
    </row>
    <row r="1203" spans="1:5" x14ac:dyDescent="0.2">
      <c r="A1203" s="23" t="s">
        <v>1197</v>
      </c>
      <c r="B1203" s="26">
        <v>14443.28</v>
      </c>
      <c r="C1203" s="26">
        <v>208843604.09</v>
      </c>
      <c r="D1203" s="22"/>
      <c r="E1203" s="22"/>
    </row>
    <row r="1204" spans="1:5" x14ac:dyDescent="0.2">
      <c r="A1204" s="23" t="s">
        <v>1198</v>
      </c>
      <c r="B1204" s="26">
        <v>14107.13</v>
      </c>
      <c r="C1204" s="26">
        <v>204388775.96000001</v>
      </c>
      <c r="D1204" s="22"/>
      <c r="E1204" s="22"/>
    </row>
    <row r="1205" spans="1:5" x14ac:dyDescent="0.2">
      <c r="A1205" s="23" t="s">
        <v>1199</v>
      </c>
      <c r="B1205" s="26">
        <v>13838.42</v>
      </c>
      <c r="C1205" s="26">
        <v>200811977.55000001</v>
      </c>
      <c r="D1205" s="22"/>
      <c r="E1205" s="22"/>
    </row>
    <row r="1206" spans="1:5" x14ac:dyDescent="0.2">
      <c r="A1206" s="23" t="s">
        <v>1200</v>
      </c>
      <c r="B1206" s="26">
        <v>13616.53</v>
      </c>
      <c r="C1206" s="26">
        <v>198108238.41999999</v>
      </c>
      <c r="D1206" s="22"/>
      <c r="E1206" s="22"/>
    </row>
    <row r="1207" spans="1:5" x14ac:dyDescent="0.2">
      <c r="A1207" s="23" t="s">
        <v>1201</v>
      </c>
      <c r="B1207" s="26">
        <v>13780.87</v>
      </c>
      <c r="C1207" s="26">
        <v>200535559.69999999</v>
      </c>
      <c r="D1207" s="22"/>
      <c r="E1207" s="22"/>
    </row>
    <row r="1208" spans="1:5" x14ac:dyDescent="0.2">
      <c r="A1208" s="23" t="s">
        <v>1202</v>
      </c>
      <c r="B1208" s="26">
        <v>14315.39</v>
      </c>
      <c r="C1208" s="26">
        <v>208317958.44999999</v>
      </c>
      <c r="D1208" s="22"/>
      <c r="E1208" s="22"/>
    </row>
    <row r="1209" spans="1:5" x14ac:dyDescent="0.2">
      <c r="A1209" s="23" t="s">
        <v>1203</v>
      </c>
      <c r="B1209" s="26">
        <v>14559.19</v>
      </c>
      <c r="C1209" s="26">
        <v>211818947.87</v>
      </c>
      <c r="D1209" s="22"/>
      <c r="E1209" s="22"/>
    </row>
    <row r="1210" spans="1:5" x14ac:dyDescent="0.2">
      <c r="A1210" s="23" t="s">
        <v>1204</v>
      </c>
      <c r="B1210" s="26">
        <v>14791.02</v>
      </c>
      <c r="C1210" s="26">
        <v>215154061.49000001</v>
      </c>
      <c r="D1210" s="22"/>
      <c r="E1210" s="22"/>
    </row>
    <row r="1211" spans="1:5" x14ac:dyDescent="0.2">
      <c r="A1211" s="23" t="s">
        <v>1205</v>
      </c>
      <c r="B1211" s="26">
        <v>14966.76</v>
      </c>
      <c r="C1211" s="26">
        <v>216958870.59</v>
      </c>
      <c r="D1211" s="22"/>
      <c r="E1211" s="22"/>
    </row>
    <row r="1212" spans="1:5" x14ac:dyDescent="0.2">
      <c r="A1212" s="23" t="s">
        <v>1206</v>
      </c>
      <c r="B1212" s="26">
        <v>14829.7</v>
      </c>
      <c r="C1212" s="26">
        <v>214971862.25999999</v>
      </c>
      <c r="D1212" s="22"/>
      <c r="E1212" s="22"/>
    </row>
    <row r="1213" spans="1:5" x14ac:dyDescent="0.2">
      <c r="A1213" s="23" t="s">
        <v>1207</v>
      </c>
      <c r="B1213" s="26">
        <v>14677.5</v>
      </c>
      <c r="C1213" s="26">
        <v>212422487.55000001</v>
      </c>
      <c r="D1213" s="22"/>
      <c r="E1213" s="22"/>
    </row>
    <row r="1214" spans="1:5" x14ac:dyDescent="0.2">
      <c r="A1214" s="23" t="s">
        <v>1208</v>
      </c>
      <c r="B1214" s="26">
        <v>15226.07</v>
      </c>
      <c r="C1214" s="26">
        <v>220472175.91</v>
      </c>
      <c r="D1214" s="22"/>
      <c r="E1214" s="22"/>
    </row>
    <row r="1215" spans="1:5" x14ac:dyDescent="0.2">
      <c r="A1215" s="23" t="s">
        <v>1209</v>
      </c>
      <c r="B1215" s="26">
        <v>15754.48</v>
      </c>
      <c r="C1215" s="26">
        <v>228243939.49000001</v>
      </c>
      <c r="D1215" s="22"/>
      <c r="E1215" s="22"/>
    </row>
    <row r="1216" spans="1:5" x14ac:dyDescent="0.2">
      <c r="A1216" s="23" t="s">
        <v>1210</v>
      </c>
      <c r="B1216" s="26">
        <v>15621.36</v>
      </c>
      <c r="C1216" s="26">
        <v>227051498.12</v>
      </c>
      <c r="D1216" s="22"/>
      <c r="E1216" s="22"/>
    </row>
    <row r="1217" spans="1:5" x14ac:dyDescent="0.2">
      <c r="A1217" s="23" t="s">
        <v>1211</v>
      </c>
      <c r="B1217" s="26">
        <v>15557.27</v>
      </c>
      <c r="C1217" s="26">
        <v>226167761.97</v>
      </c>
      <c r="D1217" s="22"/>
      <c r="E1217" s="22"/>
    </row>
    <row r="1218" spans="1:5" x14ac:dyDescent="0.2">
      <c r="A1218" s="23" t="s">
        <v>1212</v>
      </c>
      <c r="B1218" s="26">
        <v>15997.31</v>
      </c>
      <c r="C1218" s="26">
        <v>232761272.41999999</v>
      </c>
      <c r="D1218" s="22"/>
      <c r="E1218" s="22"/>
    </row>
    <row r="1219" spans="1:5" x14ac:dyDescent="0.2">
      <c r="A1219" s="23" t="s">
        <v>1213</v>
      </c>
      <c r="B1219" s="26">
        <v>16173.64</v>
      </c>
      <c r="C1219" s="26">
        <v>235475796.06</v>
      </c>
      <c r="D1219" s="22"/>
      <c r="E1219" s="22"/>
    </row>
    <row r="1220" spans="1:5" x14ac:dyDescent="0.2">
      <c r="A1220" s="23" t="s">
        <v>1214</v>
      </c>
      <c r="B1220" s="26">
        <v>16194.35</v>
      </c>
      <c r="C1220" s="26">
        <v>247237703.43000001</v>
      </c>
      <c r="D1220" s="22"/>
      <c r="E1220" s="22"/>
    </row>
    <row r="1221" spans="1:5" x14ac:dyDescent="0.2">
      <c r="A1221" s="23" t="s">
        <v>1215</v>
      </c>
      <c r="B1221" s="26">
        <v>16684.900000000001</v>
      </c>
      <c r="C1221" s="26">
        <v>254084068.41</v>
      </c>
      <c r="D1221" s="22"/>
      <c r="E1221" s="22"/>
    </row>
    <row r="1222" spans="1:5" x14ac:dyDescent="0.2">
      <c r="A1222" s="23" t="s">
        <v>1216</v>
      </c>
      <c r="B1222" s="26">
        <v>17091.080000000002</v>
      </c>
      <c r="C1222" s="26">
        <v>260780675.03999999</v>
      </c>
      <c r="D1222" s="22"/>
      <c r="E1222" s="22"/>
    </row>
    <row r="1223" spans="1:5" x14ac:dyDescent="0.2">
      <c r="A1223" s="23" t="s">
        <v>1217</v>
      </c>
      <c r="B1223" s="26">
        <v>17193.66</v>
      </c>
      <c r="C1223" s="26">
        <v>263210786.13</v>
      </c>
      <c r="D1223" s="22"/>
      <c r="E1223" s="22"/>
    </row>
    <row r="1224" spans="1:5" x14ac:dyDescent="0.2">
      <c r="A1224" s="23" t="s">
        <v>1218</v>
      </c>
      <c r="B1224" s="26">
        <v>17853.88</v>
      </c>
      <c r="C1224" s="26">
        <v>273771383.10000002</v>
      </c>
      <c r="D1224" s="22"/>
      <c r="E1224" s="22"/>
    </row>
    <row r="1225" spans="1:5" x14ac:dyDescent="0.2">
      <c r="A1225" s="23" t="s">
        <v>1219</v>
      </c>
      <c r="B1225" s="26">
        <v>17939.689999999999</v>
      </c>
      <c r="C1225" s="26">
        <v>274791511.86000001</v>
      </c>
      <c r="D1225" s="22"/>
      <c r="E1225" s="22"/>
    </row>
    <row r="1226" spans="1:5" x14ac:dyDescent="0.2">
      <c r="A1226" s="23" t="s">
        <v>1220</v>
      </c>
      <c r="B1226" s="26">
        <v>18473.7</v>
      </c>
      <c r="C1226" s="26">
        <v>283103741.94999999</v>
      </c>
      <c r="D1226" s="22"/>
      <c r="E1226" s="22"/>
    </row>
    <row r="1227" spans="1:5" x14ac:dyDescent="0.2">
      <c r="A1227" s="23" t="s">
        <v>1221</v>
      </c>
      <c r="B1227" s="26">
        <v>19021.830000000002</v>
      </c>
      <c r="C1227" s="26">
        <v>291371272.69999999</v>
      </c>
      <c r="D1227" s="22"/>
      <c r="E1227" s="22"/>
    </row>
    <row r="1228" spans="1:5" x14ac:dyDescent="0.2">
      <c r="A1228" s="23" t="s">
        <v>1222</v>
      </c>
      <c r="B1228" s="26">
        <v>19396.849999999999</v>
      </c>
      <c r="C1228" s="26">
        <v>297202726.38</v>
      </c>
      <c r="D1228" s="22"/>
      <c r="E1228" s="22"/>
    </row>
    <row r="1229" spans="1:5" x14ac:dyDescent="0.2">
      <c r="A1229" s="23" t="s">
        <v>1223</v>
      </c>
      <c r="B1229" s="26">
        <v>19415.09</v>
      </c>
      <c r="C1229" s="26">
        <v>297314613.55000001</v>
      </c>
      <c r="D1229" s="22"/>
      <c r="E1229" s="22"/>
    </row>
    <row r="1230" spans="1:5" x14ac:dyDescent="0.2">
      <c r="A1230" s="23" t="s">
        <v>1224</v>
      </c>
      <c r="B1230" s="26">
        <v>19406.04</v>
      </c>
      <c r="C1230" s="26">
        <v>297101194.76999998</v>
      </c>
      <c r="D1230" s="22"/>
      <c r="E1230" s="22"/>
    </row>
    <row r="1231" spans="1:5" x14ac:dyDescent="0.2">
      <c r="A1231" s="23" t="s">
        <v>1225</v>
      </c>
      <c r="B1231" s="26">
        <v>19526.54</v>
      </c>
      <c r="C1231" s="26">
        <v>299197413.47000003</v>
      </c>
      <c r="D1231" s="22"/>
      <c r="E1231" s="22"/>
    </row>
    <row r="1232" spans="1:5" x14ac:dyDescent="0.2">
      <c r="A1232" s="23" t="s">
        <v>1226</v>
      </c>
      <c r="B1232" s="26">
        <v>19976.150000000001</v>
      </c>
      <c r="C1232" s="26">
        <v>306443219.56</v>
      </c>
      <c r="D1232" s="22"/>
      <c r="E1232" s="22"/>
    </row>
    <row r="1233" spans="1:5" x14ac:dyDescent="0.2">
      <c r="A1233" s="23" t="s">
        <v>1227</v>
      </c>
      <c r="B1233" s="26">
        <v>20044.71</v>
      </c>
      <c r="C1233" s="26">
        <v>308537353.36000001</v>
      </c>
      <c r="D1233" s="22"/>
      <c r="E1233" s="22"/>
    </row>
    <row r="1234" spans="1:5" x14ac:dyDescent="0.2">
      <c r="A1234" s="23" t="s">
        <v>1228</v>
      </c>
      <c r="B1234" s="26">
        <v>20298.18</v>
      </c>
      <c r="C1234" s="26">
        <v>314537789.80000001</v>
      </c>
      <c r="D1234" s="22"/>
      <c r="E1234" s="22"/>
    </row>
    <row r="1235" spans="1:5" x14ac:dyDescent="0.2">
      <c r="A1235" s="23" t="s">
        <v>1229</v>
      </c>
      <c r="B1235" s="26">
        <v>20478</v>
      </c>
      <c r="C1235" s="26">
        <v>317274505.44</v>
      </c>
      <c r="D1235" s="22"/>
      <c r="E1235" s="22"/>
    </row>
    <row r="1236" spans="1:5" x14ac:dyDescent="0.2">
      <c r="A1236" s="23" t="s">
        <v>1230</v>
      </c>
      <c r="B1236" s="26">
        <v>20480.98</v>
      </c>
      <c r="C1236" s="26">
        <v>317396084.93000001</v>
      </c>
      <c r="D1236" s="22"/>
      <c r="E1236" s="22"/>
    </row>
    <row r="1237" spans="1:5" x14ac:dyDescent="0.2">
      <c r="A1237" s="23" t="s">
        <v>1231</v>
      </c>
      <c r="B1237" s="26">
        <v>20401.12</v>
      </c>
      <c r="C1237" s="26">
        <v>316572018.50999999</v>
      </c>
      <c r="D1237" s="22"/>
      <c r="E1237" s="22"/>
    </row>
    <row r="1238" spans="1:5" x14ac:dyDescent="0.2">
      <c r="A1238" s="23" t="s">
        <v>1232</v>
      </c>
      <c r="B1238" s="26">
        <v>20400.27</v>
      </c>
      <c r="C1238" s="26">
        <v>314443298.22000003</v>
      </c>
      <c r="D1238" s="22"/>
      <c r="E1238" s="22"/>
    </row>
    <row r="1239" spans="1:5" x14ac:dyDescent="0.2">
      <c r="A1239" s="23" t="s">
        <v>1233</v>
      </c>
      <c r="B1239" s="26">
        <v>20696.21</v>
      </c>
      <c r="C1239" s="26">
        <v>319171231.77999997</v>
      </c>
      <c r="D1239" s="22"/>
      <c r="E1239" s="22"/>
    </row>
    <row r="1240" spans="1:5" x14ac:dyDescent="0.2">
      <c r="A1240" s="23" t="s">
        <v>1234</v>
      </c>
      <c r="B1240" s="26">
        <v>20762.16</v>
      </c>
      <c r="C1240" s="26">
        <v>321781483.72000003</v>
      </c>
      <c r="D1240" s="22"/>
      <c r="E1240" s="22"/>
    </row>
    <row r="1241" spans="1:5" x14ac:dyDescent="0.2">
      <c r="A1241" s="23" t="s">
        <v>1235</v>
      </c>
      <c r="B1241" s="26">
        <v>20720.04</v>
      </c>
      <c r="C1241" s="26">
        <v>320233471.89999998</v>
      </c>
      <c r="D1241" s="22"/>
      <c r="E1241" s="22"/>
    </row>
    <row r="1242" spans="1:5" x14ac:dyDescent="0.2">
      <c r="A1242" s="23" t="s">
        <v>1236</v>
      </c>
      <c r="B1242" s="26">
        <v>20856.240000000002</v>
      </c>
      <c r="C1242" s="26">
        <v>322377222.72000003</v>
      </c>
      <c r="D1242" s="22"/>
      <c r="E1242" s="22"/>
    </row>
    <row r="1243" spans="1:5" x14ac:dyDescent="0.2">
      <c r="A1243" s="23" t="s">
        <v>1237</v>
      </c>
      <c r="B1243" s="26">
        <v>21252.14</v>
      </c>
      <c r="C1243" s="26">
        <v>327699900.30000001</v>
      </c>
      <c r="D1243" s="22"/>
      <c r="E1243" s="22"/>
    </row>
    <row r="1244" spans="1:5" x14ac:dyDescent="0.2">
      <c r="A1244" s="23" t="s">
        <v>1238</v>
      </c>
      <c r="B1244" s="26">
        <v>21072.59</v>
      </c>
      <c r="C1244" s="26">
        <v>324909737.38999999</v>
      </c>
      <c r="D1244" s="22"/>
      <c r="E1244" s="22"/>
    </row>
    <row r="1245" spans="1:5" x14ac:dyDescent="0.2">
      <c r="A1245" s="23" t="s">
        <v>1239</v>
      </c>
      <c r="B1245" s="26">
        <v>21194.61</v>
      </c>
      <c r="C1245" s="26">
        <v>326753528.95999998</v>
      </c>
      <c r="D1245" s="22"/>
      <c r="E1245" s="22"/>
    </row>
    <row r="1246" spans="1:5" x14ac:dyDescent="0.2">
      <c r="A1246" s="23" t="s">
        <v>1240</v>
      </c>
      <c r="B1246" s="26">
        <v>21179.26</v>
      </c>
      <c r="C1246" s="26">
        <v>326667125.48000002</v>
      </c>
      <c r="D1246" s="22"/>
      <c r="E1246" s="22"/>
    </row>
    <row r="1247" spans="1:5" x14ac:dyDescent="0.2">
      <c r="A1247" s="23" t="s">
        <v>1241</v>
      </c>
      <c r="B1247" s="26">
        <v>21375.08</v>
      </c>
      <c r="C1247" s="26">
        <v>328798430.91000003</v>
      </c>
      <c r="D1247" s="22"/>
      <c r="E1247" s="22"/>
    </row>
    <row r="1248" spans="1:5" x14ac:dyDescent="0.2">
      <c r="A1248" s="23" t="s">
        <v>1242</v>
      </c>
      <c r="B1248" s="26">
        <v>21730.36</v>
      </c>
      <c r="C1248" s="26">
        <v>333788290.39999998</v>
      </c>
      <c r="D1248" s="22"/>
      <c r="E1248" s="22"/>
    </row>
    <row r="1249" spans="1:5" x14ac:dyDescent="0.2">
      <c r="A1249" s="23" t="s">
        <v>1243</v>
      </c>
      <c r="B1249" s="26">
        <v>21664.27</v>
      </c>
      <c r="C1249" s="26">
        <v>332171614.79000002</v>
      </c>
      <c r="D1249" s="22"/>
      <c r="E1249" s="22"/>
    </row>
    <row r="1250" spans="1:5" x14ac:dyDescent="0.2">
      <c r="A1250" s="23" t="s">
        <v>1244</v>
      </c>
      <c r="B1250" s="26">
        <v>21645.25</v>
      </c>
      <c r="C1250" s="26">
        <v>324943842.67000002</v>
      </c>
      <c r="D1250" s="22"/>
      <c r="E1250" s="22"/>
    </row>
    <row r="1251" spans="1:5" x14ac:dyDescent="0.2">
      <c r="A1251" s="23" t="s">
        <v>1245</v>
      </c>
      <c r="B1251" s="26">
        <v>21530.2</v>
      </c>
      <c r="C1251" s="26">
        <v>321410558.69999999</v>
      </c>
      <c r="D1251" s="22"/>
      <c r="E1251" s="22"/>
    </row>
    <row r="1252" spans="1:5" x14ac:dyDescent="0.2">
      <c r="A1252" s="23" t="s">
        <v>1246</v>
      </c>
      <c r="B1252" s="26">
        <v>21906.65</v>
      </c>
      <c r="C1252" s="26">
        <v>326517356.37</v>
      </c>
      <c r="D1252" s="22"/>
      <c r="E1252" s="22"/>
    </row>
    <row r="1253" spans="1:5" x14ac:dyDescent="0.2">
      <c r="A1253" s="23" t="s">
        <v>1247</v>
      </c>
      <c r="B1253" s="26">
        <v>22102.639999999999</v>
      </c>
      <c r="C1253" s="26">
        <v>329802681.47000003</v>
      </c>
      <c r="D1253" s="22"/>
      <c r="E1253" s="22"/>
    </row>
    <row r="1254" spans="1:5" x14ac:dyDescent="0.2">
      <c r="A1254" s="23" t="s">
        <v>1248</v>
      </c>
      <c r="B1254" s="26">
        <v>22083.08</v>
      </c>
      <c r="C1254" s="26">
        <v>329968012.94999999</v>
      </c>
      <c r="D1254" s="22"/>
      <c r="E1254" s="22"/>
    </row>
    <row r="1255" spans="1:5" x14ac:dyDescent="0.2">
      <c r="A1255" s="23" t="s">
        <v>1249</v>
      </c>
      <c r="B1255" s="26">
        <v>21849.48</v>
      </c>
      <c r="C1255" s="26">
        <v>328163512.89999998</v>
      </c>
      <c r="D1255" s="22"/>
      <c r="E1255" s="22"/>
    </row>
    <row r="1256" spans="1:5" x14ac:dyDescent="0.2">
      <c r="A1256" s="23" t="s">
        <v>1250</v>
      </c>
      <c r="B1256" s="26">
        <v>21983.51</v>
      </c>
      <c r="C1256" s="26">
        <v>331604150.85000002</v>
      </c>
      <c r="D1256" s="22"/>
      <c r="E1256" s="22"/>
    </row>
    <row r="1257" spans="1:5" x14ac:dyDescent="0.2">
      <c r="A1257" s="23" t="s">
        <v>1251</v>
      </c>
      <c r="B1257" s="26">
        <v>22436.36</v>
      </c>
      <c r="C1257" s="26">
        <v>339753711.12</v>
      </c>
      <c r="D1257" s="22"/>
      <c r="E1257" s="22"/>
    </row>
    <row r="1258" spans="1:5" x14ac:dyDescent="0.2">
      <c r="A1258" s="23" t="s">
        <v>1252</v>
      </c>
      <c r="B1258" s="26">
        <v>22419.8</v>
      </c>
      <c r="C1258" s="26">
        <v>337851125.30000001</v>
      </c>
      <c r="D1258" s="22"/>
      <c r="E1258" s="22"/>
    </row>
    <row r="1259" spans="1:5" x14ac:dyDescent="0.2">
      <c r="A1259" s="23" t="s">
        <v>1253</v>
      </c>
      <c r="B1259" s="26">
        <v>22530.45</v>
      </c>
      <c r="C1259" s="26">
        <v>339996057.56</v>
      </c>
      <c r="D1259" s="22"/>
      <c r="E1259" s="22"/>
    </row>
    <row r="1260" spans="1:5" x14ac:dyDescent="0.2">
      <c r="A1260" s="23" t="s">
        <v>1254</v>
      </c>
      <c r="B1260" s="26">
        <v>22621.15</v>
      </c>
      <c r="C1260" s="26">
        <v>340984607.08999997</v>
      </c>
      <c r="D1260" s="22"/>
      <c r="E1260" s="22"/>
    </row>
    <row r="1261" spans="1:5" x14ac:dyDescent="0.2">
      <c r="A1261" s="23" t="s">
        <v>1255</v>
      </c>
      <c r="B1261" s="26">
        <v>22678.880000000001</v>
      </c>
      <c r="C1261" s="26">
        <v>343398329.88999999</v>
      </c>
      <c r="D1261" s="22"/>
      <c r="E1261" s="22"/>
    </row>
    <row r="1262" spans="1:5" x14ac:dyDescent="0.2">
      <c r="A1262" s="23" t="s">
        <v>1256</v>
      </c>
      <c r="B1262" s="26">
        <v>22444.73</v>
      </c>
      <c r="C1262" s="26">
        <v>339699101.69</v>
      </c>
      <c r="D1262" s="22"/>
      <c r="E1262" s="22"/>
    </row>
    <row r="1263" spans="1:5" x14ac:dyDescent="0.2">
      <c r="A1263" s="23" t="s">
        <v>1257</v>
      </c>
      <c r="B1263" s="26">
        <v>22328.61</v>
      </c>
      <c r="C1263" s="26">
        <v>336938335.63</v>
      </c>
      <c r="D1263" s="22"/>
      <c r="E1263" s="22"/>
    </row>
    <row r="1264" spans="1:5" x14ac:dyDescent="0.2">
      <c r="A1264" s="23" t="s">
        <v>1258</v>
      </c>
      <c r="B1264" s="26">
        <v>22044.06</v>
      </c>
      <c r="C1264" s="26">
        <v>332215177.25</v>
      </c>
      <c r="D1264" s="22"/>
      <c r="E1264" s="22"/>
    </row>
    <row r="1265" spans="1:5" x14ac:dyDescent="0.2">
      <c r="A1265" s="23" t="s">
        <v>1259</v>
      </c>
      <c r="B1265" s="26">
        <v>22015.07</v>
      </c>
      <c r="C1265" s="26">
        <v>331674474.06</v>
      </c>
      <c r="D1265" s="22"/>
      <c r="E1265" s="22"/>
    </row>
    <row r="1266" spans="1:5" x14ac:dyDescent="0.2">
      <c r="A1266" s="23" t="s">
        <v>1260</v>
      </c>
      <c r="B1266" s="26">
        <v>21480.93</v>
      </c>
      <c r="C1266" s="26">
        <v>324124198.01999998</v>
      </c>
      <c r="D1266" s="22"/>
      <c r="E1266" s="22"/>
    </row>
    <row r="1267" spans="1:5" x14ac:dyDescent="0.2">
      <c r="A1267" s="23" t="s">
        <v>1261</v>
      </c>
      <c r="B1267" s="26">
        <v>21554.06</v>
      </c>
      <c r="C1267" s="26">
        <v>325400991.91000003</v>
      </c>
      <c r="D1267" s="22"/>
      <c r="E1267" s="22"/>
    </row>
    <row r="1268" spans="1:5" x14ac:dyDescent="0.2">
      <c r="A1268" s="23" t="s">
        <v>1262</v>
      </c>
      <c r="B1268" s="26">
        <v>21923.13</v>
      </c>
      <c r="C1268" s="26">
        <v>330288109.92000002</v>
      </c>
      <c r="D1268" s="22"/>
      <c r="E1268" s="22"/>
    </row>
    <row r="1269" spans="1:5" x14ac:dyDescent="0.2">
      <c r="A1269" s="23" t="s">
        <v>1263</v>
      </c>
      <c r="B1269" s="26">
        <v>21680.63</v>
      </c>
      <c r="C1269" s="26">
        <v>327817436.08999997</v>
      </c>
      <c r="D1269" s="22"/>
      <c r="E1269" s="22"/>
    </row>
    <row r="1270" spans="1:5" x14ac:dyDescent="0.2">
      <c r="A1270" s="23" t="s">
        <v>1264</v>
      </c>
      <c r="B1270" s="26">
        <v>21513.09</v>
      </c>
      <c r="C1270" s="26">
        <v>325056662.20999998</v>
      </c>
      <c r="D1270" s="22"/>
      <c r="E1270" s="22"/>
    </row>
    <row r="1271" spans="1:5" x14ac:dyDescent="0.2">
      <c r="A1271" s="23" t="s">
        <v>1265</v>
      </c>
      <c r="B1271" s="26">
        <v>21517.21</v>
      </c>
      <c r="C1271" s="26">
        <v>325519013.50999999</v>
      </c>
      <c r="D1271" s="22"/>
      <c r="E1271" s="22"/>
    </row>
    <row r="1272" spans="1:5" x14ac:dyDescent="0.2">
      <c r="A1272" s="23" t="s">
        <v>1266</v>
      </c>
      <c r="B1272" s="26">
        <v>21576.67</v>
      </c>
      <c r="C1272" s="26">
        <v>326404488.36000001</v>
      </c>
      <c r="D1272" s="22"/>
      <c r="E1272" s="22"/>
    </row>
    <row r="1273" spans="1:5" x14ac:dyDescent="0.2">
      <c r="A1273" s="23" t="s">
        <v>1267</v>
      </c>
      <c r="B1273" s="26">
        <v>21603.599999999999</v>
      </c>
      <c r="C1273" s="26">
        <v>325850865.26999998</v>
      </c>
      <c r="D1273" s="22"/>
      <c r="E1273" s="22"/>
    </row>
    <row r="1274" spans="1:5" x14ac:dyDescent="0.2">
      <c r="A1274" s="23" t="s">
        <v>1268</v>
      </c>
      <c r="B1274" s="26">
        <v>21410.32</v>
      </c>
      <c r="C1274" s="26">
        <v>323530971.29000002</v>
      </c>
      <c r="D1274" s="22"/>
      <c r="E1274" s="22"/>
    </row>
    <row r="1275" spans="1:5" x14ac:dyDescent="0.2">
      <c r="A1275" s="23" t="s">
        <v>1269</v>
      </c>
      <c r="B1275" s="26">
        <v>21251.95</v>
      </c>
      <c r="C1275" s="26">
        <v>321547007.01999998</v>
      </c>
      <c r="D1275" s="22"/>
      <c r="E1275" s="22"/>
    </row>
    <row r="1276" spans="1:5" x14ac:dyDescent="0.2">
      <c r="A1276" s="23" t="s">
        <v>1270</v>
      </c>
      <c r="B1276" s="26">
        <v>21391.87</v>
      </c>
      <c r="C1276" s="26">
        <v>323724834.83999997</v>
      </c>
      <c r="D1276" s="22"/>
      <c r="E1276" s="22"/>
    </row>
    <row r="1277" spans="1:5" x14ac:dyDescent="0.2">
      <c r="A1277" s="23" t="s">
        <v>1271</v>
      </c>
      <c r="B1277" s="26">
        <v>21600.53</v>
      </c>
      <c r="C1277" s="26">
        <v>325887453.83999997</v>
      </c>
      <c r="D1277" s="22"/>
      <c r="E1277" s="22"/>
    </row>
    <row r="1278" spans="1:5" x14ac:dyDescent="0.2">
      <c r="A1278" s="23" t="s">
        <v>1272</v>
      </c>
      <c r="B1278" s="26">
        <v>21417.26</v>
      </c>
      <c r="C1278" s="26">
        <v>326249219.05000001</v>
      </c>
      <c r="D1278" s="22"/>
      <c r="E1278" s="22"/>
    </row>
    <row r="1279" spans="1:5" x14ac:dyDescent="0.2">
      <c r="A1279" s="23" t="s">
        <v>1273</v>
      </c>
      <c r="B1279" s="26">
        <v>21360.66</v>
      </c>
      <c r="C1279" s="26">
        <v>325620236.06999999</v>
      </c>
      <c r="D1279" s="22"/>
      <c r="E1279" s="22"/>
    </row>
    <row r="1280" spans="1:5" x14ac:dyDescent="0.2">
      <c r="A1280" s="23" t="s">
        <v>1274</v>
      </c>
      <c r="B1280" s="26">
        <v>21497.48</v>
      </c>
      <c r="C1280" s="26">
        <v>327581566.98000002</v>
      </c>
      <c r="D1280" s="22"/>
      <c r="E1280" s="22"/>
    </row>
    <row r="1281" spans="1:5" x14ac:dyDescent="0.2">
      <c r="A1281" s="23" t="s">
        <v>1275</v>
      </c>
      <c r="B1281" s="26">
        <v>21433.62</v>
      </c>
      <c r="C1281" s="26">
        <v>327151953.26999998</v>
      </c>
      <c r="D1281" s="22"/>
      <c r="E1281" s="22"/>
    </row>
    <row r="1282" spans="1:5" x14ac:dyDescent="0.2">
      <c r="A1282" s="23" t="s">
        <v>1276</v>
      </c>
      <c r="B1282" s="26">
        <v>21401.439999999999</v>
      </c>
      <c r="C1282" s="26">
        <v>328501272.13999999</v>
      </c>
      <c r="D1282" s="22"/>
      <c r="E1282" s="22"/>
    </row>
    <row r="1283" spans="1:5" x14ac:dyDescent="0.2">
      <c r="A1283" s="23" t="s">
        <v>1277</v>
      </c>
      <c r="B1283" s="26">
        <v>21206.48</v>
      </c>
      <c r="C1283" s="26">
        <v>324945991.83999997</v>
      </c>
      <c r="D1283" s="22"/>
      <c r="E1283" s="22"/>
    </row>
    <row r="1284" spans="1:5" x14ac:dyDescent="0.2">
      <c r="A1284" s="23" t="s">
        <v>1278</v>
      </c>
      <c r="B1284" s="26">
        <v>21727.14</v>
      </c>
      <c r="C1284" s="26">
        <v>335502952.12</v>
      </c>
      <c r="D1284" s="22"/>
      <c r="E1284" s="22"/>
    </row>
    <row r="1285" spans="1:5" x14ac:dyDescent="0.2">
      <c r="A1285" s="23" t="s">
        <v>1279</v>
      </c>
      <c r="B1285" s="26">
        <v>22024.29</v>
      </c>
      <c r="C1285" s="26">
        <v>344766758.74000001</v>
      </c>
      <c r="D1285" s="22"/>
      <c r="E1285" s="22"/>
    </row>
    <row r="1286" spans="1:5" x14ac:dyDescent="0.2">
      <c r="A1286" s="23" t="s">
        <v>1280</v>
      </c>
      <c r="B1286" s="26">
        <v>21815.48</v>
      </c>
      <c r="C1286" s="26">
        <v>340916535.86000001</v>
      </c>
      <c r="D1286" s="22"/>
      <c r="E1286" s="22"/>
    </row>
    <row r="1287" spans="1:5" x14ac:dyDescent="0.2">
      <c r="A1287" s="23" t="s">
        <v>1281</v>
      </c>
      <c r="B1287" s="26">
        <v>21783.17</v>
      </c>
      <c r="C1287" s="26">
        <v>339421980.49000001</v>
      </c>
      <c r="D1287" s="22"/>
      <c r="E1287" s="22"/>
    </row>
    <row r="1288" spans="1:5" x14ac:dyDescent="0.2">
      <c r="A1288" s="23" t="s">
        <v>1282</v>
      </c>
      <c r="B1288" s="26">
        <v>21427.62</v>
      </c>
      <c r="C1288" s="26">
        <v>333749703.82999998</v>
      </c>
      <c r="D1288" s="22"/>
      <c r="E1288" s="22"/>
    </row>
    <row r="1289" spans="1:5" x14ac:dyDescent="0.2">
      <c r="A1289" s="23" t="s">
        <v>1283</v>
      </c>
      <c r="B1289" s="26">
        <v>21143.68</v>
      </c>
      <c r="C1289" s="26">
        <v>328699924.80000001</v>
      </c>
      <c r="D1289" s="22"/>
      <c r="E1289" s="22"/>
    </row>
    <row r="1290" spans="1:5" x14ac:dyDescent="0.2">
      <c r="A1290" s="23" t="s">
        <v>1284</v>
      </c>
      <c r="B1290" s="26">
        <v>20893.21</v>
      </c>
      <c r="C1290" s="26">
        <v>324439708.93000001</v>
      </c>
      <c r="D1290" s="22"/>
      <c r="E1290" s="22"/>
    </row>
    <row r="1291" spans="1:5" x14ac:dyDescent="0.2">
      <c r="A1291" s="23" t="s">
        <v>1285</v>
      </c>
      <c r="B1291" s="26">
        <v>20430.560000000001</v>
      </c>
      <c r="C1291" s="26">
        <v>317305506.32999998</v>
      </c>
      <c r="D1291" s="22"/>
      <c r="E1291" s="22"/>
    </row>
    <row r="1292" spans="1:5" x14ac:dyDescent="0.2">
      <c r="A1292" s="23" t="s">
        <v>1286</v>
      </c>
      <c r="B1292" s="26">
        <v>20054.62</v>
      </c>
      <c r="C1292" s="26">
        <v>311869503.76999998</v>
      </c>
      <c r="D1292" s="22"/>
      <c r="E1292" s="22"/>
    </row>
    <row r="1293" spans="1:5" x14ac:dyDescent="0.2">
      <c r="A1293" s="23" t="s">
        <v>1287</v>
      </c>
      <c r="B1293" s="26">
        <v>20201.310000000001</v>
      </c>
      <c r="C1293" s="26">
        <v>314513328.93000001</v>
      </c>
      <c r="D1293" s="22"/>
      <c r="E1293" s="22"/>
    </row>
    <row r="1294" spans="1:5" x14ac:dyDescent="0.2">
      <c r="A1294" s="23" t="s">
        <v>1288</v>
      </c>
      <c r="B1294" s="26">
        <v>20063.54</v>
      </c>
      <c r="C1294" s="26">
        <v>312569467.20999998</v>
      </c>
      <c r="D1294" s="22"/>
      <c r="E1294" s="22"/>
    </row>
    <row r="1295" spans="1:5" x14ac:dyDescent="0.2">
      <c r="A1295" s="23" t="s">
        <v>1289</v>
      </c>
      <c r="B1295" s="26">
        <v>20019.54</v>
      </c>
      <c r="C1295" s="26">
        <v>311884054.63999999</v>
      </c>
      <c r="D1295" s="22"/>
      <c r="E1295" s="22"/>
    </row>
    <row r="1296" spans="1:5" x14ac:dyDescent="0.2">
      <c r="A1296" s="23" t="s">
        <v>1290</v>
      </c>
      <c r="B1296" s="26">
        <v>19802.23</v>
      </c>
      <c r="C1296" s="26">
        <v>308841671.26999998</v>
      </c>
      <c r="D1296" s="22"/>
      <c r="E1296" s="22"/>
    </row>
    <row r="1297" spans="1:5" x14ac:dyDescent="0.2">
      <c r="A1297" s="23" t="s">
        <v>1291</v>
      </c>
      <c r="B1297" s="26">
        <v>19662.13</v>
      </c>
      <c r="C1297" s="26">
        <v>305736305.98000002</v>
      </c>
      <c r="D1297" s="22"/>
      <c r="E1297" s="22"/>
    </row>
    <row r="1298" spans="1:5" x14ac:dyDescent="0.2">
      <c r="A1298" s="23" t="s">
        <v>1292</v>
      </c>
      <c r="B1298" s="26">
        <v>19564.25</v>
      </c>
      <c r="C1298" s="26">
        <v>304184391.63999999</v>
      </c>
      <c r="D1298" s="22"/>
      <c r="E1298" s="22"/>
    </row>
    <row r="1299" spans="1:5" x14ac:dyDescent="0.2">
      <c r="A1299" s="23" t="s">
        <v>1293</v>
      </c>
      <c r="B1299" s="26">
        <v>19537.490000000002</v>
      </c>
      <c r="C1299" s="26">
        <v>303806252.82999998</v>
      </c>
      <c r="D1299" s="22"/>
      <c r="E1299" s="22"/>
    </row>
    <row r="1300" spans="1:5" x14ac:dyDescent="0.2">
      <c r="A1300" s="23" t="s">
        <v>1294</v>
      </c>
      <c r="B1300" s="26">
        <v>19431.71</v>
      </c>
      <c r="C1300" s="26">
        <v>302255997.69</v>
      </c>
      <c r="D1300" s="22"/>
      <c r="E1300" s="22"/>
    </row>
    <row r="1301" spans="1:5" x14ac:dyDescent="0.2">
      <c r="A1301" s="23" t="s">
        <v>1295</v>
      </c>
      <c r="B1301" s="26">
        <v>19402.68</v>
      </c>
      <c r="C1301" s="26">
        <v>301786866.63</v>
      </c>
      <c r="D1301" s="22"/>
      <c r="E1301" s="22"/>
    </row>
    <row r="1302" spans="1:5" x14ac:dyDescent="0.2">
      <c r="A1302" s="23" t="s">
        <v>1296</v>
      </c>
      <c r="B1302" s="26">
        <v>19076.330000000002</v>
      </c>
      <c r="C1302" s="26">
        <v>296424458.51999998</v>
      </c>
      <c r="D1302" s="22"/>
      <c r="E1302" s="22"/>
    </row>
    <row r="1303" spans="1:5" x14ac:dyDescent="0.2">
      <c r="A1303" s="23" t="s">
        <v>1297</v>
      </c>
      <c r="B1303" s="26">
        <v>19360.61</v>
      </c>
      <c r="C1303" s="26">
        <v>301074172.88</v>
      </c>
      <c r="D1303" s="22"/>
      <c r="E1303" s="22"/>
    </row>
    <row r="1304" spans="1:5" x14ac:dyDescent="0.2">
      <c r="A1304" s="23" t="s">
        <v>1298</v>
      </c>
      <c r="B1304" s="26">
        <v>19341.43</v>
      </c>
      <c r="C1304" s="26">
        <v>300828588.63999999</v>
      </c>
      <c r="D1304" s="22"/>
      <c r="E1304" s="22"/>
    </row>
    <row r="1305" spans="1:5" x14ac:dyDescent="0.2">
      <c r="A1305" s="23" t="s">
        <v>1299</v>
      </c>
      <c r="B1305" s="26">
        <v>19346.169999999998</v>
      </c>
      <c r="C1305" s="26">
        <v>300828509.72000003</v>
      </c>
      <c r="D1305" s="22"/>
      <c r="E1305" s="22"/>
    </row>
    <row r="1306" spans="1:5" x14ac:dyDescent="0.2">
      <c r="A1306" s="23" t="s">
        <v>1300</v>
      </c>
      <c r="B1306" s="26">
        <v>19476.39</v>
      </c>
      <c r="C1306" s="26">
        <v>302950794.11000001</v>
      </c>
      <c r="D1306" s="22"/>
      <c r="E1306" s="22"/>
    </row>
    <row r="1307" spans="1:5" x14ac:dyDescent="0.2">
      <c r="A1307" s="23" t="s">
        <v>1534</v>
      </c>
      <c r="B1307" s="26">
        <v>18163.45</v>
      </c>
      <c r="C1307" s="26">
        <v>282818410.70999998</v>
      </c>
      <c r="D1307" s="22"/>
      <c r="E1307" s="22"/>
    </row>
    <row r="1308" spans="1:5" x14ac:dyDescent="0.2">
      <c r="A1308" s="23" t="s">
        <v>1301</v>
      </c>
      <c r="B1308" s="26">
        <v>18163.45</v>
      </c>
      <c r="C1308" s="26">
        <v>282818410.70999998</v>
      </c>
      <c r="D1308" s="22"/>
      <c r="E1308" s="22"/>
    </row>
    <row r="1309" spans="1:5" x14ac:dyDescent="0.2">
      <c r="A1309" s="23" t="s">
        <v>1302</v>
      </c>
      <c r="B1309" s="26">
        <v>17730.91</v>
      </c>
      <c r="C1309" s="26">
        <v>276083558.63999999</v>
      </c>
      <c r="D1309" s="22"/>
      <c r="E1309" s="22"/>
    </row>
    <row r="1310" spans="1:5" x14ac:dyDescent="0.2">
      <c r="A1310" s="23" t="s">
        <v>1303</v>
      </c>
      <c r="B1310" s="26">
        <v>18027.43</v>
      </c>
      <c r="C1310" s="26">
        <v>280815391.06</v>
      </c>
      <c r="D1310" s="22"/>
      <c r="E1310" s="22"/>
    </row>
    <row r="1311" spans="1:5" x14ac:dyDescent="0.2">
      <c r="A1311" s="23" t="s">
        <v>1304</v>
      </c>
      <c r="B1311" s="26">
        <v>18142.509999999998</v>
      </c>
      <c r="C1311" s="26">
        <v>282694588.02999997</v>
      </c>
      <c r="D1311" s="22"/>
      <c r="E1311" s="22"/>
    </row>
    <row r="1312" spans="1:5" x14ac:dyDescent="0.2">
      <c r="A1312" s="23" t="s">
        <v>1305</v>
      </c>
      <c r="B1312" s="26">
        <v>18390.169999999998</v>
      </c>
      <c r="C1312" s="26">
        <v>286553700.31999999</v>
      </c>
      <c r="D1312" s="22"/>
      <c r="E1312" s="22"/>
    </row>
    <row r="1313" spans="1:5" x14ac:dyDescent="0.2">
      <c r="A1313" s="23" t="s">
        <v>1306</v>
      </c>
      <c r="B1313" s="26">
        <v>18495.34</v>
      </c>
      <c r="C1313" s="26">
        <v>289037362.51999998</v>
      </c>
      <c r="D1313" s="22"/>
      <c r="E1313" s="22"/>
    </row>
    <row r="1314" spans="1:5" x14ac:dyDescent="0.2">
      <c r="A1314" s="23" t="s">
        <v>1307</v>
      </c>
      <c r="B1314" s="26">
        <v>18788.169999999998</v>
      </c>
      <c r="C1314" s="26">
        <v>293563861.79000002</v>
      </c>
      <c r="D1314" s="22"/>
      <c r="E1314" s="22"/>
    </row>
    <row r="1315" spans="1:5" x14ac:dyDescent="0.2">
      <c r="A1315" s="23" t="s">
        <v>1308</v>
      </c>
      <c r="B1315" s="26">
        <v>19329.93</v>
      </c>
      <c r="C1315" s="26">
        <v>302258939.50999999</v>
      </c>
      <c r="D1315" s="22"/>
      <c r="E1315" s="22"/>
    </row>
    <row r="1316" spans="1:5" x14ac:dyDescent="0.2">
      <c r="A1316" s="23" t="s">
        <v>1309</v>
      </c>
      <c r="B1316" s="26">
        <v>19298.98</v>
      </c>
      <c r="C1316" s="26">
        <v>302025342.67000002</v>
      </c>
      <c r="D1316" s="22"/>
      <c r="E1316" s="22"/>
    </row>
    <row r="1317" spans="1:5" x14ac:dyDescent="0.2">
      <c r="A1317" s="23" t="s">
        <v>1310</v>
      </c>
      <c r="B1317" s="26">
        <v>19368.54</v>
      </c>
      <c r="C1317" s="26">
        <v>303225153.54000002</v>
      </c>
      <c r="D1317" s="22"/>
      <c r="E1317" s="22"/>
    </row>
    <row r="1318" spans="1:5" x14ac:dyDescent="0.2">
      <c r="A1318" s="23" t="s">
        <v>1311</v>
      </c>
      <c r="B1318" s="26">
        <v>19601.04</v>
      </c>
      <c r="C1318" s="26">
        <v>307081161.36000001</v>
      </c>
      <c r="D1318" s="22"/>
      <c r="E1318" s="22"/>
    </row>
    <row r="1319" spans="1:5" x14ac:dyDescent="0.2">
      <c r="A1319" s="23" t="s">
        <v>1312</v>
      </c>
      <c r="B1319" s="26">
        <v>19572.28</v>
      </c>
      <c r="C1319" s="26">
        <v>306625718.02999997</v>
      </c>
      <c r="D1319" s="22"/>
      <c r="E1319" s="22"/>
    </row>
    <row r="1320" spans="1:5" x14ac:dyDescent="0.2">
      <c r="A1320" s="23" t="s">
        <v>1313</v>
      </c>
      <c r="B1320" s="26">
        <v>19696.46</v>
      </c>
      <c r="C1320" s="26">
        <v>308593686.56</v>
      </c>
      <c r="D1320" s="22"/>
      <c r="E1320" s="22"/>
    </row>
    <row r="1321" spans="1:5" x14ac:dyDescent="0.2">
      <c r="A1321" s="23" t="s">
        <v>1314</v>
      </c>
      <c r="B1321" s="26">
        <v>19499.36</v>
      </c>
      <c r="C1321" s="26">
        <v>305515689.19999999</v>
      </c>
      <c r="D1321" s="22"/>
      <c r="E1321" s="22"/>
    </row>
    <row r="1322" spans="1:5" x14ac:dyDescent="0.2">
      <c r="A1322" s="23" t="s">
        <v>1315</v>
      </c>
      <c r="B1322" s="26">
        <v>20007.04</v>
      </c>
      <c r="C1322" s="26">
        <v>313515623.16000003</v>
      </c>
      <c r="D1322" s="22"/>
      <c r="E1322" s="22"/>
    </row>
    <row r="1323" spans="1:5" x14ac:dyDescent="0.2">
      <c r="A1323" s="23" t="s">
        <v>1316</v>
      </c>
      <c r="B1323" s="26">
        <v>20271.849999999999</v>
      </c>
      <c r="C1323" s="26">
        <v>317798448.77999997</v>
      </c>
      <c r="D1323" s="22"/>
      <c r="E1323" s="22"/>
    </row>
    <row r="1324" spans="1:5" x14ac:dyDescent="0.2">
      <c r="A1324" s="23" t="s">
        <v>1317</v>
      </c>
      <c r="B1324" s="26">
        <v>21047.05</v>
      </c>
      <c r="C1324" s="26">
        <v>329483615.81</v>
      </c>
      <c r="D1324" s="22"/>
      <c r="E1324" s="22"/>
    </row>
    <row r="1325" spans="1:5" x14ac:dyDescent="0.2">
      <c r="A1325" s="23" t="s">
        <v>1318</v>
      </c>
      <c r="B1325" s="26">
        <v>21071.53</v>
      </c>
      <c r="C1325" s="26">
        <v>330076999.89999998</v>
      </c>
      <c r="D1325" s="22"/>
      <c r="E1325" s="22"/>
    </row>
    <row r="1326" spans="1:5" x14ac:dyDescent="0.2">
      <c r="A1326" s="23" t="s">
        <v>1319</v>
      </c>
      <c r="B1326" s="26">
        <v>21460.12</v>
      </c>
      <c r="C1326" s="26">
        <v>337376628.44999999</v>
      </c>
      <c r="D1326" s="22"/>
      <c r="E1326" s="22"/>
    </row>
    <row r="1327" spans="1:5" x14ac:dyDescent="0.2">
      <c r="A1327" s="23" t="s">
        <v>1320</v>
      </c>
      <c r="B1327" s="26">
        <v>21853.03</v>
      </c>
      <c r="C1327" s="26">
        <v>343603978.52999997</v>
      </c>
      <c r="D1327" s="22"/>
      <c r="E1327" s="22"/>
    </row>
    <row r="1328" spans="1:5" x14ac:dyDescent="0.2">
      <c r="A1328" s="23" t="s">
        <v>1321</v>
      </c>
      <c r="B1328" s="26">
        <v>21898.83</v>
      </c>
      <c r="C1328" s="26">
        <v>344274209.86000001</v>
      </c>
      <c r="D1328" s="22"/>
      <c r="E1328" s="22"/>
    </row>
    <row r="1329" spans="1:5" x14ac:dyDescent="0.2">
      <c r="A1329" s="23" t="s">
        <v>1322</v>
      </c>
      <c r="B1329" s="26">
        <v>21852.82</v>
      </c>
      <c r="C1329" s="26">
        <v>342479670.25999999</v>
      </c>
      <c r="D1329" s="22"/>
      <c r="E1329" s="22"/>
    </row>
    <row r="1330" spans="1:5" x14ac:dyDescent="0.2">
      <c r="A1330" s="23" t="s">
        <v>1323</v>
      </c>
      <c r="B1330" s="26">
        <v>21241.42</v>
      </c>
      <c r="C1330" s="26">
        <v>333210836.26999998</v>
      </c>
      <c r="D1330" s="22"/>
      <c r="E1330" s="22"/>
    </row>
    <row r="1331" spans="1:5" x14ac:dyDescent="0.2">
      <c r="A1331" s="23" t="s">
        <v>1324</v>
      </c>
      <c r="B1331" s="26">
        <v>20977.02</v>
      </c>
      <c r="C1331" s="26">
        <v>329183394.38</v>
      </c>
      <c r="D1331" s="22"/>
      <c r="E1331" s="22"/>
    </row>
    <row r="1332" spans="1:5" x14ac:dyDescent="0.2">
      <c r="A1332" s="23" t="s">
        <v>1325</v>
      </c>
      <c r="B1332" s="26">
        <v>20797.810000000001</v>
      </c>
      <c r="C1332" s="26">
        <v>325012880.62</v>
      </c>
      <c r="D1332" s="22"/>
      <c r="E1332" s="22"/>
    </row>
    <row r="1333" spans="1:5" x14ac:dyDescent="0.2">
      <c r="A1333" s="23" t="s">
        <v>1326</v>
      </c>
      <c r="B1333" s="26">
        <v>20162.52</v>
      </c>
      <c r="C1333" s="26">
        <v>315294985.75999999</v>
      </c>
      <c r="D1333" s="22"/>
      <c r="E1333" s="22"/>
    </row>
    <row r="1334" spans="1:5" x14ac:dyDescent="0.2">
      <c r="A1334" s="23" t="s">
        <v>1327</v>
      </c>
      <c r="B1334" s="26">
        <v>20512.060000000001</v>
      </c>
      <c r="C1334" s="26">
        <v>320651466</v>
      </c>
      <c r="D1334" s="22"/>
      <c r="E1334" s="22"/>
    </row>
    <row r="1335" spans="1:5" x14ac:dyDescent="0.2">
      <c r="A1335" s="23" t="s">
        <v>1328</v>
      </c>
      <c r="B1335" s="26">
        <v>20463.259999999998</v>
      </c>
      <c r="C1335" s="26">
        <v>319507576.11000001</v>
      </c>
      <c r="D1335" s="22"/>
      <c r="E1335" s="22"/>
    </row>
    <row r="1336" spans="1:5" x14ac:dyDescent="0.2">
      <c r="A1336" s="23" t="s">
        <v>1329</v>
      </c>
      <c r="B1336" s="26">
        <v>20515.650000000001</v>
      </c>
      <c r="C1336" s="26">
        <v>320180824.63</v>
      </c>
      <c r="D1336" s="22"/>
      <c r="E1336" s="22"/>
    </row>
    <row r="1337" spans="1:5" x14ac:dyDescent="0.2">
      <c r="A1337" s="23" t="s">
        <v>1330</v>
      </c>
      <c r="B1337" s="26">
        <v>20364.04</v>
      </c>
      <c r="C1337" s="26">
        <v>317003748.47000003</v>
      </c>
      <c r="D1337" s="22"/>
      <c r="E1337" s="22"/>
    </row>
    <row r="1338" spans="1:5" x14ac:dyDescent="0.2">
      <c r="A1338" s="23" t="s">
        <v>1331</v>
      </c>
      <c r="B1338" s="26">
        <v>20754.509999999998</v>
      </c>
      <c r="C1338" s="26">
        <v>322886611.60000002</v>
      </c>
      <c r="D1338" s="22"/>
      <c r="E1338" s="22"/>
    </row>
    <row r="1339" spans="1:5" x14ac:dyDescent="0.2">
      <c r="A1339" s="23" t="s">
        <v>1332</v>
      </c>
      <c r="B1339" s="26">
        <v>20951.349999999999</v>
      </c>
      <c r="C1339" s="26">
        <v>325927720.56</v>
      </c>
      <c r="D1339" s="22"/>
      <c r="E1339" s="22"/>
    </row>
    <row r="1340" spans="1:5" x14ac:dyDescent="0.2">
      <c r="A1340" s="23" t="s">
        <v>1333</v>
      </c>
      <c r="B1340" s="26">
        <v>21218.34</v>
      </c>
      <c r="C1340" s="26">
        <v>329613837.92000002</v>
      </c>
      <c r="D1340" s="22"/>
      <c r="E1340" s="22"/>
    </row>
    <row r="1341" spans="1:5" x14ac:dyDescent="0.2">
      <c r="A1341" s="23" t="s">
        <v>1334</v>
      </c>
      <c r="B1341" s="26">
        <v>21175.74</v>
      </c>
      <c r="C1341" s="26">
        <v>328647313.01999998</v>
      </c>
      <c r="D1341" s="22"/>
      <c r="E1341" s="22"/>
    </row>
    <row r="1342" spans="1:5" x14ac:dyDescent="0.2">
      <c r="A1342" s="23" t="s">
        <v>1335</v>
      </c>
      <c r="B1342" s="26">
        <v>21326.38</v>
      </c>
      <c r="C1342" s="26">
        <v>330855899.68000001</v>
      </c>
      <c r="D1342" s="22"/>
      <c r="E1342" s="22"/>
    </row>
    <row r="1343" spans="1:5" x14ac:dyDescent="0.2">
      <c r="A1343" s="23" t="s">
        <v>1336</v>
      </c>
      <c r="B1343" s="26">
        <v>20942.84</v>
      </c>
      <c r="C1343" s="26">
        <v>325046604.54000002</v>
      </c>
      <c r="D1343" s="22"/>
      <c r="E1343" s="22"/>
    </row>
    <row r="1344" spans="1:5" x14ac:dyDescent="0.2">
      <c r="A1344" s="23" t="s">
        <v>1337</v>
      </c>
      <c r="B1344" s="26">
        <v>20658</v>
      </c>
      <c r="C1344" s="26">
        <v>320536037.72000003</v>
      </c>
      <c r="D1344" s="22"/>
      <c r="E1344" s="22"/>
    </row>
    <row r="1345" spans="1:5" x14ac:dyDescent="0.2">
      <c r="A1345" s="23" t="s">
        <v>1338</v>
      </c>
      <c r="B1345" s="26">
        <v>21079.86</v>
      </c>
      <c r="C1345" s="26">
        <v>327139951.45999998</v>
      </c>
      <c r="D1345" s="22"/>
      <c r="E1345" s="22"/>
    </row>
    <row r="1346" spans="1:5" x14ac:dyDescent="0.2">
      <c r="A1346" s="23" t="s">
        <v>1339</v>
      </c>
      <c r="B1346" s="26">
        <v>21519.71</v>
      </c>
      <c r="C1346" s="26">
        <v>333955970.16000003</v>
      </c>
      <c r="D1346" s="22"/>
      <c r="E1346" s="22"/>
    </row>
    <row r="1347" spans="1:5" x14ac:dyDescent="0.2">
      <c r="A1347" s="23" t="s">
        <v>1340</v>
      </c>
      <c r="B1347" s="26">
        <v>21134.82</v>
      </c>
      <c r="C1347" s="26">
        <v>327983063.91000003</v>
      </c>
      <c r="D1347" s="22"/>
      <c r="E1347" s="22"/>
    </row>
    <row r="1348" spans="1:5" x14ac:dyDescent="0.2">
      <c r="A1348" s="23" t="s">
        <v>1341</v>
      </c>
      <c r="B1348" s="26">
        <v>20402.13</v>
      </c>
      <c r="C1348" s="26">
        <v>315669005.85000002</v>
      </c>
      <c r="D1348" s="22"/>
      <c r="E1348" s="22"/>
    </row>
    <row r="1349" spans="1:5" x14ac:dyDescent="0.2">
      <c r="A1349" s="23" t="s">
        <v>1342</v>
      </c>
      <c r="B1349" s="26">
        <v>20311.02</v>
      </c>
      <c r="C1349" s="26">
        <v>311042547.32999998</v>
      </c>
      <c r="D1349" s="22"/>
      <c r="E1349" s="22"/>
    </row>
    <row r="1350" spans="1:5" x14ac:dyDescent="0.2">
      <c r="A1350" s="23" t="s">
        <v>1343</v>
      </c>
      <c r="B1350" s="26">
        <v>20321.54</v>
      </c>
      <c r="C1350" s="26">
        <v>311175747.67000002</v>
      </c>
      <c r="D1350" s="22"/>
      <c r="E1350" s="22"/>
    </row>
    <row r="1351" spans="1:5" x14ac:dyDescent="0.2">
      <c r="A1351" s="23" t="s">
        <v>1344</v>
      </c>
      <c r="B1351" s="26">
        <v>20514.07</v>
      </c>
      <c r="C1351" s="26">
        <v>306506151.82999998</v>
      </c>
      <c r="D1351" s="22"/>
      <c r="E1351" s="22"/>
    </row>
    <row r="1352" spans="1:5" x14ac:dyDescent="0.2">
      <c r="A1352" s="23" t="s">
        <v>1535</v>
      </c>
      <c r="B1352" s="26">
        <v>20514.07</v>
      </c>
      <c r="C1352" s="26">
        <v>306506151.82999998</v>
      </c>
      <c r="D1352" s="22"/>
      <c r="E1352" s="22"/>
    </row>
    <row r="1353" spans="1:5" x14ac:dyDescent="0.2">
      <c r="A1353" s="23" t="s">
        <v>1345</v>
      </c>
      <c r="B1353" s="26">
        <v>20569.22</v>
      </c>
      <c r="C1353" s="26">
        <v>306752439.08999997</v>
      </c>
      <c r="D1353" s="22"/>
      <c r="E1353" s="22"/>
    </row>
    <row r="1354" spans="1:5" x14ac:dyDescent="0.2">
      <c r="A1354" s="23" t="s">
        <v>1346</v>
      </c>
      <c r="B1354" s="26">
        <v>20560.68</v>
      </c>
      <c r="C1354" s="26">
        <v>306517301.79000002</v>
      </c>
      <c r="D1354" s="22"/>
      <c r="E1354" s="22"/>
    </row>
    <row r="1355" spans="1:5" x14ac:dyDescent="0.2">
      <c r="A1355" s="23" t="s">
        <v>1347</v>
      </c>
      <c r="B1355" s="26">
        <v>20277.22</v>
      </c>
      <c r="C1355" s="26">
        <v>301844100.43000001</v>
      </c>
      <c r="D1355" s="22"/>
      <c r="E1355" s="22"/>
    </row>
    <row r="1356" spans="1:5" x14ac:dyDescent="0.2">
      <c r="A1356" s="23" t="s">
        <v>1348</v>
      </c>
      <c r="B1356" s="26">
        <v>20171.21</v>
      </c>
      <c r="C1356" s="26">
        <v>299553639.81999999</v>
      </c>
      <c r="D1356" s="22"/>
      <c r="E1356" s="22"/>
    </row>
    <row r="1357" spans="1:5" x14ac:dyDescent="0.2">
      <c r="A1357" s="23" t="s">
        <v>1349</v>
      </c>
      <c r="B1357" s="26">
        <v>20201.169999999998</v>
      </c>
      <c r="C1357" s="26">
        <v>300450153.66000003</v>
      </c>
      <c r="D1357" s="22"/>
      <c r="E1357" s="22"/>
    </row>
    <row r="1358" spans="1:5" x14ac:dyDescent="0.2">
      <c r="A1358" s="23" t="s">
        <v>1350</v>
      </c>
      <c r="B1358" s="26">
        <v>19939.36</v>
      </c>
      <c r="C1358" s="26">
        <v>297172373.19999999</v>
      </c>
      <c r="D1358" s="22"/>
      <c r="E1358" s="22"/>
    </row>
    <row r="1359" spans="1:5" x14ac:dyDescent="0.2">
      <c r="A1359" s="23" t="s">
        <v>1351</v>
      </c>
      <c r="B1359" s="26">
        <v>19851.580000000002</v>
      </c>
      <c r="C1359" s="26">
        <v>295789501.56</v>
      </c>
      <c r="D1359" s="22"/>
      <c r="E1359" s="22"/>
    </row>
    <row r="1360" spans="1:5" x14ac:dyDescent="0.2">
      <c r="A1360" s="23" t="s">
        <v>1352</v>
      </c>
      <c r="B1360" s="26">
        <v>19692</v>
      </c>
      <c r="C1360" s="26">
        <v>293232707.18000001</v>
      </c>
      <c r="D1360" s="22"/>
      <c r="E1360" s="22"/>
    </row>
    <row r="1361" spans="1:5" x14ac:dyDescent="0.2">
      <c r="A1361" s="23" t="s">
        <v>1353</v>
      </c>
      <c r="B1361" s="26">
        <v>19533.03</v>
      </c>
      <c r="C1361" s="26">
        <v>290365951.19999999</v>
      </c>
      <c r="D1361" s="22"/>
      <c r="E1361" s="22"/>
    </row>
    <row r="1362" spans="1:5" x14ac:dyDescent="0.2">
      <c r="A1362" s="23" t="s">
        <v>1354</v>
      </c>
      <c r="B1362" s="26">
        <v>19736.29</v>
      </c>
      <c r="C1362" s="26">
        <v>292219474.61000001</v>
      </c>
      <c r="D1362" s="22"/>
      <c r="E1362" s="22"/>
    </row>
    <row r="1363" spans="1:5" x14ac:dyDescent="0.2">
      <c r="A1363" s="23" t="s">
        <v>1355</v>
      </c>
      <c r="B1363" s="26">
        <v>19453.48</v>
      </c>
      <c r="C1363" s="26">
        <v>287385343.88999999</v>
      </c>
      <c r="D1363" s="22"/>
      <c r="E1363" s="22"/>
    </row>
    <row r="1364" spans="1:5" x14ac:dyDescent="0.2">
      <c r="A1364" s="23" t="s">
        <v>1356</v>
      </c>
      <c r="B1364" s="26">
        <v>19081.759999999998</v>
      </c>
      <c r="C1364" s="26">
        <v>281526431.99000001</v>
      </c>
      <c r="D1364" s="22"/>
      <c r="E1364" s="22"/>
    </row>
    <row r="1365" spans="1:5" x14ac:dyDescent="0.2">
      <c r="A1365" s="23" t="s">
        <v>1357</v>
      </c>
      <c r="B1365" s="26">
        <v>18958.36</v>
      </c>
      <c r="C1365" s="26">
        <v>279487886.04000002</v>
      </c>
      <c r="D1365" s="22"/>
      <c r="E1365" s="22"/>
    </row>
    <row r="1366" spans="1:5" x14ac:dyDescent="0.2">
      <c r="A1366" s="23" t="s">
        <v>1358</v>
      </c>
      <c r="B1366" s="26">
        <v>18619.79</v>
      </c>
      <c r="C1366" s="26">
        <v>274466835.67000002</v>
      </c>
      <c r="D1366" s="22"/>
      <c r="E1366" s="22"/>
    </row>
    <row r="1367" spans="1:5" x14ac:dyDescent="0.2">
      <c r="A1367" s="23" t="s">
        <v>1359</v>
      </c>
      <c r="B1367" s="26">
        <v>18515</v>
      </c>
      <c r="C1367" s="26">
        <v>285894698.36000001</v>
      </c>
      <c r="D1367" s="22"/>
      <c r="E1367" s="22"/>
    </row>
    <row r="1368" spans="1:5" x14ac:dyDescent="0.2">
      <c r="A1368" s="23" t="s">
        <v>1360</v>
      </c>
      <c r="B1368" s="26">
        <v>18306.16</v>
      </c>
      <c r="C1368" s="26">
        <v>282721876.45999998</v>
      </c>
      <c r="D1368" s="22"/>
      <c r="E1368" s="22"/>
    </row>
    <row r="1369" spans="1:5" x14ac:dyDescent="0.2">
      <c r="A1369" s="23" t="s">
        <v>1361</v>
      </c>
      <c r="B1369" s="26">
        <v>18075.16</v>
      </c>
      <c r="C1369" s="26">
        <v>280042158.74000001</v>
      </c>
      <c r="D1369" s="22"/>
      <c r="E1369" s="22"/>
    </row>
    <row r="1370" spans="1:5" x14ac:dyDescent="0.2">
      <c r="A1370" s="23" t="s">
        <v>1362</v>
      </c>
      <c r="B1370" s="26">
        <v>17890.47</v>
      </c>
      <c r="C1370" s="26">
        <v>277130319.16000003</v>
      </c>
      <c r="D1370" s="22"/>
      <c r="E1370" s="22"/>
    </row>
    <row r="1371" spans="1:5" x14ac:dyDescent="0.2">
      <c r="A1371" s="23" t="s">
        <v>1363</v>
      </c>
      <c r="B1371" s="26">
        <v>18033.23</v>
      </c>
      <c r="C1371" s="26">
        <v>278930695.57999998</v>
      </c>
      <c r="D1371" s="22"/>
      <c r="E1371" s="22"/>
    </row>
    <row r="1372" spans="1:5" x14ac:dyDescent="0.2">
      <c r="A1372" s="23" t="s">
        <v>1364</v>
      </c>
      <c r="B1372" s="26">
        <v>18561.3</v>
      </c>
      <c r="C1372" s="26">
        <v>286978755.98000002</v>
      </c>
      <c r="D1372" s="22"/>
      <c r="E1372" s="22"/>
    </row>
    <row r="1373" spans="1:5" x14ac:dyDescent="0.2">
      <c r="A1373" s="23" t="s">
        <v>1365</v>
      </c>
      <c r="B1373" s="26">
        <v>18725.759999999998</v>
      </c>
      <c r="C1373" s="26">
        <v>290178542.45999998</v>
      </c>
      <c r="D1373" s="22"/>
      <c r="E1373" s="22"/>
    </row>
    <row r="1374" spans="1:5" x14ac:dyDescent="0.2">
      <c r="A1374" s="23" t="s">
        <v>1366</v>
      </c>
      <c r="B1374" s="26">
        <v>19057.189999999999</v>
      </c>
      <c r="C1374" s="26">
        <v>295325088.82999998</v>
      </c>
      <c r="D1374" s="22"/>
      <c r="E1374" s="22"/>
    </row>
    <row r="1375" spans="1:5" x14ac:dyDescent="0.2">
      <c r="A1375" s="23" t="s">
        <v>1367</v>
      </c>
      <c r="B1375" s="26">
        <v>18910.8</v>
      </c>
      <c r="C1375" s="26">
        <v>293553002.42000002</v>
      </c>
      <c r="D1375" s="22"/>
      <c r="E1375" s="22"/>
    </row>
    <row r="1376" spans="1:5" x14ac:dyDescent="0.2">
      <c r="A1376" s="23" t="s">
        <v>1368</v>
      </c>
      <c r="B1376" s="26">
        <v>19199.38</v>
      </c>
      <c r="C1376" s="26">
        <v>297997862.14999998</v>
      </c>
      <c r="D1376" s="22"/>
      <c r="E1376" s="22"/>
    </row>
    <row r="1377" spans="1:5" x14ac:dyDescent="0.2">
      <c r="A1377" s="23" t="s">
        <v>1369</v>
      </c>
      <c r="B1377" s="26">
        <v>18786.02</v>
      </c>
      <c r="C1377" s="26">
        <v>313331787.24000001</v>
      </c>
      <c r="D1377" s="22"/>
      <c r="E1377" s="22"/>
    </row>
    <row r="1378" spans="1:5" x14ac:dyDescent="0.2">
      <c r="A1378" s="23" t="s">
        <v>1370</v>
      </c>
      <c r="B1378" s="26">
        <v>18990.32</v>
      </c>
      <c r="C1378" s="26">
        <v>316455642.29000002</v>
      </c>
      <c r="D1378" s="22"/>
      <c r="E1378" s="22"/>
    </row>
    <row r="1379" spans="1:5" x14ac:dyDescent="0.2">
      <c r="A1379" s="23" t="s">
        <v>1371</v>
      </c>
      <c r="B1379" s="26">
        <v>20639.59</v>
      </c>
      <c r="C1379" s="26">
        <v>343712599.48000002</v>
      </c>
      <c r="D1379" s="22"/>
      <c r="E1379" s="22"/>
    </row>
    <row r="1380" spans="1:5" x14ac:dyDescent="0.2">
      <c r="A1380" s="23" t="s">
        <v>1372</v>
      </c>
      <c r="B1380" s="26">
        <v>21984.11</v>
      </c>
      <c r="C1380" s="26">
        <v>367489348.13999999</v>
      </c>
      <c r="D1380" s="22"/>
      <c r="E1380" s="22"/>
    </row>
    <row r="1381" spans="1:5" x14ac:dyDescent="0.2">
      <c r="A1381" s="23" t="s">
        <v>1373</v>
      </c>
      <c r="B1381" s="26">
        <v>21873.73</v>
      </c>
      <c r="C1381" s="26">
        <v>364690914.16000003</v>
      </c>
      <c r="D1381" s="22"/>
      <c r="E1381" s="22"/>
    </row>
    <row r="1382" spans="1:5" x14ac:dyDescent="0.2">
      <c r="A1382" s="23" t="s">
        <v>1374</v>
      </c>
      <c r="B1382" s="26">
        <v>21915.53</v>
      </c>
      <c r="C1382" s="26">
        <v>365238587.88</v>
      </c>
      <c r="D1382" s="22"/>
      <c r="E1382" s="22"/>
    </row>
    <row r="1383" spans="1:5" x14ac:dyDescent="0.2">
      <c r="A1383" s="23" t="s">
        <v>1375</v>
      </c>
      <c r="B1383" s="26">
        <v>21934.71</v>
      </c>
      <c r="C1383" s="26">
        <v>365150331.63999999</v>
      </c>
      <c r="D1383" s="22"/>
      <c r="E1383" s="22"/>
    </row>
    <row r="1384" spans="1:5" x14ac:dyDescent="0.2">
      <c r="A1384" s="23" t="s">
        <v>1376</v>
      </c>
      <c r="B1384" s="26">
        <v>22074.89</v>
      </c>
      <c r="C1384" s="26">
        <v>367886540.10000002</v>
      </c>
      <c r="D1384" s="22"/>
      <c r="E1384" s="22"/>
    </row>
    <row r="1385" spans="1:5" x14ac:dyDescent="0.2">
      <c r="A1385" s="23" t="s">
        <v>1377</v>
      </c>
      <c r="B1385" s="26">
        <v>21527.62</v>
      </c>
      <c r="C1385" s="26">
        <v>358471025.83999997</v>
      </c>
      <c r="D1385" s="22"/>
      <c r="E1385" s="22"/>
    </row>
    <row r="1386" spans="1:5" x14ac:dyDescent="0.2">
      <c r="A1386" s="23" t="s">
        <v>1378</v>
      </c>
      <c r="B1386" s="26">
        <v>21496.59</v>
      </c>
      <c r="C1386" s="26">
        <v>357645889.25</v>
      </c>
      <c r="D1386" s="22"/>
      <c r="E1386" s="22"/>
    </row>
    <row r="1387" spans="1:5" x14ac:dyDescent="0.2">
      <c r="A1387" s="23" t="s">
        <v>1379</v>
      </c>
      <c r="B1387" s="26">
        <v>21471.79</v>
      </c>
      <c r="C1387" s="26">
        <v>357058650.57999998</v>
      </c>
      <c r="D1387" s="22"/>
      <c r="E1387" s="22"/>
    </row>
    <row r="1388" spans="1:5" x14ac:dyDescent="0.2">
      <c r="A1388" s="23" t="s">
        <v>1380</v>
      </c>
      <c r="B1388" s="26">
        <v>22224.83</v>
      </c>
      <c r="C1388" s="26">
        <v>368899521.75</v>
      </c>
      <c r="D1388" s="22"/>
      <c r="E1388" s="22"/>
    </row>
    <row r="1389" spans="1:5" x14ac:dyDescent="0.2">
      <c r="A1389" s="23" t="s">
        <v>1381</v>
      </c>
      <c r="B1389" s="26">
        <v>22408.79</v>
      </c>
      <c r="C1389" s="26">
        <v>371683646.18000001</v>
      </c>
      <c r="D1389" s="22"/>
      <c r="E1389" s="22"/>
    </row>
    <row r="1390" spans="1:5" x14ac:dyDescent="0.2">
      <c r="A1390" s="23" t="s">
        <v>1382</v>
      </c>
      <c r="B1390" s="26">
        <v>22003.96</v>
      </c>
      <c r="C1390" s="26">
        <v>364168044.45999998</v>
      </c>
      <c r="D1390" s="22"/>
      <c r="E1390" s="22"/>
    </row>
    <row r="1391" spans="1:5" x14ac:dyDescent="0.2">
      <c r="A1391" s="23" t="s">
        <v>1383</v>
      </c>
      <c r="B1391" s="26">
        <v>21362.26</v>
      </c>
      <c r="C1391" s="26">
        <v>352997471.44</v>
      </c>
      <c r="D1391" s="22"/>
      <c r="E1391" s="22"/>
    </row>
    <row r="1392" spans="1:5" x14ac:dyDescent="0.2">
      <c r="A1392" s="23" t="s">
        <v>1384</v>
      </c>
      <c r="B1392" s="26">
        <v>21538.35</v>
      </c>
      <c r="C1392" s="26">
        <v>355080455.89999998</v>
      </c>
      <c r="D1392" s="22"/>
      <c r="E1392" s="22"/>
    </row>
    <row r="1393" spans="1:5" x14ac:dyDescent="0.2">
      <c r="A1393" s="23" t="s">
        <v>1385</v>
      </c>
      <c r="B1393" s="26">
        <v>21979.46</v>
      </c>
      <c r="C1393" s="26">
        <v>362133544.43000001</v>
      </c>
      <c r="D1393" s="22"/>
      <c r="E1393" s="22"/>
    </row>
    <row r="1394" spans="1:5" x14ac:dyDescent="0.2">
      <c r="A1394" s="23" t="s">
        <v>1386</v>
      </c>
      <c r="B1394" s="26">
        <v>22028.27</v>
      </c>
      <c r="C1394" s="26">
        <v>362901610.25999999</v>
      </c>
      <c r="D1394" s="22"/>
      <c r="E1394" s="22"/>
    </row>
    <row r="1395" spans="1:5" x14ac:dyDescent="0.2">
      <c r="A1395" s="23" t="s">
        <v>1387</v>
      </c>
      <c r="B1395" s="26">
        <v>22060.48</v>
      </c>
      <c r="C1395" s="26">
        <v>362735754.50999999</v>
      </c>
      <c r="D1395" s="22"/>
      <c r="E1395" s="22"/>
    </row>
    <row r="1396" spans="1:5" x14ac:dyDescent="0.2">
      <c r="A1396" s="23" t="s">
        <v>1388</v>
      </c>
      <c r="B1396" s="26">
        <v>21646.51</v>
      </c>
      <c r="C1396" s="26">
        <v>355421451.80000001</v>
      </c>
      <c r="D1396" s="22"/>
      <c r="E1396" s="22"/>
    </row>
    <row r="1397" spans="1:5" x14ac:dyDescent="0.2">
      <c r="A1397" s="23" t="s">
        <v>1389</v>
      </c>
      <c r="B1397" s="26">
        <v>21578.560000000001</v>
      </c>
      <c r="C1397" s="26">
        <v>352237749.75</v>
      </c>
      <c r="D1397" s="22"/>
      <c r="E1397" s="22"/>
    </row>
    <row r="1398" spans="1:5" x14ac:dyDescent="0.2">
      <c r="A1398" s="23" t="s">
        <v>1390</v>
      </c>
      <c r="B1398" s="26">
        <v>20936.53</v>
      </c>
      <c r="C1398" s="26">
        <v>341633109.29000002</v>
      </c>
      <c r="D1398" s="22"/>
      <c r="E1398" s="22"/>
    </row>
    <row r="1399" spans="1:5" x14ac:dyDescent="0.2">
      <c r="A1399" s="23" t="s">
        <v>1391</v>
      </c>
      <c r="B1399" s="26">
        <v>21076.21</v>
      </c>
      <c r="C1399" s="26">
        <v>343089358.88999999</v>
      </c>
      <c r="D1399" s="22"/>
      <c r="E1399" s="22"/>
    </row>
    <row r="1400" spans="1:5" x14ac:dyDescent="0.2">
      <c r="A1400" s="23" t="s">
        <v>1392</v>
      </c>
      <c r="B1400" s="26">
        <v>21075.32</v>
      </c>
      <c r="C1400" s="26">
        <v>339910609.86000001</v>
      </c>
      <c r="D1400" s="22"/>
      <c r="E1400" s="22"/>
    </row>
    <row r="1401" spans="1:5" x14ac:dyDescent="0.2">
      <c r="A1401" s="23" t="s">
        <v>1393</v>
      </c>
      <c r="B1401" s="26">
        <v>21161.45</v>
      </c>
      <c r="C1401" s="26">
        <v>321652582.14999998</v>
      </c>
      <c r="D1401" s="22"/>
      <c r="E1401" s="22"/>
    </row>
    <row r="1402" spans="1:5" x14ac:dyDescent="0.2">
      <c r="A1402" s="23" t="s">
        <v>1394</v>
      </c>
      <c r="B1402" s="26">
        <v>21052.02</v>
      </c>
      <c r="C1402" s="26">
        <v>310243181.08999997</v>
      </c>
      <c r="D1402" s="22"/>
      <c r="E1402" s="22"/>
    </row>
    <row r="1403" spans="1:5" x14ac:dyDescent="0.2">
      <c r="A1403" s="23" t="s">
        <v>1395</v>
      </c>
      <c r="B1403" s="26">
        <v>20941.23</v>
      </c>
      <c r="C1403" s="26">
        <v>307904033.32999998</v>
      </c>
      <c r="D1403" s="22"/>
      <c r="E1403" s="22"/>
    </row>
    <row r="1404" spans="1:5" x14ac:dyDescent="0.2">
      <c r="A1404" s="23" t="s">
        <v>1396</v>
      </c>
      <c r="B1404" s="26">
        <v>21902.78</v>
      </c>
      <c r="C1404" s="26">
        <v>321131861.70999998</v>
      </c>
      <c r="D1404" s="22"/>
      <c r="E1404" s="22"/>
    </row>
    <row r="1405" spans="1:5" x14ac:dyDescent="0.2">
      <c r="A1405" s="23" t="s">
        <v>1397</v>
      </c>
      <c r="B1405" s="26">
        <v>21908.59</v>
      </c>
      <c r="C1405" s="26">
        <v>320379110.24000001</v>
      </c>
      <c r="D1405" s="22"/>
      <c r="E1405" s="22"/>
    </row>
    <row r="1406" spans="1:5" x14ac:dyDescent="0.2">
      <c r="A1406" s="23" t="s">
        <v>1398</v>
      </c>
      <c r="B1406" s="26">
        <v>21093.61</v>
      </c>
      <c r="C1406" s="26">
        <v>306893815.91000003</v>
      </c>
      <c r="D1406" s="22"/>
      <c r="E1406" s="22"/>
    </row>
    <row r="1407" spans="1:5" x14ac:dyDescent="0.2">
      <c r="A1407" s="23" t="s">
        <v>1399</v>
      </c>
      <c r="B1407" s="26">
        <v>21014.54</v>
      </c>
      <c r="C1407" s="26">
        <v>302593965.37</v>
      </c>
      <c r="D1407" s="22"/>
      <c r="E1407" s="22"/>
    </row>
    <row r="1408" spans="1:5" x14ac:dyDescent="0.2">
      <c r="A1408" s="23" t="s">
        <v>1400</v>
      </c>
      <c r="B1408" s="26">
        <v>20308.72</v>
      </c>
      <c r="C1408" s="26">
        <v>291782031.45999998</v>
      </c>
      <c r="D1408" s="22"/>
      <c r="E1408" s="22"/>
    </row>
    <row r="1409" spans="1:5" x14ac:dyDescent="0.2">
      <c r="A1409" s="23" t="s">
        <v>1401</v>
      </c>
      <c r="B1409" s="26">
        <v>19988.75</v>
      </c>
      <c r="C1409" s="26">
        <v>286124851.29000002</v>
      </c>
      <c r="D1409" s="22"/>
      <c r="E1409" s="22"/>
    </row>
    <row r="1410" spans="1:5" x14ac:dyDescent="0.2">
      <c r="A1410" s="23" t="s">
        <v>1402</v>
      </c>
      <c r="B1410" s="26">
        <v>21183.89</v>
      </c>
      <c r="C1410" s="26">
        <v>303409611.44</v>
      </c>
      <c r="D1410" s="22"/>
      <c r="E1410" s="22"/>
    </row>
    <row r="1411" spans="1:5" x14ac:dyDescent="0.2">
      <c r="A1411" s="23" t="s">
        <v>1403</v>
      </c>
      <c r="B1411" s="26">
        <v>20976.33</v>
      </c>
      <c r="C1411" s="26">
        <v>303215855.85000002</v>
      </c>
      <c r="D1411" s="22"/>
      <c r="E1411" s="22"/>
    </row>
    <row r="1412" spans="1:5" x14ac:dyDescent="0.2">
      <c r="A1412" s="23" t="s">
        <v>1404</v>
      </c>
      <c r="B1412" s="26">
        <v>22914.44</v>
      </c>
      <c r="C1412" s="26">
        <v>331057430.37</v>
      </c>
      <c r="D1412" s="22"/>
      <c r="E1412" s="22"/>
    </row>
    <row r="1413" spans="1:5" x14ac:dyDescent="0.2">
      <c r="A1413" s="23" t="s">
        <v>1405</v>
      </c>
      <c r="B1413" s="26">
        <v>23861.39</v>
      </c>
      <c r="C1413" s="26">
        <v>344121193.12</v>
      </c>
      <c r="D1413" s="22"/>
      <c r="E1413" s="22"/>
    </row>
    <row r="1414" spans="1:5" x14ac:dyDescent="0.2">
      <c r="A1414" s="23" t="s">
        <v>1406</v>
      </c>
      <c r="B1414" s="26">
        <v>24908.74</v>
      </c>
      <c r="C1414" s="26">
        <v>359226463.08999997</v>
      </c>
      <c r="D1414" s="22"/>
      <c r="E1414" s="22"/>
    </row>
    <row r="1415" spans="1:5" x14ac:dyDescent="0.2">
      <c r="A1415" s="23" t="s">
        <v>1407</v>
      </c>
      <c r="B1415" s="26">
        <v>25397.59</v>
      </c>
      <c r="C1415" s="26">
        <v>366332798.60000002</v>
      </c>
      <c r="D1415" s="22"/>
      <c r="E1415" s="22"/>
    </row>
    <row r="1416" spans="1:5" x14ac:dyDescent="0.2">
      <c r="A1416" s="23" t="s">
        <v>1408</v>
      </c>
      <c r="B1416" s="26">
        <v>25808.06</v>
      </c>
      <c r="C1416" s="26">
        <v>371325642.06999999</v>
      </c>
      <c r="D1416" s="22"/>
      <c r="E1416" s="22"/>
    </row>
    <row r="1417" spans="1:5" x14ac:dyDescent="0.2">
      <c r="A1417" s="23" t="s">
        <v>1409</v>
      </c>
      <c r="B1417" s="26">
        <v>26011.91</v>
      </c>
      <c r="C1417" s="26">
        <v>373218486.43000001</v>
      </c>
      <c r="D1417" s="22"/>
      <c r="E1417" s="22"/>
    </row>
    <row r="1418" spans="1:5" x14ac:dyDescent="0.2">
      <c r="A1418" s="23" t="s">
        <v>1410</v>
      </c>
      <c r="B1418" s="26">
        <v>25624.5</v>
      </c>
      <c r="C1418" s="26">
        <v>367639583.38</v>
      </c>
      <c r="D1418" s="22"/>
      <c r="E1418" s="22"/>
    </row>
    <row r="1419" spans="1:5" x14ac:dyDescent="0.2">
      <c r="A1419" s="23" t="s">
        <v>1411</v>
      </c>
      <c r="B1419" s="26">
        <v>25528.79</v>
      </c>
      <c r="C1419" s="26">
        <v>366516220.08999997</v>
      </c>
      <c r="D1419" s="22"/>
      <c r="E1419" s="22"/>
    </row>
    <row r="1420" spans="1:5" x14ac:dyDescent="0.2">
      <c r="A1420" s="23" t="s">
        <v>1412</v>
      </c>
      <c r="B1420" s="26">
        <v>25628.99</v>
      </c>
      <c r="C1420" s="26">
        <v>367607113.83999997</v>
      </c>
      <c r="D1420" s="22"/>
      <c r="E1420" s="22"/>
    </row>
    <row r="1421" spans="1:5" x14ac:dyDescent="0.2">
      <c r="A1421" s="23" t="s">
        <v>1413</v>
      </c>
      <c r="B1421" s="26">
        <v>25688.21</v>
      </c>
      <c r="C1421" s="26">
        <v>364312335.64999998</v>
      </c>
      <c r="D1421" s="22"/>
      <c r="E1421" s="22"/>
    </row>
    <row r="1422" spans="1:5" x14ac:dyDescent="0.2">
      <c r="A1422" s="23" t="s">
        <v>1414</v>
      </c>
      <c r="B1422" s="26">
        <v>25665.59</v>
      </c>
      <c r="C1422" s="26">
        <v>363573587.52999997</v>
      </c>
      <c r="D1422" s="22"/>
      <c r="E1422" s="22"/>
    </row>
    <row r="1423" spans="1:5" x14ac:dyDescent="0.2">
      <c r="A1423" s="23" t="s">
        <v>1415</v>
      </c>
      <c r="B1423" s="26">
        <v>25808.5</v>
      </c>
      <c r="C1423" s="26">
        <v>365548974.18000001</v>
      </c>
      <c r="D1423" s="22"/>
      <c r="E1423" s="22"/>
    </row>
    <row r="1424" spans="1:5" x14ac:dyDescent="0.2">
      <c r="A1424" s="23" t="s">
        <v>1416</v>
      </c>
      <c r="B1424" s="26">
        <v>25492.52</v>
      </c>
      <c r="C1424" s="26">
        <v>361251162.05000001</v>
      </c>
      <c r="D1424" s="22"/>
      <c r="E1424" s="22"/>
    </row>
    <row r="1425" spans="1:5" x14ac:dyDescent="0.2">
      <c r="A1425" s="23" t="s">
        <v>1417</v>
      </c>
      <c r="B1425" s="26">
        <v>25451.71</v>
      </c>
      <c r="C1425" s="26">
        <v>361014191.02999997</v>
      </c>
      <c r="D1425" s="22"/>
      <c r="E1425" s="22"/>
    </row>
    <row r="1426" spans="1:5" x14ac:dyDescent="0.2">
      <c r="A1426" s="23" t="s">
        <v>1418</v>
      </c>
      <c r="B1426" s="26">
        <v>25441.91</v>
      </c>
      <c r="C1426" s="26">
        <v>360730943.12</v>
      </c>
      <c r="D1426" s="22"/>
      <c r="E1426" s="22"/>
    </row>
    <row r="1427" spans="1:5" x14ac:dyDescent="0.2">
      <c r="A1427" s="23" t="s">
        <v>1419</v>
      </c>
      <c r="B1427" s="26">
        <v>25564.82</v>
      </c>
      <c r="C1427" s="26">
        <v>363050269.72000003</v>
      </c>
      <c r="D1427" s="22"/>
      <c r="E1427" s="22"/>
    </row>
    <row r="1428" spans="1:5" x14ac:dyDescent="0.2">
      <c r="A1428" s="23" t="s">
        <v>1420</v>
      </c>
      <c r="B1428" s="26">
        <v>25814.13</v>
      </c>
      <c r="C1428" s="26">
        <v>367166343.74000001</v>
      </c>
      <c r="D1428" s="22"/>
      <c r="E1428" s="22"/>
    </row>
    <row r="1429" spans="1:5" x14ac:dyDescent="0.2">
      <c r="A1429" s="23" t="s">
        <v>1421</v>
      </c>
      <c r="B1429" s="26">
        <v>25843.119999999999</v>
      </c>
      <c r="C1429" s="26">
        <v>367528921.85000002</v>
      </c>
      <c r="D1429" s="22"/>
      <c r="E1429" s="22"/>
    </row>
    <row r="1430" spans="1:5" x14ac:dyDescent="0.2">
      <c r="A1430" s="23" t="s">
        <v>1422</v>
      </c>
      <c r="B1430" s="26">
        <v>25814.240000000002</v>
      </c>
      <c r="C1430" s="26">
        <v>367435892.89999998</v>
      </c>
      <c r="D1430" s="22"/>
      <c r="E1430" s="22"/>
    </row>
    <row r="1431" spans="1:5" x14ac:dyDescent="0.2">
      <c r="A1431" s="23" t="s">
        <v>1423</v>
      </c>
      <c r="B1431" s="26">
        <v>25894.06</v>
      </c>
      <c r="C1431" s="26">
        <v>367910202.33999997</v>
      </c>
      <c r="D1431" s="22"/>
      <c r="E1431" s="22"/>
    </row>
    <row r="1432" spans="1:5" x14ac:dyDescent="0.2">
      <c r="A1432" s="23" t="s">
        <v>1424</v>
      </c>
      <c r="B1432" s="26">
        <v>26150.82</v>
      </c>
      <c r="C1432" s="26">
        <v>371348746.89999998</v>
      </c>
      <c r="D1432" s="22"/>
      <c r="E1432" s="22"/>
    </row>
    <row r="1433" spans="1:5" x14ac:dyDescent="0.2">
      <c r="A1433" s="23" t="s">
        <v>1425</v>
      </c>
      <c r="B1433" s="26">
        <v>26352.39</v>
      </c>
      <c r="C1433" s="26">
        <v>375361267.48000002</v>
      </c>
      <c r="D1433" s="22"/>
      <c r="E1433" s="22"/>
    </row>
    <row r="1434" spans="1:5" x14ac:dyDescent="0.2">
      <c r="A1434" s="23" t="s">
        <v>1426</v>
      </c>
      <c r="B1434" s="26">
        <v>26235.86</v>
      </c>
      <c r="C1434" s="26">
        <v>373502423.38999999</v>
      </c>
      <c r="D1434" s="22"/>
      <c r="E1434" s="22"/>
    </row>
    <row r="1435" spans="1:5" x14ac:dyDescent="0.2">
      <c r="A1435" s="23" t="s">
        <v>1427</v>
      </c>
      <c r="B1435" s="26">
        <v>25949.14</v>
      </c>
      <c r="C1435" s="26">
        <v>366473002.95999998</v>
      </c>
      <c r="D1435" s="22"/>
      <c r="E1435" s="22"/>
    </row>
    <row r="1436" spans="1:5" x14ac:dyDescent="0.2">
      <c r="A1436" s="23" t="s">
        <v>1428</v>
      </c>
      <c r="B1436" s="26">
        <v>25833.48</v>
      </c>
      <c r="C1436" s="26">
        <v>364417303.79000002</v>
      </c>
      <c r="D1436" s="22"/>
      <c r="E1436" s="22"/>
    </row>
    <row r="1437" spans="1:5" x14ac:dyDescent="0.2">
      <c r="A1437" s="23" t="s">
        <v>1429</v>
      </c>
      <c r="B1437" s="26">
        <v>25470</v>
      </c>
      <c r="C1437" s="26">
        <v>359326252.13999999</v>
      </c>
      <c r="D1437" s="22"/>
      <c r="E1437" s="22"/>
    </row>
    <row r="1438" spans="1:5" x14ac:dyDescent="0.2">
      <c r="A1438" s="23" t="s">
        <v>1430</v>
      </c>
      <c r="B1438" s="26">
        <v>24964.27</v>
      </c>
      <c r="C1438" s="26">
        <v>350831020.63999999</v>
      </c>
      <c r="D1438" s="22"/>
      <c r="E1438" s="22"/>
    </row>
    <row r="1439" spans="1:5" x14ac:dyDescent="0.2">
      <c r="A1439" s="23" t="s">
        <v>1431</v>
      </c>
      <c r="B1439" s="26">
        <v>24867.73</v>
      </c>
      <c r="C1439" s="26">
        <v>349170886.92000002</v>
      </c>
      <c r="D1439" s="22"/>
      <c r="E1439" s="22"/>
    </row>
    <row r="1440" spans="1:5" x14ac:dyDescent="0.2">
      <c r="A1440" s="23" t="s">
        <v>1432</v>
      </c>
      <c r="B1440" s="26">
        <v>25135.54</v>
      </c>
      <c r="C1440" s="26">
        <v>352680908.48000002</v>
      </c>
      <c r="D1440" s="22"/>
      <c r="E1440" s="22"/>
    </row>
    <row r="1441" spans="1:5" x14ac:dyDescent="0.2">
      <c r="A1441" s="23" t="s">
        <v>1433</v>
      </c>
      <c r="B1441" s="26">
        <v>25062.080000000002</v>
      </c>
      <c r="C1441" s="26">
        <v>351600381.13999999</v>
      </c>
      <c r="D1441" s="22"/>
      <c r="E1441" s="22"/>
    </row>
    <row r="1442" spans="1:5" x14ac:dyDescent="0.2">
      <c r="A1442" s="23" t="s">
        <v>1434</v>
      </c>
      <c r="B1442" s="26">
        <v>24935.65</v>
      </c>
      <c r="C1442" s="26">
        <v>349646848.04000002</v>
      </c>
      <c r="D1442" s="22"/>
      <c r="E1442" s="22"/>
    </row>
    <row r="1443" spans="1:5" x14ac:dyDescent="0.2">
      <c r="A1443" s="23" t="s">
        <v>1435</v>
      </c>
      <c r="B1443" s="26">
        <v>25052.39</v>
      </c>
      <c r="C1443" s="26">
        <v>351165393.60000002</v>
      </c>
      <c r="D1443" s="22"/>
      <c r="E1443" s="22"/>
    </row>
    <row r="1444" spans="1:5" x14ac:dyDescent="0.2">
      <c r="A1444" s="23" t="s">
        <v>1436</v>
      </c>
      <c r="B1444" s="26">
        <v>25220.07</v>
      </c>
      <c r="C1444" s="26">
        <v>353012597.29000002</v>
      </c>
      <c r="D1444" s="22"/>
      <c r="E1444" s="22"/>
    </row>
    <row r="1445" spans="1:5" x14ac:dyDescent="0.2">
      <c r="A1445" s="23" t="s">
        <v>1437</v>
      </c>
      <c r="B1445" s="26">
        <v>25589.439999999999</v>
      </c>
      <c r="C1445" s="26">
        <v>357439916.67000002</v>
      </c>
      <c r="D1445" s="22"/>
      <c r="E1445" s="22"/>
    </row>
    <row r="1446" spans="1:5" x14ac:dyDescent="0.2">
      <c r="A1446" s="23" t="s">
        <v>1438</v>
      </c>
      <c r="B1446" s="26">
        <v>25636.85</v>
      </c>
      <c r="C1446" s="26">
        <v>357855155.95999998</v>
      </c>
      <c r="D1446" s="22"/>
      <c r="E1446" s="22"/>
    </row>
    <row r="1447" spans="1:5" x14ac:dyDescent="0.2">
      <c r="A1447" s="23" t="s">
        <v>1439</v>
      </c>
      <c r="B1447" s="26">
        <v>25493.1</v>
      </c>
      <c r="C1447" s="26">
        <v>355190990.62</v>
      </c>
      <c r="D1447" s="22"/>
      <c r="E1447" s="22"/>
    </row>
    <row r="1448" spans="1:5" x14ac:dyDescent="0.2">
      <c r="A1448" s="23" t="s">
        <v>1440</v>
      </c>
      <c r="B1448" s="26">
        <v>25684.07</v>
      </c>
      <c r="C1448" s="26">
        <v>357045183.88</v>
      </c>
      <c r="D1448" s="22"/>
      <c r="E1448" s="22"/>
    </row>
    <row r="1449" spans="1:5" x14ac:dyDescent="0.2">
      <c r="A1449" s="23" t="s">
        <v>1441</v>
      </c>
      <c r="B1449" s="26">
        <v>25859.15</v>
      </c>
      <c r="C1449" s="26">
        <v>359461614.69</v>
      </c>
      <c r="D1449" s="22"/>
      <c r="E1449" s="22"/>
    </row>
    <row r="1450" spans="1:5" x14ac:dyDescent="0.2">
      <c r="A1450" s="23" t="s">
        <v>1442</v>
      </c>
      <c r="B1450" s="26">
        <v>26101.53</v>
      </c>
      <c r="C1450" s="26">
        <v>362482685.79000002</v>
      </c>
      <c r="D1450" s="22"/>
      <c r="E1450" s="22"/>
    </row>
    <row r="1451" spans="1:5" x14ac:dyDescent="0.2">
      <c r="A1451" s="23" t="s">
        <v>1443</v>
      </c>
      <c r="B1451" s="26">
        <v>25934.5</v>
      </c>
      <c r="C1451" s="26">
        <v>359670262.08999997</v>
      </c>
      <c r="D1451" s="22"/>
      <c r="E1451" s="22"/>
    </row>
    <row r="1452" spans="1:5" x14ac:dyDescent="0.2">
      <c r="A1452" s="23" t="s">
        <v>1444</v>
      </c>
      <c r="B1452" s="26">
        <v>25700.57</v>
      </c>
      <c r="C1452" s="26">
        <v>355627118.69999999</v>
      </c>
      <c r="D1452" s="22"/>
      <c r="E1452" s="22"/>
    </row>
    <row r="1453" spans="1:5" x14ac:dyDescent="0.2">
      <c r="A1453" s="23" t="s">
        <v>1445</v>
      </c>
      <c r="B1453" s="26">
        <v>25671.45</v>
      </c>
      <c r="C1453" s="26">
        <v>355224142.63999999</v>
      </c>
      <c r="D1453" s="22"/>
      <c r="E1453" s="22"/>
    </row>
    <row r="1454" spans="1:5" x14ac:dyDescent="0.2">
      <c r="A1454" s="23" t="s">
        <v>1446</v>
      </c>
      <c r="B1454" s="26">
        <v>25401.9</v>
      </c>
      <c r="C1454" s="26">
        <v>351369865.88999999</v>
      </c>
      <c r="D1454" s="22"/>
      <c r="E1454" s="22"/>
    </row>
    <row r="1455" spans="1:5" x14ac:dyDescent="0.2">
      <c r="A1455" s="23" t="s">
        <v>1447</v>
      </c>
      <c r="B1455" s="26">
        <v>25152.73</v>
      </c>
      <c r="C1455" s="26">
        <v>346927286.83999997</v>
      </c>
      <c r="D1455" s="22"/>
      <c r="E1455" s="22"/>
    </row>
    <row r="1456" spans="1:5" x14ac:dyDescent="0.2">
      <c r="A1456" s="23" t="s">
        <v>1448</v>
      </c>
      <c r="B1456" s="26">
        <v>25008.080000000002</v>
      </c>
      <c r="C1456" s="26">
        <v>344935825.38999999</v>
      </c>
      <c r="D1456" s="22"/>
      <c r="E1456" s="22"/>
    </row>
    <row r="1457" spans="1:5" x14ac:dyDescent="0.2">
      <c r="A1457" s="23" t="s">
        <v>1449</v>
      </c>
      <c r="B1457" s="26">
        <v>25153.13</v>
      </c>
      <c r="C1457" s="26">
        <v>345257945.43000001</v>
      </c>
      <c r="D1457" s="22"/>
      <c r="E1457" s="22"/>
    </row>
    <row r="1458" spans="1:5" x14ac:dyDescent="0.2">
      <c r="A1458" s="23" t="s">
        <v>1450</v>
      </c>
      <c r="B1458" s="26">
        <v>24843.919999999998</v>
      </c>
      <c r="C1458" s="26">
        <v>341056247.11000001</v>
      </c>
      <c r="D1458" s="22"/>
      <c r="E1458" s="22"/>
    </row>
    <row r="1459" spans="1:5" x14ac:dyDescent="0.2">
      <c r="A1459" s="23" t="s">
        <v>1451</v>
      </c>
      <c r="B1459" s="26">
        <v>24995.1</v>
      </c>
      <c r="C1459" s="26">
        <v>342843676.87</v>
      </c>
      <c r="D1459" s="22"/>
      <c r="E1459" s="22"/>
    </row>
    <row r="1460" spans="1:5" x14ac:dyDescent="0.2">
      <c r="A1460" s="23" t="s">
        <v>1452</v>
      </c>
      <c r="B1460" s="26">
        <v>24819.49</v>
      </c>
      <c r="C1460" s="26">
        <v>339110396.47000003</v>
      </c>
      <c r="D1460" s="22"/>
      <c r="E1460" s="22"/>
    </row>
    <row r="1461" spans="1:5" x14ac:dyDescent="0.2">
      <c r="A1461" s="23" t="s">
        <v>1453</v>
      </c>
      <c r="B1461" s="26">
        <v>24502.97</v>
      </c>
      <c r="C1461" s="26">
        <v>335061624.06999999</v>
      </c>
      <c r="D1461" s="22"/>
      <c r="E1461" s="22"/>
    </row>
    <row r="1462" spans="1:5" x14ac:dyDescent="0.2">
      <c r="A1462" s="23" t="s">
        <v>1454</v>
      </c>
      <c r="B1462" s="26">
        <v>24417.05</v>
      </c>
      <c r="C1462" s="26">
        <v>333436897.55000001</v>
      </c>
      <c r="D1462" s="22"/>
      <c r="E1462" s="22"/>
    </row>
    <row r="1463" spans="1:5" x14ac:dyDescent="0.2">
      <c r="A1463" s="23" t="s">
        <v>1455</v>
      </c>
      <c r="B1463" s="26">
        <v>24309.93</v>
      </c>
      <c r="C1463" s="26">
        <v>331644716.07999998</v>
      </c>
      <c r="D1463" s="22"/>
      <c r="E1463" s="22"/>
    </row>
    <row r="1464" spans="1:5" x14ac:dyDescent="0.2">
      <c r="A1464" s="23" t="s">
        <v>1456</v>
      </c>
      <c r="B1464" s="26">
        <v>24427.89</v>
      </c>
      <c r="C1464" s="26">
        <v>333208160.99000001</v>
      </c>
      <c r="D1464" s="22"/>
      <c r="E1464" s="22"/>
    </row>
    <row r="1465" spans="1:5" x14ac:dyDescent="0.2">
      <c r="A1465" s="23" t="s">
        <v>1457</v>
      </c>
      <c r="B1465" s="26">
        <v>24626.98</v>
      </c>
      <c r="C1465" s="26">
        <v>335860246.60000002</v>
      </c>
      <c r="D1465" s="22"/>
      <c r="E1465" s="22"/>
    </row>
    <row r="1466" spans="1:5" x14ac:dyDescent="0.2">
      <c r="A1466" s="23" t="s">
        <v>1458</v>
      </c>
      <c r="B1466" s="26">
        <v>24597.55</v>
      </c>
      <c r="C1466" s="26">
        <v>337316727.37</v>
      </c>
      <c r="D1466" s="22"/>
      <c r="E1466" s="22"/>
    </row>
    <row r="1467" spans="1:5" x14ac:dyDescent="0.2">
      <c r="A1467" s="23" t="s">
        <v>1459</v>
      </c>
      <c r="B1467" s="26">
        <v>25155.17</v>
      </c>
      <c r="C1467" s="26">
        <v>344665213.11000001</v>
      </c>
      <c r="D1467" s="22"/>
      <c r="E1467" s="22"/>
    </row>
    <row r="1468" spans="1:5" x14ac:dyDescent="0.2">
      <c r="A1468" s="23" t="s">
        <v>1460</v>
      </c>
      <c r="B1468" s="26">
        <v>25199.77</v>
      </c>
      <c r="C1468" s="26">
        <v>346602071.16000003</v>
      </c>
      <c r="D1468" s="22"/>
      <c r="E1468" s="22"/>
    </row>
    <row r="1469" spans="1:5" x14ac:dyDescent="0.2">
      <c r="A1469" s="23" t="s">
        <v>1461</v>
      </c>
      <c r="B1469" s="26">
        <v>25310.51</v>
      </c>
      <c r="C1469" s="26">
        <v>347540304.33999997</v>
      </c>
      <c r="D1469" s="22"/>
      <c r="E1469" s="22"/>
    </row>
    <row r="1470" spans="1:5" x14ac:dyDescent="0.2">
      <c r="A1470" s="23" t="s">
        <v>1462</v>
      </c>
      <c r="B1470" s="26">
        <v>25364.41</v>
      </c>
      <c r="C1470" s="26">
        <v>348455351.06</v>
      </c>
      <c r="D1470" s="22"/>
      <c r="E1470" s="22"/>
    </row>
    <row r="1471" spans="1:5" x14ac:dyDescent="0.2">
      <c r="A1471" s="23" t="s">
        <v>1463</v>
      </c>
      <c r="B1471" s="26">
        <v>25348.99</v>
      </c>
      <c r="C1471" s="26">
        <v>348320507.24000001</v>
      </c>
      <c r="D1471" s="22"/>
      <c r="E1471" s="22"/>
    </row>
    <row r="1472" spans="1:5" x14ac:dyDescent="0.2">
      <c r="A1472" s="23" t="s">
        <v>1464</v>
      </c>
      <c r="B1472" s="26">
        <v>25604.080000000002</v>
      </c>
      <c r="C1472" s="26">
        <v>351735248.22000003</v>
      </c>
      <c r="D1472" s="22"/>
      <c r="E1472" s="22"/>
    </row>
    <row r="1473" spans="1:5" x14ac:dyDescent="0.2">
      <c r="A1473" s="23" t="s">
        <v>1465</v>
      </c>
      <c r="B1473" s="26">
        <v>25537.8</v>
      </c>
      <c r="C1473" s="26">
        <v>351583699.29000002</v>
      </c>
      <c r="D1473" s="22"/>
      <c r="E1473" s="22"/>
    </row>
    <row r="1474" spans="1:5" x14ac:dyDescent="0.2">
      <c r="A1474" s="23" t="s">
        <v>1466</v>
      </c>
      <c r="B1474" s="26">
        <v>26063.22</v>
      </c>
      <c r="C1474" s="26">
        <v>359198961.00999999</v>
      </c>
      <c r="D1474" s="22"/>
      <c r="E1474" s="22"/>
    </row>
    <row r="1475" spans="1:5" x14ac:dyDescent="0.2">
      <c r="A1475" s="23" t="s">
        <v>1467</v>
      </c>
      <c r="B1475" s="26">
        <v>26043.3</v>
      </c>
      <c r="C1475" s="26">
        <v>358380515.18000001</v>
      </c>
      <c r="D1475" s="22"/>
      <c r="E1475" s="22"/>
    </row>
    <row r="1476" spans="1:5" x14ac:dyDescent="0.2">
      <c r="A1476" s="23" t="s">
        <v>1468</v>
      </c>
      <c r="B1476" s="26">
        <v>25845.58</v>
      </c>
      <c r="C1476" s="26">
        <v>356472374.75</v>
      </c>
      <c r="D1476" s="22"/>
      <c r="E1476" s="22"/>
    </row>
    <row r="1477" spans="1:5" x14ac:dyDescent="0.2">
      <c r="A1477" s="23" t="s">
        <v>1469</v>
      </c>
      <c r="B1477" s="26">
        <v>25600.52</v>
      </c>
      <c r="C1477" s="26">
        <v>353692213.58999997</v>
      </c>
      <c r="D1477" s="22"/>
      <c r="E1477" s="22"/>
    </row>
    <row r="1478" spans="1:5" x14ac:dyDescent="0.2">
      <c r="A1478" s="23" t="s">
        <v>1470</v>
      </c>
      <c r="B1478" s="26">
        <v>26070.35</v>
      </c>
      <c r="C1478" s="26">
        <v>360099086.08999997</v>
      </c>
      <c r="D1478" s="22"/>
      <c r="E1478" s="22"/>
    </row>
    <row r="1479" spans="1:5" x14ac:dyDescent="0.2">
      <c r="A1479" s="23" t="s">
        <v>1471</v>
      </c>
      <c r="B1479" s="26">
        <v>26412.02</v>
      </c>
      <c r="C1479" s="26">
        <v>361733827.36000001</v>
      </c>
      <c r="D1479" s="22"/>
      <c r="E1479" s="22"/>
    </row>
    <row r="1480" spans="1:5" x14ac:dyDescent="0.2">
      <c r="A1480" s="23" t="s">
        <v>1472</v>
      </c>
      <c r="B1480" s="26">
        <v>26622.82</v>
      </c>
      <c r="C1480" s="26">
        <v>364664828.38</v>
      </c>
      <c r="D1480" s="22"/>
      <c r="E1480" s="22"/>
    </row>
    <row r="1481" spans="1:5" x14ac:dyDescent="0.2">
      <c r="A1481" s="23" t="s">
        <v>1473</v>
      </c>
      <c r="B1481" s="26">
        <v>26891.02</v>
      </c>
      <c r="C1481" s="26">
        <v>368030030.45999998</v>
      </c>
      <c r="D1481" s="22"/>
      <c r="E1481" s="22"/>
    </row>
    <row r="1482" spans="1:5" x14ac:dyDescent="0.2">
      <c r="A1482" s="23" t="s">
        <v>1474</v>
      </c>
      <c r="B1482" s="26">
        <v>27045.93</v>
      </c>
      <c r="C1482" s="26">
        <v>370436728.61000001</v>
      </c>
      <c r="D1482" s="22"/>
      <c r="E1482" s="22"/>
    </row>
    <row r="1483" spans="1:5" x14ac:dyDescent="0.2">
      <c r="A1483" s="23" t="s">
        <v>1475</v>
      </c>
      <c r="B1483" s="26">
        <v>27385.77</v>
      </c>
      <c r="C1483" s="26">
        <v>375720890.52999997</v>
      </c>
      <c r="D1483" s="22"/>
      <c r="E1483" s="22"/>
    </row>
    <row r="1484" spans="1:5" x14ac:dyDescent="0.2">
      <c r="A1484" s="23" t="s">
        <v>1476</v>
      </c>
      <c r="B1484" s="26">
        <v>27730.39</v>
      </c>
      <c r="C1484" s="26">
        <v>380206056.24000001</v>
      </c>
      <c r="D1484" s="22"/>
      <c r="E1484" s="22"/>
    </row>
    <row r="1485" spans="1:5" x14ac:dyDescent="0.2">
      <c r="A1485" s="23" t="s">
        <v>1477</v>
      </c>
      <c r="B1485" s="26">
        <v>27619.11</v>
      </c>
      <c r="C1485" s="26">
        <v>378609862.69999999</v>
      </c>
      <c r="D1485" s="22"/>
      <c r="E1485" s="22"/>
    </row>
    <row r="1486" spans="1:5" x14ac:dyDescent="0.2">
      <c r="A1486" s="23" t="s">
        <v>1478</v>
      </c>
      <c r="B1486" s="26">
        <v>27790.1</v>
      </c>
      <c r="C1486" s="26">
        <v>380888697.29000002</v>
      </c>
      <c r="D1486" s="22"/>
      <c r="E1486" s="22"/>
    </row>
    <row r="1487" spans="1:5" x14ac:dyDescent="0.2">
      <c r="A1487" s="23" t="s">
        <v>1479</v>
      </c>
      <c r="B1487" s="26">
        <v>27669.72</v>
      </c>
      <c r="C1487" s="26">
        <v>378806052.64999998</v>
      </c>
      <c r="D1487" s="22"/>
      <c r="E1487" s="22"/>
    </row>
    <row r="1488" spans="1:5" x14ac:dyDescent="0.2">
      <c r="A1488" s="23" t="s">
        <v>1480</v>
      </c>
      <c r="B1488" s="26">
        <v>27380.94</v>
      </c>
      <c r="C1488" s="26">
        <v>375460077.57999998</v>
      </c>
      <c r="D1488" s="22"/>
      <c r="E1488" s="22"/>
    </row>
    <row r="1489" spans="1:5" x14ac:dyDescent="0.2">
      <c r="A1489" s="23" t="s">
        <v>1481</v>
      </c>
      <c r="B1489" s="26">
        <v>27645.15</v>
      </c>
      <c r="C1489" s="26">
        <v>381843819.32999998</v>
      </c>
      <c r="D1489" s="22"/>
      <c r="E1489" s="22"/>
    </row>
    <row r="1490" spans="1:5" x14ac:dyDescent="0.2">
      <c r="A1490" s="23" t="s">
        <v>1482</v>
      </c>
      <c r="B1490" s="26">
        <v>28176.97</v>
      </c>
      <c r="C1490" s="26">
        <v>389237825.39999998</v>
      </c>
      <c r="D1490" s="22"/>
      <c r="E1490" s="22"/>
    </row>
    <row r="1491" spans="1:5" x14ac:dyDescent="0.2">
      <c r="A1491" s="23" t="s">
        <v>1483</v>
      </c>
      <c r="B1491" s="26">
        <v>28266.62</v>
      </c>
      <c r="C1491" s="26">
        <v>393480952.50999999</v>
      </c>
      <c r="D1491" s="22"/>
      <c r="E1491" s="22"/>
    </row>
    <row r="1492" spans="1:5" x14ac:dyDescent="0.2">
      <c r="A1492" s="23" t="s">
        <v>1484</v>
      </c>
      <c r="B1492" s="26">
        <v>28402.81</v>
      </c>
      <c r="C1492" s="26">
        <v>375455161.98000002</v>
      </c>
      <c r="D1492" s="22"/>
      <c r="E1492" s="22"/>
    </row>
    <row r="1493" spans="1:5" x14ac:dyDescent="0.2">
      <c r="A1493" s="23" t="s">
        <v>1485</v>
      </c>
      <c r="B1493" s="26">
        <v>28667.62</v>
      </c>
      <c r="C1493" s="26">
        <v>377939069.47000003</v>
      </c>
      <c r="D1493" s="22"/>
      <c r="E1493" s="22"/>
    </row>
    <row r="1494" spans="1:5" x14ac:dyDescent="0.2">
      <c r="A1494" s="23" t="s">
        <v>1486</v>
      </c>
      <c r="B1494" s="26">
        <v>29240.93</v>
      </c>
      <c r="C1494" s="26">
        <v>385442948.79000002</v>
      </c>
      <c r="D1494" s="22"/>
      <c r="E1494" s="22"/>
    </row>
    <row r="1495" spans="1:5" x14ac:dyDescent="0.2">
      <c r="A1495" s="23" t="s">
        <v>1487</v>
      </c>
      <c r="B1495" s="26">
        <v>29414.23</v>
      </c>
      <c r="C1495" s="26">
        <v>388232677.26999998</v>
      </c>
      <c r="D1495" s="22"/>
      <c r="E1495" s="22"/>
    </row>
    <row r="1496" spans="1:5" x14ac:dyDescent="0.2">
      <c r="A1496" s="23" t="s">
        <v>1488</v>
      </c>
      <c r="B1496" s="26">
        <v>29542.63</v>
      </c>
      <c r="C1496" s="26">
        <v>389511291.20999998</v>
      </c>
      <c r="D1496" s="22"/>
      <c r="E1496" s="22"/>
    </row>
    <row r="1497" spans="1:5" x14ac:dyDescent="0.2">
      <c r="A1497" s="23" t="s">
        <v>1489</v>
      </c>
      <c r="B1497" s="26">
        <v>29860.34</v>
      </c>
      <c r="C1497" s="26">
        <v>393537909.19999999</v>
      </c>
      <c r="D1497" s="22"/>
      <c r="E1497" s="22"/>
    </row>
    <row r="1498" spans="1:5" x14ac:dyDescent="0.2">
      <c r="A1498" s="23" t="s">
        <v>1490</v>
      </c>
      <c r="B1498" s="26">
        <v>29873.71</v>
      </c>
      <c r="C1498" s="26">
        <v>394685409.80000001</v>
      </c>
      <c r="D1498" s="22"/>
      <c r="E1498" s="22"/>
    </row>
    <row r="1499" spans="1:5" x14ac:dyDescent="0.2">
      <c r="A1499" s="23" t="s">
        <v>1491</v>
      </c>
      <c r="B1499" s="26">
        <v>29942.36</v>
      </c>
      <c r="C1499" s="26">
        <v>395160881.44</v>
      </c>
      <c r="D1499" s="22"/>
      <c r="E1499" s="22"/>
    </row>
    <row r="1500" spans="1:5" x14ac:dyDescent="0.2">
      <c r="A1500" s="23" t="s">
        <v>1492</v>
      </c>
      <c r="B1500" s="26">
        <v>29858.97</v>
      </c>
      <c r="C1500" s="26">
        <v>393750232.69999999</v>
      </c>
      <c r="D1500" s="22"/>
      <c r="E1500" s="22"/>
    </row>
    <row r="1501" spans="1:5" x14ac:dyDescent="0.2">
      <c r="A1501" s="23" t="s">
        <v>1493</v>
      </c>
      <c r="B1501" s="26">
        <v>29680.45</v>
      </c>
      <c r="C1501" s="26">
        <v>392627996.51999998</v>
      </c>
      <c r="D1501" s="22"/>
      <c r="E1501" s="22"/>
    </row>
    <row r="1502" spans="1:5" x14ac:dyDescent="0.2">
      <c r="A1502" s="23" t="s">
        <v>1494</v>
      </c>
      <c r="B1502" s="26">
        <v>29334.94</v>
      </c>
      <c r="C1502" s="26">
        <v>387455362.13999999</v>
      </c>
      <c r="D1502" s="22"/>
      <c r="E1502" s="22"/>
    </row>
    <row r="1503" spans="1:5" x14ac:dyDescent="0.2">
      <c r="A1503" s="23" t="s">
        <v>1495</v>
      </c>
      <c r="B1503" s="26">
        <v>29217.88</v>
      </c>
      <c r="C1503" s="26">
        <v>388173395.50999999</v>
      </c>
      <c r="D1503" s="22"/>
      <c r="E1503" s="22"/>
    </row>
    <row r="1504" spans="1:5" x14ac:dyDescent="0.2">
      <c r="A1504" s="23" t="s">
        <v>1496</v>
      </c>
      <c r="B1504" s="26">
        <v>29688.34</v>
      </c>
      <c r="C1504" s="26">
        <v>396757390.81999999</v>
      </c>
      <c r="D1504" s="22"/>
      <c r="E1504" s="22"/>
    </row>
    <row r="1505" spans="1:5" x14ac:dyDescent="0.2">
      <c r="A1505" s="23" t="s">
        <v>1497</v>
      </c>
      <c r="B1505" s="26">
        <v>29528.67</v>
      </c>
      <c r="C1505" s="26">
        <v>395775469.98000002</v>
      </c>
      <c r="D1505" s="22"/>
      <c r="E1505" s="22"/>
    </row>
    <row r="1506" spans="1:5" x14ac:dyDescent="0.2">
      <c r="A1506" s="23" t="s">
        <v>1498</v>
      </c>
      <c r="B1506" s="26">
        <v>29318.9</v>
      </c>
      <c r="C1506" s="26">
        <v>394193573.79000002</v>
      </c>
      <c r="D1506" s="22"/>
      <c r="E1506" s="22"/>
    </row>
    <row r="1507" spans="1:5" x14ac:dyDescent="0.2">
      <c r="A1507" s="23" t="s">
        <v>1499</v>
      </c>
      <c r="B1507" s="26">
        <v>28971.72</v>
      </c>
      <c r="C1507" s="26">
        <v>390621174.35000002</v>
      </c>
      <c r="D1507" s="22"/>
      <c r="E1507" s="22"/>
    </row>
    <row r="1508" spans="1:5" x14ac:dyDescent="0.2">
      <c r="A1508" s="23" t="s">
        <v>1500</v>
      </c>
      <c r="B1508" s="26">
        <v>28485.23</v>
      </c>
      <c r="C1508" s="26">
        <v>384769036.49000001</v>
      </c>
      <c r="D1508" s="22"/>
      <c r="E1508" s="22"/>
    </row>
    <row r="1509" spans="1:5" x14ac:dyDescent="0.2">
      <c r="A1509" s="23" t="s">
        <v>1536</v>
      </c>
      <c r="B1509" s="26">
        <v>28200.3</v>
      </c>
      <c r="C1509" s="26">
        <v>386705810.16000003</v>
      </c>
      <c r="D1509" s="22"/>
      <c r="E1509" s="22"/>
    </row>
    <row r="1510" spans="1:5" x14ac:dyDescent="0.2">
      <c r="A1510" s="23" t="s">
        <v>1537</v>
      </c>
      <c r="B1510" s="26">
        <v>27798.95</v>
      </c>
      <c r="C1510" s="26">
        <v>383753307.75</v>
      </c>
      <c r="D1510" s="22"/>
      <c r="E1510" s="22"/>
    </row>
    <row r="1511" spans="1:5" x14ac:dyDescent="0.2">
      <c r="A1511" s="23" t="s">
        <v>1538</v>
      </c>
      <c r="B1511" s="26">
        <v>27635.200000000001</v>
      </c>
      <c r="C1511" s="26">
        <v>384476345.94999999</v>
      </c>
      <c r="D1511" s="22"/>
      <c r="E1511" s="22"/>
    </row>
    <row r="1512" spans="1:5" x14ac:dyDescent="0.2">
      <c r="A1512" s="23" t="s">
        <v>1539</v>
      </c>
      <c r="B1512" s="26">
        <v>27983.68</v>
      </c>
      <c r="C1512" s="26">
        <v>394387425.33999997</v>
      </c>
      <c r="D1512" s="22"/>
      <c r="E1512" s="22"/>
    </row>
    <row r="1513" spans="1:5" x14ac:dyDescent="0.2">
      <c r="A1513" s="23" t="s">
        <v>1540</v>
      </c>
      <c r="B1513" s="26">
        <v>27825.119999999999</v>
      </c>
      <c r="C1513" s="26">
        <v>392920284.38</v>
      </c>
      <c r="D1513" s="22"/>
      <c r="E1513" s="22"/>
    </row>
    <row r="1514" spans="1:5" x14ac:dyDescent="0.2">
      <c r="A1514" s="23" t="s">
        <v>1541</v>
      </c>
      <c r="B1514" s="26">
        <v>28907.919999999998</v>
      </c>
      <c r="C1514" s="26">
        <v>408750046.23000002</v>
      </c>
      <c r="D1514" s="22"/>
      <c r="E1514" s="22"/>
    </row>
    <row r="1515" spans="1:5" x14ac:dyDescent="0.2">
      <c r="A1515" s="23" t="s">
        <v>1542</v>
      </c>
      <c r="B1515" s="26">
        <v>29191.78</v>
      </c>
      <c r="C1515" s="26">
        <v>413916276.64999998</v>
      </c>
      <c r="D1515" s="22"/>
      <c r="E1515" s="22"/>
    </row>
    <row r="1516" spans="1:5" x14ac:dyDescent="0.2">
      <c r="A1516" s="23" t="s">
        <v>1543</v>
      </c>
      <c r="B1516" s="26">
        <v>29782.12</v>
      </c>
      <c r="C1516" s="26">
        <v>422158507.5</v>
      </c>
      <c r="D1516" s="22"/>
      <c r="E1516" s="22"/>
    </row>
    <row r="1517" spans="1:5" x14ac:dyDescent="0.2">
      <c r="A1517" s="23" t="s">
        <v>1544</v>
      </c>
      <c r="B1517" s="26">
        <v>30033.119999999999</v>
      </c>
      <c r="C1517" s="26">
        <v>425830667.37</v>
      </c>
      <c r="D1517" s="22"/>
      <c r="E1517" s="22"/>
    </row>
    <row r="1518" spans="1:5" x14ac:dyDescent="0.2">
      <c r="A1518" s="23" t="s">
        <v>1545</v>
      </c>
      <c r="B1518" s="26">
        <v>29866.36</v>
      </c>
      <c r="C1518" s="26">
        <v>428664019.32999998</v>
      </c>
      <c r="D1518" s="22"/>
      <c r="E1518" s="22"/>
    </row>
    <row r="1519" spans="1:5" x14ac:dyDescent="0.2">
      <c r="A1519" s="23" t="s">
        <v>1546</v>
      </c>
      <c r="B1519" s="26">
        <v>29875.89</v>
      </c>
      <c r="C1519" s="26">
        <v>429723841.58999997</v>
      </c>
      <c r="D1519" s="22"/>
      <c r="E1519" s="22"/>
    </row>
    <row r="1520" spans="1:5" x14ac:dyDescent="0.2">
      <c r="A1520" s="23" t="s">
        <v>1547</v>
      </c>
      <c r="B1520" s="26">
        <v>30159.02</v>
      </c>
      <c r="C1520" s="26">
        <v>434707603.94999999</v>
      </c>
      <c r="D1520" s="22"/>
      <c r="E1520" s="22"/>
    </row>
    <row r="1521" spans="1:5" x14ac:dyDescent="0.2">
      <c r="A1521" s="23" t="s">
        <v>1548</v>
      </c>
      <c r="B1521" s="26">
        <v>29913.84</v>
      </c>
      <c r="C1521" s="26">
        <v>431366328.04000002</v>
      </c>
      <c r="D1521" s="22"/>
      <c r="E1521" s="22"/>
    </row>
    <row r="1522" spans="1:5" x14ac:dyDescent="0.2">
      <c r="A1522" s="23" t="s">
        <v>1549</v>
      </c>
      <c r="B1522" s="26">
        <v>30370.44</v>
      </c>
      <c r="C1522" s="26">
        <v>438710542.91000003</v>
      </c>
      <c r="D1522" s="22"/>
      <c r="E1522" s="22"/>
    </row>
    <row r="1523" spans="1:5" x14ac:dyDescent="0.2">
      <c r="A1523" s="23" t="s">
        <v>1550</v>
      </c>
      <c r="B1523" s="26">
        <v>30386.62</v>
      </c>
      <c r="C1523" s="26">
        <v>436475126.06</v>
      </c>
      <c r="D1523" s="22"/>
      <c r="E1523" s="22"/>
    </row>
    <row r="1524" spans="1:5" x14ac:dyDescent="0.2">
      <c r="A1524" s="23" t="s">
        <v>1551</v>
      </c>
      <c r="B1524" s="26">
        <v>29758.880000000001</v>
      </c>
      <c r="C1524" s="26">
        <v>442771097.95999998</v>
      </c>
      <c r="D1524" s="22"/>
      <c r="E1524" s="22"/>
    </row>
    <row r="1525" spans="1:5" x14ac:dyDescent="0.2">
      <c r="A1525" s="23" t="s">
        <v>1552</v>
      </c>
      <c r="B1525" s="26">
        <v>29476.05</v>
      </c>
      <c r="C1525" s="26">
        <v>441515831.75</v>
      </c>
      <c r="D1525" s="22"/>
      <c r="E1525" s="22"/>
    </row>
    <row r="1526" spans="1:5" x14ac:dyDescent="0.2">
      <c r="A1526" s="23" t="s">
        <v>1553</v>
      </c>
      <c r="B1526" s="26">
        <v>29966.84</v>
      </c>
      <c r="C1526" s="26">
        <v>447926378.02999997</v>
      </c>
      <c r="D1526" s="22"/>
      <c r="E1526" s="22"/>
    </row>
    <row r="1527" spans="1:5" x14ac:dyDescent="0.2">
      <c r="A1527" s="23" t="s">
        <v>1554</v>
      </c>
      <c r="B1527" s="26">
        <v>30533.89</v>
      </c>
      <c r="C1527" s="26">
        <v>456354227.93000001</v>
      </c>
      <c r="D1527" s="22"/>
      <c r="E1527" s="22"/>
    </row>
    <row r="1528" spans="1:5" x14ac:dyDescent="0.2">
      <c r="A1528" s="23" t="s">
        <v>1555</v>
      </c>
      <c r="B1528" s="26">
        <v>30600.1</v>
      </c>
      <c r="C1528" s="26">
        <v>453740244.61000001</v>
      </c>
      <c r="D1528" s="22"/>
      <c r="E1528" s="22"/>
    </row>
    <row r="1529" spans="1:5" x14ac:dyDescent="0.2">
      <c r="A1529" s="23" t="s">
        <v>1556</v>
      </c>
      <c r="B1529" s="26">
        <v>31463.24</v>
      </c>
      <c r="C1529" s="26">
        <v>467284569.25</v>
      </c>
      <c r="D1529" s="22"/>
      <c r="E1529" s="22"/>
    </row>
    <row r="1530" spans="1:5" x14ac:dyDescent="0.2">
      <c r="A1530" s="23" t="s">
        <v>1557</v>
      </c>
      <c r="B1530" s="26">
        <v>31364.05</v>
      </c>
      <c r="C1530" s="26">
        <v>459420526.55000001</v>
      </c>
      <c r="D1530" s="22"/>
      <c r="E1530" s="22"/>
    </row>
    <row r="1531" spans="1:5" x14ac:dyDescent="0.2">
      <c r="A1531" s="23" t="s">
        <v>1558</v>
      </c>
      <c r="B1531" s="26">
        <v>31164.09</v>
      </c>
      <c r="C1531" s="26">
        <v>454994126.63999999</v>
      </c>
      <c r="D1531" s="22"/>
      <c r="E1531" s="22"/>
    </row>
    <row r="1532" spans="1:5" x14ac:dyDescent="0.2">
      <c r="A1532" s="23" t="s">
        <v>1559</v>
      </c>
      <c r="B1532" s="26">
        <v>31263.95</v>
      </c>
      <c r="C1532" s="26">
        <v>455423258.45999998</v>
      </c>
      <c r="D1532" s="22"/>
      <c r="E1532" s="22"/>
    </row>
    <row r="1533" spans="1:5" x14ac:dyDescent="0.2">
      <c r="A1533" s="23" t="s">
        <v>1560</v>
      </c>
      <c r="B1533" s="26">
        <v>31194.2</v>
      </c>
      <c r="C1533" s="26">
        <v>457820579</v>
      </c>
      <c r="D1533" s="22"/>
      <c r="E1533" s="22"/>
    </row>
    <row r="1534" spans="1:5" x14ac:dyDescent="0.2">
      <c r="A1534" s="23" t="s">
        <v>1561</v>
      </c>
      <c r="B1534" s="26">
        <v>31276.15</v>
      </c>
      <c r="C1534" s="26">
        <v>458909851.56999999</v>
      </c>
      <c r="D1534" s="22"/>
      <c r="E1534" s="22"/>
    </row>
    <row r="1535" spans="1:5" x14ac:dyDescent="0.2">
      <c r="A1535" s="23" t="s">
        <v>1562</v>
      </c>
      <c r="B1535" s="26">
        <v>31545.19</v>
      </c>
      <c r="C1535" s="26">
        <v>461778075.38</v>
      </c>
      <c r="D1535" s="22"/>
      <c r="E1535" s="22"/>
    </row>
    <row r="1536" spans="1:5" x14ac:dyDescent="0.2">
      <c r="A1536" s="23" t="s">
        <v>1563</v>
      </c>
      <c r="B1536" s="26">
        <v>31854.66</v>
      </c>
      <c r="C1536" s="26">
        <v>466456901.35000002</v>
      </c>
      <c r="D1536" s="22"/>
      <c r="E1536" s="22"/>
    </row>
    <row r="1537" spans="1:5" x14ac:dyDescent="0.2">
      <c r="A1537" s="23" t="s">
        <v>1564</v>
      </c>
      <c r="B1537" s="26">
        <v>31993.919999999998</v>
      </c>
      <c r="C1537" s="26">
        <v>468346327.25</v>
      </c>
      <c r="D1537" s="22"/>
      <c r="E1537" s="22"/>
    </row>
    <row r="1538" spans="1:5" x14ac:dyDescent="0.2">
      <c r="A1538" s="23" t="s">
        <v>1565</v>
      </c>
      <c r="B1538" s="26">
        <v>32019.31</v>
      </c>
      <c r="C1538" s="26">
        <v>465511330.18000001</v>
      </c>
      <c r="D1538" s="22"/>
      <c r="E1538" s="22"/>
    </row>
    <row r="1539" spans="1:5" x14ac:dyDescent="0.2">
      <c r="A1539" s="23" t="s">
        <v>1566</v>
      </c>
      <c r="B1539" s="26">
        <v>31841.88</v>
      </c>
      <c r="C1539" s="26">
        <v>462530358.02999997</v>
      </c>
      <c r="D1539" s="22"/>
      <c r="E1539" s="22"/>
    </row>
    <row r="1540" spans="1:5" x14ac:dyDescent="0.2">
      <c r="A1540" s="23" t="s">
        <v>1567</v>
      </c>
      <c r="B1540" s="26">
        <v>32097.1</v>
      </c>
      <c r="C1540" s="26">
        <v>465691181.56</v>
      </c>
      <c r="D1540" s="22"/>
      <c r="E1540" s="22"/>
    </row>
    <row r="1541" spans="1:5" x14ac:dyDescent="0.2">
      <c r="A1541" s="23" t="s">
        <v>1568</v>
      </c>
      <c r="B1541" s="26">
        <v>32203.41</v>
      </c>
      <c r="C1541" s="26">
        <v>465771970.95999998</v>
      </c>
      <c r="D1541" s="22"/>
      <c r="E1541" s="22"/>
    </row>
    <row r="1542" spans="1:5" x14ac:dyDescent="0.2">
      <c r="A1542" s="23" t="s">
        <v>1569</v>
      </c>
      <c r="B1542" s="26">
        <v>31950.880000000001</v>
      </c>
      <c r="C1542" s="26">
        <v>459191300.47000003</v>
      </c>
      <c r="D1542" s="22"/>
      <c r="E1542" s="22"/>
    </row>
    <row r="1543" spans="1:5" x14ac:dyDescent="0.2">
      <c r="A1543" s="23" t="s">
        <v>1570</v>
      </c>
      <c r="B1543" s="26">
        <v>32461.23</v>
      </c>
      <c r="C1543" s="26">
        <v>463267025.12</v>
      </c>
      <c r="D1543" s="22"/>
      <c r="E1543" s="22"/>
    </row>
    <row r="1544" spans="1:5" x14ac:dyDescent="0.2">
      <c r="A1544" s="23" t="s">
        <v>1571</v>
      </c>
      <c r="B1544" s="26">
        <v>32741.89</v>
      </c>
      <c r="C1544" s="26">
        <v>457026161.86000001</v>
      </c>
      <c r="D1544" s="22"/>
      <c r="E1544" s="22"/>
    </row>
    <row r="1545" spans="1:5" x14ac:dyDescent="0.2">
      <c r="A1545" s="23" t="s">
        <v>1572</v>
      </c>
      <c r="B1545" s="26">
        <v>32383.34</v>
      </c>
      <c r="C1545" s="26">
        <v>454310396.94999999</v>
      </c>
      <c r="D1545" s="22"/>
      <c r="E1545" s="22"/>
    </row>
    <row r="1546" spans="1:5" x14ac:dyDescent="0.2">
      <c r="A1546" s="23" t="s">
        <v>1573</v>
      </c>
      <c r="B1546" s="26">
        <v>32045.89</v>
      </c>
      <c r="C1546" s="26">
        <v>449550000.20999998</v>
      </c>
      <c r="D1546" s="22"/>
      <c r="E1546" s="22"/>
    </row>
    <row r="1547" spans="1:5" x14ac:dyDescent="0.2">
      <c r="A1547" s="23" t="s">
        <v>1574</v>
      </c>
      <c r="B1547" s="26">
        <v>32254.79</v>
      </c>
      <c r="C1547" s="26">
        <v>457835864.37</v>
      </c>
      <c r="D1547" s="22"/>
      <c r="E1547" s="22"/>
    </row>
    <row r="1548" spans="1:5" x14ac:dyDescent="0.2">
      <c r="A1548" s="23" t="s">
        <v>1575</v>
      </c>
      <c r="B1548" s="26">
        <v>32383.86</v>
      </c>
      <c r="C1548" s="26">
        <v>459667998.70999998</v>
      </c>
      <c r="D1548" s="22"/>
      <c r="E1548" s="22"/>
    </row>
    <row r="1549" spans="1:5" x14ac:dyDescent="0.2">
      <c r="A1549" s="23" t="s">
        <v>1576</v>
      </c>
      <c r="B1549" s="26">
        <v>32425.040000000001</v>
      </c>
      <c r="C1549" s="26">
        <v>460252423.91000003</v>
      </c>
      <c r="D1549" s="22"/>
      <c r="E1549" s="22"/>
    </row>
    <row r="1550" spans="1:5" x14ac:dyDescent="0.2">
      <c r="A1550" s="23" t="s">
        <v>1577</v>
      </c>
      <c r="B1550" s="26">
        <v>32878.54</v>
      </c>
      <c r="C1550" s="26">
        <v>466689613</v>
      </c>
      <c r="D1550" s="22"/>
      <c r="E1550" s="22"/>
    </row>
    <row r="1551" spans="1:5" x14ac:dyDescent="0.2">
      <c r="A1551" s="23" t="s">
        <v>1578</v>
      </c>
      <c r="B1551" s="26">
        <v>32896.559999999998</v>
      </c>
      <c r="C1551" s="26">
        <v>466945407.13999999</v>
      </c>
      <c r="D1551" s="22"/>
      <c r="E1551" s="22"/>
    </row>
    <row r="1552" spans="1:5" x14ac:dyDescent="0.2">
      <c r="A1552" s="23" t="s">
        <v>1579</v>
      </c>
      <c r="B1552" s="26">
        <v>32962.589999999997</v>
      </c>
      <c r="C1552" s="26">
        <v>467882626.13</v>
      </c>
      <c r="D1552" s="22"/>
      <c r="E1552" s="22"/>
    </row>
    <row r="1553" spans="1:5" x14ac:dyDescent="0.2">
      <c r="A1553" s="23" t="s">
        <v>1580</v>
      </c>
      <c r="B1553" s="26">
        <v>32796.74</v>
      </c>
      <c r="C1553" s="26">
        <v>465528534.29000002</v>
      </c>
      <c r="D1553" s="22"/>
      <c r="E1553" s="22"/>
    </row>
    <row r="1554" spans="1:5" x14ac:dyDescent="0.2">
      <c r="A1554" s="23" t="s">
        <v>1581</v>
      </c>
      <c r="B1554" s="26">
        <v>32791.79</v>
      </c>
      <c r="C1554" s="26">
        <v>465458209.74000001</v>
      </c>
      <c r="D1554" s="22"/>
      <c r="E1554" s="22"/>
    </row>
    <row r="1555" spans="1:5" x14ac:dyDescent="0.2">
      <c r="A1555" s="23" t="s">
        <v>1582</v>
      </c>
      <c r="B1555" s="26">
        <v>32703.48</v>
      </c>
      <c r="C1555" s="26">
        <v>464204798.25999999</v>
      </c>
      <c r="D1555" s="22"/>
      <c r="E1555" s="22"/>
    </row>
    <row r="1556" spans="1:5" x14ac:dyDescent="0.2">
      <c r="A1556" s="23" t="s">
        <v>1583</v>
      </c>
      <c r="B1556" s="26">
        <v>32379.88</v>
      </c>
      <c r="C1556" s="26">
        <v>459611516.45999998</v>
      </c>
      <c r="D1556" s="22"/>
      <c r="E1556" s="22"/>
    </row>
    <row r="1557" spans="1:5" x14ac:dyDescent="0.2">
      <c r="A1557" s="23" t="s">
        <v>1584</v>
      </c>
      <c r="B1557" s="26">
        <v>32181.54</v>
      </c>
      <c r="C1557" s="26">
        <v>456796152.51999998</v>
      </c>
      <c r="D1557" s="22"/>
      <c r="E1557" s="22"/>
    </row>
    <row r="1558" spans="1:5" x14ac:dyDescent="0.2">
      <c r="A1558" s="23" t="s">
        <v>1585</v>
      </c>
      <c r="B1558" s="26">
        <v>32181.54</v>
      </c>
      <c r="C1558" s="26">
        <v>456796152.51999998</v>
      </c>
      <c r="D1558" s="22"/>
      <c r="E1558" s="22"/>
    </row>
    <row r="1559" spans="1:5" x14ac:dyDescent="0.2">
      <c r="A1559" s="23" t="s">
        <v>1586</v>
      </c>
      <c r="B1559" s="26">
        <v>32254.07</v>
      </c>
      <c r="C1559" s="26">
        <v>457825617.13</v>
      </c>
      <c r="D1559" s="22"/>
      <c r="E1559" s="22"/>
    </row>
    <row r="1560" spans="1:5" x14ac:dyDescent="0.2">
      <c r="A1560" s="23" t="s">
        <v>1587</v>
      </c>
      <c r="B1560" s="26">
        <v>32087.23</v>
      </c>
      <c r="C1560" s="26">
        <v>455457520.20999998</v>
      </c>
      <c r="D1560" s="22"/>
      <c r="E1560" s="22"/>
    </row>
    <row r="1561" spans="1:5" x14ac:dyDescent="0.2">
      <c r="A1561" s="23" t="s">
        <v>1588</v>
      </c>
      <c r="B1561" s="26">
        <v>32116</v>
      </c>
      <c r="C1561" s="26">
        <v>455865887.82999998</v>
      </c>
      <c r="D1561" s="22"/>
      <c r="E1561" s="22"/>
    </row>
    <row r="1562" spans="1:5" x14ac:dyDescent="0.2">
      <c r="A1562" s="23" t="s">
        <v>1589</v>
      </c>
      <c r="B1562" s="26">
        <v>32234.86</v>
      </c>
      <c r="C1562" s="26">
        <v>457552985.24000001</v>
      </c>
      <c r="D1562" s="22"/>
      <c r="E1562" s="22"/>
    </row>
    <row r="1563" spans="1:5" x14ac:dyDescent="0.2">
      <c r="A1563" s="23" t="s">
        <v>1590</v>
      </c>
      <c r="B1563" s="26">
        <v>32412.62</v>
      </c>
      <c r="C1563" s="26">
        <v>460076222.08999997</v>
      </c>
      <c r="D1563" s="22"/>
      <c r="E1563" s="22"/>
    </row>
    <row r="1564" spans="1:5" x14ac:dyDescent="0.2">
      <c r="A1564" s="23" t="s">
        <v>1591</v>
      </c>
      <c r="B1564" s="26">
        <v>32576.06</v>
      </c>
      <c r="C1564" s="26">
        <v>462396058.61000001</v>
      </c>
      <c r="D1564" s="22"/>
      <c r="E1564" s="22"/>
    </row>
    <row r="1565" spans="1:5" x14ac:dyDescent="0.2">
      <c r="A1565" s="23" t="s">
        <v>1592</v>
      </c>
      <c r="B1565" s="26">
        <v>32581.89</v>
      </c>
      <c r="C1565" s="26">
        <v>462478923.86000001</v>
      </c>
      <c r="D1565" s="22"/>
      <c r="E1565" s="22"/>
    </row>
    <row r="1566" spans="1:5" x14ac:dyDescent="0.2">
      <c r="A1566" s="23" t="s">
        <v>1593</v>
      </c>
      <c r="B1566" s="26">
        <v>32397.87</v>
      </c>
      <c r="C1566" s="26">
        <v>459866885.58999997</v>
      </c>
      <c r="D1566" s="22"/>
      <c r="E1566" s="22"/>
    </row>
    <row r="1567" spans="1:5" x14ac:dyDescent="0.2">
      <c r="A1567" s="23" t="s">
        <v>1594</v>
      </c>
      <c r="B1567" s="26">
        <v>32361.61</v>
      </c>
      <c r="C1567" s="26">
        <v>459352145.17000002</v>
      </c>
      <c r="D1567" s="22"/>
      <c r="E1567" s="22"/>
    </row>
    <row r="1568" spans="1:5" x14ac:dyDescent="0.2">
      <c r="A1568" s="23" t="s">
        <v>1595</v>
      </c>
      <c r="B1568" s="26">
        <v>32357.45</v>
      </c>
      <c r="C1568" s="26">
        <v>283702492.37</v>
      </c>
      <c r="D1568" s="22"/>
      <c r="E1568" s="22"/>
    </row>
    <row r="1569" spans="1:5" x14ac:dyDescent="0.2">
      <c r="A1569" s="23" t="s">
        <v>1596</v>
      </c>
      <c r="B1569" s="26">
        <v>32253.17</v>
      </c>
      <c r="C1569" s="26">
        <v>292901518.94999999</v>
      </c>
      <c r="D1569" s="22"/>
      <c r="E1569" s="22"/>
    </row>
    <row r="1570" spans="1:5" x14ac:dyDescent="0.2">
      <c r="A1570" s="23" t="s">
        <v>1597</v>
      </c>
      <c r="B1570" s="26">
        <v>32285.56</v>
      </c>
      <c r="C1570" s="26">
        <v>293195636.95999998</v>
      </c>
      <c r="D1570" s="22"/>
      <c r="E1570" s="22"/>
    </row>
    <row r="1571" spans="1:5" x14ac:dyDescent="0.2">
      <c r="A1571" s="23" t="s">
        <v>1598</v>
      </c>
      <c r="B1571" s="26">
        <v>32398.11</v>
      </c>
      <c r="C1571" s="26">
        <v>294217773.98000002</v>
      </c>
      <c r="D1571" s="22"/>
      <c r="E1571" s="22"/>
    </row>
    <row r="1572" spans="1:5" x14ac:dyDescent="0.2">
      <c r="A1572" s="23" t="s">
        <v>1599</v>
      </c>
      <c r="B1572" s="26">
        <v>32568.93</v>
      </c>
      <c r="C1572" s="26">
        <v>295769008.25999999</v>
      </c>
      <c r="D1572" s="22"/>
      <c r="E1572" s="22"/>
    </row>
    <row r="1573" spans="1:5" x14ac:dyDescent="0.2">
      <c r="A1573" s="23" t="s">
        <v>1600</v>
      </c>
      <c r="B1573" s="26">
        <v>32358.92</v>
      </c>
      <c r="C1573" s="26">
        <v>293861823.13</v>
      </c>
      <c r="D1573" s="22"/>
      <c r="E1573" s="22"/>
    </row>
    <row r="1574" spans="1:5" x14ac:dyDescent="0.2">
      <c r="A1574" s="23" t="s">
        <v>1601</v>
      </c>
      <c r="B1574" s="26">
        <v>32537.62</v>
      </c>
      <c r="C1574" s="26">
        <v>295484685.38999999</v>
      </c>
      <c r="D1574" s="22"/>
      <c r="E1574" s="22"/>
    </row>
    <row r="1575" spans="1:5" x14ac:dyDescent="0.2">
      <c r="A1575" s="23" t="s">
        <v>1602</v>
      </c>
      <c r="B1575" s="26">
        <v>32674.1</v>
      </c>
      <c r="C1575" s="26">
        <v>296724043.88999999</v>
      </c>
      <c r="D1575" s="22"/>
      <c r="E1575" s="22"/>
    </row>
    <row r="1576" spans="1:5" x14ac:dyDescent="0.2">
      <c r="A1576" s="23" t="s">
        <v>1603</v>
      </c>
      <c r="B1576" s="26">
        <v>32884.639999999999</v>
      </c>
      <c r="C1576" s="26">
        <v>298636038.18000001</v>
      </c>
      <c r="D1576" s="22"/>
      <c r="E1576" s="22"/>
    </row>
    <row r="1577" spans="1:5" x14ac:dyDescent="0.2">
      <c r="A1577" s="23" t="s">
        <v>1604</v>
      </c>
      <c r="B1577" s="26">
        <v>32898.959999999999</v>
      </c>
      <c r="C1577" s="26">
        <v>298766087.93000001</v>
      </c>
      <c r="D1577" s="22"/>
      <c r="E1577" s="22"/>
    </row>
    <row r="1578" spans="1:5" x14ac:dyDescent="0.2">
      <c r="A1578" s="23" t="s">
        <v>1605</v>
      </c>
      <c r="B1578" s="26">
        <v>32955.94</v>
      </c>
      <c r="C1578" s="26">
        <v>299283565.10000002</v>
      </c>
      <c r="D1578" s="22"/>
      <c r="E1578" s="22"/>
    </row>
    <row r="1579" spans="1:5" x14ac:dyDescent="0.2">
      <c r="A1579" s="23" t="s">
        <v>1606</v>
      </c>
      <c r="B1579" s="26">
        <v>32981.69</v>
      </c>
      <c r="C1579" s="26">
        <v>299517435.48000002</v>
      </c>
      <c r="D1579" s="22"/>
      <c r="E1579" s="22"/>
    </row>
    <row r="1580" spans="1:5" x14ac:dyDescent="0.2">
      <c r="A1580" s="23" t="s">
        <v>1607</v>
      </c>
      <c r="B1580" s="26">
        <v>32752.15</v>
      </c>
      <c r="C1580" s="26">
        <v>297432864.06</v>
      </c>
      <c r="D1580" s="22"/>
      <c r="E1580" s="22"/>
    </row>
    <row r="1581" spans="1:5" x14ac:dyDescent="0.2">
      <c r="A1581" s="23" t="s">
        <v>1608</v>
      </c>
      <c r="B1581" s="26">
        <v>32330.02</v>
      </c>
      <c r="C1581" s="26">
        <v>293599423.76999998</v>
      </c>
      <c r="D1581" s="22"/>
      <c r="E1581" s="22"/>
    </row>
    <row r="1582" spans="1:5" x14ac:dyDescent="0.2">
      <c r="A1582" s="23" t="s">
        <v>1609</v>
      </c>
      <c r="B1582" s="26">
        <v>32374.74</v>
      </c>
      <c r="C1582" s="26">
        <v>294005529.81</v>
      </c>
      <c r="D1582" s="22"/>
      <c r="E1582" s="22"/>
    </row>
    <row r="1583" spans="1:5" x14ac:dyDescent="0.2">
      <c r="A1583" s="23" t="s">
        <v>1610</v>
      </c>
      <c r="B1583" s="26">
        <v>32499.52</v>
      </c>
      <c r="C1583" s="26">
        <v>295138646.88999999</v>
      </c>
      <c r="D1583" s="22"/>
      <c r="E1583" s="22"/>
    </row>
    <row r="1584" spans="1:5" x14ac:dyDescent="0.2">
      <c r="A1584" s="23" t="s">
        <v>1611</v>
      </c>
      <c r="B1584" s="26">
        <v>32225.91</v>
      </c>
      <c r="C1584" s="26">
        <v>292653963.51999998</v>
      </c>
      <c r="D1584" s="22"/>
      <c r="E1584" s="22"/>
    </row>
    <row r="1585" spans="1:5" x14ac:dyDescent="0.2">
      <c r="A1585" s="23" t="s">
        <v>1612</v>
      </c>
      <c r="B1585" s="26">
        <v>31586.18</v>
      </c>
      <c r="C1585" s="26">
        <v>286844350.39999998</v>
      </c>
      <c r="D1585" s="22"/>
      <c r="E1585" s="22"/>
    </row>
    <row r="1586" spans="1:5" x14ac:dyDescent="0.2">
      <c r="A1586" s="23" t="s">
        <v>1613</v>
      </c>
      <c r="B1586" s="26">
        <v>31611.54</v>
      </c>
      <c r="C1586" s="26">
        <v>287074659.47000003</v>
      </c>
      <c r="D1586" s="22"/>
      <c r="E1586" s="22"/>
    </row>
    <row r="1587" spans="1:5" x14ac:dyDescent="0.2">
      <c r="A1587" s="23" t="s">
        <v>1614</v>
      </c>
      <c r="B1587" s="26">
        <v>31983.89</v>
      </c>
      <c r="C1587" s="26">
        <v>290456084.45999998</v>
      </c>
      <c r="D1587" s="22"/>
      <c r="E1587" s="22"/>
    </row>
    <row r="1588" spans="1:5" x14ac:dyDescent="0.2">
      <c r="A1588" s="23" t="s">
        <v>1615</v>
      </c>
      <c r="B1588" s="26">
        <v>31822.32</v>
      </c>
      <c r="C1588" s="26">
        <v>288988802.25</v>
      </c>
      <c r="D1588" s="22"/>
      <c r="E1588" s="22"/>
    </row>
    <row r="1589" spans="1:5" x14ac:dyDescent="0.2">
      <c r="A1589" s="23" t="s">
        <v>1616</v>
      </c>
      <c r="B1589" s="26">
        <v>31724.400000000001</v>
      </c>
      <c r="C1589" s="26">
        <v>288099519.13</v>
      </c>
      <c r="D1589" s="22"/>
      <c r="E1589" s="22"/>
    </row>
    <row r="1590" spans="1:5" x14ac:dyDescent="0.2">
      <c r="A1590" s="23" t="s">
        <v>1617</v>
      </c>
      <c r="B1590" s="26">
        <v>31354.11</v>
      </c>
      <c r="C1590" s="26">
        <v>284736789.81</v>
      </c>
      <c r="D1590" s="22"/>
      <c r="E1590" s="22"/>
    </row>
    <row r="1591" spans="1:5" x14ac:dyDescent="0.2">
      <c r="A1591" s="23" t="s">
        <v>1618</v>
      </c>
      <c r="B1591" s="26">
        <v>31601.79</v>
      </c>
      <c r="C1591" s="26">
        <v>286986128.83999997</v>
      </c>
      <c r="D1591" s="22"/>
      <c r="E1591" s="22"/>
    </row>
    <row r="1592" spans="1:5" x14ac:dyDescent="0.2">
      <c r="A1592" s="23" t="s">
        <v>1619</v>
      </c>
      <c r="B1592" s="26">
        <v>31847.78</v>
      </c>
      <c r="C1592" s="26">
        <v>289220042.06</v>
      </c>
      <c r="D1592" s="22"/>
      <c r="E1592" s="22"/>
    </row>
    <row r="1593" spans="1:5" x14ac:dyDescent="0.2">
      <c r="A1593" s="23" t="s">
        <v>1620</v>
      </c>
      <c r="B1593" s="26">
        <v>31619.360000000001</v>
      </c>
      <c r="C1593" s="26">
        <v>287145676.87</v>
      </c>
      <c r="D1593" s="22"/>
      <c r="E1593" s="22"/>
    </row>
    <row r="1594" spans="1:5" x14ac:dyDescent="0.2">
      <c r="A1594" s="23" t="s">
        <v>1621</v>
      </c>
      <c r="B1594" s="26">
        <v>31090.31</v>
      </c>
      <c r="C1594" s="26">
        <v>282341219.44999999</v>
      </c>
      <c r="D1594" s="22"/>
      <c r="E1594" s="22"/>
    </row>
    <row r="1595" spans="1:5" x14ac:dyDescent="0.2">
      <c r="A1595" s="23" t="s">
        <v>1622</v>
      </c>
      <c r="B1595" s="26">
        <v>30995.35</v>
      </c>
      <c r="C1595" s="26">
        <v>281478791.32999998</v>
      </c>
      <c r="D1595" s="22"/>
      <c r="E1595" s="22"/>
    </row>
    <row r="1596" spans="1:5" x14ac:dyDescent="0.2">
      <c r="A1596" s="23" t="s">
        <v>1623</v>
      </c>
      <c r="B1596" s="26">
        <v>31582.06</v>
      </c>
      <c r="C1596" s="26">
        <v>286806880.63999999</v>
      </c>
      <c r="D1596" s="22"/>
      <c r="E1596" s="22"/>
    </row>
    <row r="1597" spans="1:5" x14ac:dyDescent="0.2">
      <c r="A1597" s="23" t="s">
        <v>1624</v>
      </c>
      <c r="B1597" s="26">
        <v>31848.95</v>
      </c>
      <c r="C1597" s="26">
        <v>289230634.25999999</v>
      </c>
      <c r="D1597" s="22"/>
      <c r="E1597" s="22"/>
    </row>
    <row r="1598" spans="1:5" x14ac:dyDescent="0.2">
      <c r="A1598" s="23" t="s">
        <v>1625</v>
      </c>
      <c r="B1598" s="26">
        <v>31780.03</v>
      </c>
      <c r="C1598" s="26">
        <v>288604727.57999998</v>
      </c>
      <c r="D1598" s="22"/>
      <c r="E1598" s="22"/>
    </row>
    <row r="1599" spans="1:5" x14ac:dyDescent="0.2">
      <c r="A1599" s="23" t="s">
        <v>1626</v>
      </c>
      <c r="B1599" s="26">
        <v>31401.54</v>
      </c>
      <c r="C1599" s="26">
        <v>285167529</v>
      </c>
      <c r="D1599" s="22"/>
      <c r="E1599" s="22"/>
    </row>
    <row r="1600" spans="1:5" x14ac:dyDescent="0.2">
      <c r="A1600" s="23" t="s">
        <v>1627</v>
      </c>
      <c r="B1600" s="26">
        <v>31306.43</v>
      </c>
      <c r="C1600" s="26">
        <v>284303829</v>
      </c>
      <c r="D1600" s="22"/>
      <c r="E1600" s="22"/>
    </row>
    <row r="1601" spans="1:5" x14ac:dyDescent="0.2">
      <c r="A1601" s="23" t="s">
        <v>1628</v>
      </c>
      <c r="B1601" s="26">
        <v>31388.11</v>
      </c>
      <c r="C1601" s="26">
        <v>285045634.52999997</v>
      </c>
      <c r="D1601" s="22"/>
      <c r="E1601" s="22"/>
    </row>
    <row r="1602" spans="1:5" x14ac:dyDescent="0.2">
      <c r="A1602" s="23" t="s">
        <v>1629</v>
      </c>
      <c r="B1602" s="26">
        <v>31447.23</v>
      </c>
      <c r="C1602" s="26">
        <v>285582465.10000002</v>
      </c>
      <c r="D1602" s="22"/>
      <c r="E1602" s="22"/>
    </row>
    <row r="1603" spans="1:5" x14ac:dyDescent="0.2">
      <c r="A1603" s="23" t="s">
        <v>1630</v>
      </c>
      <c r="B1603" s="26">
        <v>30783.15</v>
      </c>
      <c r="C1603" s="26">
        <v>279551781.68000001</v>
      </c>
      <c r="D1603" s="22"/>
      <c r="E1603" s="22"/>
    </row>
    <row r="1604" spans="1:5" x14ac:dyDescent="0.2">
      <c r="A1604" s="23" t="s">
        <v>1631</v>
      </c>
      <c r="B1604" s="26">
        <v>30452.799999999999</v>
      </c>
      <c r="C1604" s="26">
        <v>276551748.48000002</v>
      </c>
      <c r="D1604" s="22"/>
      <c r="E1604" s="22"/>
    </row>
    <row r="1605" spans="1:5" x14ac:dyDescent="0.2">
      <c r="A1605" s="23" t="s">
        <v>1632</v>
      </c>
      <c r="B1605" s="26">
        <v>30278.66</v>
      </c>
      <c r="C1605" s="26">
        <v>274970362.5</v>
      </c>
      <c r="D1605" s="22"/>
      <c r="E1605" s="22"/>
    </row>
    <row r="1606" spans="1:5" x14ac:dyDescent="0.2">
      <c r="A1606" s="23" t="s">
        <v>1633</v>
      </c>
      <c r="B1606" s="26">
        <v>30248.77</v>
      </c>
      <c r="C1606" s="26">
        <v>274698876.91000003</v>
      </c>
      <c r="D1606" s="22"/>
      <c r="E1606" s="22"/>
    </row>
    <row r="1607" spans="1:5" x14ac:dyDescent="0.2">
      <c r="A1607" s="23" t="s">
        <v>1634</v>
      </c>
      <c r="B1607" s="26">
        <v>30077.91</v>
      </c>
      <c r="C1607" s="26">
        <v>273147203.19999999</v>
      </c>
      <c r="D1607" s="22"/>
      <c r="E1607" s="22"/>
    </row>
    <row r="1608" spans="1:5" x14ac:dyDescent="0.2">
      <c r="A1608" s="23" t="s">
        <v>1635</v>
      </c>
      <c r="B1608" s="26">
        <v>29937.91</v>
      </c>
      <c r="C1608" s="26">
        <v>271875874.04000002</v>
      </c>
      <c r="D1608" s="22"/>
      <c r="E1608" s="22"/>
    </row>
    <row r="1609" spans="1:5" x14ac:dyDescent="0.2">
      <c r="A1609" s="23" t="s">
        <v>1636</v>
      </c>
      <c r="B1609" s="26">
        <v>29654.79</v>
      </c>
      <c r="C1609" s="26">
        <v>269304707.93000001</v>
      </c>
      <c r="D1609" s="22"/>
      <c r="E1609" s="22"/>
    </row>
    <row r="1610" spans="1:5" x14ac:dyDescent="0.2">
      <c r="A1610" s="23" t="s">
        <v>1637</v>
      </c>
      <c r="B1610" s="26">
        <v>29835.040000000001</v>
      </c>
      <c r="C1610" s="26">
        <v>270941699.06</v>
      </c>
      <c r="D1610" s="22"/>
      <c r="E1610" s="22"/>
    </row>
    <row r="1611" spans="1:5" x14ac:dyDescent="0.2">
      <c r="A1611" s="23" t="s">
        <v>1638</v>
      </c>
      <c r="B1611" s="26">
        <v>29781.47</v>
      </c>
      <c r="C1611" s="26">
        <v>270455173.88999999</v>
      </c>
      <c r="D1611" s="22"/>
      <c r="E1611" s="22"/>
    </row>
    <row r="1612" spans="1:5" x14ac:dyDescent="0.2">
      <c r="A1612" s="23" t="s">
        <v>1639</v>
      </c>
      <c r="B1612" s="26">
        <v>29719.79</v>
      </c>
      <c r="C1612" s="26">
        <v>269895044.48000002</v>
      </c>
      <c r="D1612" s="22"/>
      <c r="E1612" s="22"/>
    </row>
    <row r="1613" spans="1:5" x14ac:dyDescent="0.2">
      <c r="A1613" s="23" t="s">
        <v>1640</v>
      </c>
      <c r="B1613" s="26">
        <v>29618.27</v>
      </c>
      <c r="C1613" s="26">
        <v>268973123.97000003</v>
      </c>
      <c r="D1613" s="22"/>
      <c r="E1613" s="22"/>
    </row>
    <row r="1614" spans="1:5" x14ac:dyDescent="0.2">
      <c r="A1614" s="23" t="s">
        <v>1641</v>
      </c>
      <c r="B1614" s="26">
        <v>29863.47</v>
      </c>
      <c r="C1614" s="26">
        <v>271199870.63</v>
      </c>
      <c r="D1614" s="22"/>
      <c r="E1614" s="22"/>
    </row>
    <row r="1615" spans="1:5" x14ac:dyDescent="0.2">
      <c r="A1615" s="23" t="s">
        <v>1642</v>
      </c>
      <c r="B1615" s="26">
        <v>29781</v>
      </c>
      <c r="C1615" s="26">
        <v>270450896.98000002</v>
      </c>
      <c r="D1615" s="22"/>
      <c r="E1615" s="22"/>
    </row>
    <row r="1616" spans="1:5" x14ac:dyDescent="0.2">
      <c r="A1616" s="23" t="s">
        <v>1643</v>
      </c>
      <c r="B1616" s="26">
        <v>29965.97</v>
      </c>
      <c r="C1616" s="26">
        <v>272130704.16000003</v>
      </c>
      <c r="D1616" s="22"/>
      <c r="E1616" s="22"/>
    </row>
    <row r="1617" spans="1:5" x14ac:dyDescent="0.2">
      <c r="A1617" s="23" t="s">
        <v>1644</v>
      </c>
      <c r="B1617" s="26">
        <v>29528.31</v>
      </c>
      <c r="C1617" s="26">
        <v>268156105.63</v>
      </c>
      <c r="D1617" s="22"/>
      <c r="E1617" s="22"/>
    </row>
    <row r="1618" spans="1:5" x14ac:dyDescent="0.2">
      <c r="A1618" s="23" t="s">
        <v>1645</v>
      </c>
      <c r="B1618" s="26">
        <v>29661.06</v>
      </c>
      <c r="C1618" s="26">
        <v>269361714.38</v>
      </c>
      <c r="D1618" s="22"/>
      <c r="E1618" s="22"/>
    </row>
    <row r="1619" spans="1:5" x14ac:dyDescent="0.2">
      <c r="A1619" s="23" t="s">
        <v>1646</v>
      </c>
      <c r="B1619" s="26">
        <v>29943.84</v>
      </c>
      <c r="C1619" s="26">
        <v>271929717.79000002</v>
      </c>
      <c r="D1619" s="22"/>
      <c r="E1619" s="22"/>
    </row>
    <row r="1620" spans="1:5" x14ac:dyDescent="0.2">
      <c r="A1620" s="23" t="s">
        <v>1647</v>
      </c>
      <c r="B1620" s="26">
        <v>29749.3</v>
      </c>
      <c r="C1620" s="26">
        <v>270163007.01999998</v>
      </c>
      <c r="D1620" s="22"/>
      <c r="E1620" s="22"/>
    </row>
    <row r="1621" spans="1:5" x14ac:dyDescent="0.2">
      <c r="A1621" s="23" t="s">
        <v>1648</v>
      </c>
      <c r="B1621" s="26">
        <v>29732.880000000001</v>
      </c>
      <c r="C1621" s="26">
        <v>270013870.89999998</v>
      </c>
      <c r="D1621" s="22"/>
      <c r="E1621" s="22"/>
    </row>
    <row r="1622" spans="1:5" x14ac:dyDescent="0.2">
      <c r="A1622" s="23" t="s">
        <v>1649</v>
      </c>
      <c r="B1622" s="26">
        <v>29658.32</v>
      </c>
      <c r="C1622" s="26">
        <v>269336785.81999999</v>
      </c>
      <c r="D1622" s="22"/>
      <c r="E1622" s="22"/>
    </row>
    <row r="1623" spans="1:5" x14ac:dyDescent="0.2">
      <c r="A1623" s="23" t="s">
        <v>1650</v>
      </c>
      <c r="B1623" s="26">
        <v>29552.17</v>
      </c>
      <c r="C1623" s="26">
        <v>268372834.69</v>
      </c>
      <c r="D1623" s="22"/>
      <c r="E1623" s="22"/>
    </row>
    <row r="1624" spans="1:5" x14ac:dyDescent="0.2">
      <c r="A1624" s="23" t="s">
        <v>1651</v>
      </c>
      <c r="B1624" s="26">
        <v>29269.27</v>
      </c>
      <c r="C1624" s="26">
        <v>265803726.69</v>
      </c>
      <c r="D1624" s="22"/>
      <c r="E1624" s="22"/>
    </row>
    <row r="1625" spans="1:5" x14ac:dyDescent="0.2">
      <c r="A1625" s="23" t="s">
        <v>1652</v>
      </c>
      <c r="B1625" s="26">
        <v>29068.67</v>
      </c>
      <c r="C1625" s="26">
        <v>263981964.37</v>
      </c>
      <c r="D1625" s="22"/>
      <c r="E1625" s="22"/>
    </row>
    <row r="1626" spans="1:5" x14ac:dyDescent="0.2">
      <c r="A1626" s="23" t="s">
        <v>1653</v>
      </c>
      <c r="B1626" s="26">
        <v>29338.05</v>
      </c>
      <c r="C1626" s="26">
        <v>266428363.46000001</v>
      </c>
      <c r="D1626" s="22"/>
      <c r="E1626" s="22"/>
    </row>
    <row r="1627" spans="1:5" x14ac:dyDescent="0.2">
      <c r="A1627" s="23" t="s">
        <v>1654</v>
      </c>
      <c r="B1627" s="26">
        <v>29142.7</v>
      </c>
      <c r="C1627" s="26">
        <v>264654258.09</v>
      </c>
      <c r="D1627" s="22"/>
      <c r="E1627" s="22"/>
    </row>
    <row r="1628" spans="1:5" x14ac:dyDescent="0.2">
      <c r="A1628" s="23" t="s">
        <v>1655</v>
      </c>
      <c r="B1628" s="26">
        <v>29038.32</v>
      </c>
      <c r="C1628" s="26">
        <v>263706387.38999999</v>
      </c>
      <c r="D1628" s="22"/>
      <c r="E1628" s="22"/>
    </row>
    <row r="1629" spans="1:5" x14ac:dyDescent="0.2">
      <c r="A1629" s="23" t="s">
        <v>1656</v>
      </c>
      <c r="B1629" s="26">
        <v>28938.65</v>
      </c>
      <c r="C1629" s="26">
        <v>262801245.88999999</v>
      </c>
      <c r="D1629" s="22"/>
      <c r="E1629" s="22"/>
    </row>
    <row r="1630" spans="1:5" x14ac:dyDescent="0.2">
      <c r="A1630" s="23" t="s">
        <v>1657</v>
      </c>
      <c r="B1630" s="26">
        <v>28836.91</v>
      </c>
      <c r="C1630" s="26">
        <v>261877360.77000001</v>
      </c>
      <c r="D1630" s="22"/>
      <c r="E1630" s="22"/>
    </row>
    <row r="1631" spans="1:5" x14ac:dyDescent="0.2">
      <c r="A1631" s="23" t="s">
        <v>1658</v>
      </c>
      <c r="B1631" s="26">
        <v>28494.880000000001</v>
      </c>
      <c r="C1631" s="26">
        <v>212077913.38</v>
      </c>
      <c r="D1631" s="22"/>
      <c r="E1631" s="22"/>
    </row>
    <row r="1632" spans="1:5" x14ac:dyDescent="0.2">
      <c r="A1632" s="23" t="s">
        <v>1659</v>
      </c>
      <c r="B1632" s="26">
        <v>28544.94</v>
      </c>
      <c r="C1632" s="26">
        <v>212450453.40000001</v>
      </c>
      <c r="D1632" s="22"/>
      <c r="E1632" s="22"/>
    </row>
    <row r="1633" spans="1:5" x14ac:dyDescent="0.2">
      <c r="A1633" s="23" t="s">
        <v>1660</v>
      </c>
      <c r="B1633" s="26">
        <v>28529.42</v>
      </c>
      <c r="C1633" s="26">
        <v>205175533.21000001</v>
      </c>
      <c r="D1633" s="22"/>
      <c r="E1633" s="22"/>
    </row>
    <row r="1634" spans="1:5" x14ac:dyDescent="0.2">
      <c r="A1634" s="23" t="s">
        <v>1661</v>
      </c>
      <c r="B1634" s="26">
        <v>28497.21</v>
      </c>
      <c r="C1634" s="26">
        <v>204943869.16999999</v>
      </c>
      <c r="D1634" s="22"/>
      <c r="E1634" s="22"/>
    </row>
    <row r="1635" spans="1:5" x14ac:dyDescent="0.2">
      <c r="A1635" s="23" t="s">
        <v>1662</v>
      </c>
      <c r="B1635" s="26">
        <v>28448.14</v>
      </c>
      <c r="C1635" s="26">
        <v>204590944.43000001</v>
      </c>
      <c r="D1635" s="22"/>
      <c r="E1635" s="22"/>
    </row>
    <row r="1636" spans="1:5" x14ac:dyDescent="0.2">
      <c r="A1636" s="23" t="s">
        <v>1663</v>
      </c>
      <c r="B1636" s="26">
        <v>28661.93</v>
      </c>
      <c r="C1636" s="26">
        <v>206128494.97</v>
      </c>
      <c r="D1636" s="22"/>
      <c r="E1636" s="22"/>
    </row>
    <row r="1637" spans="1:5" x14ac:dyDescent="0.2">
      <c r="A1637" s="23" t="s">
        <v>1664</v>
      </c>
      <c r="B1637" s="26">
        <v>28366.18</v>
      </c>
      <c r="C1637" s="26">
        <v>204001489.06</v>
      </c>
      <c r="D1637" s="22"/>
      <c r="E1637" s="22"/>
    </row>
    <row r="1638" spans="1:5" x14ac:dyDescent="0.2">
      <c r="A1638" s="23" t="s">
        <v>1665</v>
      </c>
      <c r="B1638" s="26">
        <v>27937.66</v>
      </c>
      <c r="C1638" s="26">
        <v>200919752.44</v>
      </c>
      <c r="D1638" s="22"/>
      <c r="E1638" s="22"/>
    </row>
    <row r="1639" spans="1:5" x14ac:dyDescent="0.2">
      <c r="A1639" s="23" t="s">
        <v>1666</v>
      </c>
      <c r="B1639" s="26">
        <v>27573.78</v>
      </c>
      <c r="C1639" s="26">
        <v>198302839.22999999</v>
      </c>
      <c r="D1639" s="22"/>
      <c r="E1639" s="22"/>
    </row>
    <row r="1640" spans="1:5" x14ac:dyDescent="0.2">
      <c r="A1640" s="23" t="s">
        <v>1667</v>
      </c>
      <c r="B1640" s="26">
        <v>27483.759999999998</v>
      </c>
      <c r="C1640" s="26">
        <v>197655377.30000001</v>
      </c>
      <c r="D1640" s="22"/>
      <c r="E1640" s="22"/>
    </row>
    <row r="1641" spans="1:5" x14ac:dyDescent="0.2">
      <c r="A1641" s="23" t="s">
        <v>1668</v>
      </c>
      <c r="B1641" s="26">
        <v>27538.06</v>
      </c>
      <c r="C1641" s="26">
        <v>198045921.96000001</v>
      </c>
      <c r="D1641" s="22"/>
      <c r="E1641" s="22"/>
    </row>
    <row r="1642" spans="1:5" x14ac:dyDescent="0.2">
      <c r="A1642" s="23" t="s">
        <v>1669</v>
      </c>
      <c r="B1642" s="26">
        <v>27379.95</v>
      </c>
      <c r="C1642" s="26">
        <v>196908854.68000001</v>
      </c>
      <c r="D1642" s="22"/>
      <c r="E1642" s="22"/>
    </row>
    <row r="1643" spans="1:5" x14ac:dyDescent="0.2">
      <c r="A1643" s="23" t="s">
        <v>1670</v>
      </c>
      <c r="B1643" s="26">
        <v>27312.54</v>
      </c>
      <c r="C1643" s="26">
        <v>196424043.27000001</v>
      </c>
      <c r="D1643" s="22"/>
      <c r="E1643" s="22"/>
    </row>
    <row r="1644" spans="1:5" x14ac:dyDescent="0.2">
      <c r="A1644" s="23" t="s">
        <v>1671</v>
      </c>
      <c r="B1644" s="26">
        <v>26735.78</v>
      </c>
      <c r="C1644" s="26">
        <v>192276138.06</v>
      </c>
      <c r="D1644" s="22"/>
      <c r="E1644" s="22"/>
    </row>
    <row r="1645" spans="1:5" x14ac:dyDescent="0.2">
      <c r="A1645" s="23" t="s">
        <v>1672</v>
      </c>
      <c r="B1645" s="26">
        <v>26424.43</v>
      </c>
      <c r="C1645" s="26">
        <v>190037029.09</v>
      </c>
      <c r="D1645" s="22"/>
      <c r="E1645" s="22"/>
    </row>
    <row r="1646" spans="1:5" x14ac:dyDescent="0.2">
      <c r="A1646" s="23" t="s">
        <v>1673</v>
      </c>
      <c r="B1646" s="26">
        <v>26986.87</v>
      </c>
      <c r="C1646" s="26">
        <v>194081926.36000001</v>
      </c>
      <c r="D1646" s="22"/>
      <c r="E1646" s="22"/>
    </row>
    <row r="1647" spans="1:5" x14ac:dyDescent="0.2">
      <c r="A1647" s="23" t="s">
        <v>1674</v>
      </c>
      <c r="B1647" s="26">
        <v>26351.21</v>
      </c>
      <c r="C1647" s="26">
        <v>189510415.97</v>
      </c>
      <c r="D1647" s="22"/>
      <c r="E1647" s="22"/>
    </row>
    <row r="1648" spans="1:5" x14ac:dyDescent="0.2">
      <c r="A1648" s="23" t="s">
        <v>1675</v>
      </c>
      <c r="B1648" s="26">
        <v>26470.400000000001</v>
      </c>
      <c r="C1648" s="26">
        <v>190367636.52000001</v>
      </c>
      <c r="D1648" s="22"/>
      <c r="E1648" s="22"/>
    </row>
    <row r="1649" spans="1:5" x14ac:dyDescent="0.2">
      <c r="A1649" s="23" t="s">
        <v>1676</v>
      </c>
      <c r="B1649" s="26">
        <v>26228.02</v>
      </c>
      <c r="C1649" s="26">
        <v>188624509.40000001</v>
      </c>
      <c r="D1649" s="22"/>
      <c r="E1649" s="22"/>
    </row>
    <row r="1650" spans="1:5" x14ac:dyDescent="0.2">
      <c r="A1650" s="23" t="s">
        <v>1677</v>
      </c>
      <c r="B1650" s="26">
        <v>26382.81</v>
      </c>
      <c r="C1650" s="26">
        <v>189737723.41</v>
      </c>
      <c r="D1650" s="22"/>
      <c r="E1650" s="22"/>
    </row>
    <row r="1651" spans="1:5" x14ac:dyDescent="0.2">
      <c r="A1651" s="23" t="s">
        <v>1678</v>
      </c>
      <c r="B1651" s="26">
        <v>26687.81</v>
      </c>
      <c r="C1651" s="26">
        <v>191931166.66999999</v>
      </c>
      <c r="D1651" s="22"/>
      <c r="E1651" s="22"/>
    </row>
    <row r="1652" spans="1:5" x14ac:dyDescent="0.2">
      <c r="A1652" s="23" t="s">
        <v>1679</v>
      </c>
      <c r="B1652" s="26">
        <v>26595.3</v>
      </c>
      <c r="C1652" s="26">
        <v>191265844.18000001</v>
      </c>
      <c r="D1652" s="22"/>
      <c r="E1652" s="22"/>
    </row>
    <row r="1653" spans="1:5" x14ac:dyDescent="0.2">
      <c r="A1653" s="23" t="s">
        <v>1680</v>
      </c>
      <c r="B1653" s="26">
        <v>26930.38</v>
      </c>
      <c r="C1653" s="26">
        <v>193675632.91999999</v>
      </c>
      <c r="D1653" s="22"/>
      <c r="E1653" s="22"/>
    </row>
    <row r="1654" spans="1:5" x14ac:dyDescent="0.2">
      <c r="A1654" s="23" t="s">
        <v>1681</v>
      </c>
      <c r="B1654" s="26">
        <v>26748.3</v>
      </c>
      <c r="C1654" s="26">
        <v>192366197.36000001</v>
      </c>
      <c r="D1654" s="22"/>
      <c r="E1654" s="22"/>
    </row>
    <row r="1655" spans="1:5" x14ac:dyDescent="0.2">
      <c r="A1655" s="23" t="s">
        <v>1682</v>
      </c>
      <c r="B1655" s="26">
        <v>26915.09</v>
      </c>
      <c r="C1655" s="26">
        <v>193565712.27000001</v>
      </c>
      <c r="D1655" s="22"/>
      <c r="E1655" s="22"/>
    </row>
    <row r="1656" spans="1:5" x14ac:dyDescent="0.2">
      <c r="A1656" s="23" t="s">
        <v>1683</v>
      </c>
      <c r="B1656" s="26">
        <v>26800.92</v>
      </c>
      <c r="C1656" s="26">
        <v>192744618.62</v>
      </c>
      <c r="D1656" s="22"/>
      <c r="E1656" s="22"/>
    </row>
    <row r="1657" spans="1:5" x14ac:dyDescent="0.2">
      <c r="A1657" s="23" t="s">
        <v>1684</v>
      </c>
      <c r="B1657" s="26">
        <v>26789.9</v>
      </c>
      <c r="C1657" s="26">
        <v>192665355.88</v>
      </c>
      <c r="D1657" s="22"/>
      <c r="E1657" s="22"/>
    </row>
    <row r="1658" spans="1:5" x14ac:dyDescent="0.2">
      <c r="A1658" s="23" t="s">
        <v>1685</v>
      </c>
      <c r="B1658" s="26">
        <v>26359.17</v>
      </c>
      <c r="C1658" s="26">
        <v>189567695.53</v>
      </c>
      <c r="D1658" s="22"/>
      <c r="E1658" s="22"/>
    </row>
    <row r="1659" spans="1:5" x14ac:dyDescent="0.2">
      <c r="A1659" s="23" t="s">
        <v>1686</v>
      </c>
      <c r="B1659" s="26">
        <v>26184.87</v>
      </c>
      <c r="C1659" s="26">
        <v>188314176.18000001</v>
      </c>
      <c r="D1659" s="22"/>
      <c r="E1659" s="22"/>
    </row>
    <row r="1660" spans="1:5" x14ac:dyDescent="0.2">
      <c r="A1660" s="23" t="s">
        <v>1687</v>
      </c>
      <c r="B1660" s="26">
        <v>26432.06</v>
      </c>
      <c r="C1660" s="26">
        <v>190091885.69999999</v>
      </c>
      <c r="D1660" s="22"/>
      <c r="E1660" s="22"/>
    </row>
    <row r="1661" spans="1:5" x14ac:dyDescent="0.2">
      <c r="A1661" s="23" t="s">
        <v>1688</v>
      </c>
      <c r="B1661" s="26">
        <v>26552.15</v>
      </c>
      <c r="C1661" s="26">
        <v>190955517.15000001</v>
      </c>
      <c r="D1661" s="22"/>
      <c r="E1661" s="22"/>
    </row>
    <row r="1662" spans="1:5" x14ac:dyDescent="0.2">
      <c r="A1662" s="23" t="s">
        <v>1689</v>
      </c>
      <c r="B1662" s="26">
        <v>26129.7</v>
      </c>
      <c r="C1662" s="26">
        <v>187917359.34999999</v>
      </c>
      <c r="D1662" s="22"/>
      <c r="E1662" s="22"/>
    </row>
    <row r="1663" spans="1:5" x14ac:dyDescent="0.2">
      <c r="A1663" s="23" t="s">
        <v>1690</v>
      </c>
      <c r="B1663" s="26">
        <v>26030.37</v>
      </c>
      <c r="C1663" s="26">
        <v>187203013.30000001</v>
      </c>
      <c r="D1663" s="22"/>
      <c r="E1663" s="22"/>
    </row>
    <row r="1664" spans="1:5" x14ac:dyDescent="0.2">
      <c r="A1664" s="23" t="s">
        <v>1691</v>
      </c>
      <c r="B1664" s="26">
        <v>25832.16</v>
      </c>
      <c r="C1664" s="26">
        <v>185777552.80000001</v>
      </c>
      <c r="D1664" s="22"/>
      <c r="E1664" s="22"/>
    </row>
    <row r="1665" spans="1:5" x14ac:dyDescent="0.2">
      <c r="A1665" s="23" t="s">
        <v>1692</v>
      </c>
      <c r="B1665" s="26">
        <v>26022.74</v>
      </c>
      <c r="C1665" s="26">
        <v>187148196.78999999</v>
      </c>
      <c r="D1665" s="22"/>
      <c r="E1665" s="22"/>
    </row>
    <row r="1666" spans="1:5" x14ac:dyDescent="0.2">
      <c r="A1666" s="23" t="s">
        <v>1693</v>
      </c>
      <c r="B1666" s="26">
        <v>25844.16</v>
      </c>
      <c r="C1666" s="26">
        <v>185863897.84999999</v>
      </c>
      <c r="D1666" s="22"/>
      <c r="E1666" s="22"/>
    </row>
    <row r="1667" spans="1:5" x14ac:dyDescent="0.2">
      <c r="A1667" s="23" t="s">
        <v>1694</v>
      </c>
      <c r="B1667" s="26">
        <v>25409.21</v>
      </c>
      <c r="C1667" s="26">
        <v>182735822.88</v>
      </c>
      <c r="D1667" s="22"/>
      <c r="E1667" s="22"/>
    </row>
    <row r="1668" spans="1:5" x14ac:dyDescent="0.2">
      <c r="A1668" s="23" t="s">
        <v>1695</v>
      </c>
      <c r="B1668" s="26">
        <v>25450.69</v>
      </c>
      <c r="C1668" s="26">
        <v>183034149.77000001</v>
      </c>
      <c r="D1668" s="22"/>
      <c r="E1668" s="22"/>
    </row>
    <row r="1669" spans="1:5" x14ac:dyDescent="0.2">
      <c r="A1669" s="23" t="s">
        <v>1696</v>
      </c>
      <c r="B1669" s="26">
        <v>25092.68</v>
      </c>
      <c r="C1669" s="26">
        <v>180459442.19</v>
      </c>
      <c r="D1669" s="22"/>
      <c r="E1669" s="22"/>
    </row>
    <row r="1670" spans="1:5" x14ac:dyDescent="0.2">
      <c r="A1670" s="23" t="s">
        <v>1697</v>
      </c>
      <c r="B1670" s="26">
        <v>25393.55</v>
      </c>
      <c r="C1670" s="26">
        <v>182623195</v>
      </c>
      <c r="D1670" s="22"/>
      <c r="E1670" s="22"/>
    </row>
    <row r="1671" spans="1:5" x14ac:dyDescent="0.2">
      <c r="A1671" s="23" t="s">
        <v>1698</v>
      </c>
      <c r="B1671" s="26">
        <v>24959.59</v>
      </c>
      <c r="C1671" s="26">
        <v>179502278.03999999</v>
      </c>
      <c r="D1671" s="22"/>
      <c r="E1671" s="22"/>
    </row>
    <row r="1672" spans="1:5" x14ac:dyDescent="0.2">
      <c r="A1672" s="23" t="s">
        <v>1699</v>
      </c>
      <c r="B1672" s="26">
        <v>24985.41</v>
      </c>
      <c r="C1672" s="26">
        <v>179687974.75999999</v>
      </c>
      <c r="D1672" s="22"/>
      <c r="E1672" s="22"/>
    </row>
    <row r="1673" spans="1:5" x14ac:dyDescent="0.2">
      <c r="A1673" s="23" t="s">
        <v>1700</v>
      </c>
      <c r="B1673" s="26">
        <v>24613.43</v>
      </c>
      <c r="C1673" s="26">
        <v>177012804.66999999</v>
      </c>
      <c r="D1673" s="22"/>
      <c r="E1673" s="22"/>
    </row>
    <row r="1674" spans="1:5" x14ac:dyDescent="0.2">
      <c r="A1674" s="23" t="s">
        <v>1701</v>
      </c>
      <c r="B1674" s="26">
        <v>24560.33</v>
      </c>
      <c r="C1674" s="26">
        <v>176630924.58000001</v>
      </c>
      <c r="D1674" s="22"/>
      <c r="E1674" s="22"/>
    </row>
    <row r="1675" spans="1:5" x14ac:dyDescent="0.2">
      <c r="A1675" s="23" t="s">
        <v>1702</v>
      </c>
      <c r="B1675" s="26">
        <v>24376.84</v>
      </c>
      <c r="C1675" s="26">
        <v>175311340.00999999</v>
      </c>
      <c r="D1675" s="22"/>
      <c r="E1675" s="22"/>
    </row>
    <row r="1676" spans="1:5" x14ac:dyDescent="0.2">
      <c r="A1676" s="23" t="s">
        <v>1703</v>
      </c>
      <c r="B1676" s="26">
        <v>24325.77</v>
      </c>
      <c r="C1676" s="26">
        <v>174944039.02000001</v>
      </c>
      <c r="D1676" s="22"/>
      <c r="E1676" s="22"/>
    </row>
    <row r="1677" spans="1:5" x14ac:dyDescent="0.2">
      <c r="A1677" s="23" t="s">
        <v>1704</v>
      </c>
      <c r="B1677" s="26">
        <v>24359.17</v>
      </c>
      <c r="C1677" s="26">
        <v>175184255.31</v>
      </c>
      <c r="D1677" s="22"/>
      <c r="E1677" s="22"/>
    </row>
    <row r="1678" spans="1:5" x14ac:dyDescent="0.2">
      <c r="A1678" s="23" t="s">
        <v>1705</v>
      </c>
      <c r="B1678" s="26">
        <v>24613.08</v>
      </c>
      <c r="C1678" s="26">
        <v>177010316.69999999</v>
      </c>
      <c r="D1678" s="22"/>
      <c r="E1678" s="22"/>
    </row>
    <row r="1679" spans="1:5" x14ac:dyDescent="0.2">
      <c r="A1679" s="23" t="s">
        <v>1706</v>
      </c>
      <c r="B1679" s="26">
        <v>24748.53</v>
      </c>
      <c r="C1679" s="26">
        <v>177984424.61000001</v>
      </c>
      <c r="D1679" s="22"/>
      <c r="E1679" s="22"/>
    </row>
    <row r="1680" spans="1:5" x14ac:dyDescent="0.2">
      <c r="A1680" s="23" t="s">
        <v>1707</v>
      </c>
      <c r="B1680" s="26">
        <v>24707.53</v>
      </c>
      <c r="C1680" s="26">
        <v>177689559.84999999</v>
      </c>
      <c r="D1680" s="22"/>
      <c r="E1680" s="22"/>
    </row>
    <row r="1681" spans="1:5" x14ac:dyDescent="0.2">
      <c r="A1681" s="23" t="s">
        <v>1708</v>
      </c>
      <c r="B1681" s="26">
        <v>24453.67</v>
      </c>
      <c r="C1681" s="26">
        <v>175863867.74000001</v>
      </c>
      <c r="D1681" s="22"/>
      <c r="E1681" s="22"/>
    </row>
    <row r="1682" spans="1:5" x14ac:dyDescent="0.2">
      <c r="A1682" s="23" t="s">
        <v>1709</v>
      </c>
      <c r="B1682" s="26">
        <v>24367.54</v>
      </c>
      <c r="C1682" s="26">
        <v>175244453.34</v>
      </c>
      <c r="D1682" s="22"/>
      <c r="E1682" s="22"/>
    </row>
    <row r="1683" spans="1:5" x14ac:dyDescent="0.2">
      <c r="A1683" s="23" t="s">
        <v>1710</v>
      </c>
      <c r="B1683" s="26">
        <v>24421.42</v>
      </c>
      <c r="C1683" s="26">
        <v>175631902.61000001</v>
      </c>
      <c r="D1683" s="22"/>
      <c r="E1683" s="22"/>
    </row>
    <row r="1684" spans="1:5" x14ac:dyDescent="0.2">
      <c r="A1684" s="23" t="s">
        <v>1711</v>
      </c>
      <c r="B1684" s="26">
        <v>23989.96</v>
      </c>
      <c r="C1684" s="26">
        <v>172528976.06</v>
      </c>
      <c r="D1684" s="22"/>
      <c r="E1684" s="22"/>
    </row>
    <row r="1685" spans="1:5" x14ac:dyDescent="0.2">
      <c r="A1685" s="23" t="s">
        <v>1712</v>
      </c>
      <c r="B1685" s="26">
        <v>23992.9</v>
      </c>
      <c r="C1685" s="26">
        <v>172550112.40000001</v>
      </c>
      <c r="D1685" s="22"/>
      <c r="E1685" s="22"/>
    </row>
    <row r="1686" spans="1:5" x14ac:dyDescent="0.2">
      <c r="A1686" s="23" t="s">
        <v>1713</v>
      </c>
      <c r="B1686" s="26">
        <v>23476.9</v>
      </c>
      <c r="C1686" s="26">
        <v>168839241.25999999</v>
      </c>
      <c r="D1686" s="22"/>
      <c r="E1686" s="22"/>
    </row>
    <row r="1687" spans="1:5" x14ac:dyDescent="0.2">
      <c r="A1687" s="23" t="s">
        <v>1714</v>
      </c>
      <c r="B1687" s="26">
        <v>23266.82</v>
      </c>
      <c r="C1687" s="26">
        <v>167328347.46000001</v>
      </c>
      <c r="D1687" s="22"/>
      <c r="E1687" s="22"/>
    </row>
    <row r="1688" spans="1:5" x14ac:dyDescent="0.2">
      <c r="A1688" s="23" t="s">
        <v>1715</v>
      </c>
      <c r="B1688" s="26">
        <v>23546.69</v>
      </c>
      <c r="C1688" s="26">
        <v>169341110.49000001</v>
      </c>
      <c r="D1688" s="22"/>
      <c r="E1688" s="22"/>
    </row>
    <row r="1689" spans="1:5" x14ac:dyDescent="0.2">
      <c r="A1689" s="23" t="s">
        <v>1716</v>
      </c>
      <c r="B1689" s="26">
        <v>23874.01</v>
      </c>
      <c r="C1689" s="26">
        <v>171695076.44999999</v>
      </c>
      <c r="D1689" s="22"/>
      <c r="E1689" s="22"/>
    </row>
    <row r="1690" spans="1:5" x14ac:dyDescent="0.2">
      <c r="A1690" s="23" t="s">
        <v>1717</v>
      </c>
      <c r="B1690" s="26">
        <v>24217.86</v>
      </c>
      <c r="C1690" s="26">
        <v>174168015.47</v>
      </c>
      <c r="D1690" s="22"/>
      <c r="E1690" s="22"/>
    </row>
    <row r="1691" spans="1:5" x14ac:dyDescent="0.2">
      <c r="A1691" s="23" t="s">
        <v>1718</v>
      </c>
      <c r="B1691" s="26">
        <v>24878.02</v>
      </c>
      <c r="C1691" s="26">
        <v>178915680.31</v>
      </c>
      <c r="D1691" s="22"/>
      <c r="E1691" s="22"/>
    </row>
    <row r="1692" spans="1:5" x14ac:dyDescent="0.2">
      <c r="A1692" s="23" t="s">
        <v>1719</v>
      </c>
      <c r="B1692" s="26">
        <v>24958.67</v>
      </c>
      <c r="C1692" s="26">
        <v>179495660.40000001</v>
      </c>
      <c r="D1692" s="22"/>
      <c r="E1692" s="22"/>
    </row>
    <row r="1693" spans="1:5" x14ac:dyDescent="0.2">
      <c r="A1693" s="23" t="s">
        <v>1720</v>
      </c>
      <c r="B1693" s="26">
        <v>25310.959999999999</v>
      </c>
      <c r="C1693" s="26">
        <v>182029279.38</v>
      </c>
      <c r="D1693" s="22"/>
      <c r="E1693" s="22"/>
    </row>
    <row r="1694" spans="1:5" x14ac:dyDescent="0.2">
      <c r="A1694" s="23" t="s">
        <v>1721</v>
      </c>
      <c r="B1694" s="26">
        <v>25412.84</v>
      </c>
      <c r="C1694" s="26">
        <v>182761918.33000001</v>
      </c>
      <c r="D1694" s="22"/>
      <c r="E1694" s="22"/>
    </row>
    <row r="1695" spans="1:5" x14ac:dyDescent="0.2">
      <c r="A1695" s="23" t="s">
        <v>1722</v>
      </c>
      <c r="B1695" s="26">
        <v>25474.32</v>
      </c>
      <c r="C1695" s="26">
        <v>183204109.34</v>
      </c>
      <c r="D1695" s="22"/>
      <c r="E1695" s="22"/>
    </row>
    <row r="1696" spans="1:5" x14ac:dyDescent="0.2">
      <c r="A1696" s="23" t="s">
        <v>1723</v>
      </c>
      <c r="B1696" s="26">
        <v>25565.01</v>
      </c>
      <c r="C1696" s="26">
        <v>183856306.97</v>
      </c>
      <c r="D1696" s="22"/>
      <c r="E1696" s="22"/>
    </row>
    <row r="1697" spans="1:5" x14ac:dyDescent="0.2">
      <c r="A1697" s="23" t="s">
        <v>1724</v>
      </c>
      <c r="B1697" s="26">
        <v>25410.68</v>
      </c>
      <c r="C1697" s="26">
        <v>150173393.13999999</v>
      </c>
      <c r="D1697" s="22"/>
      <c r="E1697" s="22"/>
    </row>
    <row r="1698" spans="1:5" x14ac:dyDescent="0.2">
      <c r="A1698" s="23" t="s">
        <v>1725</v>
      </c>
      <c r="B1698" s="26">
        <v>25373</v>
      </c>
      <c r="C1698" s="26">
        <v>159871681.19</v>
      </c>
      <c r="D1698" s="22"/>
      <c r="E1698" s="22"/>
    </row>
    <row r="1699" spans="1:5" x14ac:dyDescent="0.2">
      <c r="A1699" s="23" t="s">
        <v>1726</v>
      </c>
      <c r="B1699" s="26">
        <v>25326.34</v>
      </c>
      <c r="C1699" s="26">
        <v>153251590.03</v>
      </c>
      <c r="D1699" s="22"/>
      <c r="E1699" s="22"/>
    </row>
    <row r="1700" spans="1:5" x14ac:dyDescent="0.2">
      <c r="A1700" s="23" t="s">
        <v>1727</v>
      </c>
      <c r="B1700" s="26">
        <v>24670.29</v>
      </c>
      <c r="C1700" s="26">
        <v>149281773.34</v>
      </c>
      <c r="D1700" s="22"/>
      <c r="E1700" s="22"/>
    </row>
    <row r="1701" spans="1:5" x14ac:dyDescent="0.2">
      <c r="A1701" s="23" t="s">
        <v>1728</v>
      </c>
      <c r="B1701" s="26">
        <v>24411.7</v>
      </c>
      <c r="C1701" s="26">
        <v>147717071.03999999</v>
      </c>
      <c r="D1701" s="22"/>
      <c r="E1701" s="22"/>
    </row>
    <row r="1702" spans="1:5" x14ac:dyDescent="0.2">
      <c r="A1702" s="23" t="s">
        <v>1729</v>
      </c>
      <c r="B1702" s="26">
        <v>24305.279999999999</v>
      </c>
      <c r="C1702" s="26">
        <v>147073086.16</v>
      </c>
      <c r="D1702" s="22"/>
      <c r="E1702" s="22"/>
    </row>
    <row r="1703" spans="1:5" x14ac:dyDescent="0.2">
      <c r="A1703" s="23" t="s">
        <v>1730</v>
      </c>
      <c r="B1703" s="26">
        <v>24442.85</v>
      </c>
      <c r="C1703" s="26">
        <v>147905533.22999999</v>
      </c>
      <c r="D1703" s="22"/>
      <c r="E1703" s="22"/>
    </row>
    <row r="1704" spans="1:5" x14ac:dyDescent="0.2">
      <c r="A1704" s="23" t="s">
        <v>1731</v>
      </c>
      <c r="B1704" s="26">
        <v>24551.37</v>
      </c>
      <c r="C1704" s="26">
        <v>148562200.41</v>
      </c>
      <c r="D1704" s="22"/>
      <c r="E1704" s="22"/>
    </row>
    <row r="1705" spans="1:5" x14ac:dyDescent="0.2">
      <c r="A1705" s="23" t="s">
        <v>1732</v>
      </c>
      <c r="B1705" s="26">
        <v>24604.34</v>
      </c>
      <c r="C1705" s="26">
        <v>148882755.28</v>
      </c>
      <c r="D1705" s="22"/>
      <c r="E1705" s="22"/>
    </row>
    <row r="1706" spans="1:5" x14ac:dyDescent="0.2">
      <c r="A1706" s="23" t="s">
        <v>1733</v>
      </c>
      <c r="B1706" s="26">
        <v>25252.54</v>
      </c>
      <c r="C1706" s="26">
        <v>152805022.78999999</v>
      </c>
      <c r="D1706" s="22"/>
      <c r="E1706" s="22"/>
    </row>
    <row r="1707" spans="1:5" x14ac:dyDescent="0.2">
      <c r="A1707" s="23" t="s">
        <v>1734</v>
      </c>
      <c r="B1707" s="26">
        <v>25713.95</v>
      </c>
      <c r="C1707" s="26">
        <v>155597035.62</v>
      </c>
      <c r="D1707" s="22"/>
      <c r="E1707" s="22"/>
    </row>
    <row r="1708" spans="1:5" x14ac:dyDescent="0.2">
      <c r="A1708" s="23" t="s">
        <v>1735</v>
      </c>
      <c r="B1708" s="26">
        <v>24909.75</v>
      </c>
      <c r="C1708" s="26">
        <v>150730765.22999999</v>
      </c>
      <c r="D1708" s="22"/>
      <c r="E1708" s="22"/>
    </row>
    <row r="1709" spans="1:5" x14ac:dyDescent="0.2">
      <c r="A1709" s="23" t="s">
        <v>1736</v>
      </c>
      <c r="B1709" s="26">
        <v>24798.880000000001</v>
      </c>
      <c r="C1709" s="26">
        <v>150059887.72999999</v>
      </c>
      <c r="D1709" s="22"/>
      <c r="E1709" s="22"/>
    </row>
    <row r="1710" spans="1:5" x14ac:dyDescent="0.2">
      <c r="A1710" s="23" t="s">
        <v>1737</v>
      </c>
      <c r="B1710" s="26">
        <v>25116.27</v>
      </c>
      <c r="C1710" s="26">
        <v>151980443.87</v>
      </c>
      <c r="D1710" s="22"/>
      <c r="E1710" s="22"/>
    </row>
    <row r="1711" spans="1:5" x14ac:dyDescent="0.2">
      <c r="A1711" s="23" t="s">
        <v>1738</v>
      </c>
      <c r="B1711" s="26">
        <v>24819.89</v>
      </c>
      <c r="C1711" s="26">
        <v>150187044.13999999</v>
      </c>
      <c r="D1711" s="22"/>
      <c r="E1711" s="22"/>
    </row>
    <row r="1712" spans="1:5" x14ac:dyDescent="0.2">
      <c r="A1712" s="23" t="s">
        <v>1739</v>
      </c>
      <c r="B1712" s="26">
        <v>24460.07</v>
      </c>
      <c r="C1712" s="26">
        <v>148009746.06</v>
      </c>
      <c r="D1712" s="22"/>
      <c r="E1712" s="22"/>
    </row>
    <row r="1713" spans="1:5" x14ac:dyDescent="0.2">
      <c r="A1713" s="23" t="s">
        <v>1740</v>
      </c>
      <c r="B1713" s="26">
        <v>23961.5</v>
      </c>
      <c r="C1713" s="26">
        <v>144992874.34999999</v>
      </c>
      <c r="D1713" s="22"/>
      <c r="E1713" s="22"/>
    </row>
    <row r="1714" spans="1:5" x14ac:dyDescent="0.2">
      <c r="A1714" s="23" t="s">
        <v>1741</v>
      </c>
      <c r="B1714" s="26">
        <v>23464.49</v>
      </c>
      <c r="C1714" s="26">
        <v>141985405.94999999</v>
      </c>
      <c r="D1714" s="22"/>
      <c r="E1714" s="22"/>
    </row>
    <row r="1715" spans="1:5" x14ac:dyDescent="0.2">
      <c r="A1715" s="23" t="s">
        <v>1742</v>
      </c>
      <c r="B1715" s="26">
        <v>24323.91</v>
      </c>
      <c r="C1715" s="26">
        <v>147185829.22</v>
      </c>
      <c r="D1715" s="22"/>
      <c r="E1715" s="22"/>
    </row>
    <row r="1716" spans="1:5" x14ac:dyDescent="0.2">
      <c r="A1716" s="23" t="s">
        <v>1743</v>
      </c>
      <c r="B1716" s="26">
        <v>24010.77</v>
      </c>
      <c r="C1716" s="26">
        <v>145290976.41999999</v>
      </c>
      <c r="D1716" s="22"/>
      <c r="E1716" s="22"/>
    </row>
    <row r="1717" spans="1:5" x14ac:dyDescent="0.2">
      <c r="A1717" s="23" t="s">
        <v>1744</v>
      </c>
      <c r="B1717" s="26">
        <v>24740.28</v>
      </c>
      <c r="C1717" s="26">
        <v>149705344.43000001</v>
      </c>
      <c r="D1717" s="22"/>
      <c r="E1717" s="22"/>
    </row>
    <row r="1718" spans="1:5" x14ac:dyDescent="0.2">
      <c r="A1718" s="23" t="s">
        <v>1745</v>
      </c>
      <c r="B1718" s="26">
        <v>25271.19</v>
      </c>
      <c r="C1718" s="26">
        <v>152917920.46000001</v>
      </c>
      <c r="D1718" s="22"/>
      <c r="E1718" s="22"/>
    </row>
    <row r="1719" spans="1:5" x14ac:dyDescent="0.2">
      <c r="A1719" s="23" t="s">
        <v>1746</v>
      </c>
      <c r="B1719" s="26">
        <v>25580.39</v>
      </c>
      <c r="C1719" s="26">
        <v>154788907.58000001</v>
      </c>
      <c r="D1719" s="22"/>
      <c r="E1719" s="22"/>
    </row>
    <row r="1720" spans="1:5" x14ac:dyDescent="0.2">
      <c r="A1720" s="23" t="s">
        <v>1747</v>
      </c>
      <c r="B1720" s="26">
        <v>25202.84</v>
      </c>
      <c r="C1720" s="26">
        <v>152504300.69999999</v>
      </c>
      <c r="D1720" s="22"/>
      <c r="E1720" s="22"/>
    </row>
    <row r="1721" spans="1:5" x14ac:dyDescent="0.2">
      <c r="A1721" s="23" t="s">
        <v>1748</v>
      </c>
      <c r="B1721" s="26">
        <v>25312.1</v>
      </c>
      <c r="C1721" s="26">
        <v>153165417.24000001</v>
      </c>
      <c r="D1721" s="22"/>
      <c r="E1721" s="22"/>
    </row>
    <row r="1722" spans="1:5" x14ac:dyDescent="0.2">
      <c r="A1722" s="23" t="s">
        <v>1749</v>
      </c>
      <c r="B1722" s="26">
        <v>25793.54</v>
      </c>
      <c r="C1722" s="26">
        <v>156078647.80000001</v>
      </c>
      <c r="D1722" s="22"/>
      <c r="E1722" s="22"/>
    </row>
    <row r="1723" spans="1:5" x14ac:dyDescent="0.2">
      <c r="A1723" s="23" t="s">
        <v>1750</v>
      </c>
      <c r="B1723" s="26">
        <v>25431.9</v>
      </c>
      <c r="C1723" s="26">
        <v>153890333.09</v>
      </c>
      <c r="D1723" s="22"/>
      <c r="E1723" s="22"/>
    </row>
    <row r="1724" spans="1:5" x14ac:dyDescent="0.2">
      <c r="A1724" s="23" t="s">
        <v>1751</v>
      </c>
      <c r="B1724" s="26">
        <v>24879.55</v>
      </c>
      <c r="C1724" s="26">
        <v>150548033.93000001</v>
      </c>
      <c r="D1724" s="22"/>
      <c r="E1724" s="22"/>
    </row>
    <row r="1725" spans="1:5" x14ac:dyDescent="0.2">
      <c r="A1725" s="23" t="s">
        <v>1752</v>
      </c>
      <c r="B1725" s="26">
        <v>24537.34</v>
      </c>
      <c r="C1725" s="26">
        <v>148477334.22999999</v>
      </c>
      <c r="D1725" s="22"/>
      <c r="E1725" s="22"/>
    </row>
    <row r="1726" spans="1:5" x14ac:dyDescent="0.2">
      <c r="A1726" s="23" t="s">
        <v>1753</v>
      </c>
      <c r="B1726" s="26">
        <v>25473.21</v>
      </c>
      <c r="C1726" s="26">
        <v>154140346.53999999</v>
      </c>
      <c r="D1726" s="22"/>
      <c r="E1726" s="22"/>
    </row>
    <row r="1727" spans="1:5" x14ac:dyDescent="0.2">
      <c r="A1727" s="23" t="s">
        <v>1754</v>
      </c>
      <c r="B1727" s="26">
        <v>25747.46</v>
      </c>
      <c r="C1727" s="26">
        <v>155799852</v>
      </c>
      <c r="D1727" s="22"/>
      <c r="E1727" s="22"/>
    </row>
    <row r="1728" spans="1:5" x14ac:dyDescent="0.2">
      <c r="A1728" s="23" t="s">
        <v>1755</v>
      </c>
      <c r="B1728" s="26">
        <v>26768.81</v>
      </c>
      <c r="C1728" s="26">
        <v>161980117.65000001</v>
      </c>
      <c r="D1728" s="22"/>
      <c r="E1728" s="22"/>
    </row>
    <row r="1729" spans="1:5" x14ac:dyDescent="0.2">
      <c r="A1729" s="23" t="s">
        <v>1756</v>
      </c>
      <c r="B1729" s="26">
        <v>27152.560000000001</v>
      </c>
      <c r="C1729" s="26">
        <v>164302185.43000001</v>
      </c>
      <c r="D1729" s="22"/>
      <c r="E1729" s="22"/>
    </row>
    <row r="1730" spans="1:5" x14ac:dyDescent="0.2">
      <c r="A1730" s="23" t="s">
        <v>1757</v>
      </c>
      <c r="B1730" s="26">
        <v>27195.24</v>
      </c>
      <c r="C1730" s="26">
        <v>164560449.80000001</v>
      </c>
      <c r="D1730" s="22"/>
      <c r="E1730" s="22"/>
    </row>
    <row r="1731" spans="1:5" x14ac:dyDescent="0.2">
      <c r="A1731" s="23" t="s">
        <v>1758</v>
      </c>
      <c r="B1731" s="26">
        <v>26809.16</v>
      </c>
      <c r="C1731" s="26">
        <v>162224238.08000001</v>
      </c>
      <c r="D1731" s="22"/>
      <c r="E1731" s="22"/>
    </row>
    <row r="1732" spans="1:5" x14ac:dyDescent="0.2">
      <c r="A1732" s="23" t="s">
        <v>1759</v>
      </c>
      <c r="B1732" s="26">
        <v>27519.83</v>
      </c>
      <c r="C1732" s="26">
        <v>166524567.72999999</v>
      </c>
      <c r="D1732" s="22"/>
      <c r="E1732" s="22"/>
    </row>
    <row r="1733" spans="1:5" x14ac:dyDescent="0.2">
      <c r="A1733" s="23" t="s">
        <v>1760</v>
      </c>
      <c r="B1733" s="26">
        <v>28248.05</v>
      </c>
      <c r="C1733" s="26">
        <v>170931104.97</v>
      </c>
      <c r="D1733" s="22"/>
      <c r="E1733" s="22"/>
    </row>
    <row r="1734" spans="1:5" x14ac:dyDescent="0.2">
      <c r="A1734" s="23" t="s">
        <v>1761</v>
      </c>
      <c r="B1734" s="26">
        <v>27393.74</v>
      </c>
      <c r="C1734" s="26">
        <v>165761614.59999999</v>
      </c>
      <c r="D1734" s="22"/>
      <c r="E1734" s="22"/>
    </row>
    <row r="1735" spans="1:5" x14ac:dyDescent="0.2">
      <c r="A1735" s="23" t="s">
        <v>1762</v>
      </c>
      <c r="B1735" s="26">
        <v>27461.91</v>
      </c>
      <c r="C1735" s="26">
        <v>166174103.63</v>
      </c>
      <c r="D1735" s="22"/>
      <c r="E1735" s="22"/>
    </row>
    <row r="1736" spans="1:5" x14ac:dyDescent="0.2">
      <c r="A1736" s="23" t="s">
        <v>1763</v>
      </c>
      <c r="B1736" s="26">
        <v>27954.05</v>
      </c>
      <c r="C1736" s="26">
        <v>169152090.46000001</v>
      </c>
      <c r="D1736" s="22"/>
      <c r="E1736" s="22"/>
    </row>
    <row r="1737" spans="1:5" x14ac:dyDescent="0.2">
      <c r="A1737" s="23" t="s">
        <v>1764</v>
      </c>
      <c r="B1737" s="26">
        <v>28006.81</v>
      </c>
      <c r="C1737" s="26">
        <v>169471349.24000001</v>
      </c>
      <c r="D1737" s="22"/>
      <c r="E1737" s="22"/>
    </row>
    <row r="1738" spans="1:5" x14ac:dyDescent="0.2">
      <c r="A1738" s="23" t="s">
        <v>1765</v>
      </c>
      <c r="B1738" s="26">
        <v>26948.45</v>
      </c>
      <c r="C1738" s="26">
        <v>163067148.81</v>
      </c>
      <c r="D1738" s="22"/>
      <c r="E1738" s="22"/>
    </row>
    <row r="1739" spans="1:5" x14ac:dyDescent="0.2">
      <c r="A1739" s="23" t="s">
        <v>1766</v>
      </c>
      <c r="B1739" s="26">
        <v>28167.16</v>
      </c>
      <c r="C1739" s="26">
        <v>170441647.72</v>
      </c>
      <c r="D1739" s="22"/>
      <c r="E1739" s="22"/>
    </row>
    <row r="1740" spans="1:5" x14ac:dyDescent="0.2">
      <c r="A1740" s="23" t="s">
        <v>1767</v>
      </c>
      <c r="B1740" s="26">
        <v>28890.9</v>
      </c>
      <c r="C1740" s="26">
        <v>174821046.41999999</v>
      </c>
      <c r="D1740" s="22"/>
      <c r="E1740" s="22"/>
    </row>
    <row r="1741" spans="1:5" x14ac:dyDescent="0.2">
      <c r="A1741" s="23" t="s">
        <v>1768</v>
      </c>
      <c r="B1741" s="26">
        <v>29434.09</v>
      </c>
      <c r="C1741" s="26">
        <v>178107888</v>
      </c>
      <c r="D1741" s="22"/>
      <c r="E1741" s="22"/>
    </row>
    <row r="1742" spans="1:5" x14ac:dyDescent="0.2">
      <c r="A1742" s="23" t="s">
        <v>1769</v>
      </c>
      <c r="B1742" s="26">
        <v>29295.48</v>
      </c>
      <c r="C1742" s="26">
        <v>177269159.36000001</v>
      </c>
      <c r="D1742" s="22"/>
      <c r="E1742" s="22"/>
    </row>
    <row r="1743" spans="1:5" x14ac:dyDescent="0.2">
      <c r="A1743" s="23" t="s">
        <v>1770</v>
      </c>
      <c r="B1743" s="26">
        <v>29503.42</v>
      </c>
      <c r="C1743" s="26">
        <v>178527455.06</v>
      </c>
      <c r="D1743" s="22"/>
      <c r="E1743" s="22"/>
    </row>
    <row r="1744" spans="1:5" x14ac:dyDescent="0.2">
      <c r="A1744" s="23" t="s">
        <v>1771</v>
      </c>
      <c r="B1744" s="26">
        <v>29175.8</v>
      </c>
      <c r="C1744" s="26">
        <v>176544981.63</v>
      </c>
      <c r="D1744" s="22"/>
      <c r="E1744" s="22"/>
    </row>
    <row r="1745" spans="1:5" x14ac:dyDescent="0.2">
      <c r="A1745" s="23" t="s">
        <v>1772</v>
      </c>
      <c r="B1745" s="26">
        <v>28277.64</v>
      </c>
      <c r="C1745" s="26">
        <v>171110139.49000001</v>
      </c>
      <c r="D1745" s="22"/>
      <c r="E1745" s="22"/>
    </row>
    <row r="1746" spans="1:5" x14ac:dyDescent="0.2">
      <c r="A1746" s="23" t="s">
        <v>1773</v>
      </c>
      <c r="B1746" s="26">
        <v>28597.75</v>
      </c>
      <c r="C1746" s="26">
        <v>173047151.94</v>
      </c>
      <c r="D1746" s="22"/>
      <c r="E1746" s="22"/>
    </row>
    <row r="1747" spans="1:5" x14ac:dyDescent="0.2">
      <c r="A1747" s="23" t="s">
        <v>1774</v>
      </c>
      <c r="B1747" s="26">
        <v>29782.44</v>
      </c>
      <c r="C1747" s="26">
        <v>180215825.69999999</v>
      </c>
      <c r="D1747" s="22"/>
      <c r="E1747" s="22"/>
    </row>
    <row r="1748" spans="1:5" x14ac:dyDescent="0.2">
      <c r="A1748" s="23" t="s">
        <v>1775</v>
      </c>
      <c r="B1748" s="26">
        <v>29910.880000000001</v>
      </c>
      <c r="C1748" s="26">
        <v>180993018.21000001</v>
      </c>
      <c r="D1748" s="22"/>
      <c r="E1748" s="22"/>
    </row>
    <row r="1749" spans="1:5" x14ac:dyDescent="0.2">
      <c r="A1749" s="23" t="s">
        <v>1776</v>
      </c>
      <c r="B1749" s="26">
        <v>29297.31</v>
      </c>
      <c r="C1749" s="26">
        <v>177280227.94</v>
      </c>
      <c r="D1749" s="22"/>
      <c r="E1749" s="22"/>
    </row>
    <row r="1750" spans="1:5" x14ac:dyDescent="0.2">
      <c r="A1750" s="23" t="s">
        <v>1777</v>
      </c>
      <c r="B1750" s="26">
        <v>28864.87</v>
      </c>
      <c r="C1750" s="26">
        <v>174663525.08000001</v>
      </c>
      <c r="D1750" s="22"/>
      <c r="E1750" s="22"/>
    </row>
    <row r="1751" spans="1:5" x14ac:dyDescent="0.2">
      <c r="A1751" s="23" t="s">
        <v>1778</v>
      </c>
      <c r="B1751" s="26">
        <v>27971.82</v>
      </c>
      <c r="C1751" s="26">
        <v>169259611.63</v>
      </c>
      <c r="D1751" s="22"/>
      <c r="E1751" s="22"/>
    </row>
    <row r="1752" spans="1:5" x14ac:dyDescent="0.2">
      <c r="A1752" s="23" t="s">
        <v>1779</v>
      </c>
      <c r="B1752" s="26">
        <v>27463.71</v>
      </c>
      <c r="C1752" s="26">
        <v>166184976.40000001</v>
      </c>
      <c r="D1752" s="22"/>
      <c r="E1752" s="22"/>
    </row>
    <row r="1753" spans="1:5" x14ac:dyDescent="0.2">
      <c r="A1753" s="23" t="s">
        <v>1780</v>
      </c>
      <c r="B1753" s="26">
        <v>26998.22</v>
      </c>
      <c r="C1753" s="26">
        <v>163368256.44</v>
      </c>
      <c r="D1753" s="22"/>
      <c r="E1753" s="22"/>
    </row>
    <row r="1754" spans="1:5" x14ac:dyDescent="0.2">
      <c r="A1754" s="23" t="s">
        <v>1781</v>
      </c>
      <c r="B1754" s="26">
        <v>26848.84</v>
      </c>
      <c r="C1754" s="26">
        <v>162464371.37</v>
      </c>
      <c r="D1754" s="22"/>
      <c r="E1754" s="22"/>
    </row>
    <row r="1755" spans="1:5" x14ac:dyDescent="0.2">
      <c r="A1755" s="23" t="s">
        <v>1782</v>
      </c>
      <c r="B1755" s="26">
        <v>26623.67</v>
      </c>
      <c r="C1755" s="26">
        <v>161101873.75</v>
      </c>
      <c r="D1755" s="22"/>
      <c r="E1755" s="22"/>
    </row>
    <row r="1756" spans="1:5" x14ac:dyDescent="0.2">
      <c r="A1756" s="23" t="s">
        <v>1783</v>
      </c>
      <c r="B1756" s="26">
        <v>26569.32</v>
      </c>
      <c r="C1756" s="26">
        <v>160772960.91</v>
      </c>
      <c r="D1756" s="22"/>
      <c r="E1756" s="22"/>
    </row>
    <row r="1757" spans="1:5" x14ac:dyDescent="0.2">
      <c r="A1757" s="23" t="s">
        <v>1784</v>
      </c>
      <c r="B1757" s="26">
        <v>26785.73</v>
      </c>
      <c r="C1757" s="26">
        <v>162082516.49000001</v>
      </c>
      <c r="D1757" s="22"/>
      <c r="E1757" s="22"/>
    </row>
    <row r="1758" spans="1:5" x14ac:dyDescent="0.2">
      <c r="A1758" s="23" t="s">
        <v>1785</v>
      </c>
      <c r="B1758" s="26">
        <v>26780</v>
      </c>
      <c r="C1758" s="26">
        <v>162047805.40000001</v>
      </c>
      <c r="D1758" s="22"/>
      <c r="E1758" s="22"/>
    </row>
    <row r="1759" spans="1:5" x14ac:dyDescent="0.2">
      <c r="A1759" s="23" t="s">
        <v>1786</v>
      </c>
      <c r="B1759" s="26">
        <v>26790.48</v>
      </c>
      <c r="C1759" s="26">
        <v>162111240.41999999</v>
      </c>
      <c r="D1759" s="22"/>
      <c r="E1759" s="22"/>
    </row>
    <row r="1760" spans="1:5" x14ac:dyDescent="0.2">
      <c r="A1760" s="23" t="s">
        <v>1787</v>
      </c>
      <c r="B1760" s="26">
        <v>27058.05</v>
      </c>
      <c r="C1760" s="26">
        <v>117435248.05</v>
      </c>
      <c r="D1760" s="22"/>
      <c r="E1760" s="22"/>
    </row>
    <row r="1761" spans="1:5" x14ac:dyDescent="0.2">
      <c r="A1761" s="23" t="s">
        <v>1788</v>
      </c>
      <c r="B1761" s="26">
        <v>26958.77</v>
      </c>
      <c r="C1761" s="26">
        <v>114798922.14</v>
      </c>
      <c r="D1761" s="22"/>
      <c r="E1761" s="22"/>
    </row>
    <row r="1762" spans="1:5" x14ac:dyDescent="0.2">
      <c r="A1762" s="23" t="s">
        <v>1789</v>
      </c>
      <c r="B1762" s="26">
        <v>26507.74</v>
      </c>
      <c r="C1762" s="26">
        <v>112878291.75</v>
      </c>
      <c r="D1762" s="22"/>
      <c r="E1762" s="22"/>
    </row>
    <row r="1763" spans="1:5" x14ac:dyDescent="0.2">
      <c r="A1763" s="23" t="s">
        <v>1790</v>
      </c>
      <c r="B1763" s="26">
        <v>26118.63</v>
      </c>
      <c r="C1763" s="26">
        <v>111221328.19</v>
      </c>
      <c r="D1763" s="22"/>
      <c r="E1763" s="22"/>
    </row>
    <row r="1764" spans="1:5" x14ac:dyDescent="0.2">
      <c r="A1764" s="23" t="s">
        <v>1791</v>
      </c>
      <c r="B1764" s="26">
        <v>25819.599999999999</v>
      </c>
      <c r="C1764" s="26">
        <v>109947967.70999999</v>
      </c>
      <c r="D1764" s="22"/>
      <c r="E1764" s="22"/>
    </row>
    <row r="1765" spans="1:5" x14ac:dyDescent="0.2">
      <c r="A1765" s="23" t="s">
        <v>1792</v>
      </c>
      <c r="B1765" s="26">
        <v>25621.55</v>
      </c>
      <c r="C1765" s="26">
        <v>109104616.05</v>
      </c>
      <c r="D1765" s="22"/>
      <c r="E1765" s="22"/>
    </row>
    <row r="1766" spans="1:5" x14ac:dyDescent="0.2">
      <c r="A1766" s="23" t="s">
        <v>1793</v>
      </c>
      <c r="B1766" s="26">
        <v>25688.36</v>
      </c>
      <c r="C1766" s="26">
        <v>109389119.05</v>
      </c>
      <c r="D1766" s="22"/>
      <c r="E1766" s="22"/>
    </row>
    <row r="1767" spans="1:5" x14ac:dyDescent="0.2">
      <c r="A1767" s="23" t="s">
        <v>1794</v>
      </c>
      <c r="B1767" s="26">
        <v>25085.73</v>
      </c>
      <c r="C1767" s="26">
        <v>106822929</v>
      </c>
      <c r="D1767" s="22"/>
      <c r="E1767" s="22"/>
    </row>
    <row r="1768" spans="1:5" x14ac:dyDescent="0.2">
      <c r="A1768" s="23" t="s">
        <v>1795</v>
      </c>
      <c r="B1768" s="26">
        <v>24853.9</v>
      </c>
      <c r="C1768" s="26">
        <v>105835724.75</v>
      </c>
      <c r="D1768" s="22"/>
      <c r="E1768" s="22"/>
    </row>
    <row r="1769" spans="1:5" x14ac:dyDescent="0.2">
      <c r="A1769" s="23" t="s">
        <v>1796</v>
      </c>
      <c r="B1769" s="26">
        <v>24625.34</v>
      </c>
      <c r="C1769" s="26">
        <v>104862420.63</v>
      </c>
      <c r="D1769" s="22"/>
      <c r="E1769" s="22"/>
    </row>
    <row r="1770" spans="1:5" x14ac:dyDescent="0.2">
      <c r="A1770" s="23" t="s">
        <v>1797</v>
      </c>
      <c r="B1770" s="26">
        <v>24295.32</v>
      </c>
      <c r="C1770" s="26">
        <v>103457124.83</v>
      </c>
      <c r="D1770" s="22"/>
      <c r="E1770" s="22"/>
    </row>
    <row r="1771" spans="1:5" x14ac:dyDescent="0.2">
      <c r="A1771" s="23" t="s">
        <v>1798</v>
      </c>
      <c r="B1771" s="26">
        <v>24077.94</v>
      </c>
      <c r="C1771" s="26">
        <v>102531439.91</v>
      </c>
      <c r="D1771" s="22"/>
      <c r="E1771" s="22"/>
    </row>
    <row r="1772" spans="1:5" x14ac:dyDescent="0.2">
      <c r="A1772" s="23" t="s">
        <v>1799</v>
      </c>
      <c r="B1772" s="26">
        <v>24166.33</v>
      </c>
      <c r="C1772" s="26">
        <v>102907841.93000001</v>
      </c>
      <c r="D1772" s="22"/>
      <c r="E1772" s="22"/>
    </row>
    <row r="1773" spans="1:5" x14ac:dyDescent="0.2">
      <c r="A1773" s="23" t="s">
        <v>1800</v>
      </c>
      <c r="B1773" s="26">
        <v>24014.69</v>
      </c>
      <c r="C1773" s="26">
        <v>102262104.51000001</v>
      </c>
      <c r="D1773" s="22"/>
      <c r="E1773" s="22"/>
    </row>
    <row r="1774" spans="1:5" x14ac:dyDescent="0.2">
      <c r="A1774" s="23" t="s">
        <v>1801</v>
      </c>
      <c r="B1774" s="26">
        <v>23761.95</v>
      </c>
      <c r="C1774" s="26">
        <v>101185846.09</v>
      </c>
      <c r="D1774" s="22"/>
      <c r="E1774" s="22"/>
    </row>
    <row r="1775" spans="1:5" x14ac:dyDescent="0.2">
      <c r="A1775" s="23" t="s">
        <v>1802</v>
      </c>
      <c r="B1775" s="26">
        <v>23765.599999999999</v>
      </c>
      <c r="C1775" s="26">
        <v>101201417.91</v>
      </c>
      <c r="D1775" s="22"/>
      <c r="E1775" s="22"/>
    </row>
    <row r="1776" spans="1:5" x14ac:dyDescent="0.2">
      <c r="A1776" s="23" t="s">
        <v>1803</v>
      </c>
      <c r="B1776" s="26">
        <v>23840.560000000001</v>
      </c>
      <c r="C1776" s="26">
        <v>101520586.55</v>
      </c>
      <c r="D1776" s="22"/>
      <c r="E1776" s="22"/>
    </row>
    <row r="1777" spans="1:5" x14ac:dyDescent="0.2">
      <c r="A1777" s="23" t="s">
        <v>1804</v>
      </c>
      <c r="B1777" s="26">
        <v>23538.84</v>
      </c>
      <c r="C1777" s="26">
        <v>100235774.39</v>
      </c>
      <c r="D1777" s="22"/>
      <c r="E1777" s="22"/>
    </row>
    <row r="1778" spans="1:5" x14ac:dyDescent="0.2">
      <c r="A1778" s="23" t="s">
        <v>1805</v>
      </c>
      <c r="B1778" s="26">
        <v>23397.05</v>
      </c>
      <c r="C1778" s="26">
        <v>99632002.659999996</v>
      </c>
      <c r="D1778" s="22"/>
      <c r="E1778" s="22"/>
    </row>
    <row r="1779" spans="1:5" x14ac:dyDescent="0.2">
      <c r="A1779" s="23" t="s">
        <v>1806</v>
      </c>
      <c r="B1779" s="26">
        <v>23821.54</v>
      </c>
      <c r="C1779" s="26">
        <v>101439615.34999999</v>
      </c>
      <c r="D1779" s="22"/>
      <c r="E1779" s="22"/>
    </row>
    <row r="1780" spans="1:5" x14ac:dyDescent="0.2">
      <c r="A1780" s="23" t="s">
        <v>1807</v>
      </c>
      <c r="B1780" s="26">
        <v>23190.92</v>
      </c>
      <c r="C1780" s="26">
        <v>98754208.640000001</v>
      </c>
      <c r="D1780" s="22"/>
      <c r="E1780" s="22"/>
    </row>
    <row r="1781" spans="1:5" x14ac:dyDescent="0.2">
      <c r="A1781" s="23" t="s">
        <v>1808</v>
      </c>
      <c r="B1781" s="26">
        <v>22534.63</v>
      </c>
      <c r="C1781" s="26">
        <v>95959526.109999999</v>
      </c>
      <c r="D1781" s="22"/>
      <c r="E1781" s="22"/>
    </row>
    <row r="1782" spans="1:5" x14ac:dyDescent="0.2">
      <c r="A1782" s="23" t="s">
        <v>1809</v>
      </c>
      <c r="B1782" s="26">
        <v>22545.03</v>
      </c>
      <c r="C1782" s="26">
        <v>96003818.260000005</v>
      </c>
      <c r="D1782" s="22"/>
      <c r="E1782" s="22"/>
    </row>
    <row r="1783" spans="1:5" x14ac:dyDescent="0.2">
      <c r="A1783" s="23" t="s">
        <v>1810</v>
      </c>
      <c r="B1783" s="26">
        <v>22713.77</v>
      </c>
      <c r="C1783" s="26">
        <v>96722380.280000001</v>
      </c>
      <c r="D1783" s="22"/>
      <c r="E1783" s="22"/>
    </row>
    <row r="1784" spans="1:5" x14ac:dyDescent="0.2">
      <c r="A1784" s="23" t="s">
        <v>1811</v>
      </c>
      <c r="B1784" s="26">
        <v>23086.06</v>
      </c>
      <c r="C1784" s="26">
        <v>98307710.230000004</v>
      </c>
      <c r="D1784" s="22"/>
      <c r="E1784" s="22"/>
    </row>
    <row r="1785" spans="1:5" x14ac:dyDescent="0.2">
      <c r="A1785" s="23" t="s">
        <v>1812</v>
      </c>
      <c r="B1785" s="26">
        <v>22819.64</v>
      </c>
      <c r="C1785" s="26">
        <v>97173190.200000003</v>
      </c>
      <c r="D1785" s="22"/>
      <c r="E1785" s="22"/>
    </row>
    <row r="1786" spans="1:5" x14ac:dyDescent="0.2">
      <c r="A1786" s="23" t="s">
        <v>1813</v>
      </c>
      <c r="B1786" s="26">
        <v>22984.2</v>
      </c>
      <c r="C1786" s="26">
        <v>97873961.489999995</v>
      </c>
      <c r="D1786" s="22"/>
      <c r="E1786" s="22"/>
    </row>
    <row r="1787" spans="1:5" x14ac:dyDescent="0.2">
      <c r="A1787" s="23" t="s">
        <v>1814</v>
      </c>
      <c r="B1787" s="26">
        <v>23104.1</v>
      </c>
      <c r="C1787" s="26">
        <v>98384531.310000002</v>
      </c>
      <c r="D1787" s="22"/>
      <c r="E1787" s="22"/>
    </row>
    <row r="1788" spans="1:5" x14ac:dyDescent="0.2">
      <c r="A1788" s="23" t="s">
        <v>1815</v>
      </c>
      <c r="B1788" s="26">
        <v>23923.21</v>
      </c>
      <c r="C1788" s="26">
        <v>101872566.81</v>
      </c>
      <c r="D1788" s="22"/>
      <c r="E1788" s="22"/>
    </row>
    <row r="1789" spans="1:5" x14ac:dyDescent="0.2">
      <c r="A1789" s="23" t="s">
        <v>1816</v>
      </c>
      <c r="B1789" s="26">
        <v>24333.64</v>
      </c>
      <c r="C1789" s="26">
        <v>103620290.75</v>
      </c>
      <c r="D1789" s="22"/>
      <c r="E1789" s="22"/>
    </row>
    <row r="1790" spans="1:5" x14ac:dyDescent="0.2">
      <c r="A1790" s="23" t="s">
        <v>1817</v>
      </c>
      <c r="B1790" s="26">
        <v>24059.32</v>
      </c>
      <c r="C1790" s="26">
        <v>102452147.78</v>
      </c>
      <c r="D1790" s="22"/>
      <c r="E1790" s="22"/>
    </row>
    <row r="1791" spans="1:5" x14ac:dyDescent="0.2">
      <c r="A1791" s="23" t="s">
        <v>1818</v>
      </c>
      <c r="B1791" s="26">
        <v>24019.02</v>
      </c>
      <c r="C1791" s="26">
        <v>102280556.45</v>
      </c>
      <c r="D1791" s="22"/>
      <c r="E1791" s="22"/>
    </row>
    <row r="1792" spans="1:5" x14ac:dyDescent="0.2">
      <c r="A1792" s="23" t="s">
        <v>1819</v>
      </c>
      <c r="B1792" s="26">
        <v>23927.08</v>
      </c>
      <c r="C1792" s="26">
        <v>101889030.88</v>
      </c>
      <c r="D1792" s="22"/>
      <c r="E1792" s="22"/>
    </row>
    <row r="1793" spans="1:5" x14ac:dyDescent="0.2">
      <c r="A1793" s="23" t="s">
        <v>1820</v>
      </c>
      <c r="B1793" s="26">
        <v>24103.41</v>
      </c>
      <c r="C1793" s="26">
        <v>102639917.36</v>
      </c>
      <c r="D1793" s="22"/>
      <c r="E1793" s="22"/>
    </row>
    <row r="1794" spans="1:5" x14ac:dyDescent="0.2">
      <c r="A1794" s="23" t="s">
        <v>1821</v>
      </c>
      <c r="B1794" s="26">
        <v>23248.78</v>
      </c>
      <c r="C1794" s="26">
        <v>99000621.409999996</v>
      </c>
      <c r="D1794" s="22"/>
      <c r="E1794" s="22"/>
    </row>
    <row r="1795" spans="1:5" x14ac:dyDescent="0.2">
      <c r="A1795" s="23" t="s">
        <v>1822</v>
      </c>
      <c r="B1795" s="26">
        <v>22678.17</v>
      </c>
      <c r="C1795" s="26">
        <v>96570761.5</v>
      </c>
      <c r="D1795" s="22"/>
      <c r="E1795" s="22"/>
    </row>
    <row r="1796" spans="1:5" x14ac:dyDescent="0.2">
      <c r="A1796" s="23" t="s">
        <v>1823</v>
      </c>
      <c r="B1796" s="26">
        <v>22891.38</v>
      </c>
      <c r="C1796" s="26">
        <v>97478699.590000004</v>
      </c>
      <c r="D1796" s="22"/>
      <c r="E1796" s="22"/>
    </row>
    <row r="1797" spans="1:5" x14ac:dyDescent="0.2">
      <c r="A1797" s="23" t="s">
        <v>1824</v>
      </c>
      <c r="B1797" s="26">
        <v>22514.93</v>
      </c>
      <c r="C1797" s="26">
        <v>95875656.420000002</v>
      </c>
      <c r="D1797" s="22"/>
      <c r="E1797" s="22"/>
    </row>
    <row r="1798" spans="1:5" x14ac:dyDescent="0.2">
      <c r="A1798" s="23" t="s">
        <v>1825</v>
      </c>
      <c r="B1798" s="26">
        <v>23162.02</v>
      </c>
      <c r="C1798" s="26">
        <v>98631144.060000002</v>
      </c>
      <c r="D1798" s="22"/>
      <c r="E1798" s="22"/>
    </row>
    <row r="1799" spans="1:5" x14ac:dyDescent="0.2">
      <c r="A1799" s="23" t="s">
        <v>1826</v>
      </c>
      <c r="B1799" s="26">
        <v>23251.3</v>
      </c>
      <c r="C1799" s="26">
        <v>99011358.329999998</v>
      </c>
      <c r="D1799" s="22"/>
      <c r="E1799" s="22"/>
    </row>
    <row r="1800" spans="1:5" x14ac:dyDescent="0.2">
      <c r="A1800" s="23" t="s">
        <v>1827</v>
      </c>
      <c r="B1800" s="26">
        <v>23094.42</v>
      </c>
      <c r="C1800" s="26">
        <v>98343313.519999996</v>
      </c>
      <c r="D1800" s="22"/>
      <c r="E1800" s="22"/>
    </row>
    <row r="1801" spans="1:5" x14ac:dyDescent="0.2">
      <c r="A1801" s="23" t="s">
        <v>1828</v>
      </c>
      <c r="B1801" s="26">
        <v>23154.11</v>
      </c>
      <c r="C1801" s="26">
        <v>98597501.609999999</v>
      </c>
      <c r="D1801" s="22"/>
      <c r="E1801" s="22"/>
    </row>
    <row r="1802" spans="1:5" x14ac:dyDescent="0.2">
      <c r="A1802" s="23" t="s">
        <v>1829</v>
      </c>
      <c r="B1802" s="26">
        <v>22854.880000000001</v>
      </c>
      <c r="C1802" s="26">
        <v>97323249.709999993</v>
      </c>
      <c r="D1802" s="22"/>
      <c r="E1802" s="22"/>
    </row>
    <row r="1803" spans="1:5" x14ac:dyDescent="0.2">
      <c r="A1803" s="23" t="s">
        <v>1830</v>
      </c>
      <c r="B1803" s="26">
        <v>22473.17</v>
      </c>
      <c r="C1803" s="26">
        <v>95697828.650000006</v>
      </c>
      <c r="D1803" s="22"/>
      <c r="E1803" s="22"/>
    </row>
    <row r="1804" spans="1:5" x14ac:dyDescent="0.2">
      <c r="A1804" s="23" t="s">
        <v>1831</v>
      </c>
      <c r="B1804" s="26">
        <v>21806.61</v>
      </c>
      <c r="C1804" s="26">
        <v>92859388.890000001</v>
      </c>
      <c r="D1804" s="22"/>
      <c r="E1804" s="22"/>
    </row>
    <row r="1805" spans="1:5" x14ac:dyDescent="0.2">
      <c r="A1805" s="23" t="s">
        <v>1832</v>
      </c>
      <c r="B1805" s="26">
        <v>21409.78</v>
      </c>
      <c r="C1805" s="26">
        <v>91169568.890000001</v>
      </c>
      <c r="D1805" s="22"/>
      <c r="E1805" s="22"/>
    </row>
    <row r="1806" spans="1:5" x14ac:dyDescent="0.2">
      <c r="A1806" s="23" t="s">
        <v>1833</v>
      </c>
      <c r="B1806" s="26">
        <v>21345.119999999999</v>
      </c>
      <c r="C1806" s="26">
        <v>90894215.939999998</v>
      </c>
      <c r="D1806" s="22"/>
      <c r="E1806" s="22"/>
    </row>
    <row r="1807" spans="1:5" x14ac:dyDescent="0.2">
      <c r="A1807" s="23" t="s">
        <v>1834</v>
      </c>
      <c r="B1807" s="26">
        <v>20751.98</v>
      </c>
      <c r="C1807" s="26">
        <v>88368472.040000007</v>
      </c>
      <c r="D1807" s="22"/>
      <c r="E1807" s="22"/>
    </row>
    <row r="1808" spans="1:5" x14ac:dyDescent="0.2">
      <c r="A1808" s="23" t="s">
        <v>1835</v>
      </c>
      <c r="B1808" s="26">
        <v>20923.59</v>
      </c>
      <c r="C1808" s="26">
        <v>89099226.260000005</v>
      </c>
      <c r="D1808" s="22"/>
      <c r="E1808" s="22"/>
    </row>
    <row r="1809" spans="1:5" x14ac:dyDescent="0.2">
      <c r="A1809" s="23" t="s">
        <v>1836</v>
      </c>
      <c r="B1809" s="26">
        <v>20979.66</v>
      </c>
      <c r="C1809" s="26">
        <v>89338000.760000005</v>
      </c>
      <c r="D1809" s="22"/>
      <c r="E1809" s="22"/>
    </row>
    <row r="1810" spans="1:5" x14ac:dyDescent="0.2">
      <c r="A1810" s="23" t="s">
        <v>1837</v>
      </c>
      <c r="B1810" s="26">
        <v>21162.62</v>
      </c>
      <c r="C1810" s="26">
        <v>90117075.269999996</v>
      </c>
      <c r="D1810" s="22"/>
      <c r="E1810" s="22"/>
    </row>
    <row r="1811" spans="1:5" x14ac:dyDescent="0.2">
      <c r="A1811" s="23" t="s">
        <v>1838</v>
      </c>
      <c r="B1811" s="26">
        <v>21649.06</v>
      </c>
      <c r="C1811" s="26">
        <v>92188491.840000004</v>
      </c>
      <c r="D1811" s="22"/>
      <c r="E1811" s="22"/>
    </row>
    <row r="1812" spans="1:5" x14ac:dyDescent="0.2">
      <c r="A1812" s="23" t="s">
        <v>1839</v>
      </c>
      <c r="B1812" s="26">
        <v>21884.28</v>
      </c>
      <c r="C1812" s="26">
        <v>93190133.200000003</v>
      </c>
      <c r="D1812" s="22"/>
      <c r="E1812" s="22"/>
    </row>
    <row r="1813" spans="1:5" x14ac:dyDescent="0.2">
      <c r="A1813" s="23" t="s">
        <v>1840</v>
      </c>
      <c r="B1813" s="26">
        <v>22032.46</v>
      </c>
      <c r="C1813" s="26">
        <v>93821154.370000005</v>
      </c>
      <c r="D1813" s="22"/>
      <c r="E1813" s="22"/>
    </row>
    <row r="1814" spans="1:5" x14ac:dyDescent="0.2">
      <c r="A1814" s="23" t="s">
        <v>1841</v>
      </c>
      <c r="B1814" s="26">
        <v>21975.439999999999</v>
      </c>
      <c r="C1814" s="26">
        <v>93578316.489999995</v>
      </c>
      <c r="D1814" s="22"/>
      <c r="E1814" s="22"/>
    </row>
    <row r="1815" spans="1:5" x14ac:dyDescent="0.2">
      <c r="A1815" s="23" t="s">
        <v>1842</v>
      </c>
      <c r="B1815" s="26">
        <v>21966.43</v>
      </c>
      <c r="C1815" s="26">
        <v>93539954.280000001</v>
      </c>
      <c r="D1815" s="22"/>
      <c r="E1815" s="22"/>
    </row>
    <row r="1816" spans="1:5" x14ac:dyDescent="0.2">
      <c r="A1816" s="23" t="s">
        <v>1843</v>
      </c>
      <c r="B1816" s="26">
        <v>21888.880000000001</v>
      </c>
      <c r="C1816" s="26">
        <v>93209722.459999993</v>
      </c>
      <c r="D1816" s="22"/>
      <c r="E1816" s="22"/>
    </row>
    <row r="1817" spans="1:5" x14ac:dyDescent="0.2">
      <c r="A1817" s="23" t="s">
        <v>1844</v>
      </c>
      <c r="B1817" s="26">
        <v>21907.89</v>
      </c>
      <c r="C1817" s="26">
        <v>93290704.939999998</v>
      </c>
      <c r="D1817" s="22"/>
      <c r="E1817" s="22"/>
    </row>
    <row r="1818" spans="1:5" x14ac:dyDescent="0.2">
      <c r="A1818" s="23" t="s">
        <v>1845</v>
      </c>
      <c r="B1818" s="26">
        <v>22062.17</v>
      </c>
      <c r="C1818" s="26">
        <v>66279051.090000004</v>
      </c>
      <c r="D1818" s="22"/>
      <c r="E1818" s="22"/>
    </row>
    <row r="1819" spans="1:5" x14ac:dyDescent="0.2">
      <c r="A1819" s="23" t="s">
        <v>1846</v>
      </c>
      <c r="B1819" s="26">
        <v>21696.21</v>
      </c>
      <c r="C1819" s="26">
        <v>65179633.869999997</v>
      </c>
      <c r="D1819" s="22"/>
      <c r="E1819" s="22"/>
    </row>
    <row r="1820" spans="1:5" x14ac:dyDescent="0.2">
      <c r="A1820" s="23" t="s">
        <v>1847</v>
      </c>
      <c r="B1820" s="26">
        <v>21489.65</v>
      </c>
      <c r="C1820" s="26">
        <v>64623569.25</v>
      </c>
      <c r="D1820" s="22"/>
      <c r="E1820" s="22"/>
    </row>
    <row r="1821" spans="1:5" x14ac:dyDescent="0.2">
      <c r="A1821" s="23" t="s">
        <v>1848</v>
      </c>
      <c r="B1821" s="26">
        <v>21402.52</v>
      </c>
      <c r="C1821" s="26">
        <v>64361546.460000001</v>
      </c>
      <c r="D1821" s="22"/>
      <c r="E1821" s="22"/>
    </row>
    <row r="1822" spans="1:5" x14ac:dyDescent="0.2">
      <c r="A1822" s="23" t="s">
        <v>1849</v>
      </c>
      <c r="B1822" s="26">
        <v>21081.75</v>
      </c>
      <c r="C1822" s="26">
        <v>63396914.119999997</v>
      </c>
      <c r="D1822" s="22"/>
      <c r="E1822" s="22"/>
    </row>
    <row r="1823" spans="1:5" x14ac:dyDescent="0.2">
      <c r="A1823" s="23" t="s">
        <v>1850</v>
      </c>
      <c r="B1823" s="26">
        <v>21218.42</v>
      </c>
      <c r="C1823" s="26">
        <v>63807908.659999996</v>
      </c>
      <c r="D1823" s="22"/>
      <c r="E1823" s="22"/>
    </row>
    <row r="1824" spans="1:5" x14ac:dyDescent="0.2">
      <c r="A1824" s="23" t="s">
        <v>1851</v>
      </c>
      <c r="B1824" s="26">
        <v>21397.3</v>
      </c>
      <c r="C1824" s="26">
        <v>64345855.909999996</v>
      </c>
      <c r="D1824" s="22"/>
      <c r="E1824" s="22"/>
    </row>
    <row r="1825" spans="1:5" x14ac:dyDescent="0.2">
      <c r="A1825" s="23" t="s">
        <v>1852</v>
      </c>
      <c r="B1825" s="26">
        <v>21803.51</v>
      </c>
      <c r="C1825" s="26">
        <v>65567392.93</v>
      </c>
      <c r="D1825" s="22"/>
      <c r="E1825" s="22"/>
    </row>
    <row r="1826" spans="1:5" x14ac:dyDescent="0.2">
      <c r="A1826" s="23" t="s">
        <v>1853</v>
      </c>
      <c r="B1826" s="26">
        <v>21500.81</v>
      </c>
      <c r="C1826" s="26">
        <v>64657136.399999999</v>
      </c>
      <c r="D1826" s="22"/>
      <c r="E1826" s="22"/>
    </row>
    <row r="1827" spans="1:5" x14ac:dyDescent="0.2">
      <c r="A1827" s="23" t="s">
        <v>1854</v>
      </c>
      <c r="B1827" s="26">
        <v>21284.31</v>
      </c>
      <c r="C1827" s="26">
        <v>64006071.270000003</v>
      </c>
      <c r="D1827" s="22"/>
      <c r="E1827" s="22"/>
    </row>
    <row r="1828" spans="1:5" x14ac:dyDescent="0.2">
      <c r="A1828" s="23" t="s">
        <v>1855</v>
      </c>
      <c r="B1828" s="26">
        <v>20605.57</v>
      </c>
      <c r="C1828" s="26">
        <v>61964974.899999999</v>
      </c>
      <c r="D1828" s="22"/>
      <c r="E1828" s="22"/>
    </row>
    <row r="1829" spans="1:5" x14ac:dyDescent="0.2">
      <c r="A1829" s="23" t="s">
        <v>1856</v>
      </c>
      <c r="B1829" s="26">
        <v>20487.919999999998</v>
      </c>
      <c r="C1829" s="26">
        <v>61611168.759999998</v>
      </c>
      <c r="D1829" s="22"/>
      <c r="E1829" s="22"/>
    </row>
    <row r="1830" spans="1:5" x14ac:dyDescent="0.2">
      <c r="A1830" s="23" t="s">
        <v>1857</v>
      </c>
      <c r="B1830" s="26">
        <v>20206.2</v>
      </c>
      <c r="C1830" s="26">
        <v>60763975.700000003</v>
      </c>
      <c r="D1830" s="22"/>
      <c r="E1830" s="22"/>
    </row>
    <row r="1831" spans="1:5" x14ac:dyDescent="0.2">
      <c r="A1831" s="23" t="s">
        <v>1858</v>
      </c>
      <c r="B1831" s="26">
        <v>19710.060000000001</v>
      </c>
      <c r="C1831" s="26">
        <v>59272000.189999998</v>
      </c>
      <c r="D1831" s="22"/>
      <c r="E1831" s="22"/>
    </row>
    <row r="1832" spans="1:5" x14ac:dyDescent="0.2">
      <c r="A1832" s="23" t="s">
        <v>1859</v>
      </c>
      <c r="B1832" s="26">
        <v>20284.43</v>
      </c>
      <c r="C1832" s="26">
        <v>60999228.219999999</v>
      </c>
      <c r="D1832" s="22"/>
      <c r="E1832" s="22"/>
    </row>
    <row r="1833" spans="1:5" x14ac:dyDescent="0.2">
      <c r="A1833" s="23" t="s">
        <v>1860</v>
      </c>
      <c r="B1833" s="26">
        <v>20877.669999999998</v>
      </c>
      <c r="C1833" s="26">
        <v>62783218.07</v>
      </c>
      <c r="D1833" s="22"/>
      <c r="E1833" s="22"/>
    </row>
    <row r="1834" spans="1:5" x14ac:dyDescent="0.2">
      <c r="A1834" s="23" t="s">
        <v>1861</v>
      </c>
      <c r="B1834" s="26">
        <v>21066.69</v>
      </c>
      <c r="C1834" s="26">
        <v>63351653.979999997</v>
      </c>
      <c r="D1834" s="22"/>
      <c r="E1834" s="22"/>
    </row>
    <row r="1835" spans="1:5" x14ac:dyDescent="0.2">
      <c r="A1835" s="23" t="s">
        <v>1862</v>
      </c>
      <c r="B1835" s="26">
        <v>21440.21</v>
      </c>
      <c r="C1835" s="26">
        <v>64474894.369999997</v>
      </c>
      <c r="D1835" s="22"/>
      <c r="E1835" s="22"/>
    </row>
    <row r="1836" spans="1:5" x14ac:dyDescent="0.2">
      <c r="A1836" s="23" t="s">
        <v>1863</v>
      </c>
      <c r="B1836" s="26">
        <v>21071.43</v>
      </c>
      <c r="C1836" s="26">
        <v>63365895.390000001</v>
      </c>
      <c r="D1836" s="22"/>
      <c r="E1836" s="22"/>
    </row>
    <row r="1837" spans="1:5" x14ac:dyDescent="0.2">
      <c r="A1837" s="23" t="s">
        <v>1864</v>
      </c>
      <c r="B1837" s="26">
        <v>21111.14</v>
      </c>
      <c r="C1837" s="26">
        <v>63485313.140000001</v>
      </c>
      <c r="D1837" s="22"/>
      <c r="E1837" s="22"/>
    </row>
    <row r="1838" spans="1:5" x14ac:dyDescent="0.2">
      <c r="A1838" s="23" t="s">
        <v>1865</v>
      </c>
      <c r="B1838" s="26">
        <v>21110.959999999999</v>
      </c>
      <c r="C1838" s="26">
        <v>63484776.159999996</v>
      </c>
      <c r="D1838" s="22"/>
      <c r="E1838" s="22"/>
    </row>
    <row r="1839" spans="1:5" x14ac:dyDescent="0.2">
      <c r="A1839" s="23" t="s">
        <v>1866</v>
      </c>
      <c r="B1839" s="26">
        <v>20880.150000000001</v>
      </c>
      <c r="C1839" s="26">
        <v>62790670.030000001</v>
      </c>
      <c r="D1839" s="22"/>
      <c r="E1839" s="22"/>
    </row>
    <row r="1840" spans="1:5" x14ac:dyDescent="0.2">
      <c r="A1840" s="23" t="s">
        <v>1867</v>
      </c>
      <c r="B1840" s="26">
        <v>20830.490000000002</v>
      </c>
      <c r="C1840" s="26">
        <v>62641347.409999996</v>
      </c>
      <c r="D1840" s="22"/>
      <c r="E1840" s="22"/>
    </row>
    <row r="1841" spans="1:5" x14ac:dyDescent="0.2">
      <c r="A1841" s="23" t="s">
        <v>1868</v>
      </c>
      <c r="B1841" s="26">
        <v>20354.68</v>
      </c>
      <c r="C1841" s="26">
        <v>61210490.670000002</v>
      </c>
      <c r="D1841" s="22"/>
      <c r="E1841" s="22"/>
    </row>
    <row r="1842" spans="1:5" x14ac:dyDescent="0.2">
      <c r="A1842" s="23" t="s">
        <v>1869</v>
      </c>
      <c r="B1842" s="26">
        <v>20018.77</v>
      </c>
      <c r="C1842" s="26">
        <v>60200330.939999998</v>
      </c>
      <c r="D1842" s="22"/>
      <c r="E1842" s="22"/>
    </row>
    <row r="1843" spans="1:5" x14ac:dyDescent="0.2">
      <c r="A1843" s="23" t="s">
        <v>1870</v>
      </c>
      <c r="B1843" s="26">
        <v>20072.650000000001</v>
      </c>
      <c r="C1843" s="26">
        <v>60362364.350000001</v>
      </c>
      <c r="D1843" s="22"/>
      <c r="E1843" s="22"/>
    </row>
    <row r="1844" spans="1:5" x14ac:dyDescent="0.2">
      <c r="A1844" s="23" t="s">
        <v>1871</v>
      </c>
      <c r="B1844" s="26">
        <v>19563.61</v>
      </c>
      <c r="C1844" s="26">
        <v>58831579.009999998</v>
      </c>
      <c r="D1844" s="22"/>
      <c r="E1844" s="22"/>
    </row>
    <row r="1845" spans="1:5" x14ac:dyDescent="0.2">
      <c r="A1845" s="23" t="s">
        <v>1872</v>
      </c>
      <c r="B1845" s="26">
        <v>19297.98</v>
      </c>
      <c r="C1845" s="26">
        <v>58032777.619999997</v>
      </c>
      <c r="D1845" s="22"/>
      <c r="E1845" s="22"/>
    </row>
    <row r="1846" spans="1:5" x14ac:dyDescent="0.2">
      <c r="A1846" s="23" t="s">
        <v>1873</v>
      </c>
      <c r="B1846" s="26">
        <v>19111.169999999998</v>
      </c>
      <c r="C1846" s="26">
        <v>57471008.700000003</v>
      </c>
      <c r="D1846" s="22"/>
      <c r="E1846" s="22"/>
    </row>
    <row r="1847" spans="1:5" x14ac:dyDescent="0.2">
      <c r="A1847" s="23" t="s">
        <v>1874</v>
      </c>
      <c r="B1847" s="26">
        <v>18912.04</v>
      </c>
      <c r="C1847" s="26">
        <v>56872187.700000003</v>
      </c>
      <c r="D1847" s="22"/>
      <c r="E1847" s="22"/>
    </row>
    <row r="1848" spans="1:5" x14ac:dyDescent="0.2">
      <c r="A1848" s="23" t="s">
        <v>1875</v>
      </c>
      <c r="B1848" s="26">
        <v>19197.669999999998</v>
      </c>
      <c r="C1848" s="26">
        <v>57731139.130000003</v>
      </c>
      <c r="D1848" s="22"/>
      <c r="E1848" s="22"/>
    </row>
    <row r="1849" spans="1:5" x14ac:dyDescent="0.2">
      <c r="A1849" s="23" t="s">
        <v>1876</v>
      </c>
      <c r="B1849" s="26">
        <v>19383.75</v>
      </c>
      <c r="C1849" s="26">
        <v>58290724.049999997</v>
      </c>
      <c r="D1849" s="22"/>
      <c r="E1849" s="22"/>
    </row>
    <row r="1850" spans="1:5" x14ac:dyDescent="0.2">
      <c r="A1850" s="23" t="s">
        <v>1877</v>
      </c>
      <c r="B1850" s="26">
        <v>19454.62</v>
      </c>
      <c r="C1850" s="26">
        <v>58503840.950000003</v>
      </c>
      <c r="D1850" s="22"/>
      <c r="E1850" s="22"/>
    </row>
    <row r="1851" spans="1:5" x14ac:dyDescent="0.2">
      <c r="A1851" s="23" t="s">
        <v>1878</v>
      </c>
      <c r="B1851" s="26">
        <v>19299.349999999999</v>
      </c>
      <c r="C1851" s="26">
        <v>58036904.390000001</v>
      </c>
      <c r="D1851" s="22"/>
      <c r="E1851" s="22"/>
    </row>
    <row r="1852" spans="1:5" x14ac:dyDescent="0.2">
      <c r="A1852" s="23" t="s">
        <v>1879</v>
      </c>
      <c r="B1852" s="26">
        <v>19785.82</v>
      </c>
      <c r="C1852" s="26">
        <v>59499822.770000003</v>
      </c>
      <c r="D1852" s="22"/>
      <c r="E1852" s="22"/>
    </row>
    <row r="1853" spans="1:5" x14ac:dyDescent="0.2">
      <c r="A1853" s="23" t="s">
        <v>1880</v>
      </c>
      <c r="B1853" s="26">
        <v>20453.43</v>
      </c>
      <c r="C1853" s="26">
        <v>61507453.619999997</v>
      </c>
      <c r="D1853" s="22"/>
      <c r="E1853" s="22"/>
    </row>
    <row r="1854" spans="1:5" x14ac:dyDescent="0.2">
      <c r="A1854" s="23" t="s">
        <v>1881</v>
      </c>
      <c r="B1854" s="26">
        <v>20945.14</v>
      </c>
      <c r="C1854" s="26">
        <v>62986126.960000001</v>
      </c>
      <c r="D1854" s="22"/>
      <c r="E1854" s="22"/>
    </row>
    <row r="1855" spans="1:5" x14ac:dyDescent="0.2">
      <c r="A1855" s="23" t="s">
        <v>1882</v>
      </c>
      <c r="B1855" s="26">
        <v>20541.900000000001</v>
      </c>
      <c r="C1855" s="26">
        <v>61773506.579999998</v>
      </c>
      <c r="D1855" s="22"/>
      <c r="E1855" s="22"/>
    </row>
    <row r="1856" spans="1:5" x14ac:dyDescent="0.2">
      <c r="A1856" s="23" t="s">
        <v>1883</v>
      </c>
      <c r="B1856" s="26">
        <v>20324.86</v>
      </c>
      <c r="C1856" s="26">
        <v>61120820.969999999</v>
      </c>
      <c r="D1856" s="22"/>
      <c r="E1856" s="22"/>
    </row>
    <row r="1857" spans="1:5" x14ac:dyDescent="0.2">
      <c r="A1857" s="23" t="s">
        <v>1884</v>
      </c>
      <c r="B1857" s="26">
        <v>20221.41</v>
      </c>
      <c r="C1857" s="26">
        <v>60809729.219999999</v>
      </c>
      <c r="D1857" s="22"/>
      <c r="E1857" s="22"/>
    </row>
    <row r="1858" spans="1:5" x14ac:dyDescent="0.2">
      <c r="A1858" s="23" t="s">
        <v>1885</v>
      </c>
      <c r="B1858" s="26">
        <v>20359.02</v>
      </c>
      <c r="C1858" s="26">
        <v>61223533.859999999</v>
      </c>
      <c r="D1858" s="22"/>
      <c r="E1858" s="22"/>
    </row>
    <row r="1859" spans="1:5" x14ac:dyDescent="0.2">
      <c r="A1859" s="23" t="s">
        <v>1886</v>
      </c>
      <c r="B1859" s="26">
        <v>20281.03</v>
      </c>
      <c r="C1859" s="26">
        <v>60988994.399999999</v>
      </c>
      <c r="D1859" s="22"/>
      <c r="E1859" s="22"/>
    </row>
    <row r="1860" spans="1:5" x14ac:dyDescent="0.2">
      <c r="A1860" s="23" t="s">
        <v>1887</v>
      </c>
      <c r="B1860" s="26">
        <v>20359.07</v>
      </c>
      <c r="C1860" s="26">
        <v>61223683.649999999</v>
      </c>
      <c r="D1860" s="22"/>
      <c r="E1860" s="22"/>
    </row>
    <row r="1861" spans="1:5" x14ac:dyDescent="0.2">
      <c r="A1861" s="23" t="s">
        <v>1888</v>
      </c>
      <c r="B1861" s="26">
        <v>20207.84</v>
      </c>
      <c r="C1861" s="26">
        <v>60768912.530000001</v>
      </c>
      <c r="D1861" s="22"/>
      <c r="E1861" s="22"/>
    </row>
    <row r="1862" spans="1:5" x14ac:dyDescent="0.2">
      <c r="A1862" s="23" t="s">
        <v>1889</v>
      </c>
      <c r="B1862" s="26">
        <v>20276.89</v>
      </c>
      <c r="C1862" s="26">
        <v>60976572.329999998</v>
      </c>
      <c r="D1862" s="22"/>
      <c r="E1862" s="22"/>
    </row>
    <row r="1863" spans="1:5" x14ac:dyDescent="0.2">
      <c r="A1863" s="23" t="s">
        <v>1890</v>
      </c>
      <c r="B1863" s="26">
        <v>20311.599999999999</v>
      </c>
      <c r="C1863" s="26">
        <v>61080926.810000002</v>
      </c>
      <c r="D1863" s="22"/>
      <c r="E1863" s="22"/>
    </row>
    <row r="1864" spans="1:5" x14ac:dyDescent="0.2">
      <c r="A1864" s="23" t="s">
        <v>1891</v>
      </c>
      <c r="B1864" s="26">
        <v>19737.740000000002</v>
      </c>
      <c r="C1864" s="26">
        <v>59355216.530000001</v>
      </c>
      <c r="D1864" s="22"/>
      <c r="E1864" s="22"/>
    </row>
    <row r="1865" spans="1:5" x14ac:dyDescent="0.2">
      <c r="A1865" s="23" t="s">
        <v>1892</v>
      </c>
      <c r="B1865" s="26">
        <v>19432.38</v>
      </c>
      <c r="C1865" s="26">
        <v>58436943.740000002</v>
      </c>
      <c r="D1865" s="22"/>
      <c r="E1865" s="22"/>
    </row>
    <row r="1866" spans="1:5" x14ac:dyDescent="0.2">
      <c r="A1866" s="23" t="s">
        <v>1893</v>
      </c>
      <c r="B1866" s="26">
        <v>19508.29</v>
      </c>
      <c r="C1866" s="26">
        <v>58665224.200000003</v>
      </c>
      <c r="D1866" s="22"/>
      <c r="E1866" s="22"/>
    </row>
    <row r="1867" spans="1:5" x14ac:dyDescent="0.2">
      <c r="A1867" s="23" t="s">
        <v>1894</v>
      </c>
      <c r="B1867" s="26">
        <v>19307.62</v>
      </c>
      <c r="C1867" s="26">
        <v>58061777.020000003</v>
      </c>
      <c r="D1867" s="22"/>
      <c r="E1867" s="22"/>
    </row>
    <row r="1868" spans="1:5" x14ac:dyDescent="0.2">
      <c r="A1868" s="23" t="s">
        <v>1895</v>
      </c>
      <c r="B1868" s="26">
        <v>18671.66</v>
      </c>
      <c r="C1868" s="26">
        <v>56149326.810000002</v>
      </c>
      <c r="D1868" s="22"/>
      <c r="E1868" s="22"/>
    </row>
    <row r="1869" spans="1:5" x14ac:dyDescent="0.2">
      <c r="A1869" s="23" t="s">
        <v>1896</v>
      </c>
      <c r="B1869" s="26">
        <v>18388.95</v>
      </c>
      <c r="C1869" s="26">
        <v>55299150.859999999</v>
      </c>
      <c r="D1869" s="22"/>
      <c r="E1869" s="22"/>
    </row>
    <row r="1870" spans="1:5" x14ac:dyDescent="0.2">
      <c r="A1870" s="23" t="s">
        <v>1897</v>
      </c>
      <c r="B1870" s="26">
        <v>18247.95</v>
      </c>
      <c r="C1870" s="26">
        <v>54875141.530000001</v>
      </c>
      <c r="D1870" s="22"/>
      <c r="E1870" s="22"/>
    </row>
    <row r="1871" spans="1:5" x14ac:dyDescent="0.2">
      <c r="A1871" s="23" t="s">
        <v>1898</v>
      </c>
      <c r="B1871" s="26">
        <v>18743.57</v>
      </c>
      <c r="C1871" s="26">
        <v>56365563.390000001</v>
      </c>
      <c r="D1871" s="22"/>
      <c r="E1871" s="22"/>
    </row>
    <row r="1872" spans="1:5" x14ac:dyDescent="0.2">
      <c r="A1872" s="23" t="s">
        <v>1899</v>
      </c>
      <c r="B1872" s="26">
        <v>18388.86</v>
      </c>
      <c r="C1872" s="26">
        <v>55298884.68</v>
      </c>
      <c r="D1872" s="22"/>
      <c r="E1872" s="22"/>
    </row>
    <row r="1873" spans="1:5" x14ac:dyDescent="0.2">
      <c r="A1873" s="23" t="s">
        <v>1900</v>
      </c>
      <c r="B1873" s="26">
        <v>18304.97</v>
      </c>
      <c r="C1873" s="26">
        <v>55046612.869999997</v>
      </c>
      <c r="D1873" s="22"/>
      <c r="E1873" s="22"/>
    </row>
    <row r="1874" spans="1:5" x14ac:dyDescent="0.2">
      <c r="A1874" s="23" t="s">
        <v>1901</v>
      </c>
      <c r="B1874" s="26">
        <v>17747.23</v>
      </c>
      <c r="C1874" s="26">
        <v>53369366.350000001</v>
      </c>
      <c r="D1874" s="22"/>
      <c r="E1874" s="22"/>
    </row>
    <row r="1875" spans="1:5" x14ac:dyDescent="0.2">
      <c r="A1875" s="23" t="s">
        <v>1902</v>
      </c>
      <c r="B1875" s="26">
        <v>17788.38</v>
      </c>
      <c r="C1875" s="26">
        <v>53493132.119999997</v>
      </c>
      <c r="D1875" s="22"/>
      <c r="E1875" s="22"/>
    </row>
    <row r="1876" spans="1:5" x14ac:dyDescent="0.2">
      <c r="A1876" s="23" t="s">
        <v>1903</v>
      </c>
      <c r="B1876" s="26">
        <v>17812.71</v>
      </c>
      <c r="C1876" s="26">
        <v>53566279.189999998</v>
      </c>
      <c r="D1876" s="22"/>
      <c r="E1876" s="22"/>
    </row>
    <row r="1877" spans="1:5" x14ac:dyDescent="0.2">
      <c r="A1877" s="23" t="s">
        <v>1904</v>
      </c>
      <c r="B1877" s="26">
        <v>17990.009999999998</v>
      </c>
      <c r="C1877" s="26">
        <v>54099472.18</v>
      </c>
      <c r="D1877" s="22"/>
      <c r="E1877" s="22"/>
    </row>
    <row r="1878" spans="1:5" x14ac:dyDescent="0.2">
      <c r="A1878" s="23" t="s">
        <v>1905</v>
      </c>
      <c r="B1878" s="26">
        <v>17609.48</v>
      </c>
      <c r="C1878" s="26">
        <v>52955123.579999998</v>
      </c>
      <c r="D1878" s="22"/>
      <c r="E1878" s="22"/>
    </row>
    <row r="1879" spans="1:5" x14ac:dyDescent="0.2">
      <c r="A1879" s="23" t="s">
        <v>1906</v>
      </c>
      <c r="B1879" s="26">
        <v>17367.8</v>
      </c>
      <c r="C1879" s="26">
        <v>52228361.689999998</v>
      </c>
      <c r="D1879" s="22"/>
      <c r="E1879" s="22"/>
    </row>
    <row r="1880" spans="1:5" x14ac:dyDescent="0.2">
      <c r="A1880" s="23" t="s">
        <v>1907</v>
      </c>
      <c r="B1880" s="26">
        <v>17049.63</v>
      </c>
      <c r="C1880" s="26">
        <v>51271572.82</v>
      </c>
      <c r="D1880" s="22"/>
      <c r="E1880" s="22"/>
    </row>
    <row r="1881" spans="1:5" x14ac:dyDescent="0.2">
      <c r="A1881" s="23" t="s">
        <v>1908</v>
      </c>
      <c r="B1881" s="26">
        <v>16650.34</v>
      </c>
      <c r="C1881" s="26">
        <v>50070822.079999998</v>
      </c>
      <c r="D1881" s="22"/>
      <c r="E1881" s="22"/>
    </row>
    <row r="1882" spans="1:5" x14ac:dyDescent="0.2">
      <c r="A1882" s="23" t="s">
        <v>1909</v>
      </c>
      <c r="B1882" s="26">
        <v>16968.25</v>
      </c>
      <c r="C1882" s="26">
        <v>53497230.159999996</v>
      </c>
      <c r="D1882" s="22"/>
      <c r="E1882" s="22"/>
    </row>
    <row r="1883" spans="1:5" x14ac:dyDescent="0.2">
      <c r="A1883" s="23" t="s">
        <v>1910</v>
      </c>
      <c r="B1883" s="26">
        <v>17119.22</v>
      </c>
      <c r="C1883" s="26">
        <v>51962203.719999999</v>
      </c>
      <c r="D1883" s="22"/>
      <c r="E1883" s="22"/>
    </row>
    <row r="1884" spans="1:5" x14ac:dyDescent="0.2">
      <c r="A1884" s="23" t="s">
        <v>1911</v>
      </c>
      <c r="B1884" s="26">
        <v>16390.89</v>
      </c>
      <c r="C1884" s="26">
        <v>49751499.659999996</v>
      </c>
      <c r="D1884" s="22"/>
      <c r="E1884" s="22"/>
    </row>
    <row r="1885" spans="1:5" x14ac:dyDescent="0.2">
      <c r="A1885" s="23" t="s">
        <v>1912</v>
      </c>
      <c r="B1885" s="26">
        <v>16336.63</v>
      </c>
      <c r="C1885" s="26">
        <v>49586791.240000002</v>
      </c>
      <c r="D1885" s="22"/>
      <c r="E1885" s="22"/>
    </row>
    <row r="1886" spans="1:5" x14ac:dyDescent="0.2">
      <c r="A1886" s="23" t="s">
        <v>1913</v>
      </c>
      <c r="B1886" s="26">
        <v>16087.96</v>
      </c>
      <c r="C1886" s="26">
        <v>48832005.259999998</v>
      </c>
      <c r="D1886" s="22"/>
      <c r="E1886" s="22"/>
    </row>
    <row r="1887" spans="1:5" x14ac:dyDescent="0.2">
      <c r="A1887" s="23" t="s">
        <v>1914</v>
      </c>
      <c r="B1887" s="26">
        <v>15711.05</v>
      </c>
      <c r="C1887" s="26">
        <v>47687953.530000001</v>
      </c>
      <c r="D1887" s="22"/>
      <c r="E1887" s="22"/>
    </row>
    <row r="1888" spans="1:5" x14ac:dyDescent="0.2">
      <c r="A1888" s="23" t="s">
        <v>1915</v>
      </c>
      <c r="B1888" s="26">
        <v>15347.94</v>
      </c>
      <c r="C1888" s="26">
        <v>46585817.329999998</v>
      </c>
      <c r="D1888" s="22"/>
      <c r="E1888" s="22"/>
    </row>
    <row r="1889" spans="1:5" x14ac:dyDescent="0.2">
      <c r="A1889" s="23" t="s">
        <v>1916</v>
      </c>
      <c r="B1889" s="26">
        <v>14910.96</v>
      </c>
      <c r="C1889" s="26">
        <v>45259439.560000002</v>
      </c>
      <c r="D1889" s="22"/>
      <c r="E1889" s="22"/>
    </row>
    <row r="1890" spans="1:5" x14ac:dyDescent="0.2">
      <c r="A1890" s="23" t="s">
        <v>1917</v>
      </c>
      <c r="B1890" s="26">
        <v>14778.75</v>
      </c>
      <c r="C1890" s="26">
        <v>44858127.289999999</v>
      </c>
      <c r="D1890" s="22"/>
      <c r="E1890" s="22"/>
    </row>
    <row r="1891" spans="1:5" x14ac:dyDescent="0.2">
      <c r="A1891" s="23" t="s">
        <v>1918</v>
      </c>
      <c r="B1891" s="26">
        <v>14662.73</v>
      </c>
      <c r="C1891" s="26">
        <v>44505980.469999999</v>
      </c>
      <c r="D1891" s="22"/>
      <c r="E1891" s="22"/>
    </row>
    <row r="1892" spans="1:5" x14ac:dyDescent="0.2">
      <c r="A1892" s="23" t="s">
        <v>1919</v>
      </c>
      <c r="B1892" s="26">
        <v>14517.5</v>
      </c>
      <c r="C1892" s="26">
        <v>44065179.920000002</v>
      </c>
      <c r="D1892" s="22"/>
      <c r="E1892" s="22"/>
    </row>
    <row r="1893" spans="1:5" x14ac:dyDescent="0.2">
      <c r="A1893" s="23" t="s">
        <v>1920</v>
      </c>
      <c r="B1893" s="26">
        <v>14655.23</v>
      </c>
      <c r="C1893" s="26">
        <v>44483217.390000001</v>
      </c>
      <c r="D1893" s="22"/>
      <c r="E1893" s="22"/>
    </row>
    <row r="1894" spans="1:5" x14ac:dyDescent="0.2">
      <c r="A1894" s="23" t="s">
        <v>1921</v>
      </c>
      <c r="B1894" s="26">
        <v>14392.57</v>
      </c>
      <c r="C1894" s="26">
        <v>43685966.259999998</v>
      </c>
      <c r="D1894" s="22"/>
      <c r="E1894" s="22"/>
    </row>
    <row r="1895" spans="1:5" x14ac:dyDescent="0.2">
      <c r="A1895" s="23" t="s">
        <v>1922</v>
      </c>
      <c r="B1895" s="26">
        <v>14464.68</v>
      </c>
      <c r="C1895" s="26">
        <v>43904842.270000003</v>
      </c>
      <c r="D1895" s="22"/>
      <c r="E1895" s="22"/>
    </row>
    <row r="1896" spans="1:5" x14ac:dyDescent="0.2">
      <c r="A1896" s="23" t="s">
        <v>1923</v>
      </c>
      <c r="B1896" s="26">
        <v>13867.28</v>
      </c>
      <c r="C1896" s="26">
        <v>42091529.82</v>
      </c>
      <c r="D1896" s="22"/>
      <c r="E1896" s="22"/>
    </row>
    <row r="1897" spans="1:5" x14ac:dyDescent="0.2">
      <c r="A1897" s="23" t="s">
        <v>1924</v>
      </c>
      <c r="B1897" s="26">
        <v>14006.22</v>
      </c>
      <c r="C1897" s="26">
        <v>42513265.060000002</v>
      </c>
      <c r="D1897" s="22"/>
      <c r="E1897" s="22"/>
    </row>
    <row r="1898" spans="1:5" x14ac:dyDescent="0.2">
      <c r="A1898" s="23" t="s">
        <v>1925</v>
      </c>
      <c r="B1898" s="26">
        <v>13970.09</v>
      </c>
      <c r="C1898" s="26">
        <v>42403613.299999997</v>
      </c>
      <c r="D1898" s="22"/>
      <c r="E1898" s="22"/>
    </row>
    <row r="1899" spans="1:5" x14ac:dyDescent="0.2">
      <c r="A1899" s="23" t="s">
        <v>1926</v>
      </c>
      <c r="B1899" s="26">
        <v>13950.42</v>
      </c>
      <c r="C1899" s="26">
        <v>42343890.030000001</v>
      </c>
      <c r="D1899" s="22"/>
      <c r="E1899" s="22"/>
    </row>
    <row r="1900" spans="1:5" x14ac:dyDescent="0.2">
      <c r="A1900" s="23" t="s">
        <v>1927</v>
      </c>
      <c r="B1900" s="26">
        <v>13780.71</v>
      </c>
      <c r="C1900" s="26">
        <v>41828768.119999997</v>
      </c>
      <c r="D1900" s="22"/>
      <c r="E1900" s="22"/>
    </row>
    <row r="1901" spans="1:5" x14ac:dyDescent="0.2">
      <c r="A1901" s="23" t="s">
        <v>1928</v>
      </c>
      <c r="B1901" s="26">
        <v>13807.39</v>
      </c>
      <c r="C1901" s="26">
        <v>41909773.189999998</v>
      </c>
      <c r="D1901" s="22"/>
      <c r="E1901" s="22"/>
    </row>
    <row r="1902" spans="1:5" x14ac:dyDescent="0.2">
      <c r="A1902" s="23" t="s">
        <v>1929</v>
      </c>
      <c r="B1902" s="26">
        <v>13822.43</v>
      </c>
      <c r="C1902" s="26">
        <v>41955420.350000001</v>
      </c>
      <c r="D1902" s="22"/>
      <c r="E1902" s="22"/>
    </row>
    <row r="1903" spans="1:5" x14ac:dyDescent="0.2">
      <c r="A1903" s="23" t="s">
        <v>1930</v>
      </c>
      <c r="B1903" s="26">
        <v>13764.59</v>
      </c>
      <c r="C1903" s="26">
        <v>41779845.539999999</v>
      </c>
      <c r="D1903" s="22"/>
      <c r="E1903" s="22"/>
    </row>
    <row r="1904" spans="1:5" x14ac:dyDescent="0.2">
      <c r="A1904" s="23" t="s">
        <v>1931</v>
      </c>
      <c r="B1904" s="26">
        <v>13294.13</v>
      </c>
      <c r="C1904" s="26">
        <v>40351863.219999999</v>
      </c>
      <c r="D1904" s="22"/>
      <c r="E1904" s="22"/>
    </row>
    <row r="1905" spans="1:5" x14ac:dyDescent="0.2">
      <c r="A1905" s="23" t="s">
        <v>1932</v>
      </c>
      <c r="B1905" s="26">
        <v>13990.58</v>
      </c>
      <c r="C1905" s="26">
        <v>42465804.759999998</v>
      </c>
      <c r="D1905" s="22"/>
      <c r="E1905" s="22"/>
    </row>
    <row r="1906" spans="1:5" x14ac:dyDescent="0.2">
      <c r="A1906" s="23" t="s">
        <v>1933</v>
      </c>
      <c r="B1906" s="26">
        <v>14046.46</v>
      </c>
      <c r="C1906" s="26">
        <v>42635408.530000001</v>
      </c>
      <c r="D1906" s="22"/>
      <c r="E1906" s="22"/>
    </row>
    <row r="1907" spans="1:5" x14ac:dyDescent="0.2">
      <c r="A1907" s="23" t="s">
        <v>1934</v>
      </c>
      <c r="B1907" s="26">
        <v>13481.46</v>
      </c>
      <c r="C1907" s="26">
        <v>40920460.740000002</v>
      </c>
      <c r="D1907" s="22"/>
      <c r="E1907" s="22"/>
    </row>
    <row r="1908" spans="1:5" x14ac:dyDescent="0.2">
      <c r="A1908" s="23" t="s">
        <v>1935</v>
      </c>
      <c r="B1908" s="26">
        <v>13654.92</v>
      </c>
      <c r="C1908" s="26">
        <v>41446970.93</v>
      </c>
      <c r="D1908" s="22"/>
      <c r="E1908" s="22"/>
    </row>
    <row r="1909" spans="1:5" x14ac:dyDescent="0.2">
      <c r="A1909" s="23" t="s">
        <v>1936</v>
      </c>
      <c r="B1909" s="26">
        <v>13829.11</v>
      </c>
      <c r="C1909" s="26">
        <v>41975672.130000003</v>
      </c>
      <c r="D1909" s="22"/>
      <c r="E1909" s="22"/>
    </row>
    <row r="1910" spans="1:5" x14ac:dyDescent="0.2">
      <c r="A1910" s="23" t="s">
        <v>1937</v>
      </c>
      <c r="B1910" s="26">
        <v>13759.52</v>
      </c>
      <c r="C1910" s="26">
        <v>41764448.229999997</v>
      </c>
      <c r="D1910" s="22"/>
      <c r="E1910" s="22"/>
    </row>
    <row r="1911" spans="1:5" x14ac:dyDescent="0.2">
      <c r="A1911" s="23" t="s">
        <v>1938</v>
      </c>
      <c r="B1911" s="26">
        <v>13975.1</v>
      </c>
      <c r="C1911" s="26">
        <v>42418796.210000001</v>
      </c>
      <c r="D1911" s="22"/>
      <c r="E1911" s="22"/>
    </row>
    <row r="1912" spans="1:5" x14ac:dyDescent="0.2">
      <c r="A1912" s="23" t="s">
        <v>1939</v>
      </c>
      <c r="B1912" s="26">
        <v>14193.47</v>
      </c>
      <c r="C1912" s="26">
        <v>43081620.810000002</v>
      </c>
      <c r="D1912" s="22"/>
      <c r="E1912" s="22"/>
    </row>
    <row r="1913" spans="1:5" x14ac:dyDescent="0.2">
      <c r="A1913" s="23" t="s">
        <v>1940</v>
      </c>
      <c r="B1913" s="26">
        <v>13934.63</v>
      </c>
      <c r="C1913" s="26">
        <v>42295985.5</v>
      </c>
      <c r="D1913" s="22"/>
      <c r="E1913" s="22"/>
    </row>
    <row r="1914" spans="1:5" x14ac:dyDescent="0.2">
      <c r="A1914" s="23" t="s">
        <v>1941</v>
      </c>
      <c r="B1914" s="26">
        <v>13768.37</v>
      </c>
      <c r="C1914" s="26">
        <v>41791315.579999998</v>
      </c>
      <c r="D1914" s="22"/>
      <c r="E1914" s="22"/>
    </row>
    <row r="1915" spans="1:5" x14ac:dyDescent="0.2">
      <c r="A1915" s="23" t="s">
        <v>1942</v>
      </c>
      <c r="B1915" s="26">
        <v>13393.99</v>
      </c>
      <c r="C1915" s="26">
        <v>40654945.600000001</v>
      </c>
      <c r="D1915" s="22"/>
      <c r="E1915" s="22"/>
    </row>
    <row r="1916" spans="1:5" x14ac:dyDescent="0.2">
      <c r="A1916" s="23" t="s">
        <v>1943</v>
      </c>
      <c r="B1916" s="26">
        <v>13225.56</v>
      </c>
      <c r="C1916" s="26">
        <v>40143724.990000002</v>
      </c>
      <c r="D1916" s="22"/>
      <c r="E1916" s="22"/>
    </row>
    <row r="1917" spans="1:5" x14ac:dyDescent="0.2">
      <c r="A1917" s="23" t="s">
        <v>1944</v>
      </c>
      <c r="B1917" s="26">
        <v>12946.65</v>
      </c>
      <c r="C1917" s="26">
        <v>39297140.579999998</v>
      </c>
      <c r="D1917" s="22"/>
      <c r="E1917" s="22"/>
    </row>
    <row r="1918" spans="1:5" x14ac:dyDescent="0.2">
      <c r="A1918" s="23" t="s">
        <v>1945</v>
      </c>
      <c r="B1918" s="26">
        <v>13334.53</v>
      </c>
      <c r="C1918" s="26">
        <v>40474468.43</v>
      </c>
      <c r="D1918" s="22"/>
      <c r="E1918" s="22"/>
    </row>
    <row r="1919" spans="1:5" x14ac:dyDescent="0.2">
      <c r="A1919" s="23" t="s">
        <v>1946</v>
      </c>
      <c r="B1919" s="26">
        <v>13552.01</v>
      </c>
      <c r="C1919" s="26">
        <v>41134608.109999999</v>
      </c>
      <c r="D1919" s="22"/>
      <c r="E1919" s="22"/>
    </row>
    <row r="1920" spans="1:5" x14ac:dyDescent="0.2">
      <c r="A1920" s="23" t="s">
        <v>1947</v>
      </c>
      <c r="B1920" s="26">
        <v>13283.16</v>
      </c>
      <c r="C1920" s="26">
        <v>40318559.310000002</v>
      </c>
      <c r="D1920" s="22"/>
      <c r="E1920" s="22"/>
    </row>
    <row r="1921" spans="1:5" x14ac:dyDescent="0.2">
      <c r="A1921" s="23" t="s">
        <v>1948</v>
      </c>
      <c r="B1921" s="26">
        <v>12970.47</v>
      </c>
      <c r="C1921" s="26">
        <v>39369441.219999999</v>
      </c>
      <c r="D1921" s="22"/>
      <c r="E1921" s="22"/>
    </row>
    <row r="1922" spans="1:5" x14ac:dyDescent="0.2">
      <c r="A1922" s="23" t="s">
        <v>1949</v>
      </c>
      <c r="B1922" s="26">
        <v>12832.96</v>
      </c>
      <c r="C1922" s="26">
        <v>38952046.869999997</v>
      </c>
      <c r="D1922" s="22"/>
      <c r="E1922" s="22"/>
    </row>
    <row r="1923" spans="1:5" x14ac:dyDescent="0.2">
      <c r="A1923" s="23" t="s">
        <v>1950</v>
      </c>
      <c r="B1923" s="26">
        <v>12970.49</v>
      </c>
      <c r="C1923" s="26">
        <v>39369506.990000002</v>
      </c>
      <c r="D1923" s="22"/>
      <c r="E1923" s="22"/>
    </row>
    <row r="1924" spans="1:5" x14ac:dyDescent="0.2">
      <c r="A1924" s="23" t="s">
        <v>1951</v>
      </c>
      <c r="B1924" s="26">
        <v>12768.73</v>
      </c>
      <c r="C1924" s="26">
        <v>38757097.399999999</v>
      </c>
      <c r="D1924" s="22"/>
      <c r="E1924" s="22"/>
    </row>
    <row r="1925" spans="1:5" x14ac:dyDescent="0.2">
      <c r="A1925" s="23" t="s">
        <v>1952</v>
      </c>
      <c r="B1925" s="26">
        <v>12505.62</v>
      </c>
      <c r="C1925" s="26">
        <v>37958489.020000003</v>
      </c>
      <c r="D1925" s="22"/>
      <c r="E1925" s="22"/>
    </row>
    <row r="1926" spans="1:5" x14ac:dyDescent="0.2">
      <c r="A1926" s="23" t="s">
        <v>1953</v>
      </c>
      <c r="B1926" s="26">
        <v>12334.21</v>
      </c>
      <c r="C1926" s="26">
        <v>37438189.119999997</v>
      </c>
      <c r="D1926" s="22"/>
      <c r="E1926" s="22"/>
    </row>
    <row r="1927" spans="1:5" x14ac:dyDescent="0.2">
      <c r="A1927" s="23" t="s">
        <v>1954</v>
      </c>
      <c r="B1927" s="26">
        <v>12264.19</v>
      </c>
      <c r="C1927" s="26">
        <v>37225661.869999997</v>
      </c>
      <c r="D1927" s="22"/>
      <c r="E1927" s="22"/>
    </row>
    <row r="1928" spans="1:5" x14ac:dyDescent="0.2">
      <c r="A1928" s="23" t="s">
        <v>1955</v>
      </c>
      <c r="B1928" s="26">
        <v>12099.16</v>
      </c>
      <c r="C1928" s="26">
        <v>36724750.479999997</v>
      </c>
      <c r="D1928" s="22"/>
      <c r="E1928" s="22"/>
    </row>
    <row r="1929" spans="1:5" x14ac:dyDescent="0.2">
      <c r="A1929" s="23" t="s">
        <v>1956</v>
      </c>
      <c r="B1929" s="26">
        <v>11590.84</v>
      </c>
      <c r="C1929" s="26">
        <v>35181844.579999998</v>
      </c>
      <c r="D1929" s="22"/>
      <c r="E1929" s="22"/>
    </row>
    <row r="1930" spans="1:5" x14ac:dyDescent="0.2">
      <c r="A1930" s="23" t="s">
        <v>1957</v>
      </c>
      <c r="B1930" s="26">
        <v>11723.2</v>
      </c>
      <c r="C1930" s="26">
        <v>35583587.829999998</v>
      </c>
      <c r="D1930" s="22"/>
      <c r="E1930" s="22"/>
    </row>
    <row r="1931" spans="1:5" x14ac:dyDescent="0.2">
      <c r="A1931" s="23" t="s">
        <v>1958</v>
      </c>
      <c r="B1931" s="26">
        <v>12223.71</v>
      </c>
      <c r="C1931" s="26">
        <v>37102790.079999998</v>
      </c>
      <c r="D1931" s="22"/>
      <c r="E1931" s="22"/>
    </row>
    <row r="1932" spans="1:5" x14ac:dyDescent="0.2">
      <c r="A1932" s="23" t="s">
        <v>1959</v>
      </c>
      <c r="B1932" s="26">
        <v>12428.87</v>
      </c>
      <c r="C1932" s="26">
        <v>37725524.159999996</v>
      </c>
      <c r="D1932" s="22"/>
      <c r="E1932" s="22"/>
    </row>
    <row r="1933" spans="1:5" x14ac:dyDescent="0.2">
      <c r="A1933" s="23" t="s">
        <v>1960</v>
      </c>
      <c r="B1933" s="26">
        <v>12814.48</v>
      </c>
      <c r="C1933" s="26">
        <v>38895978.079999998</v>
      </c>
      <c r="D1933" s="22"/>
      <c r="E1933" s="22"/>
    </row>
    <row r="1934" spans="1:5" x14ac:dyDescent="0.2">
      <c r="A1934" s="23" t="s">
        <v>1961</v>
      </c>
      <c r="B1934" s="26">
        <v>12772.03</v>
      </c>
      <c r="C1934" s="26">
        <v>38767123.439999998</v>
      </c>
      <c r="D1934" s="22"/>
      <c r="E1934" s="22"/>
    </row>
    <row r="1935" spans="1:5" x14ac:dyDescent="0.2">
      <c r="A1935" s="23" t="s">
        <v>1962</v>
      </c>
      <c r="B1935" s="26">
        <v>12936.85</v>
      </c>
      <c r="C1935" s="26">
        <v>39267381.590000004</v>
      </c>
      <c r="D1935" s="22"/>
      <c r="E1935" s="22"/>
    </row>
    <row r="1936" spans="1:5" x14ac:dyDescent="0.2">
      <c r="A1936" s="23" t="s">
        <v>1963</v>
      </c>
      <c r="B1936" s="26">
        <v>13084.91</v>
      </c>
      <c r="C1936" s="26">
        <v>39716807.590000004</v>
      </c>
      <c r="D1936" s="22"/>
      <c r="E1936" s="22"/>
    </row>
    <row r="1937" spans="1:5" x14ac:dyDescent="0.2">
      <c r="A1937" s="23" t="s">
        <v>1964</v>
      </c>
      <c r="B1937" s="26">
        <v>13114.21</v>
      </c>
      <c r="C1937" s="26">
        <v>39805727.740000002</v>
      </c>
      <c r="D1937" s="22"/>
      <c r="E1937" s="22"/>
    </row>
    <row r="1938" spans="1:5" x14ac:dyDescent="0.2">
      <c r="A1938" s="23" t="s">
        <v>1965</v>
      </c>
      <c r="B1938" s="26">
        <v>12962.24</v>
      </c>
      <c r="C1938" s="26">
        <v>39344455.270000003</v>
      </c>
      <c r="D1938" s="22"/>
      <c r="E1938" s="22"/>
    </row>
    <row r="1939" spans="1:5" x14ac:dyDescent="0.2">
      <c r="A1939" s="23" t="s">
        <v>1966</v>
      </c>
      <c r="B1939" s="26">
        <v>12851.79</v>
      </c>
      <c r="C1939" s="26">
        <v>39009200.57</v>
      </c>
      <c r="D1939" s="22"/>
      <c r="E1939" s="22"/>
    </row>
    <row r="1940" spans="1:5" x14ac:dyDescent="0.2">
      <c r="A1940" s="23" t="s">
        <v>1967</v>
      </c>
      <c r="B1940" s="26">
        <v>12914.12</v>
      </c>
      <c r="C1940" s="26">
        <v>39198400.909999996</v>
      </c>
      <c r="D1940" s="22"/>
      <c r="E1940" s="22"/>
    </row>
    <row r="1941" spans="1:5" x14ac:dyDescent="0.2">
      <c r="A1941" s="23" t="s">
        <v>1968</v>
      </c>
      <c r="B1941" s="26">
        <v>12868.99</v>
      </c>
      <c r="C1941" s="26">
        <v>39061409.030000001</v>
      </c>
      <c r="D1941" s="22"/>
      <c r="E1941" s="22"/>
    </row>
    <row r="1942" spans="1:5" x14ac:dyDescent="0.2">
      <c r="A1942" s="23" t="s">
        <v>1969</v>
      </c>
      <c r="B1942" s="26">
        <v>12798.48</v>
      </c>
      <c r="C1942" s="26">
        <v>38847388.850000001</v>
      </c>
      <c r="D1942" s="22"/>
      <c r="E1942" s="22"/>
    </row>
    <row r="1943" spans="1:5" x14ac:dyDescent="0.2">
      <c r="A1943" s="23" t="s">
        <v>1970</v>
      </c>
      <c r="B1943" s="26">
        <v>12345.14</v>
      </c>
      <c r="C1943" s="26">
        <v>37471367.530000001</v>
      </c>
      <c r="D1943" s="22"/>
      <c r="E1943" s="22"/>
    </row>
    <row r="1944" spans="1:5" x14ac:dyDescent="0.2">
      <c r="A1944" s="23" t="s">
        <v>1971</v>
      </c>
      <c r="B1944" s="26">
        <v>13248.42</v>
      </c>
      <c r="C1944" s="26">
        <v>40213116.939999998</v>
      </c>
      <c r="D1944" s="22"/>
      <c r="E1944" s="22"/>
    </row>
    <row r="1945" spans="1:5" x14ac:dyDescent="0.2">
      <c r="A1945" s="23" t="s">
        <v>1972</v>
      </c>
      <c r="B1945" s="26">
        <v>13789.54</v>
      </c>
      <c r="C1945" s="26">
        <v>41855589.880000003</v>
      </c>
      <c r="D1945" s="22"/>
      <c r="E1945" s="22"/>
    </row>
    <row r="1946" spans="1:5" x14ac:dyDescent="0.2">
      <c r="A1946" s="23" t="s">
        <v>1973</v>
      </c>
      <c r="B1946" s="26">
        <v>13557.31</v>
      </c>
      <c r="C1946" s="26">
        <v>41150672.280000001</v>
      </c>
      <c r="D1946" s="22"/>
      <c r="E1946" s="22"/>
    </row>
    <row r="1947" spans="1:5" x14ac:dyDescent="0.2">
      <c r="A1947" s="23" t="s">
        <v>1974</v>
      </c>
      <c r="B1947" s="26">
        <v>14402.77</v>
      </c>
      <c r="C1947" s="26">
        <v>57947130.130000003</v>
      </c>
      <c r="D1947" s="22"/>
      <c r="E1947" s="22"/>
    </row>
    <row r="1948" spans="1:5" x14ac:dyDescent="0.2">
      <c r="A1948" s="23" t="s">
        <v>1975</v>
      </c>
      <c r="B1948" s="26">
        <v>14407.77</v>
      </c>
      <c r="C1948" s="26">
        <v>57175178.369999997</v>
      </c>
      <c r="D1948" s="22"/>
      <c r="E1948" s="22"/>
    </row>
    <row r="1949" spans="1:5" x14ac:dyDescent="0.2">
      <c r="A1949" s="23" t="s">
        <v>1976</v>
      </c>
      <c r="B1949" s="26">
        <v>14479.44</v>
      </c>
      <c r="C1949" s="26">
        <v>57459569.539999999</v>
      </c>
      <c r="D1949" s="22"/>
      <c r="E1949" s="22"/>
    </row>
    <row r="1950" spans="1:5" x14ac:dyDescent="0.2">
      <c r="A1950" s="23" t="s">
        <v>1977</v>
      </c>
      <c r="B1950" s="26">
        <v>14698.04</v>
      </c>
      <c r="C1950" s="26">
        <v>58327041.280000001</v>
      </c>
      <c r="D1950" s="22"/>
      <c r="E1950" s="22"/>
    </row>
    <row r="1951" spans="1:5" x14ac:dyDescent="0.2">
      <c r="A1951" s="23" t="s">
        <v>1978</v>
      </c>
      <c r="B1951" s="26">
        <v>14782.48</v>
      </c>
      <c r="C1951" s="26">
        <v>58662139.43</v>
      </c>
      <c r="D1951" s="22"/>
      <c r="E1951" s="22"/>
    </row>
    <row r="1952" spans="1:5" x14ac:dyDescent="0.2">
      <c r="A1952" s="23" t="s">
        <v>1979</v>
      </c>
      <c r="B1952" s="26">
        <v>14622.5</v>
      </c>
      <c r="C1952" s="26">
        <v>58027302.369999997</v>
      </c>
      <c r="D1952" s="22"/>
      <c r="E1952" s="22"/>
    </row>
    <row r="1953" spans="1:5" x14ac:dyDescent="0.2">
      <c r="A1953" s="23" t="s">
        <v>1980</v>
      </c>
      <c r="B1953" s="26">
        <v>14549.03</v>
      </c>
      <c r="C1953" s="26">
        <v>57735729.170000002</v>
      </c>
      <c r="D1953" s="22"/>
      <c r="E1953" s="22"/>
    </row>
    <row r="1954" spans="1:5" x14ac:dyDescent="0.2">
      <c r="A1954" s="23" t="s">
        <v>1981</v>
      </c>
      <c r="B1954" s="26">
        <v>14113.84</v>
      </c>
      <c r="C1954" s="26">
        <v>56008750.5</v>
      </c>
      <c r="D1954" s="22"/>
      <c r="E1954" s="22"/>
    </row>
    <row r="1955" spans="1:5" x14ac:dyDescent="0.2">
      <c r="A1955" s="23" t="s">
        <v>1982</v>
      </c>
      <c r="B1955" s="26">
        <v>13645.59</v>
      </c>
      <c r="C1955" s="26">
        <v>54150579.479999997</v>
      </c>
      <c r="D1955" s="22"/>
      <c r="E1955" s="22"/>
    </row>
    <row r="1956" spans="1:5" x14ac:dyDescent="0.2">
      <c r="A1956" s="23" t="s">
        <v>1983</v>
      </c>
      <c r="B1956" s="26">
        <v>13588.62</v>
      </c>
      <c r="C1956" s="26">
        <v>53924481.979999997</v>
      </c>
      <c r="D1956" s="22"/>
      <c r="E1956" s="22"/>
    </row>
    <row r="1957" spans="1:5" x14ac:dyDescent="0.2">
      <c r="A1957" s="23" t="s">
        <v>1984</v>
      </c>
      <c r="B1957" s="26">
        <v>13449.47</v>
      </c>
      <c r="C1957" s="26">
        <v>53372270.009999998</v>
      </c>
      <c r="D1957" s="22"/>
      <c r="E1957" s="22"/>
    </row>
    <row r="1958" spans="1:5" x14ac:dyDescent="0.2">
      <c r="A1958" s="23" t="s">
        <v>1985</v>
      </c>
      <c r="B1958" s="26">
        <v>13148.73</v>
      </c>
      <c r="C1958" s="26">
        <v>52178852.460000001</v>
      </c>
      <c r="D1958" s="22"/>
      <c r="E1958" s="22"/>
    </row>
    <row r="1959" spans="1:5" x14ac:dyDescent="0.2">
      <c r="A1959" s="23" t="s">
        <v>1986</v>
      </c>
      <c r="B1959" s="26">
        <v>12296.06</v>
      </c>
      <c r="C1959" s="26">
        <v>48795146.799999997</v>
      </c>
      <c r="D1959" s="22"/>
      <c r="E1959" s="22"/>
    </row>
    <row r="1960" spans="1:5" x14ac:dyDescent="0.2">
      <c r="A1960" s="23" t="s">
        <v>1987</v>
      </c>
      <c r="B1960" s="26">
        <v>11813.55</v>
      </c>
      <c r="C1960" s="26">
        <v>46880360.359999999</v>
      </c>
      <c r="D1960" s="22"/>
      <c r="E1960" s="22"/>
    </row>
    <row r="1961" spans="1:5" x14ac:dyDescent="0.2">
      <c r="A1961" s="23" t="s">
        <v>1988</v>
      </c>
      <c r="B1961" s="26">
        <v>11683.79</v>
      </c>
      <c r="C1961" s="26">
        <v>46365457.189999998</v>
      </c>
      <c r="D1961" s="22"/>
      <c r="E1961" s="22"/>
    </row>
    <row r="1962" spans="1:5" x14ac:dyDescent="0.2">
      <c r="A1962" s="23" t="s">
        <v>1989</v>
      </c>
      <c r="B1962" s="26">
        <v>11322.03</v>
      </c>
      <c r="C1962" s="26">
        <v>44929849.030000001</v>
      </c>
      <c r="D1962" s="22"/>
      <c r="E1962" s="22"/>
    </row>
    <row r="1963" spans="1:5" x14ac:dyDescent="0.2">
      <c r="A1963" s="23" t="s">
        <v>1990</v>
      </c>
      <c r="B1963" s="26">
        <v>11478.46</v>
      </c>
      <c r="C1963" s="26">
        <v>45550614.32</v>
      </c>
      <c r="D1963" s="22"/>
      <c r="E1963" s="22"/>
    </row>
    <row r="1964" spans="1:5" x14ac:dyDescent="0.2">
      <c r="A1964" s="23" t="s">
        <v>1991</v>
      </c>
      <c r="B1964" s="26">
        <v>11244.28</v>
      </c>
      <c r="C1964" s="26">
        <v>44621308.950000003</v>
      </c>
      <c r="D1964" s="22"/>
      <c r="E1964" s="22"/>
    </row>
    <row r="1965" spans="1:5" x14ac:dyDescent="0.2">
      <c r="A1965" s="23" t="s">
        <v>1992</v>
      </c>
      <c r="B1965" s="26">
        <v>11244.73</v>
      </c>
      <c r="C1965" s="26">
        <v>44623108.350000001</v>
      </c>
      <c r="D1965" s="22"/>
      <c r="E1965" s="22"/>
    </row>
    <row r="1966" spans="1:5" x14ac:dyDescent="0.2">
      <c r="A1966" s="23" t="s">
        <v>1993</v>
      </c>
      <c r="B1966" s="26">
        <v>11339.87</v>
      </c>
      <c r="C1966" s="26">
        <v>45000660.390000001</v>
      </c>
      <c r="D1966" s="22"/>
      <c r="E1966" s="22"/>
    </row>
    <row r="1967" spans="1:5" x14ac:dyDescent="0.2">
      <c r="A1967" s="23" t="s">
        <v>1994</v>
      </c>
      <c r="B1967" s="26">
        <v>10815.56</v>
      </c>
      <c r="C1967" s="26">
        <v>42919985.350000001</v>
      </c>
      <c r="D1967" s="22"/>
      <c r="E1967" s="22"/>
    </row>
    <row r="1968" spans="1:5" x14ac:dyDescent="0.2">
      <c r="A1968" s="23" t="s">
        <v>1995</v>
      </c>
      <c r="B1968" s="26">
        <v>10424.69</v>
      </c>
      <c r="C1968" s="26">
        <v>41368862.350000001</v>
      </c>
      <c r="D1968" s="22"/>
      <c r="E1968" s="22"/>
    </row>
    <row r="1969" spans="1:5" x14ac:dyDescent="0.2">
      <c r="A1969" s="23" t="s">
        <v>1996</v>
      </c>
      <c r="B1969" s="26">
        <v>10270.89</v>
      </c>
      <c r="C1969" s="26">
        <v>40758533.770000003</v>
      </c>
      <c r="D1969" s="22"/>
      <c r="E1969" s="22"/>
    </row>
    <row r="1970" spans="1:5" x14ac:dyDescent="0.2">
      <c r="A1970" s="23" t="s">
        <v>1997</v>
      </c>
      <c r="B1970" s="26">
        <v>10040.799999999999</v>
      </c>
      <c r="C1970" s="26">
        <v>39845462.359999999</v>
      </c>
      <c r="D1970" s="22"/>
      <c r="E1970" s="22"/>
    </row>
    <row r="1971" spans="1:5" x14ac:dyDescent="0.2">
      <c r="A1971" s="23" t="s">
        <v>1998</v>
      </c>
      <c r="B1971" s="26">
        <v>10183.870000000001</v>
      </c>
      <c r="C1971" s="26">
        <v>40413224.829999998</v>
      </c>
      <c r="D1971" s="22"/>
      <c r="E1971" s="22"/>
    </row>
    <row r="1972" spans="1:5" x14ac:dyDescent="0.2">
      <c r="A1972" s="23" t="s">
        <v>1999</v>
      </c>
      <c r="B1972" s="26">
        <v>10181.76</v>
      </c>
      <c r="C1972" s="26">
        <v>40404866.329999998</v>
      </c>
      <c r="D1972" s="22"/>
      <c r="E1972" s="22"/>
    </row>
    <row r="1973" spans="1:5" x14ac:dyDescent="0.2">
      <c r="A1973" s="23" t="s">
        <v>2000</v>
      </c>
      <c r="B1973" s="26">
        <v>10024.66</v>
      </c>
      <c r="C1973" s="26">
        <v>39781429.880000003</v>
      </c>
      <c r="D1973" s="22"/>
      <c r="E1973" s="22"/>
    </row>
    <row r="1974" spans="1:5" x14ac:dyDescent="0.2">
      <c r="A1974" s="23" t="s">
        <v>2001</v>
      </c>
      <c r="B1974" s="26">
        <v>10075.700000000001</v>
      </c>
      <c r="C1974" s="26">
        <v>39983952.479999997</v>
      </c>
      <c r="D1974" s="22"/>
      <c r="E1974" s="22"/>
    </row>
    <row r="1975" spans="1:5" x14ac:dyDescent="0.2">
      <c r="A1975" s="23" t="s">
        <v>2002</v>
      </c>
      <c r="B1975" s="26">
        <v>9620.67</v>
      </c>
      <c r="C1975" s="26">
        <v>38178253.020000003</v>
      </c>
      <c r="D1975" s="22"/>
      <c r="E1975" s="22"/>
    </row>
    <row r="1976" spans="1:5" x14ac:dyDescent="0.2">
      <c r="A1976" s="23" t="s">
        <v>2003</v>
      </c>
      <c r="B1976" s="26">
        <v>9367.01</v>
      </c>
      <c r="C1976" s="26">
        <v>37171630.909999996</v>
      </c>
      <c r="D1976" s="22"/>
      <c r="E1976" s="22"/>
    </row>
    <row r="1977" spans="1:5" x14ac:dyDescent="0.2">
      <c r="A1977" s="23" t="s">
        <v>2004</v>
      </c>
      <c r="B1977" s="26">
        <v>9457</v>
      </c>
      <c r="C1977" s="26">
        <v>37528732.57</v>
      </c>
      <c r="D1977" s="22"/>
      <c r="E1977" s="22"/>
    </row>
    <row r="1978" spans="1:5" x14ac:dyDescent="0.2">
      <c r="A1978" s="23" t="s">
        <v>2005</v>
      </c>
      <c r="B1978" s="26">
        <v>9427.64</v>
      </c>
      <c r="C1978" s="26">
        <v>37412224.649999999</v>
      </c>
      <c r="D1978" s="22"/>
      <c r="E1978" s="22"/>
    </row>
    <row r="1979" spans="1:5" x14ac:dyDescent="0.2">
      <c r="A1979" s="23" t="s">
        <v>2006</v>
      </c>
      <c r="B1979" s="26">
        <v>9205.1</v>
      </c>
      <c r="C1979" s="26">
        <v>36529106.82</v>
      </c>
      <c r="D1979" s="22"/>
      <c r="E1979" s="22"/>
    </row>
    <row r="1980" spans="1:5" x14ac:dyDescent="0.2">
      <c r="A1980" s="23" t="s">
        <v>2007</v>
      </c>
      <c r="B1980" s="26">
        <v>8906.26</v>
      </c>
      <c r="C1980" s="26">
        <v>35343212.219999999</v>
      </c>
      <c r="D1980" s="22"/>
      <c r="E1980" s="22"/>
    </row>
    <row r="1981" spans="1:5" x14ac:dyDescent="0.2">
      <c r="A1981" s="23" t="s">
        <v>2008</v>
      </c>
      <c r="B1981" s="26">
        <v>9082.65</v>
      </c>
      <c r="C1981" s="26">
        <v>36043192.759999998</v>
      </c>
      <c r="D1981" s="22"/>
      <c r="E1981" s="22"/>
    </row>
    <row r="1982" spans="1:5" x14ac:dyDescent="0.2">
      <c r="A1982" s="23" t="s">
        <v>2009</v>
      </c>
      <c r="B1982" s="26">
        <v>9281.81</v>
      </c>
      <c r="C1982" s="26">
        <v>36833532.399999999</v>
      </c>
      <c r="D1982" s="22"/>
      <c r="E1982" s="22"/>
    </row>
    <row r="1983" spans="1:5" x14ac:dyDescent="0.2">
      <c r="A1983" s="23" t="s">
        <v>2010</v>
      </c>
      <c r="B1983" s="26">
        <v>9337.5300000000007</v>
      </c>
      <c r="C1983" s="26">
        <v>37054645.289999999</v>
      </c>
      <c r="D1983" s="22"/>
      <c r="E1983" s="22"/>
    </row>
    <row r="1984" spans="1:5" x14ac:dyDescent="0.2">
      <c r="A1984" s="23" t="s">
        <v>2011</v>
      </c>
      <c r="B1984" s="26">
        <v>9229.24</v>
      </c>
      <c r="C1984" s="26">
        <v>36624922</v>
      </c>
      <c r="D1984" s="22"/>
      <c r="E1984" s="22"/>
    </row>
    <row r="1985" spans="1:5" x14ac:dyDescent="0.2">
      <c r="A1985" s="23" t="s">
        <v>2012</v>
      </c>
      <c r="B1985" s="26">
        <v>8972.64</v>
      </c>
      <c r="C1985" s="26">
        <v>35606620.25</v>
      </c>
      <c r="D1985" s="22"/>
      <c r="E1985" s="22"/>
    </row>
    <row r="1986" spans="1:5" x14ac:dyDescent="0.2">
      <c r="A1986" s="23" t="s">
        <v>2013</v>
      </c>
      <c r="B1986" s="26">
        <v>9140.7099999999991</v>
      </c>
      <c r="C1986" s="26">
        <v>36273580.329999998</v>
      </c>
      <c r="D1986" s="22"/>
      <c r="E1986" s="22"/>
    </row>
    <row r="1987" spans="1:5" x14ac:dyDescent="0.2">
      <c r="A1987" s="23" t="s">
        <v>2014</v>
      </c>
      <c r="B1987" s="26">
        <v>9538.18</v>
      </c>
      <c r="C1987" s="26">
        <v>37850906.530000001</v>
      </c>
      <c r="D1987" s="22"/>
      <c r="E1987" s="22"/>
    </row>
    <row r="1988" spans="1:5" x14ac:dyDescent="0.2">
      <c r="A1988" s="23" t="s">
        <v>2015</v>
      </c>
      <c r="B1988" s="26">
        <v>9266.76</v>
      </c>
      <c r="C1988" s="26">
        <v>36773817.75</v>
      </c>
      <c r="D1988" s="22"/>
      <c r="E1988" s="22"/>
    </row>
    <row r="1989" spans="1:5" x14ac:dyDescent="0.2">
      <c r="A1989" s="23" t="s">
        <v>2016</v>
      </c>
      <c r="B1989" s="26">
        <v>9000.17</v>
      </c>
      <c r="C1989" s="26">
        <v>35715891.530000001</v>
      </c>
      <c r="D1989" s="22"/>
      <c r="E1989" s="22"/>
    </row>
    <row r="1990" spans="1:5" x14ac:dyDescent="0.2">
      <c r="A1990" s="23" t="s">
        <v>2017</v>
      </c>
      <c r="B1990" s="26">
        <v>9023.49</v>
      </c>
      <c r="C1990" s="26">
        <v>35808417.5</v>
      </c>
      <c r="D1990" s="22"/>
      <c r="E1990" s="22"/>
    </row>
    <row r="1991" spans="1:5" x14ac:dyDescent="0.2">
      <c r="A1991" s="23" t="s">
        <v>2018</v>
      </c>
      <c r="B1991" s="26">
        <v>8425.2999999999993</v>
      </c>
      <c r="C1991" s="26">
        <v>33434600</v>
      </c>
      <c r="D1991" s="22"/>
      <c r="E1991" s="22"/>
    </row>
    <row r="1992" spans="1:5" x14ac:dyDescent="0.2">
      <c r="A1992" s="23" t="s">
        <v>2019</v>
      </c>
      <c r="B1992" s="26">
        <v>7810.07</v>
      </c>
      <c r="C1992" s="26">
        <v>30993128.670000002</v>
      </c>
      <c r="D1992" s="22"/>
      <c r="E1992" s="22"/>
    </row>
    <row r="1993" spans="1:5" x14ac:dyDescent="0.2">
      <c r="A1993" s="23" t="s">
        <v>2020</v>
      </c>
      <c r="B1993" s="26">
        <v>7607.69</v>
      </c>
      <c r="C1993" s="26">
        <v>30190037.239999998</v>
      </c>
      <c r="D1993" s="22"/>
      <c r="E1993" s="22"/>
    </row>
    <row r="1994" spans="1:5" x14ac:dyDescent="0.2">
      <c r="A1994" s="23" t="s">
        <v>2021</v>
      </c>
      <c r="B1994" s="26">
        <v>7300.02</v>
      </c>
      <c r="C1994" s="26">
        <v>28969078.640000001</v>
      </c>
      <c r="D1994" s="22"/>
      <c r="E1994" s="22"/>
    </row>
    <row r="1995" spans="1:5" x14ac:dyDescent="0.2">
      <c r="A1995" s="23" t="s">
        <v>2022</v>
      </c>
      <c r="B1995" s="26">
        <v>7070.08</v>
      </c>
      <c r="C1995" s="26">
        <v>28056588.5</v>
      </c>
      <c r="D1995" s="22"/>
      <c r="E1995" s="22"/>
    </row>
    <row r="1996" spans="1:5" x14ac:dyDescent="0.2">
      <c r="A1996" s="23" t="s">
        <v>2023</v>
      </c>
      <c r="B1996" s="26">
        <v>7231.43</v>
      </c>
      <c r="C1996" s="26">
        <v>28696882.43</v>
      </c>
      <c r="D1996" s="22"/>
      <c r="E1996" s="22"/>
    </row>
    <row r="1997" spans="1:5" x14ac:dyDescent="0.2">
      <c r="A1997" s="23" t="s">
        <v>2024</v>
      </c>
      <c r="B1997" s="26">
        <v>7014.39</v>
      </c>
      <c r="C1997" s="26">
        <v>27835595.510000002</v>
      </c>
      <c r="D1997" s="22"/>
      <c r="E1997" s="22"/>
    </row>
    <row r="1998" spans="1:5" x14ac:dyDescent="0.2">
      <c r="A1998" s="23" t="s">
        <v>2025</v>
      </c>
      <c r="B1998" s="26">
        <v>7080.35</v>
      </c>
      <c r="C1998" s="26">
        <v>28097357.789999999</v>
      </c>
      <c r="D1998" s="22"/>
      <c r="E1998" s="22"/>
    </row>
    <row r="1999" spans="1:5" x14ac:dyDescent="0.2">
      <c r="A1999" s="23" t="s">
        <v>2026</v>
      </c>
      <c r="B1999" s="26">
        <v>6608.38</v>
      </c>
      <c r="C1999" s="26">
        <v>26224401.640000001</v>
      </c>
      <c r="D1999" s="22"/>
      <c r="E1999" s="22"/>
    </row>
    <row r="2000" spans="1:5" x14ac:dyDescent="0.2">
      <c r="A2000" s="23" t="s">
        <v>2027</v>
      </c>
      <c r="B2000" s="26">
        <v>6428.46</v>
      </c>
      <c r="C2000" s="26">
        <v>25510413.969999999</v>
      </c>
      <c r="D2000" s="22"/>
      <c r="E2000" s="22"/>
    </row>
    <row r="2001" spans="1:5" x14ac:dyDescent="0.2">
      <c r="A2001" s="23" t="s">
        <v>2028</v>
      </c>
      <c r="B2001" s="26">
        <v>6294.5</v>
      </c>
      <c r="C2001" s="26">
        <v>24978818.530000001</v>
      </c>
      <c r="D2001" s="22"/>
      <c r="E2001" s="22"/>
    </row>
    <row r="2002" spans="1:5" x14ac:dyDescent="0.2">
      <c r="A2002" s="23" t="s">
        <v>2029</v>
      </c>
      <c r="B2002" s="26">
        <v>6518.83</v>
      </c>
      <c r="C2002" s="26">
        <v>25869057.079999998</v>
      </c>
      <c r="D2002" s="22"/>
      <c r="E2002" s="22"/>
    </row>
    <row r="2003" spans="1:5" x14ac:dyDescent="0.2">
      <c r="A2003" s="23" t="s">
        <v>2030</v>
      </c>
      <c r="B2003" s="26">
        <v>6309.48</v>
      </c>
      <c r="C2003" s="26">
        <v>25038256.109999999</v>
      </c>
      <c r="D2003" s="22"/>
      <c r="E2003" s="22"/>
    </row>
    <row r="2004" spans="1:5" x14ac:dyDescent="0.2">
      <c r="A2004" s="23" t="s">
        <v>2031</v>
      </c>
      <c r="B2004" s="26">
        <v>6067.23</v>
      </c>
      <c r="C2004" s="26">
        <v>24076927.449999999</v>
      </c>
      <c r="D2004" s="22"/>
      <c r="E2004" s="22"/>
    </row>
    <row r="2005" spans="1:5" x14ac:dyDescent="0.2">
      <c r="A2005" s="23" t="s">
        <v>2032</v>
      </c>
      <c r="B2005" s="26">
        <v>6078.69</v>
      </c>
      <c r="C2005" s="26">
        <v>24122413.75</v>
      </c>
      <c r="D2005" s="22"/>
      <c r="E2005" s="22"/>
    </row>
    <row r="2006" spans="1:5" x14ac:dyDescent="0.2">
      <c r="A2006" s="23" t="s">
        <v>2033</v>
      </c>
      <c r="B2006" s="26">
        <v>6219.83</v>
      </c>
      <c r="C2006" s="26">
        <v>24682483.57</v>
      </c>
      <c r="D2006" s="22"/>
      <c r="E2006" s="22"/>
    </row>
    <row r="2007" spans="1:5" x14ac:dyDescent="0.2">
      <c r="A2007" s="23" t="s">
        <v>2034</v>
      </c>
      <c r="B2007" s="26">
        <v>5996.92</v>
      </c>
      <c r="C2007" s="26">
        <v>23797902.859999999</v>
      </c>
      <c r="D2007" s="22"/>
      <c r="E2007" s="22"/>
    </row>
    <row r="2008" spans="1:5" x14ac:dyDescent="0.2">
      <c r="A2008" s="23" t="s">
        <v>2035</v>
      </c>
      <c r="B2008" s="26">
        <v>5904.96</v>
      </c>
      <c r="C2008" s="26">
        <v>23432993.18</v>
      </c>
      <c r="D2008" s="22"/>
      <c r="E2008" s="22"/>
    </row>
    <row r="2009" spans="1:5" x14ac:dyDescent="0.2">
      <c r="A2009" s="23" t="s">
        <v>2036</v>
      </c>
      <c r="B2009" s="26">
        <v>5904.94</v>
      </c>
      <c r="C2009" s="26">
        <v>23432907.34</v>
      </c>
      <c r="D2009" s="22"/>
      <c r="E2009" s="22"/>
    </row>
    <row r="2010" spans="1:5" x14ac:dyDescent="0.2">
      <c r="A2010" s="23" t="s">
        <v>2037</v>
      </c>
      <c r="B2010" s="26">
        <v>5996.84</v>
      </c>
      <c r="C2010" s="26">
        <v>30414268.920000002</v>
      </c>
      <c r="D2010" s="22"/>
      <c r="E2010" s="22"/>
    </row>
    <row r="2011" spans="1:5" x14ac:dyDescent="0.2">
      <c r="A2011" s="23" t="s">
        <v>2038</v>
      </c>
      <c r="B2011" s="26">
        <v>5907</v>
      </c>
      <c r="C2011" s="26">
        <v>29958611.719999999</v>
      </c>
      <c r="D2011" s="22"/>
      <c r="E2011" s="22"/>
    </row>
    <row r="2012" spans="1:5" x14ac:dyDescent="0.2">
      <c r="A2012" s="23" t="s">
        <v>2039</v>
      </c>
      <c r="B2012" s="26">
        <v>5877.75</v>
      </c>
      <c r="C2012" s="26">
        <v>29810287.969999999</v>
      </c>
      <c r="D2012" s="22"/>
      <c r="E2012" s="22"/>
    </row>
    <row r="2013" spans="1:5" x14ac:dyDescent="0.2">
      <c r="A2013" s="23" t="s">
        <v>2040</v>
      </c>
      <c r="B2013" s="26">
        <v>5785.78</v>
      </c>
      <c r="C2013" s="26">
        <v>29343819.039999999</v>
      </c>
      <c r="D2013" s="22"/>
      <c r="E2013" s="22"/>
    </row>
    <row r="2014" spans="1:5" x14ac:dyDescent="0.2">
      <c r="A2014" s="23" t="s">
        <v>2041</v>
      </c>
      <c r="B2014" s="26">
        <v>5866.29</v>
      </c>
      <c r="C2014" s="26">
        <v>29752167.050000001</v>
      </c>
      <c r="D2014" s="22"/>
      <c r="E2014" s="22"/>
    </row>
    <row r="2015" spans="1:5" x14ac:dyDescent="0.2">
      <c r="A2015" s="23" t="s">
        <v>2042</v>
      </c>
      <c r="B2015" s="26">
        <v>5780.66</v>
      </c>
      <c r="C2015" s="26">
        <v>29317861.329999998</v>
      </c>
      <c r="D2015" s="22"/>
      <c r="E2015" s="22"/>
    </row>
    <row r="2016" spans="1:5" x14ac:dyDescent="0.2">
      <c r="A2016" s="23" t="s">
        <v>2043</v>
      </c>
      <c r="B2016" s="26">
        <v>5593.36</v>
      </c>
      <c r="C2016" s="26">
        <v>28367937.710000001</v>
      </c>
      <c r="D2016" s="22"/>
      <c r="E2016" s="22"/>
    </row>
    <row r="2017" spans="1:5" x14ac:dyDescent="0.2">
      <c r="A2017" s="23" t="s">
        <v>2044</v>
      </c>
      <c r="B2017" s="26">
        <v>5564.3</v>
      </c>
      <c r="C2017" s="26">
        <v>28220533.129999999</v>
      </c>
      <c r="D2017" s="22"/>
      <c r="E2017" s="22"/>
    </row>
    <row r="2018" spans="1:5" x14ac:dyDescent="0.2">
      <c r="A2018" s="23" t="s">
        <v>2045</v>
      </c>
      <c r="B2018" s="26">
        <v>5661.39</v>
      </c>
      <c r="C2018" s="26">
        <v>28712958.190000001</v>
      </c>
      <c r="D2018" s="22"/>
      <c r="E2018" s="22"/>
    </row>
    <row r="2019" spans="1:5" x14ac:dyDescent="0.2">
      <c r="A2019" s="23" t="s">
        <v>2046</v>
      </c>
      <c r="B2019" s="26">
        <v>5551.9</v>
      </c>
      <c r="C2019" s="26">
        <v>28157630.559999999</v>
      </c>
      <c r="D2019" s="22"/>
      <c r="E2019" s="22"/>
    </row>
    <row r="2020" spans="1:5" x14ac:dyDescent="0.2">
      <c r="A2020" s="23" t="s">
        <v>2047</v>
      </c>
      <c r="B2020" s="26">
        <v>5579.04</v>
      </c>
      <c r="C2020" s="26">
        <v>28295315.460000001</v>
      </c>
      <c r="D2020" s="22"/>
      <c r="E2020" s="22"/>
    </row>
    <row r="2021" spans="1:5" x14ac:dyDescent="0.2">
      <c r="A2021" s="23" t="s">
        <v>2048</v>
      </c>
      <c r="B2021" s="26">
        <v>5611.13</v>
      </c>
      <c r="C2021" s="26">
        <v>28458040.920000002</v>
      </c>
      <c r="D2021" s="22"/>
      <c r="E2021" s="22"/>
    </row>
    <row r="2022" spans="1:5" x14ac:dyDescent="0.2">
      <c r="A2022" s="23" t="s">
        <v>2049</v>
      </c>
      <c r="B2022" s="26">
        <v>5621.68</v>
      </c>
      <c r="C2022" s="26">
        <v>28511562.879999999</v>
      </c>
      <c r="D2022" s="22"/>
      <c r="E2022" s="22"/>
    </row>
    <row r="2023" spans="1:5" x14ac:dyDescent="0.2">
      <c r="A2023" s="23" t="s">
        <v>2050</v>
      </c>
      <c r="B2023" s="26">
        <v>5663.97</v>
      </c>
      <c r="C2023" s="26">
        <v>28726053.77</v>
      </c>
      <c r="D2023" s="22"/>
      <c r="E2023" s="22"/>
    </row>
    <row r="2024" spans="1:5" x14ac:dyDescent="0.2">
      <c r="A2024" s="23" t="s">
        <v>2051</v>
      </c>
      <c r="B2024" s="26">
        <v>5369.06</v>
      </c>
      <c r="C2024" s="26">
        <v>27230360.850000001</v>
      </c>
      <c r="D2024" s="22"/>
      <c r="E2024" s="22"/>
    </row>
    <row r="2025" spans="1:5" x14ac:dyDescent="0.2">
      <c r="A2025" s="23" t="s">
        <v>2052</v>
      </c>
      <c r="B2025" s="26">
        <v>5249.6</v>
      </c>
      <c r="C2025" s="26">
        <v>26624474.600000001</v>
      </c>
      <c r="D2025" s="22"/>
      <c r="E2025" s="22"/>
    </row>
    <row r="2026" spans="1:5" x14ac:dyDescent="0.2">
      <c r="A2026" s="23" t="s">
        <v>2053</v>
      </c>
      <c r="B2026" s="26">
        <v>5373.99</v>
      </c>
      <c r="C2026" s="26">
        <v>27255325.710000001</v>
      </c>
      <c r="D2026" s="22"/>
      <c r="E2026" s="22"/>
    </row>
    <row r="2027" spans="1:5" x14ac:dyDescent="0.2">
      <c r="A2027" s="23" t="s">
        <v>2054</v>
      </c>
      <c r="B2027" s="26">
        <v>5195.5200000000004</v>
      </c>
      <c r="C2027" s="26">
        <v>26350191.010000002</v>
      </c>
      <c r="D2027" s="22"/>
      <c r="E2027" s="22"/>
    </row>
    <row r="2028" spans="1:5" x14ac:dyDescent="0.2">
      <c r="A2028" s="23" t="s">
        <v>2055</v>
      </c>
      <c r="B2028" s="26">
        <v>5505.93</v>
      </c>
      <c r="C2028" s="26">
        <v>27924527.34</v>
      </c>
      <c r="D2028" s="22"/>
      <c r="E2028" s="22"/>
    </row>
    <row r="2029" spans="1:5" x14ac:dyDescent="0.2">
      <c r="A2029" s="23" t="s">
        <v>2056</v>
      </c>
      <c r="B2029" s="26">
        <v>5663.39</v>
      </c>
      <c r="C2029" s="26">
        <v>28723074.059999999</v>
      </c>
      <c r="D2029" s="22"/>
      <c r="E2029" s="22"/>
    </row>
    <row r="2030" spans="1:5" x14ac:dyDescent="0.2">
      <c r="A2030" s="23" t="s">
        <v>2057</v>
      </c>
      <c r="B2030" s="26">
        <v>5589.97</v>
      </c>
      <c r="C2030" s="26">
        <v>28350722.18</v>
      </c>
      <c r="D2030" s="22"/>
      <c r="E2030" s="22"/>
    </row>
    <row r="2031" spans="1:5" x14ac:dyDescent="0.2">
      <c r="A2031" s="23" t="s">
        <v>2058</v>
      </c>
      <c r="B2031" s="26">
        <v>5484.66</v>
      </c>
      <c r="C2031" s="26">
        <v>27816623.329999998</v>
      </c>
      <c r="D2031" s="22"/>
      <c r="E2031" s="22"/>
    </row>
    <row r="2032" spans="1:5" x14ac:dyDescent="0.2">
      <c r="A2032" s="23" t="s">
        <v>2059</v>
      </c>
      <c r="B2032" s="26">
        <v>5200.62</v>
      </c>
      <c r="C2032" s="26">
        <v>26376046.73</v>
      </c>
      <c r="D2032" s="22"/>
      <c r="E2032" s="22"/>
    </row>
    <row r="2033" spans="1:5" x14ac:dyDescent="0.2">
      <c r="A2033" s="23" t="s">
        <v>2060</v>
      </c>
      <c r="B2033" s="26">
        <v>5170.37</v>
      </c>
      <c r="C2033" s="26">
        <v>26222648.440000001</v>
      </c>
      <c r="D2033" s="22"/>
      <c r="E2033" s="22"/>
    </row>
    <row r="2034" spans="1:5" x14ac:dyDescent="0.2">
      <c r="A2034" s="23" t="s">
        <v>2061</v>
      </c>
      <c r="B2034" s="26">
        <v>5083.25</v>
      </c>
      <c r="C2034" s="26">
        <v>25780778.760000002</v>
      </c>
      <c r="D2034" s="22"/>
      <c r="E2034" s="22"/>
    </row>
    <row r="2035" spans="1:5" x14ac:dyDescent="0.2">
      <c r="A2035" s="23" t="s">
        <v>2062</v>
      </c>
      <c r="B2035" s="26">
        <v>4928.33</v>
      </c>
      <c r="C2035" s="26">
        <v>24995057.73</v>
      </c>
      <c r="D2035" s="22"/>
      <c r="E2035" s="22"/>
    </row>
    <row r="2036" spans="1:5" x14ac:dyDescent="0.2">
      <c r="A2036" s="23" t="s">
        <v>2063</v>
      </c>
      <c r="B2036" s="26">
        <v>4858.1000000000004</v>
      </c>
      <c r="C2036" s="26">
        <v>24638902.100000001</v>
      </c>
      <c r="D2036" s="22"/>
      <c r="E2036" s="22"/>
    </row>
    <row r="2037" spans="1:5" x14ac:dyDescent="0.2">
      <c r="A2037" s="23" t="s">
        <v>2064</v>
      </c>
      <c r="B2037" s="26">
        <v>4866.09</v>
      </c>
      <c r="C2037" s="26">
        <v>24679399.870000001</v>
      </c>
      <c r="D2037" s="22"/>
      <c r="E2037" s="22"/>
    </row>
    <row r="2038" spans="1:5" x14ac:dyDescent="0.2">
      <c r="A2038" s="23" t="s">
        <v>2065</v>
      </c>
      <c r="B2038" s="26">
        <v>4842.62</v>
      </c>
      <c r="C2038" s="26">
        <v>24560368.510000002</v>
      </c>
      <c r="D2038" s="22"/>
      <c r="E2038" s="22"/>
    </row>
    <row r="2039" spans="1:5" x14ac:dyDescent="0.2">
      <c r="A2039" s="23" t="s">
        <v>2066</v>
      </c>
      <c r="B2039" s="26">
        <v>4764.6400000000003</v>
      </c>
      <c r="C2039" s="26">
        <v>24164867.870000001</v>
      </c>
      <c r="D2039" s="22"/>
      <c r="E2039" s="22"/>
    </row>
    <row r="2040" spans="1:5" x14ac:dyDescent="0.2">
      <c r="A2040" s="23" t="s">
        <v>2067</v>
      </c>
      <c r="B2040" s="26">
        <v>4891.8100000000004</v>
      </c>
      <c r="C2040" s="26">
        <v>24809881.109999999</v>
      </c>
      <c r="D2040" s="22"/>
      <c r="E2040" s="22"/>
    </row>
    <row r="2041" spans="1:5" x14ac:dyDescent="0.2">
      <c r="A2041" s="23" t="s">
        <v>2068</v>
      </c>
      <c r="B2041" s="26">
        <v>4891.8100000000004</v>
      </c>
      <c r="C2041" s="26">
        <v>24809881.109999999</v>
      </c>
      <c r="D2041" s="22"/>
      <c r="E2041" s="22"/>
    </row>
    <row r="2042" spans="1:5" x14ac:dyDescent="0.2">
      <c r="A2042" s="23" t="s">
        <v>2069</v>
      </c>
      <c r="B2042" s="26">
        <v>4844.8999999999996</v>
      </c>
      <c r="C2042" s="26">
        <v>24571955.609999999</v>
      </c>
      <c r="D2042" s="22"/>
      <c r="E2042" s="22"/>
    </row>
    <row r="2043" spans="1:5" x14ac:dyDescent="0.2">
      <c r="A2043" s="23" t="s">
        <v>2070</v>
      </c>
      <c r="B2043" s="26">
        <v>4875.58</v>
      </c>
      <c r="C2043" s="26">
        <v>24727570.59</v>
      </c>
      <c r="D2043" s="22"/>
      <c r="E2043" s="22"/>
    </row>
    <row r="2044" spans="1:5" x14ac:dyDescent="0.2">
      <c r="A2044" s="23" t="s">
        <v>2071</v>
      </c>
      <c r="B2044" s="26">
        <v>4732.12</v>
      </c>
      <c r="C2044" s="26">
        <v>23999956.449999999</v>
      </c>
      <c r="D2044" s="22"/>
      <c r="E2044" s="22"/>
    </row>
    <row r="2045" spans="1:5" x14ac:dyDescent="0.2">
      <c r="A2045" s="23" t="s">
        <v>2072</v>
      </c>
      <c r="B2045" s="26">
        <v>4659.9799999999996</v>
      </c>
      <c r="C2045" s="26">
        <v>23634099.600000001</v>
      </c>
      <c r="D2045" s="22"/>
      <c r="E2045" s="22"/>
    </row>
    <row r="2046" spans="1:5" x14ac:dyDescent="0.2">
      <c r="A2046" s="23" t="s">
        <v>2073</v>
      </c>
      <c r="B2046" s="26">
        <v>4527.1400000000003</v>
      </c>
      <c r="C2046" s="26">
        <v>22960351.719999999</v>
      </c>
      <c r="D2046" s="22"/>
      <c r="E2046" s="22"/>
    </row>
    <row r="2047" spans="1:5" x14ac:dyDescent="0.2">
      <c r="A2047" s="23" t="s">
        <v>2074</v>
      </c>
      <c r="B2047" s="26">
        <v>4675.74</v>
      </c>
      <c r="C2047" s="26">
        <v>23714037.23</v>
      </c>
      <c r="D2047" s="22"/>
      <c r="E2047" s="22"/>
    </row>
    <row r="2048" spans="1:5" x14ac:dyDescent="0.2">
      <c r="A2048" s="23" t="s">
        <v>2075</v>
      </c>
      <c r="B2048" s="26">
        <v>4755.24</v>
      </c>
      <c r="C2048" s="26">
        <v>24117215.66</v>
      </c>
      <c r="D2048" s="22"/>
      <c r="E2048" s="22"/>
    </row>
    <row r="2049" spans="1:5" x14ac:dyDescent="0.2">
      <c r="A2049" s="23" t="s">
        <v>2076</v>
      </c>
      <c r="B2049" s="26">
        <v>4867.76</v>
      </c>
      <c r="C2049" s="26">
        <v>24687907.199999999</v>
      </c>
      <c r="D2049" s="22"/>
      <c r="E2049" s="22"/>
    </row>
    <row r="2050" spans="1:5" x14ac:dyDescent="0.2">
      <c r="A2050" s="23" t="s">
        <v>2077</v>
      </c>
      <c r="B2050" s="26">
        <v>5095.6000000000004</v>
      </c>
      <c r="C2050" s="26">
        <v>25843410.379999999</v>
      </c>
      <c r="D2050" s="22"/>
      <c r="E2050" s="22"/>
    </row>
    <row r="2051" spans="1:5" x14ac:dyDescent="0.2">
      <c r="A2051" s="23" t="s">
        <v>2078</v>
      </c>
      <c r="B2051" s="26">
        <v>5249.43</v>
      </c>
      <c r="C2051" s="26">
        <v>26623613.91</v>
      </c>
      <c r="D2051" s="22"/>
      <c r="E2051" s="22"/>
    </row>
    <row r="2052" spans="1:5" x14ac:dyDescent="0.2">
      <c r="A2052" s="23" t="s">
        <v>2079</v>
      </c>
      <c r="B2052" s="26">
        <v>5183.96</v>
      </c>
      <c r="C2052" s="26">
        <v>26291556.420000002</v>
      </c>
      <c r="D2052" s="22"/>
      <c r="E2052" s="22"/>
    </row>
    <row r="2053" spans="1:5" x14ac:dyDescent="0.2">
      <c r="A2053" s="23" t="s">
        <v>2080</v>
      </c>
      <c r="B2053" s="26">
        <v>5321.81</v>
      </c>
      <c r="C2053" s="26">
        <v>26990712.710000001</v>
      </c>
      <c r="D2053" s="22"/>
      <c r="E2053" s="22"/>
    </row>
    <row r="2054" spans="1:5" x14ac:dyDescent="0.2">
      <c r="A2054" s="23" t="s">
        <v>2081</v>
      </c>
      <c r="B2054" s="26">
        <v>5320.56</v>
      </c>
      <c r="C2054" s="26">
        <v>26984357.350000001</v>
      </c>
      <c r="D2054" s="22"/>
      <c r="E2054" s="22"/>
    </row>
    <row r="2055" spans="1:5" x14ac:dyDescent="0.2">
      <c r="A2055" s="23" t="s">
        <v>2082</v>
      </c>
      <c r="B2055" s="26">
        <v>5265.28</v>
      </c>
      <c r="C2055" s="26">
        <v>26703981.039999999</v>
      </c>
      <c r="D2055" s="22"/>
      <c r="E2055" s="22"/>
    </row>
    <row r="2056" spans="1:5" x14ac:dyDescent="0.2">
      <c r="A2056" s="23" t="s">
        <v>2083</v>
      </c>
      <c r="B2056" s="26">
        <v>5191.88</v>
      </c>
      <c r="C2056" s="26">
        <v>26331728.289999999</v>
      </c>
      <c r="D2056" s="22"/>
      <c r="E2056" s="22"/>
    </row>
    <row r="2057" spans="1:5" x14ac:dyDescent="0.2">
      <c r="A2057" s="23" t="s">
        <v>2084</v>
      </c>
      <c r="B2057" s="26">
        <v>5141.2700000000004</v>
      </c>
      <c r="C2057" s="26">
        <v>26075032.399999999</v>
      </c>
      <c r="D2057" s="22"/>
      <c r="E2057" s="22"/>
    </row>
    <row r="2058" spans="1:5" x14ac:dyDescent="0.2">
      <c r="A2058" s="23" t="s">
        <v>2085</v>
      </c>
      <c r="B2058" s="26">
        <v>5103.8999999999996</v>
      </c>
      <c r="C2058" s="26">
        <v>25885513.73</v>
      </c>
      <c r="D2058" s="22"/>
      <c r="E2058" s="22"/>
    </row>
    <row r="2059" spans="1:5" x14ac:dyDescent="0.2">
      <c r="A2059" s="23" t="s">
        <v>2086</v>
      </c>
      <c r="B2059" s="26">
        <v>5126.25</v>
      </c>
      <c r="C2059" s="26">
        <v>25998885.699999999</v>
      </c>
      <c r="D2059" s="22"/>
      <c r="E2059" s="22"/>
    </row>
    <row r="2060" spans="1:5" x14ac:dyDescent="0.2">
      <c r="A2060" s="23" t="s">
        <v>2087</v>
      </c>
      <c r="B2060" s="26">
        <v>5247.23</v>
      </c>
      <c r="C2060" s="26">
        <v>26612461.059999999</v>
      </c>
      <c r="D2060" s="22"/>
      <c r="E2060" s="22"/>
    </row>
    <row r="2061" spans="1:5" x14ac:dyDescent="0.2">
      <c r="A2061" s="23" t="s">
        <v>2088</v>
      </c>
      <c r="B2061" s="26">
        <v>5081.74</v>
      </c>
      <c r="C2061" s="26">
        <v>25773150.170000002</v>
      </c>
      <c r="D2061" s="22"/>
      <c r="E2061" s="22"/>
    </row>
    <row r="2062" spans="1:5" x14ac:dyDescent="0.2">
      <c r="A2062" s="23" t="s">
        <v>2089</v>
      </c>
      <c r="B2062" s="26">
        <v>5192.13</v>
      </c>
      <c r="C2062" s="26">
        <v>26332996.129999999</v>
      </c>
      <c r="D2062" s="22"/>
      <c r="E2062" s="22"/>
    </row>
    <row r="2063" spans="1:5" x14ac:dyDescent="0.2">
      <c r="A2063" s="23" t="s">
        <v>2090</v>
      </c>
      <c r="B2063" s="26">
        <v>5061.6400000000003</v>
      </c>
      <c r="C2063" s="26">
        <v>25671198.030000001</v>
      </c>
      <c r="D2063" s="22"/>
      <c r="E2063" s="22"/>
    </row>
    <row r="2064" spans="1:5" x14ac:dyDescent="0.2">
      <c r="A2064" s="23" t="s">
        <v>2091</v>
      </c>
      <c r="B2064" s="26">
        <v>5058.43</v>
      </c>
      <c r="C2064" s="26">
        <v>25654934.66</v>
      </c>
      <c r="D2064" s="22"/>
      <c r="E2064" s="22"/>
    </row>
    <row r="2065" spans="1:5" x14ac:dyDescent="0.2">
      <c r="A2065" s="23" t="s">
        <v>2092</v>
      </c>
      <c r="B2065" s="26">
        <v>5024</v>
      </c>
      <c r="C2065" s="26">
        <v>25480283.789999999</v>
      </c>
      <c r="D2065" s="22"/>
      <c r="E2065" s="22"/>
    </row>
    <row r="2066" spans="1:5" x14ac:dyDescent="0.2">
      <c r="A2066" s="23" t="s">
        <v>2093</v>
      </c>
      <c r="B2066" s="26">
        <v>4861.5600000000004</v>
      </c>
      <c r="C2066" s="26">
        <v>24656464</v>
      </c>
      <c r="D2066" s="22"/>
      <c r="E2066" s="22"/>
    </row>
    <row r="2067" spans="1:5" x14ac:dyDescent="0.2">
      <c r="A2067" s="23" t="s">
        <v>2094</v>
      </c>
      <c r="B2067" s="26">
        <v>4732.24</v>
      </c>
      <c r="C2067" s="26">
        <v>24000550.940000001</v>
      </c>
      <c r="D2067" s="22"/>
      <c r="E2067" s="22"/>
    </row>
    <row r="2068" spans="1:5" x14ac:dyDescent="0.2">
      <c r="A2068" s="23" t="s">
        <v>2095</v>
      </c>
      <c r="B2068" s="26">
        <v>4729.8900000000003</v>
      </c>
      <c r="C2068" s="26">
        <v>23988638.010000002</v>
      </c>
      <c r="D2068" s="22"/>
      <c r="E2068" s="22"/>
    </row>
    <row r="2069" spans="1:5" x14ac:dyDescent="0.2">
      <c r="A2069" s="23" t="s">
        <v>2096</v>
      </c>
      <c r="B2069" s="26">
        <v>4786.17</v>
      </c>
      <c r="C2069" s="26">
        <v>24274109.059999999</v>
      </c>
      <c r="D2069" s="22"/>
      <c r="E2069" s="22"/>
    </row>
    <row r="2070" spans="1:5" x14ac:dyDescent="0.2">
      <c r="A2070" s="23" t="s">
        <v>2097</v>
      </c>
      <c r="B2070" s="26">
        <v>4742.53</v>
      </c>
      <c r="C2070" s="26">
        <v>24052763.07</v>
      </c>
      <c r="D2070" s="22"/>
      <c r="E2070" s="22"/>
    </row>
    <row r="2071" spans="1:5" x14ac:dyDescent="0.2">
      <c r="A2071" s="23" t="s">
        <v>2098</v>
      </c>
      <c r="B2071" s="26">
        <v>4874.43</v>
      </c>
      <c r="C2071" s="26">
        <v>24721701.140000001</v>
      </c>
      <c r="D2071" s="22"/>
      <c r="E2071" s="22"/>
    </row>
    <row r="2072" spans="1:5" x14ac:dyDescent="0.2">
      <c r="A2072" s="23" t="s">
        <v>2099</v>
      </c>
      <c r="B2072" s="26">
        <v>4979.59</v>
      </c>
      <c r="C2072" s="26">
        <v>25255066.25</v>
      </c>
      <c r="D2072" s="22"/>
      <c r="E2072" s="22"/>
    </row>
    <row r="2073" spans="1:5" x14ac:dyDescent="0.2">
      <c r="A2073" s="23" t="s">
        <v>2100</v>
      </c>
      <c r="B2073" s="26">
        <v>5126.76</v>
      </c>
      <c r="C2073" s="26">
        <v>26001470.440000001</v>
      </c>
      <c r="D2073" s="22"/>
      <c r="E2073" s="22"/>
    </row>
    <row r="2074" spans="1:5" x14ac:dyDescent="0.2">
      <c r="A2074" s="23" t="s">
        <v>2101</v>
      </c>
      <c r="B2074" s="26">
        <v>5183.6099999999997</v>
      </c>
      <c r="C2074" s="26">
        <v>26289778.84</v>
      </c>
      <c r="D2074" s="22"/>
      <c r="E2074" s="22"/>
    </row>
    <row r="2075" spans="1:5" x14ac:dyDescent="0.2">
      <c r="A2075" s="23" t="s">
        <v>2102</v>
      </c>
      <c r="B2075" s="26">
        <v>4956.82</v>
      </c>
      <c r="C2075" s="26">
        <v>25139588.75</v>
      </c>
      <c r="D2075" s="22"/>
      <c r="E2075" s="22"/>
    </row>
    <row r="2076" spans="1:5" x14ac:dyDescent="0.2">
      <c r="A2076" s="23" t="s">
        <v>2103</v>
      </c>
      <c r="B2076" s="26">
        <v>4487.3</v>
      </c>
      <c r="C2076" s="26">
        <v>22758283.190000001</v>
      </c>
      <c r="D2076" s="22"/>
      <c r="E2076" s="22"/>
    </row>
    <row r="2077" spans="1:5" x14ac:dyDescent="0.2">
      <c r="A2077" s="23" t="s">
        <v>2104</v>
      </c>
      <c r="B2077" s="26">
        <v>4205.6400000000003</v>
      </c>
      <c r="C2077" s="26">
        <v>21329827.579999998</v>
      </c>
      <c r="D2077" s="22"/>
      <c r="E2077" s="22"/>
    </row>
    <row r="2078" spans="1:5" x14ac:dyDescent="0.2">
      <c r="A2078" s="23" t="s">
        <v>2105</v>
      </c>
      <c r="B2078" s="26">
        <v>4073.12</v>
      </c>
      <c r="C2078" s="26">
        <v>20657681.32</v>
      </c>
      <c r="D2078" s="22"/>
      <c r="E2078" s="22"/>
    </row>
    <row r="2079" spans="1:5" x14ac:dyDescent="0.2">
      <c r="A2079" s="23" t="s">
        <v>2106</v>
      </c>
      <c r="B2079" s="26">
        <v>4564.78</v>
      </c>
      <c r="C2079" s="26">
        <v>23151240</v>
      </c>
      <c r="D2079" s="22"/>
      <c r="E2079" s="22"/>
    </row>
    <row r="2080" spans="1:5" x14ac:dyDescent="0.2">
      <c r="A2080" s="23" t="s">
        <v>2107</v>
      </c>
      <c r="B2080" s="26">
        <v>3357.54</v>
      </c>
      <c r="C2080" s="26">
        <v>17028500</v>
      </c>
      <c r="D2080" s="22"/>
      <c r="E2080" s="22"/>
    </row>
    <row r="2081" spans="1:5" x14ac:dyDescent="0.2">
      <c r="A2081" s="23" t="s">
        <v>2108</v>
      </c>
      <c r="B2081" s="26">
        <v>5575.62</v>
      </c>
      <c r="C2081" s="26">
        <v>28277970</v>
      </c>
      <c r="D2081" s="22"/>
      <c r="E2081" s="22"/>
    </row>
    <row r="2082" spans="1:5" x14ac:dyDescent="0.2">
      <c r="A2082" s="23" t="s">
        <v>2109</v>
      </c>
      <c r="B2082" s="26">
        <v>6533.38</v>
      </c>
      <c r="C2082" s="26">
        <v>33036410</v>
      </c>
      <c r="D2082" s="22"/>
      <c r="E2082" s="22"/>
    </row>
    <row r="2083" spans="1:5" x14ac:dyDescent="0.2">
      <c r="A2083" s="23" t="s">
        <v>2110</v>
      </c>
      <c r="B2083" s="26">
        <v>7979.06</v>
      </c>
      <c r="C2083" s="26">
        <v>40346577.509999998</v>
      </c>
      <c r="D2083" s="22"/>
      <c r="E2083" s="22"/>
    </row>
    <row r="2084" spans="1:5" x14ac:dyDescent="0.2">
      <c r="A2084" s="23" t="s">
        <v>2111</v>
      </c>
      <c r="B2084" s="26">
        <v>8010.27</v>
      </c>
      <c r="C2084" s="26">
        <v>40504387.560000002</v>
      </c>
      <c r="D2084" s="22"/>
      <c r="E2084" s="22"/>
    </row>
    <row r="2085" spans="1:5" x14ac:dyDescent="0.2">
      <c r="A2085" s="23" t="s">
        <v>2112</v>
      </c>
      <c r="B2085" s="26">
        <v>8569.27</v>
      </c>
      <c r="C2085" s="26">
        <v>43331039.810000002</v>
      </c>
      <c r="D2085" s="22"/>
      <c r="E2085" s="22"/>
    </row>
    <row r="2086" spans="1:5" x14ac:dyDescent="0.2">
      <c r="A2086" s="23" t="s">
        <v>2113</v>
      </c>
      <c r="B2086" s="26">
        <v>8546.93</v>
      </c>
      <c r="C2086" s="26">
        <v>43089338.280000001</v>
      </c>
      <c r="D2086" s="22"/>
      <c r="E2086" s="22"/>
    </row>
    <row r="2087" spans="1:5" x14ac:dyDescent="0.2">
      <c r="A2087" s="23" t="s">
        <v>2114</v>
      </c>
      <c r="B2087" s="26">
        <v>8767.77</v>
      </c>
      <c r="C2087" s="26">
        <v>44202723.549999997</v>
      </c>
      <c r="D2087" s="22"/>
      <c r="E2087" s="22"/>
    </row>
    <row r="2088" spans="1:5" x14ac:dyDescent="0.2">
      <c r="A2088" s="23" t="s">
        <v>2115</v>
      </c>
      <c r="B2088" s="26">
        <v>8162.06</v>
      </c>
      <c r="C2088" s="26">
        <v>41149028.299999997</v>
      </c>
      <c r="D2088" s="22"/>
      <c r="E2088" s="22"/>
    </row>
    <row r="2089" spans="1:5" x14ac:dyDescent="0.2">
      <c r="A2089" s="23" t="s">
        <v>2116</v>
      </c>
      <c r="B2089" s="26">
        <v>9086.49</v>
      </c>
      <c r="C2089" s="26">
        <v>45809522.18</v>
      </c>
      <c r="D2089" s="22"/>
      <c r="E2089" s="22"/>
    </row>
    <row r="2090" spans="1:5" x14ac:dyDescent="0.2">
      <c r="A2090" s="23" t="s">
        <v>2117</v>
      </c>
      <c r="B2090" s="26">
        <v>9978.1200000000008</v>
      </c>
      <c r="C2090" s="26">
        <v>50304705.100000001</v>
      </c>
      <c r="D2090" s="22"/>
      <c r="E2090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2118</v>
      </c>
      <c r="E1" s="3" t="s">
        <v>2119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11157.18</v>
      </c>
      <c r="D2" s="5" t="str">
        <f>'Исходные данные'!A4</f>
        <v>06.04.2017</v>
      </c>
      <c r="E2" s="1">
        <f>'Исходные данные'!B4</f>
        <v>20700.7</v>
      </c>
      <c r="F2" s="12">
        <f t="shared" ref="F2:F65" si="0">E2/C2</f>
        <v>1.8553702638121818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0.61808427927459519</v>
      </c>
      <c r="J2" s="18">
        <f t="shared" ref="J2:J65" si="3">H2*I2</f>
        <v>1.7805898318126736E-3</v>
      </c>
      <c r="K2" s="12">
        <f>F2/GEOMEAN(F$2:F$1242)</f>
        <v>1.9757087367181607</v>
      </c>
      <c r="L2" s="12">
        <f t="shared" ref="L2:L65" si="4">LN(K2)</f>
        <v>0.68092718801488772</v>
      </c>
      <c r="M2" s="12">
        <f>POWER(L2-AVERAGE(L$2:L$1242),2)</f>
        <v>0.46366183537786254</v>
      </c>
      <c r="N2" s="18">
        <f t="shared" ref="N2:N65" si="5">M2*H2</f>
        <v>1.3357264974323019E-3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10895.14</v>
      </c>
      <c r="D3" s="5" t="str">
        <f>'Исходные данные'!A5</f>
        <v>05.04.2017</v>
      </c>
      <c r="E3" s="1">
        <f>'Исходные данные'!B5</f>
        <v>20535.419999999998</v>
      </c>
      <c r="F3" s="12">
        <f t="shared" si="0"/>
        <v>1.8848238755995792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0.63383438183949758</v>
      </c>
      <c r="J3" s="18">
        <f t="shared" si="3"/>
        <v>1.8208667023719444E-3</v>
      </c>
      <c r="K3" s="12">
        <f t="shared" ref="K3:K66" si="7">F3/GEOMEAN(F$2:F$1242)</f>
        <v>2.0070726963930885</v>
      </c>
      <c r="L3" s="12">
        <f t="shared" si="4"/>
        <v>0.69667729057979</v>
      </c>
      <c r="M3" s="12">
        <f t="shared" ref="M3:M66" si="8">POWER(L3-AVERAGE(L$2:L$1242),2)</f>
        <v>0.48535924720959744</v>
      </c>
      <c r="N3" s="18">
        <f t="shared" si="5"/>
        <v>1.3943303128609115E-3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10854.49</v>
      </c>
      <c r="D4" s="5" t="str">
        <f>'Исходные данные'!A6</f>
        <v>04.04.2017</v>
      </c>
      <c r="E4" s="1">
        <f>'Исходные данные'!B6</f>
        <v>20372.45</v>
      </c>
      <c r="F4" s="12">
        <f t="shared" si="0"/>
        <v>1.8768684664134383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0.62960467865099745</v>
      </c>
      <c r="J4" s="18">
        <f t="shared" si="3"/>
        <v>1.8036674870194572E-3</v>
      </c>
      <c r="K4" s="12">
        <f t="shared" si="7"/>
        <v>1.9986013029791767</v>
      </c>
      <c r="L4" s="12">
        <f t="shared" si="4"/>
        <v>0.69244758739128986</v>
      </c>
      <c r="M4" s="12">
        <f t="shared" si="8"/>
        <v>0.47948366128401831</v>
      </c>
      <c r="N4" s="18">
        <f t="shared" si="5"/>
        <v>1.3736065180901015E-3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10689.85</v>
      </c>
      <c r="D5" s="5" t="str">
        <f>'Исходные данные'!A7</f>
        <v>03.04.2017</v>
      </c>
      <c r="E5" s="1">
        <f>'Исходные данные'!B7</f>
        <v>20384.189999999999</v>
      </c>
      <c r="F5" s="12">
        <f t="shared" si="0"/>
        <v>1.9068733424697257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0.64546490724933736</v>
      </c>
      <c r="J5" s="18">
        <f t="shared" si="3"/>
        <v>1.8439423330056188E-3</v>
      </c>
      <c r="K5" s="12">
        <f t="shared" si="7"/>
        <v>2.0305522816731814</v>
      </c>
      <c r="L5" s="12">
        <f t="shared" si="4"/>
        <v>0.70830781598962989</v>
      </c>
      <c r="M5" s="12">
        <f t="shared" si="8"/>
        <v>0.50169996219199975</v>
      </c>
      <c r="N5" s="18">
        <f t="shared" si="5"/>
        <v>1.4332394966219079E-3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10637.41</v>
      </c>
      <c r="D6" s="5" t="str">
        <f>'Исходные данные'!A8</f>
        <v>31.03.2017</v>
      </c>
      <c r="E6" s="1">
        <f>'Исходные данные'!B8</f>
        <v>20221.39</v>
      </c>
      <c r="F6" s="12">
        <f t="shared" si="0"/>
        <v>1.9009693148990214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0.64236392181842583</v>
      </c>
      <c r="J6" s="18">
        <f t="shared" si="3"/>
        <v>1.8299617399042799E-3</v>
      </c>
      <c r="K6" s="12">
        <f t="shared" si="7"/>
        <v>2.024265321554882</v>
      </c>
      <c r="L6" s="12">
        <f t="shared" si="4"/>
        <v>0.70520683055871825</v>
      </c>
      <c r="M6" s="12">
        <f t="shared" si="8"/>
        <v>0.49731667386667305</v>
      </c>
      <c r="N6" s="18">
        <f t="shared" si="5"/>
        <v>1.4167521787590556E-3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10450.11</v>
      </c>
      <c r="D7" s="5" t="str">
        <f>'Исходные данные'!A9</f>
        <v>30.03.2017</v>
      </c>
      <c r="E7" s="1">
        <f>'Исходные данные'!B9</f>
        <v>20273.03</v>
      </c>
      <c r="F7" s="12">
        <f t="shared" si="0"/>
        <v>1.9399824499455027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0.6626789266144737</v>
      </c>
      <c r="J7" s="18">
        <f t="shared" si="3"/>
        <v>1.8825659456571729E-3</v>
      </c>
      <c r="K7" s="12">
        <f t="shared" si="7"/>
        <v>2.0658088308271108</v>
      </c>
      <c r="L7" s="12">
        <f t="shared" si="4"/>
        <v>0.72552183535476622</v>
      </c>
      <c r="M7" s="12">
        <f t="shared" si="8"/>
        <v>0.52638193357654883</v>
      </c>
      <c r="N7" s="18">
        <f t="shared" si="5"/>
        <v>1.4953677607087851E-3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10211.98</v>
      </c>
      <c r="D8" s="5" t="str">
        <f>'Исходные данные'!A10</f>
        <v>29.03.2017</v>
      </c>
      <c r="E8" s="1">
        <f>'Исходные данные'!B10</f>
        <v>20184.47</v>
      </c>
      <c r="F8" s="12">
        <f t="shared" si="0"/>
        <v>1.976548132683378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0.68135195594145481</v>
      </c>
      <c r="J8" s="18">
        <f t="shared" si="3"/>
        <v>1.9302106812638124E-3</v>
      </c>
      <c r="K8" s="12">
        <f t="shared" si="7"/>
        <v>2.1047461471452285</v>
      </c>
      <c r="L8" s="12">
        <f t="shared" si="4"/>
        <v>0.74419486468174723</v>
      </c>
      <c r="M8" s="12">
        <f t="shared" si="8"/>
        <v>0.55382599661868437</v>
      </c>
      <c r="N8" s="18">
        <f t="shared" si="5"/>
        <v>1.5689407580225902E-3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10308.280000000001</v>
      </c>
      <c r="D9" s="5" t="str">
        <f>'Исходные данные'!A11</f>
        <v>28.03.2017</v>
      </c>
      <c r="E9" s="1">
        <f>'Исходные данные'!B11</f>
        <v>20008.07</v>
      </c>
      <c r="F9" s="12">
        <f t="shared" si="0"/>
        <v>1.9409707536077792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0.66318823638029878</v>
      </c>
      <c r="J9" s="18">
        <f t="shared" si="3"/>
        <v>1.8735107572870377E-3</v>
      </c>
      <c r="K9" s="12">
        <f t="shared" si="7"/>
        <v>2.066861235416197</v>
      </c>
      <c r="L9" s="12">
        <f t="shared" si="4"/>
        <v>0.7260311451205913</v>
      </c>
      <c r="M9" s="12">
        <f t="shared" si="8"/>
        <v>0.52712122368511738</v>
      </c>
      <c r="N9" s="18">
        <f t="shared" si="5"/>
        <v>1.4891206278907269E-3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10329.02</v>
      </c>
      <c r="D10" s="5" t="str">
        <f>'Исходные данные'!A12</f>
        <v>27.03.2017</v>
      </c>
      <c r="E10" s="1">
        <f>'Исходные данные'!B12</f>
        <v>20063.77</v>
      </c>
      <c r="F10" s="12">
        <f t="shared" si="0"/>
        <v>1.9424659841882386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0.66395829174893373</v>
      </c>
      <c r="J10" s="18">
        <f t="shared" si="3"/>
        <v>1.8704510418139214E-3</v>
      </c>
      <c r="K10" s="12">
        <f t="shared" si="7"/>
        <v>2.0684534459732165</v>
      </c>
      <c r="L10" s="12">
        <f t="shared" si="4"/>
        <v>0.72680120048922614</v>
      </c>
      <c r="M10" s="12">
        <f t="shared" si="8"/>
        <v>0.52823998503258063</v>
      </c>
      <c r="N10" s="18">
        <f t="shared" si="5"/>
        <v>1.4881161100185137E-3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10206.35</v>
      </c>
      <c r="D11" s="5" t="str">
        <f>'Исходные данные'!A13</f>
        <v>24.03.2017</v>
      </c>
      <c r="E11" s="1">
        <f>'Исходные данные'!B13</f>
        <v>20440.43</v>
      </c>
      <c r="F11" s="12">
        <f t="shared" si="0"/>
        <v>2.0027169360251214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0.69450472668963992</v>
      </c>
      <c r="J11" s="18">
        <f t="shared" si="3"/>
        <v>1.9510433611669696E-3</v>
      </c>
      <c r="K11" s="12">
        <f t="shared" si="7"/>
        <v>2.132612247190139</v>
      </c>
      <c r="L11" s="12">
        <f t="shared" si="4"/>
        <v>0.75734763542993244</v>
      </c>
      <c r="M11" s="12">
        <f t="shared" si="8"/>
        <v>0.57357544089131018</v>
      </c>
      <c r="N11" s="18">
        <f t="shared" si="5"/>
        <v>1.6113217276626228E-3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10212.89</v>
      </c>
      <c r="D12" s="5" t="str">
        <f>'Исходные данные'!A14</f>
        <v>23.03.2017</v>
      </c>
      <c r="E12" s="1">
        <f>'Исходные данные'!B14</f>
        <v>20553.29</v>
      </c>
      <c r="F12" s="12">
        <f t="shared" si="0"/>
        <v>2.0124852025234778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0.69937037750018449</v>
      </c>
      <c r="J12" s="18">
        <f t="shared" si="3"/>
        <v>1.9592286300769259E-3</v>
      </c>
      <c r="K12" s="12">
        <f t="shared" si="7"/>
        <v>2.143014079018434</v>
      </c>
      <c r="L12" s="12">
        <f t="shared" si="4"/>
        <v>0.76221328624047691</v>
      </c>
      <c r="M12" s="12">
        <f t="shared" si="8"/>
        <v>0.58096909372150751</v>
      </c>
      <c r="N12" s="18">
        <f t="shared" si="5"/>
        <v>1.627537165182153E-3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9974.7999999999993</v>
      </c>
      <c r="D13" s="5" t="str">
        <f>'Исходные данные'!A15</f>
        <v>22.03.2017</v>
      </c>
      <c r="E13" s="1">
        <f>'Исходные данные'!B15</f>
        <v>20164.810000000001</v>
      </c>
      <c r="F13" s="12">
        <f t="shared" si="0"/>
        <v>2.0215753699322296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0.70387709356503148</v>
      </c>
      <c r="J13" s="18">
        <f t="shared" si="3"/>
        <v>1.966350289835639E-3</v>
      </c>
      <c r="K13" s="12">
        <f t="shared" si="7"/>
        <v>2.1526938305580545</v>
      </c>
      <c r="L13" s="12">
        <f t="shared" si="4"/>
        <v>0.766720002305324</v>
      </c>
      <c r="M13" s="12">
        <f t="shared" si="8"/>
        <v>0.58785956193507638</v>
      </c>
      <c r="N13" s="18">
        <f t="shared" si="5"/>
        <v>1.6422438385358417E-3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10013.209999999999</v>
      </c>
      <c r="D14" s="5" t="str">
        <f>'Исходные данные'!A16</f>
        <v>21.03.2017</v>
      </c>
      <c r="E14" s="1">
        <f>'Исходные данные'!B16</f>
        <v>20723.830000000002</v>
      </c>
      <c r="F14" s="12">
        <f t="shared" si="0"/>
        <v>2.0696489936793498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0.72737902462810755</v>
      </c>
      <c r="J14" s="18">
        <f t="shared" si="3"/>
        <v>2.0263338388124331E-3</v>
      </c>
      <c r="K14" s="12">
        <f t="shared" si="7"/>
        <v>2.2038854877142575</v>
      </c>
      <c r="L14" s="12">
        <f t="shared" si="4"/>
        <v>0.79022193336840019</v>
      </c>
      <c r="M14" s="12">
        <f t="shared" si="8"/>
        <v>0.6244507039764926</v>
      </c>
      <c r="N14" s="18">
        <f t="shared" si="5"/>
        <v>1.7395959318248905E-3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9949.2999999999993</v>
      </c>
      <c r="D15" s="5" t="str">
        <f>'Исходные данные'!A17</f>
        <v>20.03.2017</v>
      </c>
      <c r="E15" s="1">
        <f>'Исходные данные'!B17</f>
        <v>20482.72</v>
      </c>
      <c r="F15" s="12">
        <f t="shared" si="0"/>
        <v>2.0587096579658875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0.72207940691560157</v>
      </c>
      <c r="J15" s="18">
        <f t="shared" si="3"/>
        <v>2.0059557689515112E-3</v>
      </c>
      <c r="K15" s="12">
        <f t="shared" si="7"/>
        <v>2.1922366316532718</v>
      </c>
      <c r="L15" s="12">
        <f t="shared" si="4"/>
        <v>0.78492231565589399</v>
      </c>
      <c r="M15" s="12">
        <f t="shared" si="8"/>
        <v>0.61610304161461127</v>
      </c>
      <c r="N15" s="18">
        <f t="shared" si="5"/>
        <v>1.711550611690349E-3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9875.61</v>
      </c>
      <c r="D16" s="5" t="str">
        <f>'Исходные данные'!A18</f>
        <v>17.03.2017</v>
      </c>
      <c r="E16" s="1">
        <f>'Исходные данные'!B18</f>
        <v>20013.73</v>
      </c>
      <c r="F16" s="12">
        <f t="shared" si="0"/>
        <v>2.0265816491335724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0.70635045698939203</v>
      </c>
      <c r="J16" s="18">
        <f t="shared" si="3"/>
        <v>1.9567835693451979E-3</v>
      </c>
      <c r="K16" s="12">
        <f t="shared" si="7"/>
        <v>2.1580248147553651</v>
      </c>
      <c r="L16" s="12">
        <f t="shared" si="4"/>
        <v>0.76919336572968444</v>
      </c>
      <c r="M16" s="12">
        <f t="shared" si="8"/>
        <v>0.59165843388256045</v>
      </c>
      <c r="N16" s="18">
        <f t="shared" si="5"/>
        <v>1.6390553593190263E-3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9885.4699999999993</v>
      </c>
      <c r="D17" s="5" t="str">
        <f>'Исходные данные'!A19</f>
        <v>16.03.2017</v>
      </c>
      <c r="E17" s="1">
        <f>'Исходные данные'!B19</f>
        <v>19508.89</v>
      </c>
      <c r="F17" s="12">
        <f t="shared" si="0"/>
        <v>1.9734913969694916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0.67980425683560641</v>
      </c>
      <c r="J17" s="18">
        <f t="shared" si="3"/>
        <v>1.8779871299800014E-3</v>
      </c>
      <c r="K17" s="12">
        <f t="shared" si="7"/>
        <v>2.1014911529408073</v>
      </c>
      <c r="L17" s="12">
        <f t="shared" si="4"/>
        <v>0.74264716557589883</v>
      </c>
      <c r="M17" s="12">
        <f t="shared" si="8"/>
        <v>0.55152481253791685</v>
      </c>
      <c r="N17" s="18">
        <f t="shared" si="5"/>
        <v>1.5236099059340142E-3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9579.39</v>
      </c>
      <c r="D18" s="5" t="str">
        <f>'Исходные данные'!A20</f>
        <v>15.03.2017</v>
      </c>
      <c r="E18" s="1">
        <f>'Исходные данные'!B20</f>
        <v>18885.419999999998</v>
      </c>
      <c r="F18" s="12">
        <f t="shared" si="0"/>
        <v>1.9714637362086729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0.67877628015606239</v>
      </c>
      <c r="J18" s="18">
        <f t="shared" si="3"/>
        <v>1.8699136797361436E-3</v>
      </c>
      <c r="K18" s="12">
        <f t="shared" si="7"/>
        <v>2.0993319790236731</v>
      </c>
      <c r="L18" s="12">
        <f t="shared" si="4"/>
        <v>0.74161918889635492</v>
      </c>
      <c r="M18" s="12">
        <f t="shared" si="8"/>
        <v>0.54999902133928769</v>
      </c>
      <c r="N18" s="18">
        <f t="shared" si="5"/>
        <v>1.5151541441715769E-3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9479.5499999999993</v>
      </c>
      <c r="D19" s="5" t="str">
        <f>'Исходные данные'!A21</f>
        <v>14.03.2017</v>
      </c>
      <c r="E19" s="1">
        <f>'Исходные данные'!B21</f>
        <v>18701.52</v>
      </c>
      <c r="F19" s="12">
        <f t="shared" si="0"/>
        <v>1.9728278241055748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0.67946795719384045</v>
      </c>
      <c r="J19" s="18">
        <f t="shared" si="3"/>
        <v>1.8665947993703924E-3</v>
      </c>
      <c r="K19" s="12">
        <f t="shared" si="7"/>
        <v>2.100784541042223</v>
      </c>
      <c r="L19" s="12">
        <f t="shared" si="4"/>
        <v>0.74231086593413298</v>
      </c>
      <c r="M19" s="12">
        <f t="shared" si="8"/>
        <v>0.55102542168388269</v>
      </c>
      <c r="N19" s="18">
        <f t="shared" si="5"/>
        <v>1.513744946389853E-3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9418.2800000000007</v>
      </c>
      <c r="D20" s="5" t="str">
        <f>'Исходные данные'!A22</f>
        <v>13.03.2017</v>
      </c>
      <c r="E20" s="1">
        <f>'Исходные данные'!B22</f>
        <v>18524.96</v>
      </c>
      <c r="F20" s="12">
        <f t="shared" si="0"/>
        <v>1.966915402812403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0.67646653025245485</v>
      </c>
      <c r="J20" s="18">
        <f t="shared" si="3"/>
        <v>1.8531627151283801E-3</v>
      </c>
      <c r="K20" s="12">
        <f t="shared" si="7"/>
        <v>2.0944886427884284</v>
      </c>
      <c r="L20" s="12">
        <f t="shared" si="4"/>
        <v>0.73930943899274748</v>
      </c>
      <c r="M20" s="12">
        <f t="shared" si="8"/>
        <v>0.5465784465837713</v>
      </c>
      <c r="N20" s="18">
        <f t="shared" si="5"/>
        <v>1.4973376402285916E-3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9279.5300000000007</v>
      </c>
      <c r="D21" s="5" t="str">
        <f>'Исходные данные'!A23</f>
        <v>10.03.2017</v>
      </c>
      <c r="E21" s="1">
        <f>'Исходные данные'!B23</f>
        <v>18420.509999999998</v>
      </c>
      <c r="F21" s="12">
        <f t="shared" si="0"/>
        <v>1.9850692869143154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0.68565381877648623</v>
      </c>
      <c r="J21" s="18">
        <f t="shared" si="3"/>
        <v>1.8730885479527181E-3</v>
      </c>
      <c r="K21" s="12">
        <f t="shared" si="7"/>
        <v>2.1138199795706738</v>
      </c>
      <c r="L21" s="12">
        <f t="shared" si="4"/>
        <v>0.74849672751677876</v>
      </c>
      <c r="M21" s="12">
        <f t="shared" si="8"/>
        <v>0.56024735110332724</v>
      </c>
      <c r="N21" s="18">
        <f t="shared" si="5"/>
        <v>1.5304996029119698E-3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9178.68</v>
      </c>
      <c r="D22" s="5" t="str">
        <f>'Исходные данные'!A24</f>
        <v>09.03.2017</v>
      </c>
      <c r="E22" s="1">
        <f>'Исходные данные'!B24</f>
        <v>18581.740000000002</v>
      </c>
      <c r="F22" s="12">
        <f t="shared" si="0"/>
        <v>2.0244457808748102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0.70529597464209792</v>
      </c>
      <c r="J22" s="18">
        <f t="shared" si="3"/>
        <v>1.9213699052364429E-3</v>
      </c>
      <c r="K22" s="12">
        <f t="shared" si="7"/>
        <v>2.1557504150511009</v>
      </c>
      <c r="L22" s="12">
        <f t="shared" si="4"/>
        <v>0.76813888338239045</v>
      </c>
      <c r="M22" s="12">
        <f t="shared" si="8"/>
        <v>0.59003734416394593</v>
      </c>
      <c r="N22" s="18">
        <f t="shared" si="5"/>
        <v>1.607381917382314E-3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9099.9</v>
      </c>
      <c r="D23" s="5" t="str">
        <f>'Исходные данные'!A25</f>
        <v>07.03.2017</v>
      </c>
      <c r="E23" s="1">
        <f>'Исходные данные'!B25</f>
        <v>19388.169999999998</v>
      </c>
      <c r="F23" s="12">
        <f t="shared" si="0"/>
        <v>2.1305915449620323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0.75639966180354734</v>
      </c>
      <c r="J23" s="18">
        <f t="shared" si="3"/>
        <v>2.0548355664054348E-3</v>
      </c>
      <c r="K23" s="12">
        <f t="shared" si="7"/>
        <v>2.2687807452030229</v>
      </c>
      <c r="L23" s="12">
        <f t="shared" si="4"/>
        <v>0.81924257054383987</v>
      </c>
      <c r="M23" s="12">
        <f t="shared" si="8"/>
        <v>0.67115838939127881</v>
      </c>
      <c r="N23" s="18">
        <f t="shared" si="5"/>
        <v>1.8232690981434807E-3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9037.82</v>
      </c>
      <c r="D24" s="5" t="str">
        <f>'Исходные данные'!A26</f>
        <v>06.03.2017</v>
      </c>
      <c r="E24" s="1">
        <f>'Исходные данные'!B26</f>
        <v>19998.57</v>
      </c>
      <c r="F24" s="12">
        <f t="shared" si="0"/>
        <v>2.2127648039018259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0.79424277611758032</v>
      </c>
      <c r="J24" s="18">
        <f t="shared" si="3"/>
        <v>2.1516181098474503E-3</v>
      </c>
      <c r="K24" s="12">
        <f t="shared" si="7"/>
        <v>2.3562837244080344</v>
      </c>
      <c r="L24" s="12">
        <f t="shared" si="4"/>
        <v>0.85708568485787284</v>
      </c>
      <c r="M24" s="12">
        <f t="shared" si="8"/>
        <v>0.73459587118828928</v>
      </c>
      <c r="N24" s="18">
        <f t="shared" si="5"/>
        <v>1.9900335607634149E-3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9023.26</v>
      </c>
      <c r="D25" s="5" t="str">
        <f>'Исходные данные'!A27</f>
        <v>03.03.2017</v>
      </c>
      <c r="E25" s="1">
        <f>'Исходные данные'!B27</f>
        <v>19851.57</v>
      </c>
      <c r="F25" s="12">
        <f t="shared" si="0"/>
        <v>2.2000441082269599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0.78847740935736044</v>
      </c>
      <c r="J25" s="18">
        <f t="shared" si="3"/>
        <v>2.1300379531739E-3</v>
      </c>
      <c r="K25" s="12">
        <f t="shared" si="7"/>
        <v>2.3427379701873501</v>
      </c>
      <c r="L25" s="12">
        <f t="shared" si="4"/>
        <v>0.85132031809765296</v>
      </c>
      <c r="M25" s="12">
        <f t="shared" si="8"/>
        <v>0.72474628400588936</v>
      </c>
      <c r="N25" s="18">
        <f t="shared" si="5"/>
        <v>1.9578710474565148E-3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8917.3799999999992</v>
      </c>
      <c r="D26" s="5" t="str">
        <f>'Исходные данные'!A28</f>
        <v>02.03.2017</v>
      </c>
      <c r="E26" s="1">
        <f>'Исходные данные'!B28</f>
        <v>20103.509999999998</v>
      </c>
      <c r="F26" s="12">
        <f t="shared" si="0"/>
        <v>2.2544188988245426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0.81289224521112891</v>
      </c>
      <c r="J26" s="18">
        <f t="shared" si="3"/>
        <v>2.1898644673309718E-3</v>
      </c>
      <c r="K26" s="12">
        <f t="shared" si="7"/>
        <v>2.4006394850149801</v>
      </c>
      <c r="L26" s="12">
        <f t="shared" si="4"/>
        <v>0.87573515395142143</v>
      </c>
      <c r="M26" s="12">
        <f t="shared" si="8"/>
        <v>0.76691205986632016</v>
      </c>
      <c r="N26" s="18">
        <f t="shared" si="5"/>
        <v>2.0659976514263161E-3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8938.2800000000007</v>
      </c>
      <c r="D27" s="5" t="str">
        <f>'Исходные данные'!A29</f>
        <v>01.03.2017</v>
      </c>
      <c r="E27" s="1">
        <f>'Исходные данные'!B29</f>
        <v>20092.849999999999</v>
      </c>
      <c r="F27" s="12">
        <f t="shared" si="0"/>
        <v>2.2479548637992988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0.81002085344877639</v>
      </c>
      <c r="J27" s="18">
        <f t="shared" si="3"/>
        <v>2.1760387523658406E-3</v>
      </c>
      <c r="K27" s="12">
        <f t="shared" si="7"/>
        <v>2.3937561956129034</v>
      </c>
      <c r="L27" s="12">
        <f t="shared" si="4"/>
        <v>0.87286376218906891</v>
      </c>
      <c r="M27" s="12">
        <f t="shared" si="8"/>
        <v>0.76189114734285579</v>
      </c>
      <c r="N27" s="18">
        <f t="shared" si="5"/>
        <v>2.0467431852448825E-3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8726.2099999999991</v>
      </c>
      <c r="D28" s="5" t="str">
        <f>'Исходные данные'!A30</f>
        <v>28.02.2017</v>
      </c>
      <c r="E28" s="1">
        <f>'Исходные данные'!B30</f>
        <v>19413.939999999999</v>
      </c>
      <c r="F28" s="12">
        <f t="shared" si="0"/>
        <v>2.2247848722412136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0.79966022431058725</v>
      </c>
      <c r="J28" s="18">
        <f t="shared" si="3"/>
        <v>2.1422102326140572E-3</v>
      </c>
      <c r="K28" s="12">
        <f t="shared" si="7"/>
        <v>2.3690834089223709</v>
      </c>
      <c r="L28" s="12">
        <f t="shared" si="4"/>
        <v>0.86250313305087978</v>
      </c>
      <c r="M28" s="12">
        <f t="shared" si="8"/>
        <v>0.74391165452258401</v>
      </c>
      <c r="N28" s="18">
        <f t="shared" si="5"/>
        <v>1.9928653570996852E-3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8641.68</v>
      </c>
      <c r="D29" s="5" t="str">
        <f>'Исходные данные'!A31</f>
        <v>27.02.2017</v>
      </c>
      <c r="E29" s="1">
        <f>'Исходные данные'!B31</f>
        <v>20128.3</v>
      </c>
      <c r="F29" s="12">
        <f t="shared" si="0"/>
        <v>2.3292114496255358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0.84552977665891238</v>
      </c>
      <c r="J29" s="18">
        <f t="shared" si="3"/>
        <v>2.2587682315304671E-3</v>
      </c>
      <c r="K29" s="12">
        <f t="shared" si="7"/>
        <v>2.4802830467024157</v>
      </c>
      <c r="L29" s="12">
        <f t="shared" si="4"/>
        <v>0.9083726853992049</v>
      </c>
      <c r="M29" s="12">
        <f t="shared" si="8"/>
        <v>0.8251409355793633</v>
      </c>
      <c r="N29" s="18">
        <f t="shared" si="5"/>
        <v>2.2043009995304438E-3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8524.58</v>
      </c>
      <c r="D30" s="5" t="str">
        <f>'Исходные данные'!A32</f>
        <v>22.02.2017</v>
      </c>
      <c r="E30" s="1">
        <f>'Исходные данные'!B32</f>
        <v>20940.73</v>
      </c>
      <c r="F30" s="12">
        <f t="shared" si="0"/>
        <v>2.4565116404561866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0.89874231125005732</v>
      </c>
      <c r="J30" s="18">
        <f t="shared" si="3"/>
        <v>2.3942203718394649E-3</v>
      </c>
      <c r="K30" s="12">
        <f t="shared" si="7"/>
        <v>2.6158398701114738</v>
      </c>
      <c r="L30" s="12">
        <f t="shared" si="4"/>
        <v>0.96158521999034985</v>
      </c>
      <c r="M30" s="12">
        <f t="shared" si="8"/>
        <v>0.92464613530388995</v>
      </c>
      <c r="N30" s="18">
        <f t="shared" si="5"/>
        <v>2.4632273190832955E-3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8543.81</v>
      </c>
      <c r="D31" s="5" t="str">
        <f>'Исходные данные'!A33</f>
        <v>21.02.2017</v>
      </c>
      <c r="E31" s="1">
        <f>'Исходные данные'!B33</f>
        <v>20982.22</v>
      </c>
      <c r="F31" s="12">
        <f t="shared" si="0"/>
        <v>2.4558387885498392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0.89846836828923671</v>
      </c>
      <c r="J31" s="18">
        <f t="shared" si="3"/>
        <v>2.3868102541352481E-3</v>
      </c>
      <c r="K31" s="12">
        <f t="shared" si="7"/>
        <v>2.6151233773359799</v>
      </c>
      <c r="L31" s="12">
        <f t="shared" si="4"/>
        <v>0.96131127702952923</v>
      </c>
      <c r="M31" s="12">
        <f t="shared" si="8"/>
        <v>0.92411937134414468</v>
      </c>
      <c r="N31" s="18">
        <f t="shared" si="5"/>
        <v>2.4549529726561959E-3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8482.92</v>
      </c>
      <c r="D32" s="5" t="str">
        <f>'Исходные данные'!A34</f>
        <v>20.02.2017</v>
      </c>
      <c r="E32" s="1">
        <f>'Исходные данные'!B34</f>
        <v>21146.73</v>
      </c>
      <c r="F32" s="12">
        <f t="shared" si="0"/>
        <v>2.4928597699848636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0.91343055345469049</v>
      </c>
      <c r="J32" s="18">
        <f t="shared" si="3"/>
        <v>2.4197851479468117E-3</v>
      </c>
      <c r="K32" s="12">
        <f t="shared" si="7"/>
        <v>2.6545455228180219</v>
      </c>
      <c r="L32" s="12">
        <f t="shared" si="4"/>
        <v>0.97627346219498301</v>
      </c>
      <c r="M32" s="12">
        <f t="shared" si="8"/>
        <v>0.95310987298617933</v>
      </c>
      <c r="N32" s="18">
        <f t="shared" si="5"/>
        <v>2.524900340032069E-3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8453.24</v>
      </c>
      <c r="D33" s="5" t="str">
        <f>'Исходные данные'!A35</f>
        <v>17.02.2017</v>
      </c>
      <c r="E33" s="1">
        <f>'Исходные данные'!B35</f>
        <v>21270.52</v>
      </c>
      <c r="F33" s="12">
        <f t="shared" si="0"/>
        <v>2.5162564886363099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0.9227722766615587</v>
      </c>
      <c r="J33" s="18">
        <f t="shared" si="3"/>
        <v>2.437709670506525E-3</v>
      </c>
      <c r="K33" s="12">
        <f t="shared" si="7"/>
        <v>2.6794597420182487</v>
      </c>
      <c r="L33" s="12">
        <f t="shared" si="4"/>
        <v>0.98561518540185122</v>
      </c>
      <c r="M33" s="12">
        <f t="shared" si="8"/>
        <v>0.97143729369472598</v>
      </c>
      <c r="N33" s="18">
        <f t="shared" si="5"/>
        <v>2.5662692140011618E-3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8284.43</v>
      </c>
      <c r="D34" s="5" t="str">
        <f>'Исходные данные'!A36</f>
        <v>16.02.2017</v>
      </c>
      <c r="E34" s="1">
        <f>'Исходные данные'!B36</f>
        <v>21166.51</v>
      </c>
      <c r="F34" s="12">
        <f t="shared" si="0"/>
        <v>2.5549748141996491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0.93804236615097669</v>
      </c>
      <c r="J34" s="18">
        <f t="shared" si="3"/>
        <v>2.4711326833740856E-3</v>
      </c>
      <c r="K34" s="12">
        <f t="shared" si="7"/>
        <v>2.7206893205981126</v>
      </c>
      <c r="L34" s="12">
        <f t="shared" si="4"/>
        <v>1.0008852748912693</v>
      </c>
      <c r="M34" s="12">
        <f t="shared" si="8"/>
        <v>1.0017713334941722</v>
      </c>
      <c r="N34" s="18">
        <f t="shared" si="5"/>
        <v>2.6390171412218068E-3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8282.9</v>
      </c>
      <c r="D35" s="5" t="str">
        <f>'Исходные данные'!A37</f>
        <v>15.02.2017</v>
      </c>
      <c r="E35" s="1">
        <f>'Исходные данные'!B37</f>
        <v>21222.95</v>
      </c>
      <c r="F35" s="12">
        <f t="shared" si="0"/>
        <v>2.5622608023759796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0.94088999469332035</v>
      </c>
      <c r="J35" s="18">
        <f t="shared" si="3"/>
        <v>2.4717163533407743E-3</v>
      </c>
      <c r="K35" s="12">
        <f t="shared" si="7"/>
        <v>2.7284478746594591</v>
      </c>
      <c r="L35" s="12">
        <f t="shared" si="4"/>
        <v>1.0037329034336129</v>
      </c>
      <c r="M35" s="12">
        <f t="shared" si="8"/>
        <v>1.007479741435271</v>
      </c>
      <c r="N35" s="18">
        <f t="shared" si="5"/>
        <v>2.6466475003560511E-3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8326.34</v>
      </c>
      <c r="D36" s="5" t="str">
        <f>'Исходные данные'!A38</f>
        <v>14.02.2017</v>
      </c>
      <c r="E36" s="1">
        <f>'Исходные данные'!B38</f>
        <v>21295.49</v>
      </c>
      <c r="F36" s="12">
        <f t="shared" si="0"/>
        <v>2.5576051422353641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0.93907132933207249</v>
      </c>
      <c r="J36" s="18">
        <f t="shared" si="3"/>
        <v>2.4600533830065169E-3</v>
      </c>
      <c r="K36" s="12">
        <f t="shared" si="7"/>
        <v>2.7234902505159604</v>
      </c>
      <c r="L36" s="12">
        <f t="shared" si="4"/>
        <v>1.0019142380723649</v>
      </c>
      <c r="M36" s="12">
        <f t="shared" si="8"/>
        <v>1.003832140452128</v>
      </c>
      <c r="N36" s="18">
        <f t="shared" si="5"/>
        <v>2.6297050883731942E-3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8407.34</v>
      </c>
      <c r="D37" s="5" t="str">
        <f>'Исходные данные'!A39</f>
        <v>13.02.2017</v>
      </c>
      <c r="E37" s="1">
        <f>'Исходные данные'!B39</f>
        <v>21333.919999999998</v>
      </c>
      <c r="F37" s="12">
        <f t="shared" si="0"/>
        <v>2.5375350586511307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0.93119316048965706</v>
      </c>
      <c r="J37" s="18">
        <f t="shared" si="3"/>
        <v>2.4326066904354717E-3</v>
      </c>
      <c r="K37" s="12">
        <f t="shared" si="7"/>
        <v>2.7021184304229942</v>
      </c>
      <c r="L37" s="12">
        <f t="shared" si="4"/>
        <v>0.99403606922994958</v>
      </c>
      <c r="M37" s="12">
        <f t="shared" si="8"/>
        <v>0.9881077069301295</v>
      </c>
      <c r="N37" s="18">
        <f t="shared" si="5"/>
        <v>2.581287664833298E-3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8312.7999999999993</v>
      </c>
      <c r="D38" s="5" t="str">
        <f>'Исходные данные'!A40</f>
        <v>10.02.2017</v>
      </c>
      <c r="E38" s="1">
        <f>'Исходные данные'!B40</f>
        <v>21333.66</v>
      </c>
      <c r="F38" s="12">
        <f t="shared" si="0"/>
        <v>2.5663627177365029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0.94248961151802724</v>
      </c>
      <c r="J38" s="18">
        <f t="shared" si="3"/>
        <v>2.4552451436210304E-3</v>
      </c>
      <c r="K38" s="12">
        <f t="shared" si="7"/>
        <v>2.7328158383878485</v>
      </c>
      <c r="L38" s="12">
        <f t="shared" si="4"/>
        <v>1.0053325202583197</v>
      </c>
      <c r="M38" s="12">
        <f t="shared" si="8"/>
        <v>1.0106934762889452</v>
      </c>
      <c r="N38" s="18">
        <f t="shared" si="5"/>
        <v>2.6329205319844799E-3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8371.7900000000009</v>
      </c>
      <c r="D39" s="5" t="str">
        <f>'Исходные данные'!A41</f>
        <v>09.02.2017</v>
      </c>
      <c r="E39" s="1">
        <f>'Исходные данные'!B41</f>
        <v>21338.44</v>
      </c>
      <c r="F39" s="12">
        <f t="shared" si="0"/>
        <v>2.5488503653340562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0.93564242038882395</v>
      </c>
      <c r="J39" s="18">
        <f t="shared" si="3"/>
        <v>2.4306048595538294E-3</v>
      </c>
      <c r="K39" s="12">
        <f t="shared" si="7"/>
        <v>2.7141676427598176</v>
      </c>
      <c r="L39" s="12">
        <f t="shared" si="4"/>
        <v>0.99848532912911647</v>
      </c>
      <c r="M39" s="12">
        <f t="shared" si="8"/>
        <v>0.99697295248608053</v>
      </c>
      <c r="N39" s="18">
        <f t="shared" si="5"/>
        <v>2.5899288556726296E-3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8369.73</v>
      </c>
      <c r="D40" s="5" t="str">
        <f>'Исходные данные'!A42</f>
        <v>08.02.2017</v>
      </c>
      <c r="E40" s="1">
        <f>'Исходные данные'!B42</f>
        <v>21436.560000000001</v>
      </c>
      <c r="F40" s="12">
        <f t="shared" si="0"/>
        <v>2.56120089895373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0.94047624965172305</v>
      </c>
      <c r="J40" s="18">
        <f t="shared" si="3"/>
        <v>2.4363431668245005E-3</v>
      </c>
      <c r="K40" s="12">
        <f t="shared" si="7"/>
        <v>2.7273192263824768</v>
      </c>
      <c r="L40" s="12">
        <f t="shared" si="4"/>
        <v>1.0033191583920156</v>
      </c>
      <c r="M40" s="12">
        <f t="shared" si="8"/>
        <v>1.0066493335964628</v>
      </c>
      <c r="N40" s="18">
        <f t="shared" si="5"/>
        <v>2.6077673159789041E-3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8422.94</v>
      </c>
      <c r="D41" s="5" t="str">
        <f>'Исходные данные'!A43</f>
        <v>07.02.2017</v>
      </c>
      <c r="E41" s="1">
        <f>'Исходные данные'!B43</f>
        <v>21472.29</v>
      </c>
      <c r="F41" s="12">
        <f t="shared" si="0"/>
        <v>2.5492630839113182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0.93580433070418767</v>
      </c>
      <c r="J41" s="18">
        <f t="shared" si="3"/>
        <v>2.417474198297795E-3</v>
      </c>
      <c r="K41" s="12">
        <f t="shared" si="7"/>
        <v>2.7146071300766117</v>
      </c>
      <c r="L41" s="12">
        <f t="shared" si="4"/>
        <v>0.99864723944448019</v>
      </c>
      <c r="M41" s="12">
        <f t="shared" si="8"/>
        <v>0.99729630885008136</v>
      </c>
      <c r="N41" s="18">
        <f t="shared" si="5"/>
        <v>2.5763271397648722E-3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8575.4599999999991</v>
      </c>
      <c r="D42" s="5" t="str">
        <f>'Исходные данные'!A44</f>
        <v>06.02.2017</v>
      </c>
      <c r="E42" s="1">
        <f>'Исходные данные'!B44</f>
        <v>21492.959999999999</v>
      </c>
      <c r="F42" s="12">
        <f t="shared" si="0"/>
        <v>2.5063331879572641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0.91882080372429298</v>
      </c>
      <c r="J42" s="18">
        <f t="shared" si="3"/>
        <v>2.3669756275206313E-3</v>
      </c>
      <c r="K42" s="12">
        <f t="shared" si="7"/>
        <v>2.6688928205626956</v>
      </c>
      <c r="L42" s="12">
        <f t="shared" si="4"/>
        <v>0.9816637124645855</v>
      </c>
      <c r="M42" s="12">
        <f t="shared" si="8"/>
        <v>0.96366364436975283</v>
      </c>
      <c r="N42" s="18">
        <f t="shared" si="5"/>
        <v>2.4824953354401361E-3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8469.4699999999993</v>
      </c>
      <c r="D43" s="5" t="str">
        <f>'Исходные данные'!A45</f>
        <v>03.02.2017</v>
      </c>
      <c r="E43" s="1">
        <f>'Исходные данные'!B45</f>
        <v>21507.54</v>
      </c>
      <c r="F43" s="12">
        <f t="shared" si="0"/>
        <v>2.5394198220195601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0.9319356384116847</v>
      </c>
      <c r="J43" s="18">
        <f t="shared" si="3"/>
        <v>2.394060138564138E-3</v>
      </c>
      <c r="K43" s="12">
        <f t="shared" si="7"/>
        <v>2.7041254386877491</v>
      </c>
      <c r="L43" s="12">
        <f t="shared" si="4"/>
        <v>0.99477854715197722</v>
      </c>
      <c r="M43" s="12">
        <f t="shared" si="8"/>
        <v>0.98958435787379906</v>
      </c>
      <c r="N43" s="18">
        <f t="shared" si="5"/>
        <v>2.5421545944631905E-3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8488.57</v>
      </c>
      <c r="D44" s="5" t="str">
        <f>'Исходные данные'!A46</f>
        <v>02.02.2017</v>
      </c>
      <c r="E44" s="1">
        <f>'Исходные данные'!B46</f>
        <v>21471.41</v>
      </c>
      <c r="F44" s="12">
        <f t="shared" si="0"/>
        <v>2.5294496010517675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0.92800173008081821</v>
      </c>
      <c r="J44" s="18">
        <f t="shared" si="3"/>
        <v>2.377300550151821E-3</v>
      </c>
      <c r="K44" s="12">
        <f t="shared" si="7"/>
        <v>2.6935085537148247</v>
      </c>
      <c r="L44" s="12">
        <f t="shared" si="4"/>
        <v>0.99084463882111062</v>
      </c>
      <c r="M44" s="12">
        <f t="shared" si="8"/>
        <v>0.9817730982805376</v>
      </c>
      <c r="N44" s="18">
        <f t="shared" si="5"/>
        <v>2.5150488959361293E-3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8201.15</v>
      </c>
      <c r="D45" s="5" t="str">
        <f>'Исходные данные'!A47</f>
        <v>01.02.2017</v>
      </c>
      <c r="E45" s="1">
        <f>'Исходные данные'!B47</f>
        <v>21447.21</v>
      </c>
      <c r="F45" s="12">
        <f t="shared" si="0"/>
        <v>2.6151466562616217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0.96132017864473929</v>
      </c>
      <c r="J45" s="18">
        <f t="shared" si="3"/>
        <v>2.4557804225384438E-3</v>
      </c>
      <c r="K45" s="12">
        <f t="shared" si="7"/>
        <v>2.7847638810160427</v>
      </c>
      <c r="L45" s="12">
        <f t="shared" si="4"/>
        <v>1.0241630873850318</v>
      </c>
      <c r="M45" s="12">
        <f t="shared" si="8"/>
        <v>1.0489100295620408</v>
      </c>
      <c r="N45" s="18">
        <f t="shared" si="5"/>
        <v>2.6795367171363769E-3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8221.81</v>
      </c>
      <c r="D46" s="5" t="str">
        <f>'Исходные данные'!A48</f>
        <v>31.01.2017</v>
      </c>
      <c r="E46" s="1">
        <f>'Исходные данные'!B48</f>
        <v>21437.96</v>
      </c>
      <c r="F46" s="12">
        <f t="shared" si="0"/>
        <v>2.607450184326809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0.95837280294588523</v>
      </c>
      <c r="J46" s="18">
        <f t="shared" si="3"/>
        <v>2.4414178998539036E-3</v>
      </c>
      <c r="K46" s="12">
        <f t="shared" si="7"/>
        <v>2.7765682194060131</v>
      </c>
      <c r="L46" s="12">
        <f t="shared" si="4"/>
        <v>1.0212157116861778</v>
      </c>
      <c r="M46" s="12">
        <f t="shared" si="8"/>
        <v>1.0428815297947069</v>
      </c>
      <c r="N46" s="18">
        <f t="shared" si="5"/>
        <v>2.6567006351197412E-3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8238.39</v>
      </c>
      <c r="D47" s="5" t="str">
        <f>'Исходные данные'!A49</f>
        <v>30.01.2017</v>
      </c>
      <c r="E47" s="1">
        <f>'Исходные данные'!B49</f>
        <v>21412.89</v>
      </c>
      <c r="F47" s="12">
        <f t="shared" si="0"/>
        <v>2.5991595445226556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0.95518814066354141</v>
      </c>
      <c r="J47" s="18">
        <f t="shared" si="3"/>
        <v>2.426513628387908E-3</v>
      </c>
      <c r="K47" s="12">
        <f t="shared" si="7"/>
        <v>2.7677398524684116</v>
      </c>
      <c r="L47" s="12">
        <f t="shared" si="4"/>
        <v>1.018031049403834</v>
      </c>
      <c r="M47" s="12">
        <f t="shared" si="8"/>
        <v>1.036387217550272</v>
      </c>
      <c r="N47" s="18">
        <f t="shared" si="5"/>
        <v>2.6327878253657911E-3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8265.02</v>
      </c>
      <c r="D48" s="5" t="str">
        <f>'Исходные данные'!A50</f>
        <v>27.01.2017</v>
      </c>
      <c r="E48" s="1">
        <f>'Исходные данные'!B50</f>
        <v>21334.36</v>
      </c>
      <c r="F48" s="12">
        <f t="shared" si="0"/>
        <v>2.5812835298644163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0.94828676742082152</v>
      </c>
      <c r="J48" s="18">
        <f t="shared" si="3"/>
        <v>2.4022581355369224E-3</v>
      </c>
      <c r="K48" s="12">
        <f t="shared" si="7"/>
        <v>2.7487044076157927</v>
      </c>
      <c r="L48" s="12">
        <f t="shared" si="4"/>
        <v>1.0111296761611139</v>
      </c>
      <c r="M48" s="12">
        <f t="shared" si="8"/>
        <v>1.0223832220136795</v>
      </c>
      <c r="N48" s="18">
        <f t="shared" si="5"/>
        <v>2.5899638137931546E-3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8205.3700000000008</v>
      </c>
      <c r="D49" s="5" t="str">
        <f>'Исходные данные'!A51</f>
        <v>26.01.2017</v>
      </c>
      <c r="E49" s="1">
        <f>'Исходные данные'!B51</f>
        <v>21221.25</v>
      </c>
      <c r="F49" s="12">
        <f t="shared" si="0"/>
        <v>2.5862636297936592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0.95021422016277535</v>
      </c>
      <c r="J49" s="18">
        <f t="shared" si="3"/>
        <v>2.4004224358058685E-3</v>
      </c>
      <c r="K49" s="12">
        <f t="shared" si="7"/>
        <v>2.7540075145653016</v>
      </c>
      <c r="L49" s="12">
        <f t="shared" si="4"/>
        <v>1.0130571289030679</v>
      </c>
      <c r="M49" s="12">
        <f t="shared" si="8"/>
        <v>1.0262847464213276</v>
      </c>
      <c r="N49" s="18">
        <f t="shared" si="5"/>
        <v>2.5925911005763324E-3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8135.7</v>
      </c>
      <c r="D50" s="5" t="str">
        <f>'Исходные данные'!A52</f>
        <v>25.01.2017</v>
      </c>
      <c r="E50" s="1">
        <f>'Исходные данные'!B52</f>
        <v>21230.35</v>
      </c>
      <c r="F50" s="12">
        <f t="shared" si="0"/>
        <v>2.6095296040906129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0.95916997677375426</v>
      </c>
      <c r="J50" s="18">
        <f t="shared" si="3"/>
        <v>2.4162835517931962E-3</v>
      </c>
      <c r="K50" s="12">
        <f t="shared" si="7"/>
        <v>2.7787825093915659</v>
      </c>
      <c r="L50" s="12">
        <f t="shared" si="4"/>
        <v>1.0220128855140467</v>
      </c>
      <c r="M50" s="12">
        <f t="shared" si="8"/>
        <v>1.0445103381567484</v>
      </c>
      <c r="N50" s="18">
        <f t="shared" si="5"/>
        <v>2.6312678783537587E-3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8142.98</v>
      </c>
      <c r="D51" s="5" t="str">
        <f>'Исходные данные'!A53</f>
        <v>24.01.2017</v>
      </c>
      <c r="E51" s="1">
        <f>'Исходные данные'!B53</f>
        <v>21269.16</v>
      </c>
      <c r="F51" s="12">
        <f t="shared" si="0"/>
        <v>2.6119626967031726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0.96010192980499487</v>
      </c>
      <c r="J51" s="18">
        <f t="shared" si="3"/>
        <v>2.4118807607224207E-3</v>
      </c>
      <c r="K51" s="12">
        <f t="shared" si="7"/>
        <v>2.7813734112862649</v>
      </c>
      <c r="L51" s="12">
        <f t="shared" si="4"/>
        <v>1.0229448385452875</v>
      </c>
      <c r="M51" s="12">
        <f t="shared" si="8"/>
        <v>1.0464161427064447</v>
      </c>
      <c r="N51" s="18">
        <f t="shared" si="5"/>
        <v>2.6287114773487154E-3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8149.45</v>
      </c>
      <c r="D52" s="5" t="str">
        <f>'Исходные данные'!A54</f>
        <v>23.01.2017</v>
      </c>
      <c r="E52" s="1">
        <f>'Исходные данные'!B54</f>
        <v>21272.83</v>
      </c>
      <c r="F52" s="12">
        <f t="shared" si="0"/>
        <v>2.6103393480541635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0.95948023129449778</v>
      </c>
      <c r="J52" s="18">
        <f t="shared" si="3"/>
        <v>2.4035916749077834E-3</v>
      </c>
      <c r="K52" s="12">
        <f t="shared" si="7"/>
        <v>2.7796447729809395</v>
      </c>
      <c r="L52" s="12">
        <f t="shared" si="4"/>
        <v>1.0223231400347903</v>
      </c>
      <c r="M52" s="12">
        <f t="shared" si="8"/>
        <v>1.0451446026505939</v>
      </c>
      <c r="N52" s="18">
        <f t="shared" si="5"/>
        <v>2.6181892904833808E-3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8035.49</v>
      </c>
      <c r="D53" s="5" t="str">
        <f>'Исходные данные'!A55</f>
        <v>20.01.2017</v>
      </c>
      <c r="E53" s="1">
        <f>'Исходные данные'!B55</f>
        <v>21356.71</v>
      </c>
      <c r="F53" s="12">
        <f t="shared" si="0"/>
        <v>2.6577980932090015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0.97749799548292682</v>
      </c>
      <c r="J53" s="18">
        <f t="shared" si="3"/>
        <v>2.4418934211840708E-3</v>
      </c>
      <c r="K53" s="12">
        <f t="shared" si="7"/>
        <v>2.8301816707985421</v>
      </c>
      <c r="L53" s="12">
        <f t="shared" si="4"/>
        <v>1.0403409042232195</v>
      </c>
      <c r="M53" s="12">
        <f t="shared" si="8"/>
        <v>1.0823091969999863</v>
      </c>
      <c r="N53" s="18">
        <f t="shared" si="5"/>
        <v>2.7037228925831003E-3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7978.44</v>
      </c>
      <c r="D54" s="5" t="str">
        <f>'Исходные данные'!A56</f>
        <v>19.01.2017</v>
      </c>
      <c r="E54" s="1">
        <f>'Исходные данные'!B56</f>
        <v>21619.18</v>
      </c>
      <c r="F54" s="12">
        <f t="shared" si="0"/>
        <v>2.7097001418823732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0.99683798001769297</v>
      </c>
      <c r="J54" s="18">
        <f t="shared" si="3"/>
        <v>2.4832564671263485E-3</v>
      </c>
      <c r="K54" s="12">
        <f t="shared" si="7"/>
        <v>2.8854500627834705</v>
      </c>
      <c r="L54" s="12">
        <f t="shared" si="4"/>
        <v>1.0596808887579856</v>
      </c>
      <c r="M54" s="12">
        <f t="shared" si="8"/>
        <v>1.1229235859989148</v>
      </c>
      <c r="N54" s="18">
        <f t="shared" si="5"/>
        <v>2.7973525416547856E-3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8042.22</v>
      </c>
      <c r="D55" s="5" t="str">
        <f>'Исходные данные'!A57</f>
        <v>18.01.2017</v>
      </c>
      <c r="E55" s="1">
        <f>'Исходные данные'!B57</f>
        <v>21264.93</v>
      </c>
      <c r="F55" s="12">
        <f t="shared" si="0"/>
        <v>2.6441616866984488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0.9723540724262375</v>
      </c>
      <c r="J55" s="18">
        <f t="shared" si="3"/>
        <v>2.4155031353450622E-3</v>
      </c>
      <c r="K55" s="12">
        <f t="shared" si="7"/>
        <v>2.815660813153134</v>
      </c>
      <c r="L55" s="12">
        <f t="shared" si="4"/>
        <v>1.03519698116653</v>
      </c>
      <c r="M55" s="12">
        <f t="shared" si="8"/>
        <v>1.0716327898162976</v>
      </c>
      <c r="N55" s="18">
        <f t="shared" si="5"/>
        <v>2.6621294003334448E-3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7938.31</v>
      </c>
      <c r="D56" s="5" t="str">
        <f>'Исходные данные'!A58</f>
        <v>17.01.2017</v>
      </c>
      <c r="E56" s="1">
        <f>'Исходные данные'!B58</f>
        <v>20963.02</v>
      </c>
      <c r="F56" s="12">
        <f t="shared" si="0"/>
        <v>2.6407409133682105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0.9710595267867701</v>
      </c>
      <c r="J56" s="18">
        <f t="shared" si="3"/>
        <v>2.4055544452990392E-3</v>
      </c>
      <c r="K56" s="12">
        <f t="shared" si="7"/>
        <v>2.812018170017851</v>
      </c>
      <c r="L56" s="12">
        <f t="shared" si="4"/>
        <v>1.0339024355270627</v>
      </c>
      <c r="M56" s="12">
        <f t="shared" si="8"/>
        <v>1.0689542461887926</v>
      </c>
      <c r="N56" s="18">
        <f t="shared" si="5"/>
        <v>2.6480638599464357E-3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7933.84</v>
      </c>
      <c r="D57" s="5" t="str">
        <f>'Исходные данные'!A59</f>
        <v>16.01.2017</v>
      </c>
      <c r="E57" s="1">
        <f>'Исходные данные'!B59</f>
        <v>21086.57</v>
      </c>
      <c r="F57" s="12">
        <f t="shared" si="0"/>
        <v>2.6578012664737378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0.97749918942721103</v>
      </c>
      <c r="J57" s="18">
        <f t="shared" si="3"/>
        <v>2.4147485433830248E-3</v>
      </c>
      <c r="K57" s="12">
        <f t="shared" si="7"/>
        <v>2.8301850498797885</v>
      </c>
      <c r="L57" s="12">
        <f t="shared" si="4"/>
        <v>1.0403420981675036</v>
      </c>
      <c r="M57" s="12">
        <f t="shared" si="8"/>
        <v>1.0823116812195641</v>
      </c>
      <c r="N57" s="18">
        <f t="shared" si="5"/>
        <v>2.6736703047731672E-3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8133.37</v>
      </c>
      <c r="D58" s="5" t="str">
        <f>'Исходные данные'!A60</f>
        <v>13.01.2017</v>
      </c>
      <c r="E58" s="1">
        <f>'Исходные данные'!B60</f>
        <v>20845.86</v>
      </c>
      <c r="F58" s="12">
        <f t="shared" si="0"/>
        <v>2.5630040192441754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0.94118001556025011</v>
      </c>
      <c r="J58" s="18">
        <f t="shared" si="3"/>
        <v>2.3185388277002315E-3</v>
      </c>
      <c r="K58" s="12">
        <f t="shared" si="7"/>
        <v>2.7292392962362788</v>
      </c>
      <c r="L58" s="12">
        <f t="shared" si="4"/>
        <v>1.0040229243005425</v>
      </c>
      <c r="M58" s="12">
        <f t="shared" si="8"/>
        <v>1.0080620325210135</v>
      </c>
      <c r="N58" s="18">
        <f t="shared" si="5"/>
        <v>2.4832985449006954E-3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8210.66</v>
      </c>
      <c r="D59" s="5" t="str">
        <f>'Исходные данные'!A61</f>
        <v>12.01.2017</v>
      </c>
      <c r="E59" s="1">
        <f>'Исходные данные'!B61</f>
        <v>20879.849999999999</v>
      </c>
      <c r="F59" s="12">
        <f t="shared" si="0"/>
        <v>2.5430172483089057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0.93335126907876009</v>
      </c>
      <c r="J59" s="18">
        <f t="shared" si="3"/>
        <v>2.2928358727493056E-3</v>
      </c>
      <c r="K59" s="12">
        <f t="shared" si="7"/>
        <v>2.707956192412861</v>
      </c>
      <c r="L59" s="12">
        <f t="shared" si="4"/>
        <v>0.99619417781905273</v>
      </c>
      <c r="M59" s="12">
        <f t="shared" si="8"/>
        <v>0.99240283992057887</v>
      </c>
      <c r="N59" s="18">
        <f t="shared" si="5"/>
        <v>2.4378997564701234E-3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8290.82</v>
      </c>
      <c r="D60" s="5" t="str">
        <f>'Исходные данные'!A62</f>
        <v>11.01.2017</v>
      </c>
      <c r="E60" s="1">
        <f>'Исходные данные'!B62</f>
        <v>20883.29</v>
      </c>
      <c r="F60" s="12">
        <f t="shared" si="0"/>
        <v>2.51884493934255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0.92380043904171716</v>
      </c>
      <c r="J60" s="18">
        <f t="shared" si="3"/>
        <v>2.2630397338924036E-3</v>
      </c>
      <c r="K60" s="12">
        <f t="shared" si="7"/>
        <v>2.6822160784620457</v>
      </c>
      <c r="L60" s="12">
        <f t="shared" si="4"/>
        <v>0.98664334778200968</v>
      </c>
      <c r="M60" s="12">
        <f t="shared" si="8"/>
        <v>0.97346509572249218</v>
      </c>
      <c r="N60" s="18">
        <f t="shared" si="5"/>
        <v>2.3847035550909595E-3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8260.44</v>
      </c>
      <c r="D61" s="5" t="str">
        <f>'Исходные данные'!A63</f>
        <v>10.01.2017</v>
      </c>
      <c r="E61" s="1">
        <f>'Исходные данные'!B63</f>
        <v>20804.330000000002</v>
      </c>
      <c r="F61" s="12">
        <f t="shared" si="0"/>
        <v>2.5185498593295272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0.92368328323989746</v>
      </c>
      <c r="J61" s="18">
        <f t="shared" si="3"/>
        <v>2.2564372894405618E-3</v>
      </c>
      <c r="K61" s="12">
        <f t="shared" si="7"/>
        <v>2.681901859693355</v>
      </c>
      <c r="L61" s="12">
        <f t="shared" si="4"/>
        <v>0.98652619198018998</v>
      </c>
      <c r="M61" s="12">
        <f t="shared" si="8"/>
        <v>0.97323392746293513</v>
      </c>
      <c r="N61" s="18">
        <f t="shared" si="5"/>
        <v>2.3774830238057969E-3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7971.03</v>
      </c>
      <c r="D62" s="5" t="str">
        <f>'Исходные данные'!A64</f>
        <v>09.01.2017</v>
      </c>
      <c r="E62" s="1">
        <f>'Исходные данные'!B64</f>
        <v>20527.03</v>
      </c>
      <c r="F62" s="12">
        <f t="shared" si="0"/>
        <v>2.5752042082390858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0.9459288351418087</v>
      </c>
      <c r="J62" s="18">
        <f t="shared" si="3"/>
        <v>2.3043307651384412E-3</v>
      </c>
      <c r="K62" s="12">
        <f t="shared" si="7"/>
        <v>2.7422307839500739</v>
      </c>
      <c r="L62" s="12">
        <f t="shared" si="4"/>
        <v>1.0087717438821011</v>
      </c>
      <c r="M62" s="12">
        <f t="shared" si="8"/>
        <v>1.017620431254936</v>
      </c>
      <c r="N62" s="18">
        <f t="shared" si="5"/>
        <v>2.4789751404741315E-3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7972.02</v>
      </c>
      <c r="D63" s="5" t="str">
        <f>'Исходные данные'!A65</f>
        <v>30.12.2016</v>
      </c>
      <c r="E63" s="1">
        <f>'Исходные данные'!B65</f>
        <v>20219.97</v>
      </c>
      <c r="F63" s="12">
        <f t="shared" si="0"/>
        <v>2.5363671942619312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0.93073281878356562</v>
      </c>
      <c r="J63" s="18">
        <f t="shared" si="3"/>
        <v>2.2609843225668697E-3</v>
      </c>
      <c r="K63" s="12">
        <f t="shared" si="7"/>
        <v>2.7008748188797633</v>
      </c>
      <c r="L63" s="12">
        <f t="shared" si="4"/>
        <v>0.99357572752385814</v>
      </c>
      <c r="M63" s="12">
        <f t="shared" si="8"/>
        <v>0.98719272632456445</v>
      </c>
      <c r="N63" s="18">
        <f t="shared" si="5"/>
        <v>2.3981396513868139E-3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7877.68</v>
      </c>
      <c r="D64" s="5" t="str">
        <f>'Исходные данные'!A66</f>
        <v>29.12.2016</v>
      </c>
      <c r="E64" s="1">
        <f>'Исходные данные'!B66</f>
        <v>20048.27</v>
      </c>
      <c r="F64" s="12">
        <f t="shared" si="0"/>
        <v>2.5449459739415663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0.93410942146343579</v>
      </c>
      <c r="J64" s="18">
        <f t="shared" si="3"/>
        <v>2.2628535352049424E-3</v>
      </c>
      <c r="K64" s="12">
        <f t="shared" si="7"/>
        <v>2.7100100143143449</v>
      </c>
      <c r="L64" s="12">
        <f t="shared" si="4"/>
        <v>0.99695233020372831</v>
      </c>
      <c r="M64" s="12">
        <f t="shared" si="8"/>
        <v>0.99391394869864413</v>
      </c>
      <c r="N64" s="18">
        <f t="shared" si="5"/>
        <v>2.4077283033701498E-3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7808.13</v>
      </c>
      <c r="D65" s="5" t="str">
        <f>'Исходные данные'!A67</f>
        <v>28.12.2016</v>
      </c>
      <c r="E65" s="1">
        <f>'Исходные данные'!B67</f>
        <v>19751.03</v>
      </c>
      <c r="F65" s="12">
        <f t="shared" si="0"/>
        <v>2.5295467672797454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0.92804014332364959</v>
      </c>
      <c r="J65" s="18">
        <f t="shared" si="3"/>
        <v>2.2418761886431019E-3</v>
      </c>
      <c r="K65" s="12">
        <f t="shared" si="7"/>
        <v>2.6936120221002322</v>
      </c>
      <c r="L65" s="12">
        <f t="shared" si="4"/>
        <v>0.990883052063942</v>
      </c>
      <c r="M65" s="12">
        <f t="shared" si="8"/>
        <v>0.98184922286755327</v>
      </c>
      <c r="N65" s="18">
        <f t="shared" si="5"/>
        <v>2.3718633395547516E-3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7811.34</v>
      </c>
      <c r="D66" s="5" t="str">
        <f>'Исходные данные'!A68</f>
        <v>27.12.2016</v>
      </c>
      <c r="E66" s="1">
        <f>'Исходные данные'!B68</f>
        <v>19582.919999999998</v>
      </c>
      <c r="F66" s="12">
        <f t="shared" ref="F66:F129" si="9">E66/C66</f>
        <v>2.5069859972808759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0.91908123371216355</v>
      </c>
      <c r="J66" s="18">
        <f t="shared" ref="J66:J129" si="12">H66*I66</f>
        <v>2.2140372823237328E-3</v>
      </c>
      <c r="K66" s="12">
        <f t="shared" si="7"/>
        <v>2.6695879708026378</v>
      </c>
      <c r="L66" s="12">
        <f t="shared" ref="L66:L129" si="13">LN(K66)</f>
        <v>0.98192414245245596</v>
      </c>
      <c r="M66" s="12">
        <f t="shared" si="8"/>
        <v>0.96417502153099144</v>
      </c>
      <c r="N66" s="18">
        <f t="shared" ref="N66:N129" si="14">M66*H66</f>
        <v>2.3226667742227572E-3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7836.78</v>
      </c>
      <c r="D67" s="5" t="str">
        <f>'Исходные данные'!A69</f>
        <v>26.12.2016</v>
      </c>
      <c r="E67" s="1">
        <f>'Исходные данные'!B69</f>
        <v>19503.45</v>
      </c>
      <c r="F67" s="12">
        <f t="shared" si="9"/>
        <v>2.4887070965370985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0.91176333728719361</v>
      </c>
      <c r="J67" s="18">
        <f t="shared" si="12"/>
        <v>2.1902784261045275E-3</v>
      </c>
      <c r="K67" s="12">
        <f t="shared" ref="K67:K130" si="16">F67/GEOMEAN(F$2:F$1242)</f>
        <v>2.6501235088558981</v>
      </c>
      <c r="L67" s="12">
        <f t="shared" si="13"/>
        <v>0.97460624602748624</v>
      </c>
      <c r="M67" s="12">
        <f t="shared" ref="M67:M130" si="17">POWER(L67-AVERAGE(L$2:L$1242),2)</f>
        <v>0.94985733479578949</v>
      </c>
      <c r="N67" s="18">
        <f t="shared" si="14"/>
        <v>2.2817895205903063E-3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7801.01</v>
      </c>
      <c r="D68" s="5" t="str">
        <f>'Исходные данные'!A70</f>
        <v>23.12.2016</v>
      </c>
      <c r="E68" s="1">
        <f>'Исходные данные'!B70</f>
        <v>19474.740000000002</v>
      </c>
      <c r="F68" s="12">
        <f t="shared" si="9"/>
        <v>2.4964382817096764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0.91486502872610809</v>
      </c>
      <c r="J68" s="18">
        <f t="shared" si="12"/>
        <v>2.1915954830292669E-3</v>
      </c>
      <c r="K68" s="12">
        <f t="shared" si="16"/>
        <v>2.6583561351885328</v>
      </c>
      <c r="L68" s="12">
        <f t="shared" si="13"/>
        <v>0.9777079374664005</v>
      </c>
      <c r="M68" s="12">
        <f t="shared" si="17"/>
        <v>0.9559128109848033</v>
      </c>
      <c r="N68" s="18">
        <f t="shared" si="14"/>
        <v>2.2899270744245453E-3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7854.23</v>
      </c>
      <c r="D69" s="5" t="str">
        <f>'Исходные данные'!A71</f>
        <v>22.12.2016</v>
      </c>
      <c r="E69" s="1">
        <f>'Исходные данные'!B71</f>
        <v>19446.48</v>
      </c>
      <c r="F69" s="12">
        <f t="shared" si="9"/>
        <v>2.4759244381689869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0.90661383665432738</v>
      </c>
      <c r="J69" s="18">
        <f t="shared" si="12"/>
        <v>2.1657677489735072E-3</v>
      </c>
      <c r="K69" s="12">
        <f t="shared" si="16"/>
        <v>2.6365117730698175</v>
      </c>
      <c r="L69" s="12">
        <f t="shared" si="13"/>
        <v>0.9694567453946199</v>
      </c>
      <c r="M69" s="12">
        <f t="shared" si="17"/>
        <v>0.93984638119112929</v>
      </c>
      <c r="N69" s="18">
        <f t="shared" si="14"/>
        <v>2.2451554334144775E-3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7892.44</v>
      </c>
      <c r="D70" s="5" t="str">
        <f>'Исходные данные'!A72</f>
        <v>21.12.2016</v>
      </c>
      <c r="E70" s="1">
        <f>'Исходные данные'!B72</f>
        <v>19733.09</v>
      </c>
      <c r="F70" s="12">
        <f t="shared" si="9"/>
        <v>2.5002521400226039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0.91639158279757127</v>
      </c>
      <c r="J70" s="18">
        <f t="shared" si="12"/>
        <v>2.1830154035498285E-3</v>
      </c>
      <c r="K70" s="12">
        <f t="shared" si="16"/>
        <v>2.6624173586200079</v>
      </c>
      <c r="L70" s="12">
        <f t="shared" si="13"/>
        <v>0.97923449153786379</v>
      </c>
      <c r="M70" s="12">
        <f t="shared" si="17"/>
        <v>0.95890018941741906</v>
      </c>
      <c r="N70" s="18">
        <f t="shared" si="14"/>
        <v>2.2842788206048786E-3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7870.07</v>
      </c>
      <c r="D71" s="5" t="str">
        <f>'Исходные данные'!A73</f>
        <v>20.12.2016</v>
      </c>
      <c r="E71" s="1">
        <f>'Исходные данные'!B73</f>
        <v>19979.400000000001</v>
      </c>
      <c r="F71" s="12">
        <f t="shared" si="9"/>
        <v>2.5386559458810409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0.93163478581349801</v>
      </c>
      <c r="J71" s="18">
        <f t="shared" si="12"/>
        <v>2.2131333063139819E-3</v>
      </c>
      <c r="K71" s="12">
        <f t="shared" si="16"/>
        <v>2.7033120178897132</v>
      </c>
      <c r="L71" s="12">
        <f t="shared" si="13"/>
        <v>0.99447769455379065</v>
      </c>
      <c r="M71" s="12">
        <f t="shared" si="17"/>
        <v>0.98898588496502293</v>
      </c>
      <c r="N71" s="18">
        <f t="shared" si="14"/>
        <v>2.3493729890938864E-3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8028.64</v>
      </c>
      <c r="D72" s="5" t="str">
        <f>'Исходные данные'!A74</f>
        <v>19.12.2016</v>
      </c>
      <c r="E72" s="1">
        <f>'Исходные данные'!B74</f>
        <v>19919</v>
      </c>
      <c r="F72" s="12">
        <f t="shared" si="9"/>
        <v>2.4809930448992605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0.90865890136001126</v>
      </c>
      <c r="J72" s="18">
        <f t="shared" si="12"/>
        <v>2.1525286112373723E-3</v>
      </c>
      <c r="K72" s="12">
        <f t="shared" si="16"/>
        <v>2.6419091273312869</v>
      </c>
      <c r="L72" s="12">
        <f t="shared" si="13"/>
        <v>0.97150181010030379</v>
      </c>
      <c r="M72" s="12">
        <f t="shared" si="17"/>
        <v>0.94381576702816716</v>
      </c>
      <c r="N72" s="18">
        <f t="shared" si="14"/>
        <v>2.2358119633498845E-3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7961.07</v>
      </c>
      <c r="D73" s="5" t="str">
        <f>'Исходные данные'!A75</f>
        <v>16.12.2016</v>
      </c>
      <c r="E73" s="1">
        <f>'Исходные данные'!B75</f>
        <v>20466.55</v>
      </c>
      <c r="F73" s="12">
        <f t="shared" si="9"/>
        <v>2.5708290468492301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0.94422843321000516</v>
      </c>
      <c r="J73" s="18">
        <f t="shared" si="12"/>
        <v>2.2305465485917492E-3</v>
      </c>
      <c r="K73" s="12">
        <f t="shared" si="16"/>
        <v>2.7375718515789531</v>
      </c>
      <c r="L73" s="12">
        <f t="shared" si="13"/>
        <v>1.0070713419502977</v>
      </c>
      <c r="M73" s="12">
        <f t="shared" si="17"/>
        <v>1.0141926877775738</v>
      </c>
      <c r="N73" s="18">
        <f t="shared" si="14"/>
        <v>2.3958227900833843E-3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7910.67</v>
      </c>
      <c r="D74" s="5" t="str">
        <f>'Исходные данные'!A76</f>
        <v>15.12.2016</v>
      </c>
      <c r="E74" s="1">
        <f>'Исходные данные'!B76</f>
        <v>20729.259999999998</v>
      </c>
      <c r="F74" s="12">
        <f t="shared" si="9"/>
        <v>2.6204177395846369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0.96333374765294277</v>
      </c>
      <c r="J74" s="18">
        <f t="shared" si="12"/>
        <v>2.2693274215205635E-3</v>
      </c>
      <c r="K74" s="12">
        <f t="shared" si="16"/>
        <v>2.7903768444101269</v>
      </c>
      <c r="L74" s="12">
        <f t="shared" si="13"/>
        <v>1.0261766563932353</v>
      </c>
      <c r="M74" s="12">
        <f t="shared" si="17"/>
        <v>1.0530385301264005</v>
      </c>
      <c r="N74" s="18">
        <f t="shared" si="14"/>
        <v>2.4806451742771028E-3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7778.92</v>
      </c>
      <c r="D75" s="5" t="str">
        <f>'Исходные данные'!A77</f>
        <v>14.12.2016</v>
      </c>
      <c r="E75" s="1">
        <f>'Исходные данные'!B77</f>
        <v>20326.28</v>
      </c>
      <c r="F75" s="12">
        <f t="shared" si="9"/>
        <v>2.6129951201452126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0.96049711900715362</v>
      </c>
      <c r="J75" s="18">
        <f t="shared" si="12"/>
        <v>2.2563300222769394E-3</v>
      </c>
      <c r="K75" s="12">
        <f t="shared" si="16"/>
        <v>2.7824727972439982</v>
      </c>
      <c r="L75" s="12">
        <f t="shared" si="13"/>
        <v>1.023340027747446</v>
      </c>
      <c r="M75" s="12">
        <f t="shared" si="17"/>
        <v>1.047224812390144</v>
      </c>
      <c r="N75" s="18">
        <f t="shared" si="14"/>
        <v>2.4600644161345154E-3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7828.34</v>
      </c>
      <c r="D76" s="5" t="str">
        <f>'Исходные данные'!A78</f>
        <v>13.12.2016</v>
      </c>
      <c r="E76" s="1">
        <f>'Исходные данные'!B78</f>
        <v>20228.75</v>
      </c>
      <c r="F76" s="12">
        <f t="shared" si="9"/>
        <v>2.5840408055858584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0.94935437743106299</v>
      </c>
      <c r="J76" s="18">
        <f t="shared" si="12"/>
        <v>2.2239298402093608E-3</v>
      </c>
      <c r="K76" s="12">
        <f t="shared" si="16"/>
        <v>2.7516405189886251</v>
      </c>
      <c r="L76" s="12">
        <f t="shared" si="13"/>
        <v>1.0121972861713555</v>
      </c>
      <c r="M76" s="12">
        <f t="shared" si="17"/>
        <v>1.0245433461326574</v>
      </c>
      <c r="N76" s="18">
        <f t="shared" si="14"/>
        <v>2.4000653225173738E-3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7850.5</v>
      </c>
      <c r="D77" s="5" t="str">
        <f>'Исходные данные'!A79</f>
        <v>12.12.2016</v>
      </c>
      <c r="E77" s="1">
        <f>'Исходные данные'!B79</f>
        <v>20213.43</v>
      </c>
      <c r="F77" s="12">
        <f t="shared" si="9"/>
        <v>2.574795235972231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0.9457700109430317</v>
      </c>
      <c r="J77" s="18">
        <f t="shared" si="12"/>
        <v>2.2093495526815205E-3</v>
      </c>
      <c r="K77" s="12">
        <f t="shared" si="16"/>
        <v>2.7417952859276791</v>
      </c>
      <c r="L77" s="12">
        <f t="shared" si="13"/>
        <v>1.0086129196833242</v>
      </c>
      <c r="M77" s="12">
        <f t="shared" si="17"/>
        <v>1.0173000217521202</v>
      </c>
      <c r="N77" s="18">
        <f t="shared" si="14"/>
        <v>2.3764459879203445E-3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7863.84</v>
      </c>
      <c r="D78" s="5" t="str">
        <f>'Исходные данные'!A80</f>
        <v>09.12.2016</v>
      </c>
      <c r="E78" s="1">
        <f>'Исходные данные'!B80</f>
        <v>20312.61</v>
      </c>
      <c r="F78" s="12">
        <f t="shared" si="9"/>
        <v>2.5830395837148266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0.94896683870198273</v>
      </c>
      <c r="J78" s="18">
        <f t="shared" si="12"/>
        <v>2.210630206821107E-3</v>
      </c>
      <c r="K78" s="12">
        <f t="shared" si="16"/>
        <v>2.7505743583216291</v>
      </c>
      <c r="L78" s="12">
        <f t="shared" si="13"/>
        <v>1.0118097474422751</v>
      </c>
      <c r="M78" s="12">
        <f t="shared" si="17"/>
        <v>1.0237589650192012</v>
      </c>
      <c r="N78" s="18">
        <f t="shared" si="14"/>
        <v>2.3848594073855602E-3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7848.43</v>
      </c>
      <c r="D79" s="5" t="str">
        <f>'Исходные данные'!A81</f>
        <v>08.12.2016</v>
      </c>
      <c r="E79" s="1">
        <f>'Исходные данные'!B81</f>
        <v>20321.330000000002</v>
      </c>
      <c r="F79" s="12">
        <f t="shared" si="9"/>
        <v>2.589222303059338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0.95135756153259854</v>
      </c>
      <c r="J79" s="18">
        <f t="shared" si="12"/>
        <v>2.2100139110625642E-3</v>
      </c>
      <c r="K79" s="12">
        <f t="shared" si="16"/>
        <v>2.7571580860356484</v>
      </c>
      <c r="L79" s="12">
        <f t="shared" si="13"/>
        <v>1.0142004702728911</v>
      </c>
      <c r="M79" s="12">
        <f t="shared" si="17"/>
        <v>1.0286025939017538</v>
      </c>
      <c r="N79" s="18">
        <f t="shared" si="14"/>
        <v>2.3894549572043536E-3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7930.09</v>
      </c>
      <c r="D80" s="5" t="str">
        <f>'Исходные данные'!A82</f>
        <v>07.12.2016</v>
      </c>
      <c r="E80" s="1">
        <f>'Исходные данные'!B82</f>
        <v>19768.84</v>
      </c>
      <c r="F80" s="12">
        <f t="shared" si="9"/>
        <v>2.4928897402173242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0.9134425758125726</v>
      </c>
      <c r="J80" s="18">
        <f t="shared" si="12"/>
        <v>2.1160145650090875E-3</v>
      </c>
      <c r="K80" s="12">
        <f t="shared" si="16"/>
        <v>2.6545774369061523</v>
      </c>
      <c r="L80" s="12">
        <f t="shared" si="13"/>
        <v>0.97628548455286512</v>
      </c>
      <c r="M80" s="12">
        <f t="shared" si="17"/>
        <v>0.95313334734862309</v>
      </c>
      <c r="N80" s="18">
        <f t="shared" si="14"/>
        <v>2.2079593165354977E-3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7993.22</v>
      </c>
      <c r="D81" s="5" t="str">
        <f>'Исходные данные'!A83</f>
        <v>06.12.2016</v>
      </c>
      <c r="E81" s="1">
        <f>'Исходные данные'!B83</f>
        <v>19322.93</v>
      </c>
      <c r="F81" s="12">
        <f t="shared" si="9"/>
        <v>2.4174150092203144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0.882698791251741</v>
      </c>
      <c r="J81" s="18">
        <f t="shared" si="12"/>
        <v>2.0390886329331274E-3</v>
      </c>
      <c r="K81" s="12">
        <f t="shared" si="16"/>
        <v>2.5742074491249207</v>
      </c>
      <c r="L81" s="12">
        <f t="shared" si="13"/>
        <v>0.94554169999203341</v>
      </c>
      <c r="M81" s="12">
        <f t="shared" si="17"/>
        <v>0.89404910642382496</v>
      </c>
      <c r="N81" s="18">
        <f t="shared" si="14"/>
        <v>2.0653085608145108E-3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8034.31</v>
      </c>
      <c r="D82" s="5" t="str">
        <f>'Исходные данные'!A84</f>
        <v>05.12.2016</v>
      </c>
      <c r="E82" s="1">
        <f>'Исходные данные'!B84</f>
        <v>19108.400000000001</v>
      </c>
      <c r="F82" s="12">
        <f t="shared" si="9"/>
        <v>2.3783498520719264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0.86640690774684048</v>
      </c>
      <c r="J82" s="18">
        <f t="shared" si="12"/>
        <v>1.9958672289196941E-3</v>
      </c>
      <c r="K82" s="12">
        <f t="shared" si="16"/>
        <v>2.5326085436208756</v>
      </c>
      <c r="L82" s="12">
        <f t="shared" si="13"/>
        <v>0.9292498164871329</v>
      </c>
      <c r="M82" s="12">
        <f t="shared" si="17"/>
        <v>0.86350522144137054</v>
      </c>
      <c r="N82" s="18">
        <f t="shared" si="14"/>
        <v>1.9891828632320361E-3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8030.87</v>
      </c>
      <c r="D83" s="5" t="str">
        <f>'Исходные данные'!A85</f>
        <v>02.12.2016</v>
      </c>
      <c r="E83" s="1">
        <f>'Исходные данные'!B85</f>
        <v>18831.46</v>
      </c>
      <c r="F83" s="12">
        <f t="shared" si="9"/>
        <v>2.3448841781774576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0.85223600970936741</v>
      </c>
      <c r="J83" s="18">
        <f t="shared" si="12"/>
        <v>1.9577435017055075E-3</v>
      </c>
      <c r="K83" s="12">
        <f t="shared" si="16"/>
        <v>2.496972301312232</v>
      </c>
      <c r="L83" s="12">
        <f t="shared" si="13"/>
        <v>0.91507891844965983</v>
      </c>
      <c r="M83" s="12">
        <f t="shared" si="17"/>
        <v>0.83736942699099959</v>
      </c>
      <c r="N83" s="18">
        <f t="shared" si="14"/>
        <v>1.9235922157027283E-3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8028.39</v>
      </c>
      <c r="D84" s="5" t="str">
        <f>'Исходные данные'!A86</f>
        <v>01.12.2016</v>
      </c>
      <c r="E84" s="1">
        <f>'Исходные данные'!B86</f>
        <v>18998.82</v>
      </c>
      <c r="F84" s="12">
        <f t="shared" si="9"/>
        <v>2.3664545444354346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0.86139286225044298</v>
      </c>
      <c r="J84" s="18">
        <f t="shared" si="12"/>
        <v>1.9732556211193835E-3</v>
      </c>
      <c r="K84" s="12">
        <f t="shared" si="16"/>
        <v>2.5199417117319789</v>
      </c>
      <c r="L84" s="12">
        <f t="shared" si="13"/>
        <v>0.92423577099073551</v>
      </c>
      <c r="M84" s="12">
        <f t="shared" si="17"/>
        <v>0.85421176037883972</v>
      </c>
      <c r="N84" s="18">
        <f t="shared" si="14"/>
        <v>1.9568053459256096E-3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8065.16</v>
      </c>
      <c r="D85" s="5" t="str">
        <f>'Исходные данные'!A87</f>
        <v>30.11.2016</v>
      </c>
      <c r="E85" s="1">
        <f>'Исходные данные'!B87</f>
        <v>19131.66</v>
      </c>
      <c r="F85" s="12">
        <f t="shared" si="9"/>
        <v>2.3721364486259415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0.86379100419682298</v>
      </c>
      <c r="J85" s="18">
        <f t="shared" si="12"/>
        <v>1.9732264399976145E-3</v>
      </c>
      <c r="K85" s="12">
        <f t="shared" si="16"/>
        <v>2.525992141648493</v>
      </c>
      <c r="L85" s="12">
        <f t="shared" si="13"/>
        <v>0.92663391293711539</v>
      </c>
      <c r="M85" s="12">
        <f t="shared" si="17"/>
        <v>0.85865040860514996</v>
      </c>
      <c r="N85" s="18">
        <f t="shared" si="14"/>
        <v>1.9614833689427635E-3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8163.02</v>
      </c>
      <c r="D86" s="5" t="str">
        <f>'Исходные данные'!A88</f>
        <v>29.11.2016</v>
      </c>
      <c r="E86" s="1">
        <f>'Исходные данные'!B88</f>
        <v>18859.439999999999</v>
      </c>
      <c r="F86" s="12">
        <f t="shared" si="9"/>
        <v>2.3103508260423222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0.83739938574779826</v>
      </c>
      <c r="J86" s="18">
        <f t="shared" si="12"/>
        <v>1.9075988705087145E-3</v>
      </c>
      <c r="K86" s="12">
        <f t="shared" si="16"/>
        <v>2.4601991316369967</v>
      </c>
      <c r="L86" s="12">
        <f t="shared" si="13"/>
        <v>0.90024229448809079</v>
      </c>
      <c r="M86" s="12">
        <f t="shared" si="17"/>
        <v>0.81043618878518275</v>
      </c>
      <c r="N86" s="18">
        <f t="shared" si="14"/>
        <v>1.8461766089850119E-3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8188.75</v>
      </c>
      <c r="D87" s="5" t="str">
        <f>'Исходные данные'!A89</f>
        <v>28.11.2016</v>
      </c>
      <c r="E87" s="1">
        <f>'Исходные данные'!B89</f>
        <v>18726.13</v>
      </c>
      <c r="F87" s="12">
        <f t="shared" si="9"/>
        <v>2.2868117844603879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0.82715861364802545</v>
      </c>
      <c r="J87" s="18">
        <f t="shared" si="12"/>
        <v>1.879011268744394E-3</v>
      </c>
      <c r="K87" s="12">
        <f t="shared" si="16"/>
        <v>2.4351333585056301</v>
      </c>
      <c r="L87" s="12">
        <f t="shared" si="13"/>
        <v>0.89000152238831787</v>
      </c>
      <c r="M87" s="12">
        <f t="shared" si="17"/>
        <v>0.79210270985352382</v>
      </c>
      <c r="N87" s="18">
        <f t="shared" si="14"/>
        <v>1.7993766772899462E-3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8153.78</v>
      </c>
      <c r="D88" s="5" t="str">
        <f>'Исходные данные'!A90</f>
        <v>25.11.2016</v>
      </c>
      <c r="E88" s="1">
        <f>'Исходные данные'!B90</f>
        <v>18461.900000000001</v>
      </c>
      <c r="F88" s="12">
        <f t="shared" si="9"/>
        <v>2.2642136530541666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0.8172275256119661</v>
      </c>
      <c r="J88" s="18">
        <f t="shared" si="12"/>
        <v>1.8512699145074333E-3</v>
      </c>
      <c r="K88" s="12">
        <f t="shared" si="16"/>
        <v>2.4110695225567662</v>
      </c>
      <c r="L88" s="12">
        <f t="shared" si="13"/>
        <v>0.88007043435225851</v>
      </c>
      <c r="M88" s="12">
        <f t="shared" si="17"/>
        <v>0.77452396942097335</v>
      </c>
      <c r="N88" s="18">
        <f t="shared" si="14"/>
        <v>1.7545333187109775E-3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8143.59</v>
      </c>
      <c r="D89" s="5" t="str">
        <f>'Исходные данные'!A91</f>
        <v>24.11.2016</v>
      </c>
      <c r="E89" s="1">
        <f>'Исходные данные'!B91</f>
        <v>18378.3</v>
      </c>
      <c r="F89" s="12">
        <f t="shared" si="9"/>
        <v>2.2567811002272951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0.8139395060814717</v>
      </c>
      <c r="J89" s="18">
        <f t="shared" si="12"/>
        <v>1.8386753552659698E-3</v>
      </c>
      <c r="K89" s="12">
        <f t="shared" si="16"/>
        <v>2.4031548977281907</v>
      </c>
      <c r="L89" s="12">
        <f t="shared" si="13"/>
        <v>0.87678241482176433</v>
      </c>
      <c r="M89" s="12">
        <f t="shared" si="17"/>
        <v>0.76874740294068478</v>
      </c>
      <c r="N89" s="18">
        <f t="shared" si="14"/>
        <v>1.7365871709761592E-3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8250.08</v>
      </c>
      <c r="D90" s="5" t="str">
        <f>'Исходные данные'!A92</f>
        <v>23.11.2016</v>
      </c>
      <c r="E90" s="1">
        <f>'Исходные данные'!B92</f>
        <v>18334.03</v>
      </c>
      <c r="F90" s="12">
        <f t="shared" si="9"/>
        <v>2.2222851172352267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0.7985359985731082</v>
      </c>
      <c r="J90" s="18">
        <f t="shared" si="12"/>
        <v>1.7988443868648962E-3</v>
      </c>
      <c r="K90" s="12">
        <f t="shared" si="16"/>
        <v>2.3664215209416746</v>
      </c>
      <c r="L90" s="12">
        <f t="shared" si="13"/>
        <v>0.86137890731340072</v>
      </c>
      <c r="M90" s="12">
        <f t="shared" si="17"/>
        <v>0.74197362196442862</v>
      </c>
      <c r="N90" s="18">
        <f t="shared" si="14"/>
        <v>1.671427571778198E-3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8283.2900000000009</v>
      </c>
      <c r="D91" s="5" t="str">
        <f>'Исходные данные'!A93</f>
        <v>22.11.2016</v>
      </c>
      <c r="E91" s="1">
        <f>'Исходные данные'!B93</f>
        <v>18323.57</v>
      </c>
      <c r="F91" s="12">
        <f t="shared" si="9"/>
        <v>2.2121125784561446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0.7939479767846066</v>
      </c>
      <c r="J91" s="18">
        <f t="shared" si="12"/>
        <v>1.7835172404593465E-3</v>
      </c>
      <c r="K91" s="12">
        <f t="shared" si="16"/>
        <v>2.35558919591608</v>
      </c>
      <c r="L91" s="12">
        <f t="shared" si="13"/>
        <v>0.85679088552489913</v>
      </c>
      <c r="M91" s="12">
        <f t="shared" si="17"/>
        <v>0.73409062151854121</v>
      </c>
      <c r="N91" s="18">
        <f t="shared" si="14"/>
        <v>1.6490542426220334E-3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8335.77</v>
      </c>
      <c r="D92" s="5" t="str">
        <f>'Исходные данные'!A94</f>
        <v>21.11.2016</v>
      </c>
      <c r="E92" s="1">
        <f>'Исходные данные'!B94</f>
        <v>18326.560000000001</v>
      </c>
      <c r="F92" s="12">
        <f t="shared" si="9"/>
        <v>2.1985443456333367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0.7877954802942192</v>
      </c>
      <c r="J92" s="18">
        <f t="shared" si="12"/>
        <v>1.764757026420163E-3</v>
      </c>
      <c r="K92" s="12">
        <f t="shared" si="16"/>
        <v>2.3411409336728508</v>
      </c>
      <c r="L92" s="12">
        <f t="shared" si="13"/>
        <v>0.85063838903451172</v>
      </c>
      <c r="M92" s="12">
        <f t="shared" si="17"/>
        <v>0.72358566889922971</v>
      </c>
      <c r="N92" s="18">
        <f t="shared" si="14"/>
        <v>1.620919293583588E-3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8161.07</v>
      </c>
      <c r="D93" s="5" t="str">
        <f>'Исходные данные'!A95</f>
        <v>18.11.2016</v>
      </c>
      <c r="E93" s="1">
        <f>'Исходные данные'!B95</f>
        <v>18189.740000000002</v>
      </c>
      <c r="F93" s="12">
        <f t="shared" si="9"/>
        <v>2.2288425414804678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0.80148241102943918</v>
      </c>
      <c r="J93" s="18">
        <f t="shared" si="12"/>
        <v>1.7904063116822074E-3</v>
      </c>
      <c r="K93" s="12">
        <f t="shared" si="16"/>
        <v>2.3734042567461553</v>
      </c>
      <c r="L93" s="12">
        <f t="shared" si="13"/>
        <v>0.8643253197697317</v>
      </c>
      <c r="M93" s="12">
        <f t="shared" si="17"/>
        <v>0.74705825839504936</v>
      </c>
      <c r="N93" s="18">
        <f t="shared" si="14"/>
        <v>1.6688299114472828E-3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8041.06</v>
      </c>
      <c r="D94" s="5" t="str">
        <f>'Исходные данные'!A96</f>
        <v>17.11.2016</v>
      </c>
      <c r="E94" s="1">
        <f>'Исходные данные'!B96</f>
        <v>18239.03</v>
      </c>
      <c r="F94" s="12">
        <f t="shared" si="9"/>
        <v>2.268237023477004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0.81900288811086586</v>
      </c>
      <c r="J94" s="18">
        <f t="shared" si="12"/>
        <v>1.824438409840509E-3</v>
      </c>
      <c r="K94" s="12">
        <f t="shared" si="16"/>
        <v>2.4153538469584741</v>
      </c>
      <c r="L94" s="12">
        <f t="shared" si="13"/>
        <v>0.88184579685115838</v>
      </c>
      <c r="M94" s="12">
        <f t="shared" si="17"/>
        <v>0.77765200942405488</v>
      </c>
      <c r="N94" s="18">
        <f t="shared" si="14"/>
        <v>1.7323238001705845E-3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7974.88</v>
      </c>
      <c r="D95" s="5" t="str">
        <f>'Исходные данные'!A97</f>
        <v>16.11.2016</v>
      </c>
      <c r="E95" s="1">
        <f>'Исходные данные'!B97</f>
        <v>17700.12</v>
      </c>
      <c r="F95" s="12">
        <f t="shared" si="9"/>
        <v>2.2194841803262242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0.79727481768206143</v>
      </c>
      <c r="J95" s="18">
        <f t="shared" si="12"/>
        <v>1.7710792296086336E-3</v>
      </c>
      <c r="K95" s="12">
        <f t="shared" si="16"/>
        <v>2.3634389165364804</v>
      </c>
      <c r="L95" s="12">
        <f t="shared" si="13"/>
        <v>0.86011772642235396</v>
      </c>
      <c r="M95" s="12">
        <f t="shared" si="17"/>
        <v>0.73980250330595976</v>
      </c>
      <c r="N95" s="18">
        <f t="shared" si="14"/>
        <v>1.6434092969686157E-3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8011.58</v>
      </c>
      <c r="D96" s="5" t="str">
        <f>'Исходные данные'!A98</f>
        <v>15.11.2016</v>
      </c>
      <c r="E96" s="1">
        <f>'Исходные данные'!B98</f>
        <v>17661.830000000002</v>
      </c>
      <c r="F96" s="12">
        <f t="shared" si="9"/>
        <v>2.2045376817057312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0.79051781875470151</v>
      </c>
      <c r="J96" s="18">
        <f t="shared" si="12"/>
        <v>1.7511678526067043E-3</v>
      </c>
      <c r="K96" s="12">
        <f t="shared" si="16"/>
        <v>2.3475229948017104</v>
      </c>
      <c r="L96" s="12">
        <f t="shared" si="13"/>
        <v>0.85336072749499403</v>
      </c>
      <c r="M96" s="12">
        <f t="shared" si="17"/>
        <v>0.72822453123078579</v>
      </c>
      <c r="N96" s="18">
        <f t="shared" si="14"/>
        <v>1.6131747549724092E-3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8048.83</v>
      </c>
      <c r="D97" s="5" t="str">
        <f>'Исходные данные'!A99</f>
        <v>14.11.2016</v>
      </c>
      <c r="E97" s="1">
        <f>'Исходные данные'!B99</f>
        <v>17708.05</v>
      </c>
      <c r="F97" s="12">
        <f t="shared" si="9"/>
        <v>2.2000775267958201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0.78849259919602077</v>
      </c>
      <c r="J97" s="18">
        <f t="shared" si="12"/>
        <v>1.7418064848003429E-3</v>
      </c>
      <c r="K97" s="12">
        <f t="shared" si="16"/>
        <v>2.3427735562694134</v>
      </c>
      <c r="L97" s="12">
        <f t="shared" si="13"/>
        <v>0.8513355079363133</v>
      </c>
      <c r="M97" s="12">
        <f t="shared" si="17"/>
        <v>0.72477214707318094</v>
      </c>
      <c r="N97" s="18">
        <f t="shared" si="14"/>
        <v>1.6010458779980206E-3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8080.24</v>
      </c>
      <c r="D98" s="5" t="str">
        <f>'Исходные данные'!A100</f>
        <v>11.11.2016</v>
      </c>
      <c r="E98" s="1">
        <f>'Исходные данные'!B100</f>
        <v>17438.21</v>
      </c>
      <c r="F98" s="12">
        <f t="shared" si="9"/>
        <v>2.1581302040533448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0.7692422005363776</v>
      </c>
      <c r="J98" s="18">
        <f t="shared" si="12"/>
        <v>1.6945389377043373E-3</v>
      </c>
      <c r="K98" s="12">
        <f t="shared" si="16"/>
        <v>2.2981055492194553</v>
      </c>
      <c r="L98" s="12">
        <f t="shared" si="13"/>
        <v>0.83208510927667012</v>
      </c>
      <c r="M98" s="12">
        <f t="shared" si="17"/>
        <v>0.69236562907996846</v>
      </c>
      <c r="N98" s="18">
        <f t="shared" si="14"/>
        <v>1.5251900074984019E-3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8106.97</v>
      </c>
      <c r="D99" s="5" t="str">
        <f>'Исходные данные'!A101</f>
        <v>10.11.2016</v>
      </c>
      <c r="E99" s="1">
        <f>'Исходные данные'!B101</f>
        <v>17683.32</v>
      </c>
      <c r="F99" s="12">
        <f t="shared" si="9"/>
        <v>2.1812489746477413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0.77989763689295566</v>
      </c>
      <c r="J99" s="18">
        <f t="shared" si="12"/>
        <v>1.7132164070968992E-3</v>
      </c>
      <c r="K99" s="12">
        <f t="shared" si="16"/>
        <v>2.3227237927778503</v>
      </c>
      <c r="L99" s="12">
        <f t="shared" si="13"/>
        <v>0.84274054563324807</v>
      </c>
      <c r="M99" s="12">
        <f t="shared" si="17"/>
        <v>0.71021162725422504</v>
      </c>
      <c r="N99" s="18">
        <f t="shared" si="14"/>
        <v>1.5601357854735101E-3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8148.17</v>
      </c>
      <c r="D100" s="5" t="str">
        <f>'Исходные данные'!A102</f>
        <v>09.11.2016</v>
      </c>
      <c r="E100" s="1">
        <f>'Исходные данные'!B102</f>
        <v>17535.11</v>
      </c>
      <c r="F100" s="12">
        <f t="shared" si="9"/>
        <v>2.152030455918323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0.76641179457779685</v>
      </c>
      <c r="J100" s="18">
        <f t="shared" si="12"/>
        <v>1.6788928109995565E-3</v>
      </c>
      <c r="K100" s="12">
        <f t="shared" si="16"/>
        <v>2.2916101741899011</v>
      </c>
      <c r="L100" s="12">
        <f t="shared" si="13"/>
        <v>0.82925470331808937</v>
      </c>
      <c r="M100" s="12">
        <f t="shared" si="17"/>
        <v>0.68766336297517283</v>
      </c>
      <c r="N100" s="18">
        <f t="shared" si="14"/>
        <v>1.5063874077287625E-3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8213.69</v>
      </c>
      <c r="D101" s="5" t="str">
        <f>'Исходные данные'!A103</f>
        <v>08.11.2016</v>
      </c>
      <c r="E101" s="1">
        <f>'Исходные данные'!B103</f>
        <v>17133.900000000001</v>
      </c>
      <c r="F101" s="12">
        <f t="shared" si="9"/>
        <v>2.0860173685639465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0.73525668279700795</v>
      </c>
      <c r="J101" s="18">
        <f t="shared" si="12"/>
        <v>1.6061493997445227E-3</v>
      </c>
      <c r="K101" s="12">
        <f t="shared" si="16"/>
        <v>2.2213155079620375</v>
      </c>
      <c r="L101" s="12">
        <f t="shared" si="13"/>
        <v>0.79809959153730048</v>
      </c>
      <c r="M101" s="12">
        <f t="shared" si="17"/>
        <v>0.6369629580120062</v>
      </c>
      <c r="N101" s="18">
        <f t="shared" si="14"/>
        <v>1.3914292744387452E-3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8228.69</v>
      </c>
      <c r="D102" s="5" t="str">
        <f>'Исходные данные'!A104</f>
        <v>07.11.2016</v>
      </c>
      <c r="E102" s="1">
        <f>'Исходные данные'!B104</f>
        <v>17004.189999999999</v>
      </c>
      <c r="F102" s="12">
        <f t="shared" si="9"/>
        <v>2.0664516466168976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0.72583295601063036</v>
      </c>
      <c r="J102" s="18">
        <f t="shared" si="12"/>
        <v>1.5811381290291137E-3</v>
      </c>
      <c r="K102" s="12">
        <f t="shared" si="16"/>
        <v>2.2004807621730449</v>
      </c>
      <c r="L102" s="12">
        <f t="shared" si="13"/>
        <v>0.78867586475092277</v>
      </c>
      <c r="M102" s="12">
        <f t="shared" si="17"/>
        <v>0.62200961964061618</v>
      </c>
      <c r="N102" s="18">
        <f t="shared" si="14"/>
        <v>1.35497171641552E-3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8224.73</v>
      </c>
      <c r="D103" s="5" t="str">
        <f>'Исходные данные'!A105</f>
        <v>03.11.2016</v>
      </c>
      <c r="E103" s="1">
        <f>'Исходные данные'!B105</f>
        <v>16712.71</v>
      </c>
      <c r="F103" s="12">
        <f t="shared" si="9"/>
        <v>2.0320071297173281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0.70902403842923745</v>
      </c>
      <c r="J103" s="18">
        <f t="shared" si="12"/>
        <v>1.5402111303899639E-3</v>
      </c>
      <c r="K103" s="12">
        <f t="shared" si="16"/>
        <v>2.1638021895464199</v>
      </c>
      <c r="L103" s="12">
        <f t="shared" si="13"/>
        <v>0.77186694716952997</v>
      </c>
      <c r="M103" s="12">
        <f t="shared" si="17"/>
        <v>0.59577858413281026</v>
      </c>
      <c r="N103" s="18">
        <f t="shared" si="14"/>
        <v>1.2942083156478332E-3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8117.19</v>
      </c>
      <c r="D104" s="5" t="str">
        <f>'Исходные данные'!A106</f>
        <v>02.11.2016</v>
      </c>
      <c r="E104" s="1">
        <f>'Исходные данные'!B106</f>
        <v>16761.14</v>
      </c>
      <c r="F104" s="12">
        <f t="shared" si="9"/>
        <v>2.0648943784733387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0.72507907666580884</v>
      </c>
      <c r="J104" s="18">
        <f t="shared" si="12"/>
        <v>1.5706913078106803E-3</v>
      </c>
      <c r="K104" s="12">
        <f t="shared" si="16"/>
        <v>2.1988224903247509</v>
      </c>
      <c r="L104" s="12">
        <f t="shared" si="13"/>
        <v>0.78792198540610148</v>
      </c>
      <c r="M104" s="12">
        <f t="shared" si="17"/>
        <v>0.62082105508629315</v>
      </c>
      <c r="N104" s="18">
        <f t="shared" si="14"/>
        <v>1.3448439850365882E-3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8070.28</v>
      </c>
      <c r="D105" s="5" t="str">
        <f>'Исходные данные'!A107</f>
        <v>01.11.2016</v>
      </c>
      <c r="E105" s="1">
        <f>'Исходные данные'!B107</f>
        <v>16821.5</v>
      </c>
      <c r="F105" s="12">
        <f t="shared" si="9"/>
        <v>2.0843762546033098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0.73446965203030468</v>
      </c>
      <c r="J105" s="18">
        <f t="shared" si="12"/>
        <v>1.586592848299752E-3</v>
      </c>
      <c r="K105" s="12">
        <f t="shared" si="16"/>
        <v>2.2195679520950389</v>
      </c>
      <c r="L105" s="12">
        <f t="shared" si="13"/>
        <v>0.79731256077059731</v>
      </c>
      <c r="M105" s="12">
        <f t="shared" si="17"/>
        <v>0.63570731956256776</v>
      </c>
      <c r="N105" s="18">
        <f t="shared" si="14"/>
        <v>1.3732475998724577E-3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8041.98</v>
      </c>
      <c r="D106" s="5" t="str">
        <f>'Исходные данные'!A108</f>
        <v>31.10.2016</v>
      </c>
      <c r="E106" s="1">
        <f>'Исходные данные'!B108</f>
        <v>16591.57</v>
      </c>
      <c r="F106" s="12">
        <f t="shared" si="9"/>
        <v>2.0631200276548811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0.72421941351875352</v>
      </c>
      <c r="J106" s="18">
        <f t="shared" si="12"/>
        <v>1.5600839484532158E-3</v>
      </c>
      <c r="K106" s="12">
        <f t="shared" si="16"/>
        <v>2.1969330559178273</v>
      </c>
      <c r="L106" s="12">
        <f t="shared" si="13"/>
        <v>0.78706232225904604</v>
      </c>
      <c r="M106" s="12">
        <f t="shared" si="17"/>
        <v>0.6194670991198028</v>
      </c>
      <c r="N106" s="18">
        <f t="shared" si="14"/>
        <v>1.3344307814618617E-3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8038.64</v>
      </c>
      <c r="D107" s="5" t="str">
        <f>'Исходные данные'!A109</f>
        <v>28.10.2016</v>
      </c>
      <c r="E107" s="1">
        <f>'Исходные данные'!B109</f>
        <v>16432.32</v>
      </c>
      <c r="F107" s="12">
        <f t="shared" si="9"/>
        <v>2.0441666749599432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0.71499021253944284</v>
      </c>
      <c r="J107" s="18">
        <f t="shared" si="12"/>
        <v>1.5359040028697704E-3</v>
      </c>
      <c r="K107" s="12">
        <f t="shared" si="16"/>
        <v>2.1767503973725999</v>
      </c>
      <c r="L107" s="12">
        <f t="shared" si="13"/>
        <v>0.77783312127973536</v>
      </c>
      <c r="M107" s="12">
        <f t="shared" si="17"/>
        <v>0.60502436455977582</v>
      </c>
      <c r="N107" s="18">
        <f t="shared" si="14"/>
        <v>1.2996812083072198E-3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7991.87</v>
      </c>
      <c r="D108" s="5" t="str">
        <f>'Исходные данные'!A110</f>
        <v>27.10.2016</v>
      </c>
      <c r="E108" s="1">
        <f>'Исходные данные'!B110</f>
        <v>16471.849999999999</v>
      </c>
      <c r="F108" s="12">
        <f t="shared" si="9"/>
        <v>2.0610758183003477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0.7232280883740243</v>
      </c>
      <c r="J108" s="18">
        <f t="shared" si="12"/>
        <v>1.549264000579981E-3</v>
      </c>
      <c r="K108" s="12">
        <f t="shared" si="16"/>
        <v>2.1947562600727033</v>
      </c>
      <c r="L108" s="12">
        <f t="shared" si="13"/>
        <v>0.78607099711431683</v>
      </c>
      <c r="M108" s="12">
        <f t="shared" si="17"/>
        <v>0.6179076125042966</v>
      </c>
      <c r="N108" s="18">
        <f t="shared" si="14"/>
        <v>1.3236516046956314E-3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7999.09</v>
      </c>
      <c r="D109" s="5" t="str">
        <f>'Исходные данные'!A111</f>
        <v>26.10.2016</v>
      </c>
      <c r="E109" s="1">
        <f>'Исходные данные'!B111</f>
        <v>15890.1</v>
      </c>
      <c r="F109" s="12">
        <f t="shared" si="9"/>
        <v>1.9864884630626733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0.68636848858521327</v>
      </c>
      <c r="J109" s="18">
        <f t="shared" si="12"/>
        <v>1.4662014709707005E-3</v>
      </c>
      <c r="K109" s="12">
        <f t="shared" si="16"/>
        <v>2.1153312028396574</v>
      </c>
      <c r="L109" s="12">
        <f t="shared" si="13"/>
        <v>0.74921139732550579</v>
      </c>
      <c r="M109" s="12">
        <f t="shared" si="17"/>
        <v>0.56131771788243723</v>
      </c>
      <c r="N109" s="18">
        <f t="shared" si="14"/>
        <v>1.1990714569918217E-3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8063.15</v>
      </c>
      <c r="D110" s="5" t="str">
        <f>'Исходные данные'!A112</f>
        <v>25.10.2016</v>
      </c>
      <c r="E110" s="1">
        <f>'Исходные данные'!B112</f>
        <v>15749.71</v>
      </c>
      <c r="F110" s="12">
        <f t="shared" si="9"/>
        <v>1.9532949281608305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0.669517653376414</v>
      </c>
      <c r="J110" s="18">
        <f t="shared" si="12"/>
        <v>1.4262134121084213E-3</v>
      </c>
      <c r="K110" s="12">
        <f t="shared" si="16"/>
        <v>2.0799847503351403</v>
      </c>
      <c r="L110" s="12">
        <f t="shared" si="13"/>
        <v>0.73236056211670642</v>
      </c>
      <c r="M110" s="12">
        <f t="shared" si="17"/>
        <v>0.53635199294389857</v>
      </c>
      <c r="N110" s="18">
        <f t="shared" si="14"/>
        <v>1.1425425484899059E-3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8103.6</v>
      </c>
      <c r="D111" s="5" t="str">
        <f>'Исходные данные'!A113</f>
        <v>24.10.2016</v>
      </c>
      <c r="E111" s="1">
        <f>'Исходные данные'!B113</f>
        <v>15688.84</v>
      </c>
      <c r="F111" s="12">
        <f t="shared" si="9"/>
        <v>1.9360333678858779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0.66064122418409887</v>
      </c>
      <c r="J111" s="18">
        <f t="shared" si="12"/>
        <v>1.4033768986671429E-3</v>
      </c>
      <c r="K111" s="12">
        <f t="shared" si="16"/>
        <v>2.0616036130981241</v>
      </c>
      <c r="L111" s="12">
        <f t="shared" si="13"/>
        <v>0.7234841329243914</v>
      </c>
      <c r="M111" s="12">
        <f t="shared" si="17"/>
        <v>0.52342929059335874</v>
      </c>
      <c r="N111" s="18">
        <f t="shared" si="14"/>
        <v>1.1119024178541884E-3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7964.9</v>
      </c>
      <c r="D112" s="5" t="str">
        <f>'Исходные данные'!A114</f>
        <v>21.10.2016</v>
      </c>
      <c r="E112" s="1">
        <f>'Исходные данные'!B114</f>
        <v>15667</v>
      </c>
      <c r="F112" s="12">
        <f t="shared" si="9"/>
        <v>1.9670052354706276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0.67651220105596122</v>
      </c>
      <c r="J112" s="18">
        <f t="shared" si="12"/>
        <v>1.433080068839819E-3</v>
      </c>
      <c r="K112" s="12">
        <f t="shared" si="16"/>
        <v>2.0945843019520778</v>
      </c>
      <c r="L112" s="12">
        <f t="shared" si="13"/>
        <v>0.73935510979625363</v>
      </c>
      <c r="M112" s="12">
        <f t="shared" si="17"/>
        <v>0.5466459783818306</v>
      </c>
      <c r="N112" s="18">
        <f t="shared" si="14"/>
        <v>1.1579797897327828E-3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7819.81</v>
      </c>
      <c r="D113" s="5" t="str">
        <f>'Исходные данные'!A115</f>
        <v>20.10.2016</v>
      </c>
      <c r="E113" s="1">
        <f>'Исходные данные'!B115</f>
        <v>15905.87</v>
      </c>
      <c r="F113" s="12">
        <f t="shared" si="9"/>
        <v>2.0340481418346483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0.7100279658982136</v>
      </c>
      <c r="J113" s="18">
        <f t="shared" si="12"/>
        <v>1.4998797658460619E-3</v>
      </c>
      <c r="K113" s="12">
        <f t="shared" si="16"/>
        <v>2.1659755807829764</v>
      </c>
      <c r="L113" s="12">
        <f t="shared" si="13"/>
        <v>0.77287087463850601</v>
      </c>
      <c r="M113" s="12">
        <f t="shared" si="17"/>
        <v>0.59732938886448961</v>
      </c>
      <c r="N113" s="18">
        <f t="shared" si="14"/>
        <v>1.2618126425057985E-3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7702</v>
      </c>
      <c r="D114" s="5" t="str">
        <f>'Исходные данные'!A116</f>
        <v>19.10.2016</v>
      </c>
      <c r="E114" s="1">
        <f>'Исходные данные'!B116</f>
        <v>15872.93</v>
      </c>
      <c r="F114" s="12">
        <f t="shared" si="9"/>
        <v>2.0608841859257336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0.72313510718325313</v>
      </c>
      <c r="J114" s="18">
        <f t="shared" si="12"/>
        <v>1.5233040876519836E-3</v>
      </c>
      <c r="K114" s="12">
        <f t="shared" si="16"/>
        <v>2.19455219850928</v>
      </c>
      <c r="L114" s="12">
        <f t="shared" si="13"/>
        <v>0.78597801592354577</v>
      </c>
      <c r="M114" s="12">
        <f t="shared" si="17"/>
        <v>0.61776144151511392</v>
      </c>
      <c r="N114" s="18">
        <f t="shared" si="14"/>
        <v>1.3013315488433087E-3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7668.18</v>
      </c>
      <c r="D115" s="5" t="str">
        <f>'Исходные данные'!A117</f>
        <v>18.10.2016</v>
      </c>
      <c r="E115" s="1">
        <f>'Исходные данные'!B117</f>
        <v>15904.91</v>
      </c>
      <c r="F115" s="12">
        <f t="shared" si="9"/>
        <v>2.0741440602594094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0.72954856750088459</v>
      </c>
      <c r="J115" s="18">
        <f t="shared" si="12"/>
        <v>1.5325248997545369E-3</v>
      </c>
      <c r="K115" s="12">
        <f t="shared" si="16"/>
        <v>2.2086721022717777</v>
      </c>
      <c r="L115" s="12">
        <f t="shared" si="13"/>
        <v>0.79239147624117712</v>
      </c>
      <c r="M115" s="12">
        <f t="shared" si="17"/>
        <v>0.62788425161967232</v>
      </c>
      <c r="N115" s="18">
        <f t="shared" si="14"/>
        <v>1.3189639355569345E-3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7657.6</v>
      </c>
      <c r="D116" s="5" t="str">
        <f>'Исходные данные'!A118</f>
        <v>17.10.2016</v>
      </c>
      <c r="E116" s="1">
        <f>'Исходные данные'!B118</f>
        <v>15890.43</v>
      </c>
      <c r="F116" s="12">
        <f t="shared" si="9"/>
        <v>2.0751188361888842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0.73001842249524618</v>
      </c>
      <c r="J116" s="18">
        <f t="shared" si="12"/>
        <v>1.5292317974400496E-3</v>
      </c>
      <c r="K116" s="12">
        <f t="shared" si="16"/>
        <v>2.2097101017254546</v>
      </c>
      <c r="L116" s="12">
        <f t="shared" si="13"/>
        <v>0.79286133123553859</v>
      </c>
      <c r="M116" s="12">
        <f t="shared" si="17"/>
        <v>0.62862909056859084</v>
      </c>
      <c r="N116" s="18">
        <f t="shared" si="14"/>
        <v>1.3168429240558925E-3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7663.14</v>
      </c>
      <c r="D117" s="5" t="str">
        <f>'Исходные данные'!A119</f>
        <v>14.10.2016</v>
      </c>
      <c r="E117" s="1">
        <f>'Исходные данные'!B119</f>
        <v>15813.82</v>
      </c>
      <c r="F117" s="12">
        <f t="shared" si="9"/>
        <v>2.0636214397753401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0.72446241983590898</v>
      </c>
      <c r="J117" s="18">
        <f t="shared" si="12"/>
        <v>1.5133574927696134E-3</v>
      </c>
      <c r="K117" s="12">
        <f t="shared" si="16"/>
        <v>2.1974669894007599</v>
      </c>
      <c r="L117" s="12">
        <f t="shared" si="13"/>
        <v>0.7873053285762015</v>
      </c>
      <c r="M117" s="12">
        <f t="shared" si="17"/>
        <v>0.61984968040448096</v>
      </c>
      <c r="N117" s="18">
        <f t="shared" si="14"/>
        <v>1.2948279062472848E-3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7654.62</v>
      </c>
      <c r="D118" s="5" t="str">
        <f>'Исходные данные'!A120</f>
        <v>13.10.2016</v>
      </c>
      <c r="E118" s="1">
        <f>'Исходные данные'!B120</f>
        <v>15966.36</v>
      </c>
      <c r="F118" s="12">
        <f t="shared" si="9"/>
        <v>2.0858461948470337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0.73517462176389559</v>
      </c>
      <c r="J118" s="18">
        <f t="shared" si="12"/>
        <v>1.5314483184689031E-3</v>
      </c>
      <c r="K118" s="12">
        <f t="shared" si="16"/>
        <v>2.221133231995565</v>
      </c>
      <c r="L118" s="12">
        <f t="shared" si="13"/>
        <v>0.79801753050418811</v>
      </c>
      <c r="M118" s="12">
        <f t="shared" si="17"/>
        <v>0.63683197899200317</v>
      </c>
      <c r="N118" s="18">
        <f t="shared" si="14"/>
        <v>1.3265899481602898E-3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7695.83</v>
      </c>
      <c r="D119" s="5" t="str">
        <f>'Исходные данные'!A121</f>
        <v>12.10.2016</v>
      </c>
      <c r="E119" s="1">
        <f>'Исходные данные'!B121</f>
        <v>16198.84</v>
      </c>
      <c r="F119" s="12">
        <f t="shared" si="9"/>
        <v>2.1048853729877091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0.74426101101396924</v>
      </c>
      <c r="J119" s="18">
        <f t="shared" si="12"/>
        <v>1.5460490793092409E-3</v>
      </c>
      <c r="K119" s="12">
        <f t="shared" si="16"/>
        <v>2.2414072825859721</v>
      </c>
      <c r="L119" s="12">
        <f t="shared" si="13"/>
        <v>0.80710391975426166</v>
      </c>
      <c r="M119" s="12">
        <f t="shared" si="17"/>
        <v>0.651416737282694</v>
      </c>
      <c r="N119" s="18">
        <f t="shared" si="14"/>
        <v>1.3531842082530315E-3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7707.48</v>
      </c>
      <c r="D120" s="5" t="str">
        <f>'Исходные данные'!A122</f>
        <v>11.10.2016</v>
      </c>
      <c r="E120" s="1">
        <f>'Исходные данные'!B122</f>
        <v>16162.84</v>
      </c>
      <c r="F120" s="12">
        <f t="shared" si="9"/>
        <v>2.09703301208696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0.74052349432660969</v>
      </c>
      <c r="J120" s="18">
        <f t="shared" si="12"/>
        <v>1.5339917328285671E-3</v>
      </c>
      <c r="K120" s="12">
        <f t="shared" si="16"/>
        <v>2.233045621122455</v>
      </c>
      <c r="L120" s="12">
        <f t="shared" si="13"/>
        <v>0.80336640306690221</v>
      </c>
      <c r="M120" s="12">
        <f t="shared" si="17"/>
        <v>0.64539757757665273</v>
      </c>
      <c r="N120" s="18">
        <f t="shared" si="14"/>
        <v>1.3369387412757927E-3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7638.68</v>
      </c>
      <c r="D121" s="5" t="str">
        <f>'Исходные данные'!A123</f>
        <v>10.10.2016</v>
      </c>
      <c r="E121" s="1">
        <f>'Исходные данные'!B123</f>
        <v>16157.66</v>
      </c>
      <c r="F121" s="12">
        <f t="shared" si="9"/>
        <v>2.1152424240837422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0.74916942724591029</v>
      </c>
      <c r="J121" s="18">
        <f t="shared" si="12"/>
        <v>1.5475703222190256E-3</v>
      </c>
      <c r="K121" s="12">
        <f t="shared" si="16"/>
        <v>2.2524360873136202</v>
      </c>
      <c r="L121" s="12">
        <f t="shared" si="13"/>
        <v>0.81201233598620282</v>
      </c>
      <c r="M121" s="12">
        <f t="shared" si="17"/>
        <v>0.65936403379377029</v>
      </c>
      <c r="N121" s="18">
        <f t="shared" si="14"/>
        <v>1.3620579980006546E-3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7654.77</v>
      </c>
      <c r="D122" s="5" t="str">
        <f>'Исходные данные'!A124</f>
        <v>07.10.2016</v>
      </c>
      <c r="E122" s="1">
        <f>'Исходные данные'!B124</f>
        <v>15982.82</v>
      </c>
      <c r="F122" s="12">
        <f t="shared" si="9"/>
        <v>2.0879556146037044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0.73618541242074631</v>
      </c>
      <c r="J122" s="18">
        <f t="shared" si="12"/>
        <v>1.5165045708468129E-3</v>
      </c>
      <c r="K122" s="12">
        <f t="shared" si="16"/>
        <v>2.2233794677599006</v>
      </c>
      <c r="L122" s="12">
        <f t="shared" si="13"/>
        <v>0.79902832116103872</v>
      </c>
      <c r="M122" s="12">
        <f t="shared" si="17"/>
        <v>0.63844625801742838</v>
      </c>
      <c r="N122" s="18">
        <f t="shared" si="14"/>
        <v>1.315166875338902E-3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7656.51</v>
      </c>
      <c r="D123" s="5" t="str">
        <f>'Исходные данные'!A125</f>
        <v>06.10.2016</v>
      </c>
      <c r="E123" s="1">
        <f>'Исходные данные'!B125</f>
        <v>15992.27</v>
      </c>
      <c r="F123" s="12">
        <f t="shared" si="9"/>
        <v>2.0887153546459158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0.73654921414522234</v>
      </c>
      <c r="J123" s="18">
        <f t="shared" si="12"/>
        <v>1.5130192581480114E-3</v>
      </c>
      <c r="K123" s="12">
        <f t="shared" si="16"/>
        <v>2.2241884841963007</v>
      </c>
      <c r="L123" s="12">
        <f t="shared" si="13"/>
        <v>0.79939212288551476</v>
      </c>
      <c r="M123" s="12">
        <f t="shared" si="17"/>
        <v>0.63902776613141032</v>
      </c>
      <c r="N123" s="18">
        <f t="shared" si="14"/>
        <v>1.3126907178499757E-3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7628.84</v>
      </c>
      <c r="D124" s="5" t="str">
        <f>'Исходные данные'!A126</f>
        <v>05.10.2016</v>
      </c>
      <c r="E124" s="1">
        <f>'Исходные данные'!B126</f>
        <v>16046.19</v>
      </c>
      <c r="F124" s="12">
        <f t="shared" si="9"/>
        <v>2.1033590952228649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0.74353563593497984</v>
      </c>
      <c r="J124" s="18">
        <f t="shared" si="12"/>
        <v>1.5231078023034269E-3</v>
      </c>
      <c r="K124" s="12">
        <f t="shared" si="16"/>
        <v>2.2397820111382853</v>
      </c>
      <c r="L124" s="12">
        <f t="shared" si="13"/>
        <v>0.80637854467527237</v>
      </c>
      <c r="M124" s="12">
        <f t="shared" si="17"/>
        <v>0.6502463573126106</v>
      </c>
      <c r="N124" s="18">
        <f t="shared" si="14"/>
        <v>1.3320078451879696E-3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7570.77</v>
      </c>
      <c r="D125" s="5" t="str">
        <f>'Исходные данные'!A127</f>
        <v>04.10.2016</v>
      </c>
      <c r="E125" s="1">
        <f>'Исходные данные'!B127</f>
        <v>16290.05</v>
      </c>
      <c r="F125" s="12">
        <f t="shared" si="9"/>
        <v>2.151703195315668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0.76625971239529844</v>
      </c>
      <c r="J125" s="18">
        <f t="shared" si="12"/>
        <v>1.5652763245909843E-3</v>
      </c>
      <c r="K125" s="12">
        <f t="shared" si="16"/>
        <v>2.2912616876131464</v>
      </c>
      <c r="L125" s="12">
        <f t="shared" si="13"/>
        <v>0.82910262113559108</v>
      </c>
      <c r="M125" s="12">
        <f t="shared" si="17"/>
        <v>0.68741115637390782</v>
      </c>
      <c r="N125" s="18">
        <f t="shared" si="14"/>
        <v>1.4042085091075587E-3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7564.14</v>
      </c>
      <c r="D126" s="5" t="str">
        <f>'Исходные данные'!A128</f>
        <v>03.10.2016</v>
      </c>
      <c r="E126" s="1">
        <f>'Исходные данные'!B128</f>
        <v>16447.349999999999</v>
      </c>
      <c r="F126" s="12">
        <f t="shared" si="9"/>
        <v>2.1743846623674332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0.77674571065891951</v>
      </c>
      <c r="J126" s="18">
        <f t="shared" si="12"/>
        <v>1.5822680446378047E-3</v>
      </c>
      <c r="K126" s="12">
        <f t="shared" si="16"/>
        <v>2.3154142643196867</v>
      </c>
      <c r="L126" s="12">
        <f t="shared" si="13"/>
        <v>0.83958861939921214</v>
      </c>
      <c r="M126" s="12">
        <f t="shared" si="17"/>
        <v>0.7049090498246755</v>
      </c>
      <c r="N126" s="18">
        <f t="shared" si="14"/>
        <v>1.435933341643326E-3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7593.41</v>
      </c>
      <c r="D127" s="5" t="str">
        <f>'Исходные данные'!A129</f>
        <v>30.09.2016</v>
      </c>
      <c r="E127" s="1">
        <f>'Исходные данные'!B129</f>
        <v>16397.89</v>
      </c>
      <c r="F127" s="12">
        <f t="shared" si="9"/>
        <v>2.1594896100697842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0.76987190214044776</v>
      </c>
      <c r="J127" s="18">
        <f t="shared" si="12"/>
        <v>1.5638886669486457E-3</v>
      </c>
      <c r="K127" s="12">
        <f t="shared" si="16"/>
        <v>2.2995531256929018</v>
      </c>
      <c r="L127" s="12">
        <f t="shared" si="13"/>
        <v>0.83271481088074029</v>
      </c>
      <c r="M127" s="12">
        <f t="shared" si="17"/>
        <v>0.69341395626014746</v>
      </c>
      <c r="N127" s="18">
        <f t="shared" si="14"/>
        <v>1.4085748871783571E-3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7580.97</v>
      </c>
      <c r="D128" s="5" t="str">
        <f>'Исходные данные'!A130</f>
        <v>29.09.2016</v>
      </c>
      <c r="E128" s="1">
        <f>'Исходные данные'!B130</f>
        <v>16333.85</v>
      </c>
      <c r="F128" s="12">
        <f t="shared" si="9"/>
        <v>2.1545857588145054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0.76759848179051449</v>
      </c>
      <c r="J128" s="18">
        <f t="shared" si="12"/>
        <v>1.5549185309391832E-3</v>
      </c>
      <c r="K128" s="12">
        <f t="shared" si="16"/>
        <v>2.2943312128717306</v>
      </c>
      <c r="L128" s="12">
        <f t="shared" si="13"/>
        <v>0.83044139053080701</v>
      </c>
      <c r="M128" s="12">
        <f t="shared" si="17"/>
        <v>0.68963290310674075</v>
      </c>
      <c r="N128" s="18">
        <f t="shared" si="14"/>
        <v>1.396984238536711E-3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7632.53</v>
      </c>
      <c r="D129" s="5" t="str">
        <f>'Исходные данные'!A131</f>
        <v>28.09.2016</v>
      </c>
      <c r="E129" s="1">
        <f>'Исходные данные'!B131</f>
        <v>16339.6</v>
      </c>
      <c r="F129" s="12">
        <f t="shared" si="9"/>
        <v>2.1407842484733113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0.76117223314878413</v>
      </c>
      <c r="J129" s="18">
        <f t="shared" si="12"/>
        <v>1.5375974103662372E-3</v>
      </c>
      <c r="K129" s="12">
        <f t="shared" si="16"/>
        <v>2.279634542836189</v>
      </c>
      <c r="L129" s="12">
        <f t="shared" si="13"/>
        <v>0.82401514188907654</v>
      </c>
      <c r="M129" s="12">
        <f t="shared" si="17"/>
        <v>0.67900095406247529</v>
      </c>
      <c r="N129" s="18">
        <f t="shared" si="14"/>
        <v>1.3716082420449944E-3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7631.3</v>
      </c>
      <c r="D130" s="5" t="str">
        <f>'Исходные данные'!A132</f>
        <v>27.09.2016</v>
      </c>
      <c r="E130" s="1">
        <f>'Исходные данные'!B132</f>
        <v>16025.57</v>
      </c>
      <c r="F130" s="12">
        <f t="shared" ref="F130:F193" si="18">E130/C130</f>
        <v>2.0999790337164046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0.74192736073496812</v>
      </c>
      <c r="J130" s="18">
        <f t="shared" ref="J130:J193" si="21">H130*I130</f>
        <v>1.4945390200300714E-3</v>
      </c>
      <c r="K130" s="12">
        <f t="shared" si="16"/>
        <v>2.2361827203771858</v>
      </c>
      <c r="L130" s="12">
        <f t="shared" ref="L130:L193" si="22">LN(K130)</f>
        <v>0.80477026947526076</v>
      </c>
      <c r="M130" s="12">
        <f t="shared" si="17"/>
        <v>0.64765518663128419</v>
      </c>
      <c r="N130" s="18">
        <f t="shared" ref="N130:N193" si="23">M130*H130</f>
        <v>1.3046370833209948E-3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7641.86</v>
      </c>
      <c r="D131" s="5" t="str">
        <f>'Исходные данные'!A133</f>
        <v>26.09.2016</v>
      </c>
      <c r="E131" s="1">
        <f>'Исходные данные'!B133</f>
        <v>16333.37</v>
      </c>
      <c r="F131" s="12">
        <f t="shared" si="18"/>
        <v>2.1373553035517534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0.75956922529262572</v>
      </c>
      <c r="J131" s="18">
        <f t="shared" si="21"/>
        <v>1.5258062900799136E-3</v>
      </c>
      <c r="K131" s="12">
        <f t="shared" ref="K131:K194" si="25">F131/GEOMEAN(F$2:F$1242)</f>
        <v>2.2759831981038832</v>
      </c>
      <c r="L131" s="12">
        <f t="shared" si="22"/>
        <v>0.82241213403291813</v>
      </c>
      <c r="M131" s="12">
        <f t="shared" ref="M131:M194" si="26">POWER(L131-AVERAGE(L$2:L$1242),2)</f>
        <v>0.67636171820457891</v>
      </c>
      <c r="N131" s="18">
        <f t="shared" si="23"/>
        <v>1.3586608430696037E-3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7686.38</v>
      </c>
      <c r="D132" s="5" t="str">
        <f>'Исходные данные'!A134</f>
        <v>23.09.2016</v>
      </c>
      <c r="E132" s="1">
        <f>'Исходные данные'!B134</f>
        <v>16437.88</v>
      </c>
      <c r="F132" s="12">
        <f t="shared" si="18"/>
        <v>2.1385723838790174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0.76013849607973927</v>
      </c>
      <c r="J132" s="18">
        <f t="shared" si="21"/>
        <v>1.5226880416385688E-3</v>
      </c>
      <c r="K132" s="12">
        <f t="shared" si="25"/>
        <v>2.2772792177085752</v>
      </c>
      <c r="L132" s="12">
        <f t="shared" si="22"/>
        <v>0.82298140482003168</v>
      </c>
      <c r="M132" s="12">
        <f t="shared" si="26"/>
        <v>0.67729839267955327</v>
      </c>
      <c r="N132" s="18">
        <f t="shared" si="23"/>
        <v>1.356745077999567E-3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7753.16</v>
      </c>
      <c r="D133" s="5" t="str">
        <f>'Исходные данные'!A135</f>
        <v>22.09.2016</v>
      </c>
      <c r="E133" s="1">
        <f>'Исходные данные'!B135</f>
        <v>16476.36</v>
      </c>
      <c r="F133" s="12">
        <f t="shared" si="18"/>
        <v>2.1251154368025427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0.75382612410212502</v>
      </c>
      <c r="J133" s="18">
        <f t="shared" si="21"/>
        <v>1.5058286753905333E-3</v>
      </c>
      <c r="K133" s="12">
        <f t="shared" si="25"/>
        <v>2.2629494591546591</v>
      </c>
      <c r="L133" s="12">
        <f t="shared" si="22"/>
        <v>0.81666903284241765</v>
      </c>
      <c r="M133" s="12">
        <f t="shared" si="26"/>
        <v>0.66694830920377024</v>
      </c>
      <c r="N133" s="18">
        <f t="shared" si="23"/>
        <v>1.3322832107981039E-3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7780.62</v>
      </c>
      <c r="D134" s="5" t="str">
        <f>'Исходные данные'!A136</f>
        <v>21.09.2016</v>
      </c>
      <c r="E134" s="1">
        <f>'Исходные данные'!B136</f>
        <v>16434.09</v>
      </c>
      <c r="F134" s="12">
        <f t="shared" si="18"/>
        <v>2.112182576709825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0.74772180941345034</v>
      </c>
      <c r="J134" s="18">
        <f t="shared" si="21"/>
        <v>1.4894660093112935E-3</v>
      </c>
      <c r="K134" s="12">
        <f t="shared" si="25"/>
        <v>2.2491777796283117</v>
      </c>
      <c r="L134" s="12">
        <f t="shared" si="22"/>
        <v>0.81056471815374298</v>
      </c>
      <c r="M134" s="12">
        <f t="shared" si="26"/>
        <v>0.65701516231565715</v>
      </c>
      <c r="N134" s="18">
        <f t="shared" si="23"/>
        <v>1.3087778630383629E-3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7787.76</v>
      </c>
      <c r="D135" s="5" t="str">
        <f>'Исходные данные'!A137</f>
        <v>20.09.2016</v>
      </c>
      <c r="E135" s="1">
        <f>'Исходные данные'!B137</f>
        <v>16156.1</v>
      </c>
      <c r="F135" s="12">
        <f t="shared" si="18"/>
        <v>2.0745503199893167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0.72974441693878966</v>
      </c>
      <c r="J135" s="18">
        <f t="shared" si="21"/>
        <v>1.4495977254370539E-3</v>
      </c>
      <c r="K135" s="12">
        <f t="shared" si="25"/>
        <v>2.20910471182331</v>
      </c>
      <c r="L135" s="12">
        <f t="shared" si="22"/>
        <v>0.79258732567908219</v>
      </c>
      <c r="M135" s="12">
        <f t="shared" si="26"/>
        <v>0.62819466882711983</v>
      </c>
      <c r="N135" s="18">
        <f t="shared" si="23"/>
        <v>1.2478746557369812E-3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7816.78</v>
      </c>
      <c r="D136" s="5" t="str">
        <f>'Исходные данные'!A138</f>
        <v>19.09.2016</v>
      </c>
      <c r="E136" s="1">
        <f>'Исходные данные'!B138</f>
        <v>16021.95</v>
      </c>
      <c r="F136" s="12">
        <f t="shared" si="18"/>
        <v>2.0496866996384702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0.71768695202605848</v>
      </c>
      <c r="J136" s="18">
        <f t="shared" si="21"/>
        <v>1.4216671807090538E-3</v>
      </c>
      <c r="K136" s="12">
        <f t="shared" si="25"/>
        <v>2.1826284483454863</v>
      </c>
      <c r="L136" s="12">
        <f t="shared" si="22"/>
        <v>0.78052986076635111</v>
      </c>
      <c r="M136" s="12">
        <f t="shared" si="26"/>
        <v>0.60922686354793976</v>
      </c>
      <c r="N136" s="18">
        <f t="shared" si="23"/>
        <v>1.2068184255925709E-3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7835.21</v>
      </c>
      <c r="D137" s="5" t="str">
        <f>'Исходные данные'!A139</f>
        <v>16.09.2016</v>
      </c>
      <c r="E137" s="1">
        <f>'Исходные данные'!B139</f>
        <v>16043.98</v>
      </c>
      <c r="F137" s="12">
        <f t="shared" si="18"/>
        <v>2.0476770884251985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0.71670602307839371</v>
      </c>
      <c r="J137" s="18">
        <f t="shared" si="21"/>
        <v>1.4157615417967184E-3</v>
      </c>
      <c r="K137" s="12">
        <f t="shared" si="25"/>
        <v>2.1804884946613576</v>
      </c>
      <c r="L137" s="12">
        <f t="shared" si="22"/>
        <v>0.77954893181868623</v>
      </c>
      <c r="M137" s="12">
        <f t="shared" si="26"/>
        <v>0.6076965370996551</v>
      </c>
      <c r="N137" s="18">
        <f t="shared" si="23"/>
        <v>1.200427174608282E-3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7876.49</v>
      </c>
      <c r="D138" s="5" t="str">
        <f>'Исходные данные'!A140</f>
        <v>15.09.2016</v>
      </c>
      <c r="E138" s="1">
        <f>'Исходные данные'!B140</f>
        <v>16366.62</v>
      </c>
      <c r="F138" s="12">
        <f t="shared" si="18"/>
        <v>2.0779077990323103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0.73136152164083201</v>
      </c>
      <c r="J138" s="18">
        <f t="shared" si="21"/>
        <v>1.4406793574896928E-3</v>
      </c>
      <c r="K138" s="12">
        <f t="shared" si="25"/>
        <v>2.2126799554326158</v>
      </c>
      <c r="L138" s="12">
        <f t="shared" si="22"/>
        <v>0.79420443038112454</v>
      </c>
      <c r="M138" s="12">
        <f t="shared" si="26"/>
        <v>0.63076067723700679</v>
      </c>
      <c r="N138" s="18">
        <f t="shared" si="23"/>
        <v>1.2425098399664568E-3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7954.35</v>
      </c>
      <c r="D139" s="5" t="str">
        <f>'Исходные данные'!A141</f>
        <v>14.09.2016</v>
      </c>
      <c r="E139" s="1">
        <f>'Исходные данные'!B141</f>
        <v>16455.11</v>
      </c>
      <c r="F139" s="12">
        <f t="shared" si="18"/>
        <v>2.0686932307479555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0.72691711843642237</v>
      </c>
      <c r="J139" s="18">
        <f t="shared" si="21"/>
        <v>1.4279279408441713E-3</v>
      </c>
      <c r="K139" s="12">
        <f t="shared" si="25"/>
        <v>2.2028677344330836</v>
      </c>
      <c r="L139" s="12">
        <f t="shared" si="22"/>
        <v>0.7897600271767149</v>
      </c>
      <c r="M139" s="12">
        <f t="shared" si="26"/>
        <v>0.6237209005261658</v>
      </c>
      <c r="N139" s="18">
        <f t="shared" si="23"/>
        <v>1.2252132719965602E-3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7923.49</v>
      </c>
      <c r="D140" s="5" t="str">
        <f>'Исходные данные'!A142</f>
        <v>13.09.2016</v>
      </c>
      <c r="E140" s="1">
        <f>'Исходные данные'!B142</f>
        <v>16572.64</v>
      </c>
      <c r="F140" s="12">
        <f t="shared" si="18"/>
        <v>2.0915833805557904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0.73792137749600117</v>
      </c>
      <c r="J140" s="18">
        <f t="shared" si="21"/>
        <v>1.4454985378800375E-3</v>
      </c>
      <c r="K140" s="12">
        <f t="shared" si="25"/>
        <v>2.2272425289645028</v>
      </c>
      <c r="L140" s="12">
        <f t="shared" si="22"/>
        <v>0.8007642862362937</v>
      </c>
      <c r="M140" s="12">
        <f t="shared" si="26"/>
        <v>0.64122344211152127</v>
      </c>
      <c r="N140" s="18">
        <f t="shared" si="23"/>
        <v>1.2560790028496385E-3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7921.4</v>
      </c>
      <c r="D141" s="5" t="str">
        <f>'Исходные данные'!A143</f>
        <v>12.09.2016</v>
      </c>
      <c r="E141" s="1">
        <f>'Исходные данные'!B143</f>
        <v>16755.150000000001</v>
      </c>
      <c r="F141" s="12">
        <f t="shared" si="18"/>
        <v>2.1151753477920572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0.7491377158191399</v>
      </c>
      <c r="J141" s="18">
        <f t="shared" si="21"/>
        <v>1.4633742088202184E-3</v>
      </c>
      <c r="K141" s="12">
        <f t="shared" si="25"/>
        <v>2.2523646604841114</v>
      </c>
      <c r="L141" s="12">
        <f t="shared" si="22"/>
        <v>0.81198062455943232</v>
      </c>
      <c r="M141" s="12">
        <f t="shared" si="26"/>
        <v>0.65931253465992612</v>
      </c>
      <c r="N141" s="18">
        <f t="shared" si="23"/>
        <v>1.2879086693936437E-3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7930.03</v>
      </c>
      <c r="D142" s="5" t="str">
        <f>'Исходные данные'!A144</f>
        <v>09.09.2016</v>
      </c>
      <c r="E142" s="1">
        <f>'Исходные данные'!B144</f>
        <v>16904.419999999998</v>
      </c>
      <c r="F142" s="12">
        <f t="shared" si="18"/>
        <v>2.1316968536058498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0.75691830745360034</v>
      </c>
      <c r="J142" s="18">
        <f t="shared" si="21"/>
        <v>1.4744461406761636E-3</v>
      </c>
      <c r="K142" s="12">
        <f t="shared" si="25"/>
        <v>2.2699577436636282</v>
      </c>
      <c r="L142" s="12">
        <f t="shared" si="22"/>
        <v>0.81976121619389275</v>
      </c>
      <c r="M142" s="12">
        <f t="shared" si="26"/>
        <v>0.67200845157569056</v>
      </c>
      <c r="N142" s="18">
        <f t="shared" si="23"/>
        <v>1.3090451877969416E-3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7902.71</v>
      </c>
      <c r="D143" s="5" t="str">
        <f>'Исходные данные'!A145</f>
        <v>08.09.2016</v>
      </c>
      <c r="E143" s="1">
        <f>'Исходные данные'!B145</f>
        <v>17039.27</v>
      </c>
      <c r="F143" s="12">
        <f t="shared" si="18"/>
        <v>2.156129985789685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0.76831494148432222</v>
      </c>
      <c r="J143" s="18">
        <f t="shared" si="21"/>
        <v>1.4924691123512621E-3</v>
      </c>
      <c r="K143" s="12">
        <f t="shared" si="25"/>
        <v>2.2959755977073857</v>
      </c>
      <c r="L143" s="12">
        <f t="shared" si="22"/>
        <v>0.83115785022461475</v>
      </c>
      <c r="M143" s="12">
        <f t="shared" si="26"/>
        <v>0.69082337199000354</v>
      </c>
      <c r="N143" s="18">
        <f t="shared" si="23"/>
        <v>1.3419399898608702E-3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7880.22</v>
      </c>
      <c r="D144" s="5" t="str">
        <f>'Исходные данные'!A146</f>
        <v>07.09.2016</v>
      </c>
      <c r="E144" s="1">
        <f>'Исходные данные'!B146</f>
        <v>17159.32</v>
      </c>
      <c r="F144" s="12">
        <f t="shared" si="18"/>
        <v>2.1775178865564664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0.77818564397322543</v>
      </c>
      <c r="J144" s="18">
        <f t="shared" si="21"/>
        <v>1.5074241089349158E-3</v>
      </c>
      <c r="K144" s="12">
        <f t="shared" si="25"/>
        <v>2.3187507080070238</v>
      </c>
      <c r="L144" s="12">
        <f t="shared" si="22"/>
        <v>0.84102855271351795</v>
      </c>
      <c r="M144" s="12">
        <f t="shared" si="26"/>
        <v>0.707329026479395</v>
      </c>
      <c r="N144" s="18">
        <f t="shared" si="23"/>
        <v>1.3701676916327041E-3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7879.09</v>
      </c>
      <c r="D145" s="5" t="str">
        <f>'Исходные данные'!A147</f>
        <v>06.09.2016</v>
      </c>
      <c r="E145" s="1">
        <f>'Исходные данные'!B147</f>
        <v>17078.599999999999</v>
      </c>
      <c r="F145" s="12">
        <f t="shared" si="18"/>
        <v>2.167585342977425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0.77361380282011472</v>
      </c>
      <c r="J145" s="18">
        <f t="shared" si="21"/>
        <v>1.4943854190231046E-3</v>
      </c>
      <c r="K145" s="12">
        <f t="shared" si="25"/>
        <v>2.3081739441611782</v>
      </c>
      <c r="L145" s="12">
        <f t="shared" si="22"/>
        <v>0.83645671156040724</v>
      </c>
      <c r="M145" s="12">
        <f t="shared" si="26"/>
        <v>0.69965983031445067</v>
      </c>
      <c r="N145" s="18">
        <f t="shared" si="23"/>
        <v>1.3515289475014899E-3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7910.22</v>
      </c>
      <c r="D146" s="5" t="str">
        <f>'Исходные данные'!A148</f>
        <v>05.09.2016</v>
      </c>
      <c r="E146" s="1">
        <f>'Исходные данные'!B148</f>
        <v>16868.37</v>
      </c>
      <c r="F146" s="12">
        <f t="shared" si="18"/>
        <v>2.1324779841774308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0.75728467638078267</v>
      </c>
      <c r="J146" s="18">
        <f t="shared" si="21"/>
        <v>1.4587596766654743E-3</v>
      </c>
      <c r="K146" s="12">
        <f t="shared" si="25"/>
        <v>2.2707895380094207</v>
      </c>
      <c r="L146" s="12">
        <f t="shared" si="22"/>
        <v>0.8201275851210752</v>
      </c>
      <c r="M146" s="12">
        <f t="shared" si="26"/>
        <v>0.67260925587652676</v>
      </c>
      <c r="N146" s="18">
        <f t="shared" si="23"/>
        <v>1.2956491676470775E-3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7884.7</v>
      </c>
      <c r="D147" s="5" t="str">
        <f>'Исходные данные'!A149</f>
        <v>02.09.2016</v>
      </c>
      <c r="E147" s="1">
        <f>'Исходные данные'!B149</f>
        <v>16573.55</v>
      </c>
      <c r="F147" s="12">
        <f t="shared" si="18"/>
        <v>2.1019886615850951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0.74288387833226399</v>
      </c>
      <c r="J147" s="18">
        <f t="shared" si="21"/>
        <v>1.4270253364423969E-3</v>
      </c>
      <c r="K147" s="12">
        <f t="shared" si="25"/>
        <v>2.2383226917969958</v>
      </c>
      <c r="L147" s="12">
        <f t="shared" si="22"/>
        <v>0.80572678707255641</v>
      </c>
      <c r="M147" s="12">
        <f t="shared" si="26"/>
        <v>0.649195655406265</v>
      </c>
      <c r="N147" s="18">
        <f t="shared" si="23"/>
        <v>1.2470571452604811E-3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7946.38</v>
      </c>
      <c r="D148" s="5" t="str">
        <f>'Исходные данные'!A150</f>
        <v>01.09.2016</v>
      </c>
      <c r="E148" s="1">
        <f>'Исходные данные'!B150</f>
        <v>16436.78</v>
      </c>
      <c r="F148" s="12">
        <f t="shared" si="18"/>
        <v>2.068461362280686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0.72680502764440658</v>
      </c>
      <c r="J148" s="18">
        <f t="shared" si="21"/>
        <v>1.3922423574835182E-3</v>
      </c>
      <c r="K148" s="12">
        <f t="shared" si="25"/>
        <v>2.2026208270823036</v>
      </c>
      <c r="L148" s="12">
        <f t="shared" si="22"/>
        <v>0.7896479363846991</v>
      </c>
      <c r="M148" s="12">
        <f t="shared" si="26"/>
        <v>0.62354386343661417</v>
      </c>
      <c r="N148" s="18">
        <f t="shared" si="23"/>
        <v>1.1944388734334776E-3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7961.29</v>
      </c>
      <c r="D149" s="5" t="str">
        <f>'Исходные данные'!A151</f>
        <v>31.08.2016</v>
      </c>
      <c r="E149" s="1">
        <f>'Исходные данные'!B151</f>
        <v>16407.240000000002</v>
      </c>
      <c r="F149" s="12">
        <f t="shared" si="18"/>
        <v>2.0608770689172236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0.72313165380103617</v>
      </c>
      <c r="J149" s="18">
        <f t="shared" si="21"/>
        <v>1.3813395975569569E-3</v>
      </c>
      <c r="K149" s="12">
        <f t="shared" si="25"/>
        <v>2.1945446198948293</v>
      </c>
      <c r="L149" s="12">
        <f t="shared" si="22"/>
        <v>0.7859745625413288</v>
      </c>
      <c r="M149" s="12">
        <f t="shared" si="26"/>
        <v>0.61775601296203353</v>
      </c>
      <c r="N149" s="18">
        <f t="shared" si="23"/>
        <v>1.1800490793729696E-3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7980.59</v>
      </c>
      <c r="D150" s="5" t="str">
        <f>'Исходные данные'!A152</f>
        <v>30.08.2016</v>
      </c>
      <c r="E150" s="1">
        <f>'Исходные данные'!B152</f>
        <v>16225.44</v>
      </c>
      <c r="F150" s="12">
        <f t="shared" si="18"/>
        <v>2.0331128400281182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0.70956803730075291</v>
      </c>
      <c r="J150" s="18">
        <f t="shared" si="21"/>
        <v>1.3516470559379217E-3</v>
      </c>
      <c r="K150" s="12">
        <f t="shared" si="25"/>
        <v>2.1649796157259358</v>
      </c>
      <c r="L150" s="12">
        <f t="shared" si="22"/>
        <v>0.77241094604104554</v>
      </c>
      <c r="M150" s="12">
        <f t="shared" si="26"/>
        <v>0.59661866956402332</v>
      </c>
      <c r="N150" s="18">
        <f t="shared" si="23"/>
        <v>1.1364912536104114E-3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7902.77</v>
      </c>
      <c r="D151" s="5" t="str">
        <f>'Исходные данные'!A153</f>
        <v>29.08.2016</v>
      </c>
      <c r="E151" s="1">
        <f>'Исходные данные'!B153</f>
        <v>16330.8</v>
      </c>
      <c r="F151" s="12">
        <f t="shared" si="18"/>
        <v>2.0664653026723538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0.72583956444512054</v>
      </c>
      <c r="J151" s="18">
        <f t="shared" si="21"/>
        <v>1.3787834604883583E-3</v>
      </c>
      <c r="K151" s="12">
        <f t="shared" si="25"/>
        <v>2.200495303954058</v>
      </c>
      <c r="L151" s="12">
        <f t="shared" si="22"/>
        <v>0.78868247318541307</v>
      </c>
      <c r="M151" s="12">
        <f t="shared" si="26"/>
        <v>0.62202004350986018</v>
      </c>
      <c r="N151" s="18">
        <f t="shared" si="23"/>
        <v>1.1815709560270026E-3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7719.59</v>
      </c>
      <c r="D152" s="5" t="str">
        <f>'Исходные данные'!A154</f>
        <v>26.08.2016</v>
      </c>
      <c r="E152" s="1">
        <f>'Исходные данные'!B154</f>
        <v>16276.59</v>
      </c>
      <c r="F152" s="12">
        <f t="shared" si="18"/>
        <v>2.1084785590944595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0.7459666253571664</v>
      </c>
      <c r="J152" s="18">
        <f t="shared" si="21"/>
        <v>1.4130612750533525E-3</v>
      </c>
      <c r="K152" s="12">
        <f t="shared" si="25"/>
        <v>2.2452335211121706</v>
      </c>
      <c r="L152" s="12">
        <f t="shared" si="22"/>
        <v>0.80880953409745893</v>
      </c>
      <c r="M152" s="12">
        <f t="shared" si="26"/>
        <v>0.65417286244694894</v>
      </c>
      <c r="N152" s="18">
        <f t="shared" si="23"/>
        <v>1.2391792175313391E-3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7702.4</v>
      </c>
      <c r="D153" s="5" t="str">
        <f>'Исходные данные'!A155</f>
        <v>25.08.2016</v>
      </c>
      <c r="E153" s="1">
        <f>'Исходные данные'!B155</f>
        <v>16181.87</v>
      </c>
      <c r="F153" s="12">
        <f t="shared" si="18"/>
        <v>2.1008867366015789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0.74235951112916276</v>
      </c>
      <c r="J153" s="18">
        <f t="shared" si="21"/>
        <v>1.402303582907935E-3</v>
      </c>
      <c r="K153" s="12">
        <f t="shared" si="25"/>
        <v>2.2371492964593624</v>
      </c>
      <c r="L153" s="12">
        <f t="shared" si="22"/>
        <v>0.80520241986945518</v>
      </c>
      <c r="M153" s="12">
        <f t="shared" si="26"/>
        <v>0.64835093696362678</v>
      </c>
      <c r="N153" s="18">
        <f t="shared" si="23"/>
        <v>1.2247231001363459E-3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7537.85</v>
      </c>
      <c r="D154" s="5" t="str">
        <f>'Исходные данные'!A156</f>
        <v>24.08.2016</v>
      </c>
      <c r="E154" s="1">
        <f>'Исходные данные'!B156</f>
        <v>15758.52</v>
      </c>
      <c r="F154" s="12">
        <f t="shared" si="18"/>
        <v>2.0905855117838641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0.7374441759211483</v>
      </c>
      <c r="J154" s="18">
        <f t="shared" si="21"/>
        <v>1.3891306251984066E-3</v>
      </c>
      <c r="K154" s="12">
        <f t="shared" si="25"/>
        <v>2.2261799388770975</v>
      </c>
      <c r="L154" s="12">
        <f t="shared" si="22"/>
        <v>0.80028708466144072</v>
      </c>
      <c r="M154" s="12">
        <f t="shared" si="26"/>
        <v>0.64045941787590832</v>
      </c>
      <c r="N154" s="18">
        <f t="shared" si="23"/>
        <v>1.2064395117865816E-3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7863.77</v>
      </c>
      <c r="D155" s="5" t="str">
        <f>'Исходные данные'!A157</f>
        <v>23.08.2016</v>
      </c>
      <c r="E155" s="1">
        <f>'Исходные данные'!B157</f>
        <v>15689.15</v>
      </c>
      <c r="F155" s="12">
        <f t="shared" si="18"/>
        <v>1.9951181176458619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0.69070325542920208</v>
      </c>
      <c r="J155" s="18">
        <f t="shared" si="21"/>
        <v>1.2974529213729575E-3</v>
      </c>
      <c r="K155" s="12">
        <f t="shared" si="25"/>
        <v>2.1245205729009378</v>
      </c>
      <c r="L155" s="12">
        <f t="shared" si="22"/>
        <v>0.7535461641694946</v>
      </c>
      <c r="M155" s="12">
        <f t="shared" si="26"/>
        <v>0.56783182153455924</v>
      </c>
      <c r="N155" s="18">
        <f t="shared" si="23"/>
        <v>1.0666448288863726E-3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7950.89</v>
      </c>
      <c r="D156" s="5" t="str">
        <f>'Исходные данные'!A158</f>
        <v>22.08.2016</v>
      </c>
      <c r="E156" s="1">
        <f>'Исходные данные'!B158</f>
        <v>15463.45</v>
      </c>
      <c r="F156" s="12">
        <f t="shared" si="18"/>
        <v>1.9448703226934343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0.66519530271067207</v>
      </c>
      <c r="J156" s="18">
        <f t="shared" si="21"/>
        <v>1.246049939595533E-3</v>
      </c>
      <c r="K156" s="12">
        <f t="shared" si="25"/>
        <v>2.0710137287822032</v>
      </c>
      <c r="L156" s="12">
        <f t="shared" si="22"/>
        <v>0.7280382114509647</v>
      </c>
      <c r="M156" s="12">
        <f t="shared" si="26"/>
        <v>0.53003963733271986</v>
      </c>
      <c r="N156" s="18">
        <f t="shared" si="23"/>
        <v>9.9287510809278868E-4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7997.58</v>
      </c>
      <c r="D157" s="5" t="str">
        <f>'Исходные данные'!A159</f>
        <v>19.08.2016</v>
      </c>
      <c r="E157" s="1">
        <f>'Исходные данные'!B159</f>
        <v>15353.79</v>
      </c>
      <c r="F157" s="12">
        <f t="shared" si="18"/>
        <v>1.9198044908584848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0.65222335317702773</v>
      </c>
      <c r="J157" s="18">
        <f t="shared" si="21"/>
        <v>1.2183408021221294E-3</v>
      </c>
      <c r="K157" s="12">
        <f t="shared" si="25"/>
        <v>2.0443221384752284</v>
      </c>
      <c r="L157" s="12">
        <f t="shared" si="22"/>
        <v>0.71506626191732015</v>
      </c>
      <c r="M157" s="12">
        <f t="shared" si="26"/>
        <v>0.51131975893240977</v>
      </c>
      <c r="N157" s="18">
        <f t="shared" si="23"/>
        <v>9.5513557158619631E-4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8065.14</v>
      </c>
      <c r="D158" s="5" t="str">
        <f>'Исходные данные'!A160</f>
        <v>18.08.2016</v>
      </c>
      <c r="E158" s="1">
        <f>'Исходные данные'!B160</f>
        <v>15136.18</v>
      </c>
      <c r="F158" s="12">
        <f t="shared" si="18"/>
        <v>1.8767411353057728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0.62953683403143124</v>
      </c>
      <c r="J158" s="18">
        <f t="shared" si="21"/>
        <v>1.1726806500180378E-3</v>
      </c>
      <c r="K158" s="12">
        <f t="shared" si="25"/>
        <v>1.9984657132336809</v>
      </c>
      <c r="L158" s="12">
        <f t="shared" si="22"/>
        <v>0.69237974277172376</v>
      </c>
      <c r="M158" s="12">
        <f t="shared" si="26"/>
        <v>0.47938970820063864</v>
      </c>
      <c r="N158" s="18">
        <f t="shared" si="23"/>
        <v>8.9299148871821942E-4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8134.58</v>
      </c>
      <c r="D159" s="5" t="str">
        <f>'Исходные данные'!A161</f>
        <v>17.08.2016</v>
      </c>
      <c r="E159" s="1">
        <f>'Исходные данные'!B161</f>
        <v>15218.61</v>
      </c>
      <c r="F159" s="12">
        <f t="shared" si="18"/>
        <v>1.8708538117518054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0.62639491048831275</v>
      </c>
      <c r="J159" s="18">
        <f t="shared" si="21"/>
        <v>1.1635713068267001E-3</v>
      </c>
      <c r="K159" s="12">
        <f t="shared" si="25"/>
        <v>1.9921965405470601</v>
      </c>
      <c r="L159" s="12">
        <f t="shared" si="22"/>
        <v>0.68923781922860516</v>
      </c>
      <c r="M159" s="12">
        <f t="shared" si="26"/>
        <v>0.47504877145500374</v>
      </c>
      <c r="N159" s="18">
        <f t="shared" si="23"/>
        <v>8.824355219894947E-4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8143.39</v>
      </c>
      <c r="D160" s="5" t="str">
        <f>'Исходные данные'!A162</f>
        <v>16.08.2016</v>
      </c>
      <c r="E160" s="1">
        <f>'Исходные данные'!B162</f>
        <v>15363.13</v>
      </c>
      <c r="F160" s="12">
        <f t="shared" si="18"/>
        <v>1.8865767205058335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0.63476392776695878</v>
      </c>
      <c r="J160" s="18">
        <f t="shared" si="21"/>
        <v>1.1758263569374237E-3</v>
      </c>
      <c r="K160" s="12">
        <f t="shared" si="25"/>
        <v>2.008939230024108</v>
      </c>
      <c r="L160" s="12">
        <f t="shared" si="22"/>
        <v>0.6976068365072513</v>
      </c>
      <c r="M160" s="12">
        <f t="shared" si="26"/>
        <v>0.48665529834165516</v>
      </c>
      <c r="N160" s="18">
        <f t="shared" si="23"/>
        <v>9.0147234507541784E-4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8090.31</v>
      </c>
      <c r="D161" s="5" t="str">
        <f>'Исходные данные'!A163</f>
        <v>15.08.2016</v>
      </c>
      <c r="E161" s="1">
        <f>'Исходные данные'!B163</f>
        <v>15446.23</v>
      </c>
      <c r="F161" s="12">
        <f t="shared" si="18"/>
        <v>1.9092259752716521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0.64669791137428112</v>
      </c>
      <c r="J161" s="18">
        <f t="shared" si="21"/>
        <v>1.1945891884294776E-3</v>
      </c>
      <c r="K161" s="12">
        <f t="shared" si="25"/>
        <v>2.0330575051704605</v>
      </c>
      <c r="L161" s="12">
        <f t="shared" si="22"/>
        <v>0.70954082011457353</v>
      </c>
      <c r="M161" s="12">
        <f t="shared" si="26"/>
        <v>0.50344817540886189</v>
      </c>
      <c r="N161" s="18">
        <f t="shared" si="23"/>
        <v>9.2997632542205779E-4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8063.38</v>
      </c>
      <c r="D162" s="5" t="str">
        <f>'Исходные данные'!A164</f>
        <v>12.08.2016</v>
      </c>
      <c r="E162" s="1">
        <f>'Исходные данные'!B164</f>
        <v>15522.04</v>
      </c>
      <c r="F162" s="12">
        <f t="shared" si="18"/>
        <v>1.9250041545852981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0.65492812596354744</v>
      </c>
      <c r="J162" s="18">
        <f t="shared" si="21"/>
        <v>1.2064155672529958E-3</v>
      </c>
      <c r="K162" s="12">
        <f t="shared" si="25"/>
        <v>2.0498590500305283</v>
      </c>
      <c r="L162" s="12">
        <f t="shared" si="22"/>
        <v>0.71777103470383985</v>
      </c>
      <c r="M162" s="12">
        <f t="shared" si="26"/>
        <v>0.51519525825982115</v>
      </c>
      <c r="N162" s="18">
        <f t="shared" si="23"/>
        <v>9.4901952611235079E-4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8115.37</v>
      </c>
      <c r="D163" s="5" t="str">
        <f>'Исходные данные'!A165</f>
        <v>11.08.2016</v>
      </c>
      <c r="E163" s="1">
        <f>'Исходные данные'!B165</f>
        <v>15564.05</v>
      </c>
      <c r="F163" s="12">
        <f t="shared" si="18"/>
        <v>1.9178484776418081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0.65120397315381451</v>
      </c>
      <c r="J163" s="18">
        <f t="shared" si="21"/>
        <v>1.1962074473616698E-3</v>
      </c>
      <c r="K163" s="12">
        <f t="shared" si="25"/>
        <v>2.0422392591294187</v>
      </c>
      <c r="L163" s="12">
        <f t="shared" si="22"/>
        <v>0.71404688189410714</v>
      </c>
      <c r="M163" s="12">
        <f t="shared" si="26"/>
        <v>0.50986294954269729</v>
      </c>
      <c r="N163" s="18">
        <f t="shared" si="23"/>
        <v>9.3657576200430019E-4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8028.19</v>
      </c>
      <c r="D164" s="5" t="str">
        <f>'Исходные данные'!A166</f>
        <v>10.08.2016</v>
      </c>
      <c r="E164" s="1">
        <f>'Исходные данные'!B166</f>
        <v>15292.72</v>
      </c>
      <c r="F164" s="12">
        <f t="shared" si="18"/>
        <v>1.9048776872495543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0.64441780034914709</v>
      </c>
      <c r="J164" s="18">
        <f t="shared" si="21"/>
        <v>1.1804379353263768E-3</v>
      </c>
      <c r="K164" s="12">
        <f t="shared" si="25"/>
        <v>2.0284271891615289</v>
      </c>
      <c r="L164" s="12">
        <f t="shared" si="22"/>
        <v>0.70726070908943961</v>
      </c>
      <c r="M164" s="12">
        <f t="shared" si="26"/>
        <v>0.50021771062169729</v>
      </c>
      <c r="N164" s="18">
        <f t="shared" si="23"/>
        <v>9.1629368589763057E-4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7956.55</v>
      </c>
      <c r="D165" s="5" t="str">
        <f>'Исходные данные'!A167</f>
        <v>09.08.2016</v>
      </c>
      <c r="E165" s="1">
        <f>'Исходные данные'!B167</f>
        <v>15175.8</v>
      </c>
      <c r="F165" s="12">
        <f t="shared" si="18"/>
        <v>1.9073342089222085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0.64570656502412593</v>
      </c>
      <c r="J165" s="18">
        <f t="shared" si="21"/>
        <v>1.1794974356567141E-3</v>
      </c>
      <c r="K165" s="12">
        <f t="shared" si="25"/>
        <v>2.0310430397145223</v>
      </c>
      <c r="L165" s="12">
        <f t="shared" si="22"/>
        <v>0.70854947376441846</v>
      </c>
      <c r="M165" s="12">
        <f t="shared" si="26"/>
        <v>0.50204235677183462</v>
      </c>
      <c r="N165" s="18">
        <f t="shared" si="23"/>
        <v>9.1706930745129875E-4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7891.06</v>
      </c>
      <c r="D166" s="5" t="str">
        <f>'Исходные данные'!A168</f>
        <v>08.08.2016</v>
      </c>
      <c r="E166" s="1">
        <f>'Исходные данные'!B168</f>
        <v>15054.47</v>
      </c>
      <c r="F166" s="12">
        <f t="shared" si="18"/>
        <v>1.9077880538229337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0.64594448395390591</v>
      </c>
      <c r="J166" s="18">
        <f t="shared" si="21"/>
        <v>1.1766387920498415E-3</v>
      </c>
      <c r="K166" s="12">
        <f t="shared" si="25"/>
        <v>2.0315263207894465</v>
      </c>
      <c r="L166" s="12">
        <f t="shared" si="22"/>
        <v>0.70878739269419844</v>
      </c>
      <c r="M166" s="12">
        <f t="shared" si="26"/>
        <v>0.50237956804224015</v>
      </c>
      <c r="N166" s="18">
        <f t="shared" si="23"/>
        <v>9.151239816670133E-4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7897.94</v>
      </c>
      <c r="D167" s="5" t="str">
        <f>'Исходные данные'!A169</f>
        <v>05.08.2016</v>
      </c>
      <c r="E167" s="1">
        <f>'Исходные данные'!B169</f>
        <v>15015.33</v>
      </c>
      <c r="F167" s="12">
        <f t="shared" si="18"/>
        <v>1.9011704317834779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0.6424697132401217</v>
      </c>
      <c r="J167" s="18">
        <f t="shared" si="21"/>
        <v>1.16704283634025E-3</v>
      </c>
      <c r="K167" s="12">
        <f t="shared" si="25"/>
        <v>2.0244794827891504</v>
      </c>
      <c r="L167" s="12">
        <f t="shared" si="22"/>
        <v>0.70531262198041422</v>
      </c>
      <c r="M167" s="12">
        <f t="shared" si="26"/>
        <v>0.497465894724887</v>
      </c>
      <c r="N167" s="18">
        <f t="shared" si="23"/>
        <v>9.0364416687341612E-4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7886.46</v>
      </c>
      <c r="D168" s="5" t="str">
        <f>'Исходные данные'!A170</f>
        <v>04.08.2016</v>
      </c>
      <c r="E168" s="1">
        <f>'Исходные данные'!B170</f>
        <v>15058.91</v>
      </c>
      <c r="F168" s="12">
        <f t="shared" si="18"/>
        <v>1.9094638151971861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0.64682247762024081</v>
      </c>
      <c r="J168" s="18">
        <f t="shared" si="21"/>
        <v>1.1716702713175367E-3</v>
      </c>
      <c r="K168" s="12">
        <f t="shared" si="25"/>
        <v>2.0333107712855769</v>
      </c>
      <c r="L168" s="12">
        <f t="shared" si="22"/>
        <v>0.70966538636053333</v>
      </c>
      <c r="M168" s="12">
        <f t="shared" si="26"/>
        <v>0.50362496059824535</v>
      </c>
      <c r="N168" s="18">
        <f t="shared" si="23"/>
        <v>9.1227873897863543E-4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7859.6</v>
      </c>
      <c r="D169" s="5" t="str">
        <f>'Исходные данные'!A171</f>
        <v>03.08.2016</v>
      </c>
      <c r="E169" s="1">
        <f>'Исходные данные'!B171</f>
        <v>14981.45</v>
      </c>
      <c r="F169" s="12">
        <f t="shared" si="18"/>
        <v>1.9061338999440176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0.64507705457140252</v>
      </c>
      <c r="J169" s="18">
        <f t="shared" si="21"/>
        <v>1.1652472074793786E-3</v>
      </c>
      <c r="K169" s="12">
        <f t="shared" si="25"/>
        <v>2.0297648792409895</v>
      </c>
      <c r="L169" s="12">
        <f t="shared" si="22"/>
        <v>0.70791996331169504</v>
      </c>
      <c r="M169" s="12">
        <f t="shared" si="26"/>
        <v>0.50115067445523198</v>
      </c>
      <c r="N169" s="18">
        <f t="shared" si="23"/>
        <v>9.0526305314542568E-4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7864.86</v>
      </c>
      <c r="D170" s="5" t="str">
        <f>'Исходные данные'!A172</f>
        <v>02.08.2016</v>
      </c>
      <c r="E170" s="1">
        <f>'Исходные данные'!B172</f>
        <v>14893.36</v>
      </c>
      <c r="F170" s="12">
        <f t="shared" si="18"/>
        <v>1.8936586283799077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0.63851074007120712</v>
      </c>
      <c r="J170" s="18">
        <f t="shared" si="21"/>
        <v>1.1501668668571442E-3</v>
      </c>
      <c r="K170" s="12">
        <f t="shared" si="25"/>
        <v>2.0164804672274537</v>
      </c>
      <c r="L170" s="12">
        <f t="shared" si="22"/>
        <v>0.70135364881149964</v>
      </c>
      <c r="M170" s="12">
        <f t="shared" si="26"/>
        <v>0.49189694070120471</v>
      </c>
      <c r="N170" s="18">
        <f t="shared" si="23"/>
        <v>8.8606741844283587E-4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7898.51</v>
      </c>
      <c r="D171" s="5" t="str">
        <f>'Исходные данные'!A173</f>
        <v>01.08.2016</v>
      </c>
      <c r="E171" s="1">
        <f>'Исходные данные'!B173</f>
        <v>15239.07</v>
      </c>
      <c r="F171" s="12">
        <f t="shared" si="18"/>
        <v>1.9293600944988358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0.65718839068504609</v>
      </c>
      <c r="J171" s="18">
        <f t="shared" si="21"/>
        <v>1.1805073577133792E-3</v>
      </c>
      <c r="K171" s="12">
        <f t="shared" si="25"/>
        <v>2.0544975142291046</v>
      </c>
      <c r="L171" s="12">
        <f t="shared" si="22"/>
        <v>0.7200312994253385</v>
      </c>
      <c r="M171" s="12">
        <f t="shared" si="26"/>
        <v>0.51844507215214175</v>
      </c>
      <c r="N171" s="18">
        <f t="shared" si="23"/>
        <v>9.312827659780713E-4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7849.48</v>
      </c>
      <c r="D172" s="5" t="str">
        <f>'Исходные данные'!A174</f>
        <v>29.07.2016</v>
      </c>
      <c r="E172" s="1">
        <f>'Исходные данные'!B174</f>
        <v>15126.54</v>
      </c>
      <c r="F172" s="12">
        <f t="shared" si="18"/>
        <v>1.9270754241045269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0.6560035293536044</v>
      </c>
      <c r="J172" s="18">
        <f t="shared" si="21"/>
        <v>1.1750900815097021E-3</v>
      </c>
      <c r="K172" s="12">
        <f t="shared" si="25"/>
        <v>2.0520646611503435</v>
      </c>
      <c r="L172" s="12">
        <f t="shared" si="22"/>
        <v>0.71884643809389692</v>
      </c>
      <c r="M172" s="12">
        <f t="shared" si="26"/>
        <v>0.51674020156028311</v>
      </c>
      <c r="N172" s="18">
        <f t="shared" si="23"/>
        <v>9.2562960167171036E-4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7844.85</v>
      </c>
      <c r="D173" s="5" t="str">
        <f>'Исходные данные'!A175</f>
        <v>28.07.2016</v>
      </c>
      <c r="E173" s="1">
        <f>'Исходные данные'!B175</f>
        <v>14911.68</v>
      </c>
      <c r="F173" s="12">
        <f t="shared" si="18"/>
        <v>1.9008241075355168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0.64228753294220842</v>
      </c>
      <c r="J173" s="18">
        <f t="shared" si="21"/>
        <v>1.1473096495804667E-3</v>
      </c>
      <c r="K173" s="12">
        <f t="shared" si="25"/>
        <v>2.02411069610771</v>
      </c>
      <c r="L173" s="12">
        <f t="shared" si="22"/>
        <v>0.70513044168250083</v>
      </c>
      <c r="M173" s="12">
        <f t="shared" si="26"/>
        <v>0.49720893978735903</v>
      </c>
      <c r="N173" s="18">
        <f t="shared" si="23"/>
        <v>8.8815769451816259E-4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7867.95</v>
      </c>
      <c r="D174" s="5" t="str">
        <f>'Исходные данные'!A176</f>
        <v>27.07.2016</v>
      </c>
      <c r="E174" s="1">
        <f>'Исходные данные'!B176</f>
        <v>14637.36</v>
      </c>
      <c r="F174" s="12">
        <f t="shared" si="18"/>
        <v>1.860377862086058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0.6207796187517769</v>
      </c>
      <c r="J174" s="18">
        <f t="shared" si="21"/>
        <v>1.1057953853982655E-3</v>
      </c>
      <c r="K174" s="12">
        <f t="shared" si="25"/>
        <v>1.9810411255424505</v>
      </c>
      <c r="L174" s="12">
        <f t="shared" si="22"/>
        <v>0.68362252749206931</v>
      </c>
      <c r="M174" s="12">
        <f t="shared" si="26"/>
        <v>0.46733976009464534</v>
      </c>
      <c r="N174" s="18">
        <f t="shared" si="23"/>
        <v>8.324728043825005E-4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8023.58</v>
      </c>
      <c r="D175" s="5" t="str">
        <f>'Исходные данные'!A177</f>
        <v>26.07.2016</v>
      </c>
      <c r="E175" s="1">
        <f>'Исходные данные'!B177</f>
        <v>14883.44</v>
      </c>
      <c r="F175" s="12">
        <f t="shared" si="18"/>
        <v>1.8549624980370358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0.61786447916341347</v>
      </c>
      <c r="J175" s="18">
        <f t="shared" si="21"/>
        <v>1.0975308115022714E-3</v>
      </c>
      <c r="K175" s="12">
        <f t="shared" si="25"/>
        <v>1.9752745234399789</v>
      </c>
      <c r="L175" s="12">
        <f t="shared" si="22"/>
        <v>0.680707387903706</v>
      </c>
      <c r="M175" s="12">
        <f t="shared" si="26"/>
        <v>0.46336254794668674</v>
      </c>
      <c r="N175" s="18">
        <f t="shared" si="23"/>
        <v>8.230844957396946E-4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8093.1</v>
      </c>
      <c r="D176" s="5" t="str">
        <f>'Исходные данные'!A178</f>
        <v>25.07.2016</v>
      </c>
      <c r="E176" s="1">
        <f>'Исходные данные'!B178</f>
        <v>14713.88</v>
      </c>
      <c r="F176" s="12">
        <f t="shared" si="18"/>
        <v>1.8180771274295386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0.59777941918407984</v>
      </c>
      <c r="J176" s="18">
        <f t="shared" si="21"/>
        <v>1.0588894488595645E-3</v>
      </c>
      <c r="K176" s="12">
        <f t="shared" si="25"/>
        <v>1.9359967844421653</v>
      </c>
      <c r="L176" s="12">
        <f t="shared" si="22"/>
        <v>0.66062232792437225</v>
      </c>
      <c r="M176" s="12">
        <f t="shared" si="26"/>
        <v>0.43642186015221712</v>
      </c>
      <c r="N176" s="18">
        <f t="shared" si="23"/>
        <v>7.7306526142637466E-4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8140.66</v>
      </c>
      <c r="D177" s="5" t="str">
        <f>'Исходные данные'!A179</f>
        <v>22.07.2016</v>
      </c>
      <c r="E177" s="1">
        <f>'Исходные данные'!B179</f>
        <v>14026.4</v>
      </c>
      <c r="F177" s="12">
        <f t="shared" si="18"/>
        <v>1.7230052600157726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0.54407001036514469</v>
      </c>
      <c r="J177" s="18">
        <f t="shared" si="21"/>
        <v>9.6106025975876334E-4</v>
      </c>
      <c r="K177" s="12">
        <f t="shared" si="25"/>
        <v>1.8347585988739921</v>
      </c>
      <c r="L177" s="12">
        <f t="shared" si="22"/>
        <v>0.6069129191054371</v>
      </c>
      <c r="M177" s="12">
        <f t="shared" si="26"/>
        <v>0.3683432913770831</v>
      </c>
      <c r="N177" s="18">
        <f t="shared" si="23"/>
        <v>6.5065174067152739E-4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8072.21</v>
      </c>
      <c r="D178" s="5" t="str">
        <f>'Исходные данные'!A180</f>
        <v>21.07.2016</v>
      </c>
      <c r="E178" s="1">
        <f>'Исходные данные'!B180</f>
        <v>13674.62</v>
      </c>
      <c r="F178" s="12">
        <f t="shared" si="18"/>
        <v>1.6940367012255628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0.527114261417581</v>
      </c>
      <c r="J178" s="18">
        <f t="shared" si="21"/>
        <v>9.2851038899075574E-4</v>
      </c>
      <c r="K178" s="12">
        <f t="shared" si="25"/>
        <v>1.8039111525134177</v>
      </c>
      <c r="L178" s="12">
        <f t="shared" si="22"/>
        <v>0.58995717015787341</v>
      </c>
      <c r="M178" s="12">
        <f t="shared" si="26"/>
        <v>0.34804946262068626</v>
      </c>
      <c r="N178" s="18">
        <f t="shared" si="23"/>
        <v>6.1308821555473511E-4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7939.79</v>
      </c>
      <c r="D179" s="5" t="str">
        <f>'Исходные данные'!A181</f>
        <v>20.07.2016</v>
      </c>
      <c r="E179" s="1">
        <f>'Исходные данные'!B181</f>
        <v>13486.78</v>
      </c>
      <c r="F179" s="12">
        <f t="shared" si="18"/>
        <v>1.6986318277939343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0.52982311985096653</v>
      </c>
      <c r="J179" s="18">
        <f t="shared" si="21"/>
        <v>9.306772028510686E-4</v>
      </c>
      <c r="K179" s="12">
        <f t="shared" si="25"/>
        <v>1.8088043169046608</v>
      </c>
      <c r="L179" s="12">
        <f t="shared" si="22"/>
        <v>0.59266602859125894</v>
      </c>
      <c r="M179" s="12">
        <f t="shared" si="26"/>
        <v>0.35125302144613524</v>
      </c>
      <c r="N179" s="18">
        <f t="shared" si="23"/>
        <v>6.170043685228947E-4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8021.13</v>
      </c>
      <c r="D180" s="5" t="str">
        <f>'Исходные данные'!A182</f>
        <v>19.07.2016</v>
      </c>
      <c r="E180" s="1">
        <f>'Исходные данные'!B182</f>
        <v>13454.06</v>
      </c>
      <c r="F180" s="12">
        <f t="shared" si="18"/>
        <v>1.6773272593761726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0.51720160952484784</v>
      </c>
      <c r="J180" s="18">
        <f t="shared" si="21"/>
        <v>9.0597081466732641E-4</v>
      </c>
      <c r="K180" s="12">
        <f t="shared" si="25"/>
        <v>1.786117943852364</v>
      </c>
      <c r="L180" s="12">
        <f t="shared" si="22"/>
        <v>0.58004451826514036</v>
      </c>
      <c r="M180" s="12">
        <f t="shared" si="26"/>
        <v>0.33645164316943899</v>
      </c>
      <c r="N180" s="18">
        <f t="shared" si="23"/>
        <v>5.8935502837744564E-4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8084.32</v>
      </c>
      <c r="D181" s="5" t="str">
        <f>'Исходные данные'!A183</f>
        <v>18.07.2016</v>
      </c>
      <c r="E181" s="1">
        <f>'Исходные данные'!B183</f>
        <v>13380.87</v>
      </c>
      <c r="F181" s="12">
        <f t="shared" si="18"/>
        <v>1.6551633285174265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0.50389969188563066</v>
      </c>
      <c r="J181" s="18">
        <f t="shared" si="21"/>
        <v>8.802065617254187E-4</v>
      </c>
      <c r="K181" s="12">
        <f t="shared" si="25"/>
        <v>1.7625164705013421</v>
      </c>
      <c r="L181" s="12">
        <f t="shared" si="22"/>
        <v>0.56674260062592319</v>
      </c>
      <c r="M181" s="12">
        <f t="shared" si="26"/>
        <v>0.32119717536423492</v>
      </c>
      <c r="N181" s="18">
        <f t="shared" si="23"/>
        <v>5.6106377105592288E-4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8048.19</v>
      </c>
      <c r="D182" s="5" t="str">
        <f>'Исходные данные'!A184</f>
        <v>15.07.2016</v>
      </c>
      <c r="E182" s="1">
        <f>'Исходные данные'!B184</f>
        <v>13455.44</v>
      </c>
      <c r="F182" s="12">
        <f t="shared" si="18"/>
        <v>1.6718591385143742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0.51393626381349133</v>
      </c>
      <c r="J182" s="18">
        <f t="shared" si="21"/>
        <v>8.9523270854793358E-4</v>
      </c>
      <c r="K182" s="12">
        <f t="shared" si="25"/>
        <v>1.780295163154193</v>
      </c>
      <c r="L182" s="12">
        <f t="shared" si="22"/>
        <v>0.57677917255378375</v>
      </c>
      <c r="M182" s="12">
        <f t="shared" si="26"/>
        <v>0.33267421389182772</v>
      </c>
      <c r="N182" s="18">
        <f t="shared" si="23"/>
        <v>5.7948982886818707E-4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8001.53</v>
      </c>
      <c r="D183" s="5" t="str">
        <f>'Исходные данные'!A185</f>
        <v>14.07.2016</v>
      </c>
      <c r="E183" s="1">
        <f>'Исходные данные'!B185</f>
        <v>13602</v>
      </c>
      <c r="F183" s="12">
        <f t="shared" si="18"/>
        <v>1.699924889364909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0.53058406735956087</v>
      </c>
      <c r="J183" s="18">
        <f t="shared" si="21"/>
        <v>9.2165217512886455E-4</v>
      </c>
      <c r="K183" s="12">
        <f t="shared" si="25"/>
        <v>1.8101812458620326</v>
      </c>
      <c r="L183" s="12">
        <f t="shared" si="22"/>
        <v>0.5934269760998534</v>
      </c>
      <c r="M183" s="12">
        <f t="shared" si="26"/>
        <v>0.35215557596301622</v>
      </c>
      <c r="N183" s="18">
        <f t="shared" si="23"/>
        <v>6.1171258719708993E-4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8003.18</v>
      </c>
      <c r="D184" s="5" t="str">
        <f>'Исходные данные'!A186</f>
        <v>13.07.2016</v>
      </c>
      <c r="E184" s="1">
        <f>'Исходные данные'!B186</f>
        <v>13501.82</v>
      </c>
      <c r="F184" s="12">
        <f t="shared" si="18"/>
        <v>1.6870568948842835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0.52298552847485757</v>
      </c>
      <c r="J184" s="18">
        <f t="shared" si="21"/>
        <v>9.0591758259769568E-4</v>
      </c>
      <c r="K184" s="12">
        <f t="shared" si="25"/>
        <v>1.7964786391019263</v>
      </c>
      <c r="L184" s="12">
        <f t="shared" si="22"/>
        <v>0.5858284372151501</v>
      </c>
      <c r="M184" s="12">
        <f t="shared" si="26"/>
        <v>0.3431949578499453</v>
      </c>
      <c r="N184" s="18">
        <f t="shared" si="23"/>
        <v>5.9448365135802658E-4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8079.06</v>
      </c>
      <c r="D185" s="5" t="str">
        <f>'Исходные данные'!A187</f>
        <v>12.07.2016</v>
      </c>
      <c r="E185" s="1">
        <f>'Исходные данные'!B187</f>
        <v>13453.5</v>
      </c>
      <c r="F185" s="12">
        <f t="shared" si="18"/>
        <v>1.6652308560649383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0.50996376611232086</v>
      </c>
      <c r="J185" s="18">
        <f t="shared" si="21"/>
        <v>8.8089573287728851E-4</v>
      </c>
      <c r="K185" s="12">
        <f t="shared" si="25"/>
        <v>1.7732369733145656</v>
      </c>
      <c r="L185" s="12">
        <f t="shared" si="22"/>
        <v>0.57280667485261338</v>
      </c>
      <c r="M185" s="12">
        <f t="shared" si="26"/>
        <v>0.32810748675570778</v>
      </c>
      <c r="N185" s="18">
        <f t="shared" si="23"/>
        <v>5.6676278632810783E-4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7988.3</v>
      </c>
      <c r="D186" s="5" t="str">
        <f>'Исходные данные'!A188</f>
        <v>11.07.2016</v>
      </c>
      <c r="E186" s="1">
        <f>'Исходные данные'!B188</f>
        <v>13600.86</v>
      </c>
      <c r="F186" s="12">
        <f t="shared" si="18"/>
        <v>1.7025975489152887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0.53215505485400805</v>
      </c>
      <c r="J186" s="18">
        <f t="shared" si="21"/>
        <v>9.1666267437841623E-4</v>
      </c>
      <c r="K186" s="12">
        <f t="shared" si="25"/>
        <v>1.8130272528973663</v>
      </c>
      <c r="L186" s="12">
        <f t="shared" si="22"/>
        <v>0.59499796359430057</v>
      </c>
      <c r="M186" s="12">
        <f t="shared" si="26"/>
        <v>0.35402257668136489</v>
      </c>
      <c r="N186" s="18">
        <f t="shared" si="23"/>
        <v>6.0982091398174691E-4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7933.21</v>
      </c>
      <c r="D187" s="5" t="str">
        <f>'Исходные данные'!A189</f>
        <v>08.07.2016</v>
      </c>
      <c r="E187" s="1">
        <f>'Исходные данные'!B189</f>
        <v>13548.3</v>
      </c>
      <c r="F187" s="12">
        <f t="shared" si="18"/>
        <v>1.7077954573243364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0.53520333253018748</v>
      </c>
      <c r="J187" s="18">
        <f t="shared" si="21"/>
        <v>9.1934037627365692E-4</v>
      </c>
      <c r="K187" s="12">
        <f t="shared" si="25"/>
        <v>1.8185622952857872</v>
      </c>
      <c r="L187" s="12">
        <f t="shared" si="22"/>
        <v>0.59804624127048001</v>
      </c>
      <c r="M187" s="12">
        <f t="shared" si="26"/>
        <v>0.35765930669774942</v>
      </c>
      <c r="N187" s="18">
        <f t="shared" si="23"/>
        <v>6.1436583371561506E-4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8054.27</v>
      </c>
      <c r="D188" s="5" t="str">
        <f>'Исходные данные'!A190</f>
        <v>07.07.2016</v>
      </c>
      <c r="E188" s="1">
        <f>'Исходные данные'!B190</f>
        <v>13668.1</v>
      </c>
      <c r="F188" s="12">
        <f t="shared" si="18"/>
        <v>1.697000473041008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0.52886226500338096</v>
      </c>
      <c r="J188" s="18">
        <f t="shared" si="21"/>
        <v>9.0591254810706053E-4</v>
      </c>
      <c r="K188" s="12">
        <f t="shared" si="25"/>
        <v>1.8070671532231535</v>
      </c>
      <c r="L188" s="12">
        <f t="shared" si="22"/>
        <v>0.59170517374367348</v>
      </c>
      <c r="M188" s="12">
        <f t="shared" si="26"/>
        <v>0.35011501263503109</v>
      </c>
      <c r="N188" s="18">
        <f t="shared" si="23"/>
        <v>5.997281413615491E-4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8155.94</v>
      </c>
      <c r="D189" s="5" t="str">
        <f>'Исходные данные'!A191</f>
        <v>06.07.2016</v>
      </c>
      <c r="E189" s="1">
        <f>'Исходные данные'!B191</f>
        <v>13711.2</v>
      </c>
      <c r="F189" s="12">
        <f t="shared" si="18"/>
        <v>1.6811305625102688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0.51946652095840351</v>
      </c>
      <c r="J189" s="18">
        <f t="shared" si="21"/>
        <v>8.8733462165503359E-4</v>
      </c>
      <c r="K189" s="12">
        <f t="shared" si="25"/>
        <v>1.7901679275009013</v>
      </c>
      <c r="L189" s="12">
        <f t="shared" si="22"/>
        <v>0.58230942969869592</v>
      </c>
      <c r="M189" s="12">
        <f t="shared" si="26"/>
        <v>0.33908427191602075</v>
      </c>
      <c r="N189" s="18">
        <f t="shared" si="23"/>
        <v>5.7921194531392712E-4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8350.64</v>
      </c>
      <c r="D190" s="5" t="str">
        <f>'Исходные данные'!A192</f>
        <v>05.07.2016</v>
      </c>
      <c r="E190" s="1">
        <f>'Исходные данные'!B192</f>
        <v>13554.23</v>
      </c>
      <c r="F190" s="12">
        <f t="shared" si="18"/>
        <v>1.6231366697642338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0.48436049309819995</v>
      </c>
      <c r="J190" s="18">
        <f t="shared" si="21"/>
        <v>8.250585059159936E-4</v>
      </c>
      <c r="K190" s="12">
        <f t="shared" si="25"/>
        <v>1.7284125772026731</v>
      </c>
      <c r="L190" s="12">
        <f t="shared" si="22"/>
        <v>0.54720340183849248</v>
      </c>
      <c r="M190" s="12">
        <f t="shared" si="26"/>
        <v>0.29943156298361889</v>
      </c>
      <c r="N190" s="18">
        <f t="shared" si="23"/>
        <v>5.1005100849393253E-4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8368.77</v>
      </c>
      <c r="D191" s="5" t="str">
        <f>'Исходные данные'!A193</f>
        <v>04.07.2016</v>
      </c>
      <c r="E191" s="1">
        <f>'Исходные данные'!B193</f>
        <v>13410.06</v>
      </c>
      <c r="F191" s="12">
        <f t="shared" si="18"/>
        <v>1.6023931832276426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0.4714982512588517</v>
      </c>
      <c r="J191" s="18">
        <f t="shared" si="21"/>
        <v>8.0090736806962687E-4</v>
      </c>
      <c r="K191" s="12">
        <f t="shared" si="25"/>
        <v>1.7063236775476081</v>
      </c>
      <c r="L191" s="12">
        <f t="shared" si="22"/>
        <v>0.53434115999914422</v>
      </c>
      <c r="M191" s="12">
        <f t="shared" si="26"/>
        <v>0.2855204752692313</v>
      </c>
      <c r="N191" s="18">
        <f t="shared" si="23"/>
        <v>4.8499745601882755E-4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8390.31</v>
      </c>
      <c r="D192" s="5" t="str">
        <f>'Исходные данные'!A194</f>
        <v>01.07.2016</v>
      </c>
      <c r="E192" s="1">
        <f>'Исходные данные'!B194</f>
        <v>13158.64</v>
      </c>
      <c r="F192" s="12">
        <f t="shared" si="18"/>
        <v>1.5683139240385635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0.45000110854678499</v>
      </c>
      <c r="J192" s="18">
        <f t="shared" si="21"/>
        <v>7.622579380126269E-4</v>
      </c>
      <c r="K192" s="12">
        <f t="shared" si="25"/>
        <v>1.6700340530807356</v>
      </c>
      <c r="L192" s="12">
        <f t="shared" si="22"/>
        <v>0.51284401728707751</v>
      </c>
      <c r="M192" s="12">
        <f t="shared" si="26"/>
        <v>0.26300898606714851</v>
      </c>
      <c r="N192" s="18">
        <f t="shared" si="23"/>
        <v>4.4551154117322152E-4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8384.4599999999991</v>
      </c>
      <c r="D193" s="5" t="str">
        <f>'Исходные данные'!A195</f>
        <v>30.06.2016</v>
      </c>
      <c r="E193" s="1">
        <f>'Исходные данные'!B195</f>
        <v>13153.96</v>
      </c>
      <c r="F193" s="12">
        <f t="shared" si="18"/>
        <v>1.5688499915319531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0.45034286148863573</v>
      </c>
      <c r="J193" s="18">
        <f t="shared" si="21"/>
        <v>7.6070772137271819E-4</v>
      </c>
      <c r="K193" s="12">
        <f t="shared" si="25"/>
        <v>1.6706048896683525</v>
      </c>
      <c r="L193" s="12">
        <f t="shared" si="22"/>
        <v>0.51318577022892831</v>
      </c>
      <c r="M193" s="12">
        <f t="shared" si="26"/>
        <v>0.26335963476545865</v>
      </c>
      <c r="N193" s="18">
        <f t="shared" si="23"/>
        <v>4.4486040480745768E-4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8342.91</v>
      </c>
      <c r="D194" s="5" t="str">
        <f>'Исходные данные'!A196</f>
        <v>29.06.2016</v>
      </c>
      <c r="E194" s="1">
        <f>'Исходные данные'!B196</f>
        <v>12923.13</v>
      </c>
      <c r="F194" s="12">
        <f t="shared" ref="F194:F257" si="27">E194/C194</f>
        <v>1.548995494377861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0.43760665270090859</v>
      </c>
      <c r="J194" s="18">
        <f t="shared" ref="J194:J257" si="30">H194*I194</f>
        <v>7.371309164034965E-4</v>
      </c>
      <c r="K194" s="12">
        <f t="shared" si="25"/>
        <v>1.6494626388435023</v>
      </c>
      <c r="L194" s="12">
        <f t="shared" ref="L194:L257" si="31">LN(K194)</f>
        <v>0.50044956144120112</v>
      </c>
      <c r="M194" s="12">
        <f t="shared" si="26"/>
        <v>0.25044976354669074</v>
      </c>
      <c r="N194" s="18">
        <f t="shared" ref="N194:N257" si="32">M194*H194</f>
        <v>4.2187261682785621E-4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8371.4</v>
      </c>
      <c r="D195" s="5" t="str">
        <f>'Исходные данные'!A197</f>
        <v>28.06.2016</v>
      </c>
      <c r="E195" s="1">
        <f>'Исходные данные'!B197</f>
        <v>12833.88</v>
      </c>
      <c r="F195" s="12">
        <f t="shared" si="27"/>
        <v>1.5330625701794203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0.42726741456843642</v>
      </c>
      <c r="J195" s="18">
        <f t="shared" si="30"/>
        <v>7.1770612560269505E-4</v>
      </c>
      <c r="K195" s="12">
        <f t="shared" ref="K195:K258" si="34">F195/GEOMEAN(F$2:F$1242)</f>
        <v>1.6324963124156717</v>
      </c>
      <c r="L195" s="12">
        <f t="shared" si="31"/>
        <v>0.49011032330872895</v>
      </c>
      <c r="M195" s="12">
        <f t="shared" ref="M195:M258" si="35">POWER(L195-AVERAGE(L$2:L$1242),2)</f>
        <v>0.24020812901378699</v>
      </c>
      <c r="N195" s="18">
        <f t="shared" si="32"/>
        <v>4.0349167695572972E-4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8393.6200000000008</v>
      </c>
      <c r="D196" s="5" t="str">
        <f>'Исходные данные'!A198</f>
        <v>27.06.2016</v>
      </c>
      <c r="E196" s="1">
        <f>'Исходные данные'!B198</f>
        <v>12746.33</v>
      </c>
      <c r="F196" s="12">
        <f t="shared" si="27"/>
        <v>1.51857363092444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0.41777149357699112</v>
      </c>
      <c r="J196" s="18">
        <f t="shared" si="30"/>
        <v>6.9979663910273138E-4</v>
      </c>
      <c r="K196" s="12">
        <f t="shared" si="34"/>
        <v>1.6170676271391133</v>
      </c>
      <c r="L196" s="12">
        <f t="shared" si="31"/>
        <v>0.48061440231728364</v>
      </c>
      <c r="M196" s="12">
        <f t="shared" si="35"/>
        <v>0.23099020371479995</v>
      </c>
      <c r="N196" s="18">
        <f t="shared" si="32"/>
        <v>3.8692483979997188E-4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8406.41</v>
      </c>
      <c r="D197" s="5" t="str">
        <f>'Исходные данные'!A199</f>
        <v>24.06.2016</v>
      </c>
      <c r="E197" s="1">
        <f>'Исходные данные'!B199</f>
        <v>12663.4</v>
      </c>
      <c r="F197" s="12">
        <f t="shared" si="27"/>
        <v>1.5063980938355375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0.40972143298264008</v>
      </c>
      <c r="J197" s="18">
        <f t="shared" si="30"/>
        <v>6.8439669230760392E-4</v>
      </c>
      <c r="K197" s="12">
        <f t="shared" si="34"/>
        <v>1.6041023902427567</v>
      </c>
      <c r="L197" s="12">
        <f t="shared" si="31"/>
        <v>0.4725643417229326</v>
      </c>
      <c r="M197" s="12">
        <f t="shared" si="35"/>
        <v>0.22331705706802876</v>
      </c>
      <c r="N197" s="18">
        <f t="shared" si="32"/>
        <v>3.7302772784088902E-4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8408.2800000000007</v>
      </c>
      <c r="D198" s="5" t="str">
        <f>'Исходные данные'!A200</f>
        <v>23.06.2016</v>
      </c>
      <c r="E198" s="1">
        <f>'Исходные данные'!B200</f>
        <v>12715.3</v>
      </c>
      <c r="F198" s="12">
        <f t="shared" si="27"/>
        <v>1.5122355582830256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0.4135890581381762</v>
      </c>
      <c r="J198" s="18">
        <f t="shared" si="30"/>
        <v>6.8892894043757189E-4</v>
      </c>
      <c r="K198" s="12">
        <f t="shared" si="34"/>
        <v>1.6103184699838899</v>
      </c>
      <c r="L198" s="12">
        <f t="shared" si="31"/>
        <v>0.47643196687846873</v>
      </c>
      <c r="M198" s="12">
        <f t="shared" si="35"/>
        <v>0.22698741906368647</v>
      </c>
      <c r="N198" s="18">
        <f t="shared" si="32"/>
        <v>3.7810043334357302E-4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8475.94</v>
      </c>
      <c r="D199" s="5" t="str">
        <f>'Исходные данные'!A201</f>
        <v>22.06.2016</v>
      </c>
      <c r="E199" s="1">
        <f>'Исходные данные'!B201</f>
        <v>12692.65</v>
      </c>
      <c r="F199" s="12">
        <f t="shared" si="27"/>
        <v>1.497491723631833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0.40379152420209979</v>
      </c>
      <c r="J199" s="18">
        <f t="shared" si="30"/>
        <v>6.7073158255863137E-4</v>
      </c>
      <c r="K199" s="12">
        <f t="shared" si="34"/>
        <v>1.5946183569114527</v>
      </c>
      <c r="L199" s="12">
        <f t="shared" si="31"/>
        <v>0.46663443294239237</v>
      </c>
      <c r="M199" s="12">
        <f t="shared" si="35"/>
        <v>0.21774769400746824</v>
      </c>
      <c r="N199" s="18">
        <f t="shared" si="32"/>
        <v>3.6169717947577042E-4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8551.99</v>
      </c>
      <c r="D200" s="5" t="str">
        <f>'Исходные данные'!A202</f>
        <v>21.06.2016</v>
      </c>
      <c r="E200" s="1">
        <f>'Исходные данные'!B202</f>
        <v>12849.66</v>
      </c>
      <c r="F200" s="12">
        <f t="shared" si="27"/>
        <v>1.5025344978186363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0.40715334744226894</v>
      </c>
      <c r="J200" s="18">
        <f t="shared" si="30"/>
        <v>6.7442822416589909E-4</v>
      </c>
      <c r="K200" s="12">
        <f t="shared" si="34"/>
        <v>1.5999882031424111</v>
      </c>
      <c r="L200" s="12">
        <f t="shared" si="31"/>
        <v>0.46999625618256152</v>
      </c>
      <c r="M200" s="12">
        <f t="shared" si="35"/>
        <v>0.22089648082562416</v>
      </c>
      <c r="N200" s="18">
        <f t="shared" si="32"/>
        <v>3.6590346665109092E-4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8579.91</v>
      </c>
      <c r="D201" s="5" t="str">
        <f>'Исходные данные'!A203</f>
        <v>20.06.2016</v>
      </c>
      <c r="E201" s="1">
        <f>'Исходные данные'!B203</f>
        <v>12922.61</v>
      </c>
      <c r="F201" s="12">
        <f t="shared" si="27"/>
        <v>1.5061475003817058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0.4095550664022366</v>
      </c>
      <c r="J201" s="18">
        <f t="shared" si="30"/>
        <v>6.7651308207398628E-4</v>
      </c>
      <c r="K201" s="12">
        <f t="shared" si="34"/>
        <v>1.6038355434112879</v>
      </c>
      <c r="L201" s="12">
        <f t="shared" si="31"/>
        <v>0.47239797514252913</v>
      </c>
      <c r="M201" s="12">
        <f t="shared" si="35"/>
        <v>0.22315984691876173</v>
      </c>
      <c r="N201" s="18">
        <f t="shared" si="32"/>
        <v>3.6862089672185292E-4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8510.44</v>
      </c>
      <c r="D202" s="5" t="str">
        <f>'Исходные данные'!A204</f>
        <v>17.06.2016</v>
      </c>
      <c r="E202" s="1">
        <f>'Исходные данные'!B204</f>
        <v>12735.8</v>
      </c>
      <c r="F202" s="12">
        <f t="shared" si="27"/>
        <v>1.4964913682488801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0.40312328033466349</v>
      </c>
      <c r="J202" s="18">
        <f t="shared" si="30"/>
        <v>6.640303738336662E-4</v>
      </c>
      <c r="K202" s="12">
        <f t="shared" si="34"/>
        <v>1.5935531189325587</v>
      </c>
      <c r="L202" s="12">
        <f t="shared" si="31"/>
        <v>0.46596618907495602</v>
      </c>
      <c r="M202" s="12">
        <f t="shared" si="35"/>
        <v>0.21712448936103781</v>
      </c>
      <c r="N202" s="18">
        <f t="shared" si="32"/>
        <v>3.576505324107336E-4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8436.25</v>
      </c>
      <c r="D203" s="5" t="str">
        <f>'Исходные данные'!A205</f>
        <v>16.06.2016</v>
      </c>
      <c r="E203" s="1">
        <f>'Исходные данные'!B205</f>
        <v>12438.65</v>
      </c>
      <c r="F203" s="12">
        <f t="shared" si="27"/>
        <v>1.4744288042672988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0.3882706634464137</v>
      </c>
      <c r="J203" s="18">
        <f t="shared" si="30"/>
        <v>6.3777987784970731E-4</v>
      </c>
      <c r="K203" s="12">
        <f t="shared" si="34"/>
        <v>1.5700595870683303</v>
      </c>
      <c r="L203" s="12">
        <f t="shared" si="31"/>
        <v>0.45111357218670622</v>
      </c>
      <c r="M203" s="12">
        <f t="shared" si="35"/>
        <v>0.20350345501105077</v>
      </c>
      <c r="N203" s="18">
        <f t="shared" si="32"/>
        <v>3.3427817473223571E-4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8416.5400000000009</v>
      </c>
      <c r="D204" s="5" t="str">
        <f>'Исходные данные'!A206</f>
        <v>15.06.2016</v>
      </c>
      <c r="E204" s="1">
        <f>'Исходные данные'!B206</f>
        <v>12306.02</v>
      </c>
      <c r="F204" s="12">
        <f t="shared" si="27"/>
        <v>1.4621233903718154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0.37988975610538234</v>
      </c>
      <c r="J204" s="18">
        <f t="shared" si="30"/>
        <v>6.2227160968822469E-4</v>
      </c>
      <c r="K204" s="12">
        <f t="shared" si="34"/>
        <v>1.5569560496146866</v>
      </c>
      <c r="L204" s="12">
        <f t="shared" si="31"/>
        <v>0.44273266484567492</v>
      </c>
      <c r="M204" s="12">
        <f t="shared" si="35"/>
        <v>0.19601221252135287</v>
      </c>
      <c r="N204" s="18">
        <f t="shared" si="32"/>
        <v>3.2107429338099097E-4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8413.2199999999993</v>
      </c>
      <c r="D205" s="5" t="str">
        <f>'Исходные данные'!A207</f>
        <v>14.06.2016</v>
      </c>
      <c r="E205" s="1">
        <f>'Исходные данные'!B207</f>
        <v>12018.63</v>
      </c>
      <c r="F205" s="12">
        <f t="shared" si="27"/>
        <v>1.4285410342294627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0.35665366767301809</v>
      </c>
      <c r="J205" s="18">
        <f t="shared" si="30"/>
        <v>5.8257959382923303E-4</v>
      </c>
      <c r="K205" s="12">
        <f t="shared" si="34"/>
        <v>1.5211955571005391</v>
      </c>
      <c r="L205" s="12">
        <f t="shared" si="31"/>
        <v>0.41949657641331056</v>
      </c>
      <c r="M205" s="12">
        <f t="shared" si="35"/>
        <v>0.17597737762248863</v>
      </c>
      <c r="N205" s="18">
        <f t="shared" si="32"/>
        <v>2.8745205354914396E-4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8453.7199999999993</v>
      </c>
      <c r="D206" s="5" t="str">
        <f>'Исходные данные'!A208</f>
        <v>10.06.2016</v>
      </c>
      <c r="E206" s="1">
        <f>'Исходные данные'!B208</f>
        <v>11802.12</v>
      </c>
      <c r="F206" s="12">
        <f t="shared" si="27"/>
        <v>1.3960859834487067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0.33367259517172648</v>
      </c>
      <c r="J206" s="18">
        <f t="shared" si="30"/>
        <v>5.4351969075936443E-4</v>
      </c>
      <c r="K206" s="12">
        <f t="shared" si="34"/>
        <v>1.4866354864619047</v>
      </c>
      <c r="L206" s="12">
        <f t="shared" si="31"/>
        <v>0.39651550391201901</v>
      </c>
      <c r="M206" s="12">
        <f t="shared" si="35"/>
        <v>0.15722454484260248</v>
      </c>
      <c r="N206" s="18">
        <f t="shared" si="32"/>
        <v>2.5610324979986269E-4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8533.5300000000007</v>
      </c>
      <c r="D207" s="5" t="str">
        <f>'Исходные данные'!A209</f>
        <v>09.06.2016</v>
      </c>
      <c r="E207" s="1">
        <f>'Исходные данные'!B209</f>
        <v>11852.79</v>
      </c>
      <c r="F207" s="12">
        <f t="shared" si="27"/>
        <v>1.3889668167803946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0.32856017347992061</v>
      </c>
      <c r="J207" s="18">
        <f t="shared" si="30"/>
        <v>5.3369831522737327E-4</v>
      </c>
      <c r="K207" s="12">
        <f t="shared" si="34"/>
        <v>1.4790545738758436</v>
      </c>
      <c r="L207" s="12">
        <f t="shared" si="31"/>
        <v>0.39140308222021308</v>
      </c>
      <c r="M207" s="12">
        <f t="shared" si="35"/>
        <v>0.15319637277148301</v>
      </c>
      <c r="N207" s="18">
        <f t="shared" si="32"/>
        <v>2.4884527294079294E-4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8564.75</v>
      </c>
      <c r="D208" s="5" t="str">
        <f>'Исходные данные'!A210</f>
        <v>08.06.2016</v>
      </c>
      <c r="E208" s="1">
        <f>'Исходные данные'!B210</f>
        <v>12144.05</v>
      </c>
      <c r="F208" s="12">
        <f t="shared" si="27"/>
        <v>1.4179106220263287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0.34918439511234639</v>
      </c>
      <c r="J208" s="18">
        <f t="shared" si="30"/>
        <v>5.6561629033315694E-4</v>
      </c>
      <c r="K208" s="12">
        <f t="shared" si="34"/>
        <v>1.5098756611884996</v>
      </c>
      <c r="L208" s="12">
        <f t="shared" si="31"/>
        <v>0.41202730385263886</v>
      </c>
      <c r="M208" s="12">
        <f t="shared" si="35"/>
        <v>0.16976649912007494</v>
      </c>
      <c r="N208" s="18">
        <f t="shared" si="32"/>
        <v>2.7499137647388178E-4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8557.8700000000008</v>
      </c>
      <c r="D209" s="5" t="str">
        <f>'Исходные данные'!A211</f>
        <v>07.06.2016</v>
      </c>
      <c r="E209" s="1">
        <f>'Исходные данные'!B211</f>
        <v>12206.8</v>
      </c>
      <c r="F209" s="12">
        <f t="shared" si="27"/>
        <v>1.4263829667896333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0.35514184609731259</v>
      </c>
      <c r="J209" s="18">
        <f t="shared" si="30"/>
        <v>5.7366070107381134E-4</v>
      </c>
      <c r="K209" s="12">
        <f t="shared" si="34"/>
        <v>1.5188975183864029</v>
      </c>
      <c r="L209" s="12">
        <f t="shared" si="31"/>
        <v>0.41798475483760517</v>
      </c>
      <c r="M209" s="12">
        <f t="shared" si="35"/>
        <v>0.17471125527665304</v>
      </c>
      <c r="N209" s="18">
        <f t="shared" si="32"/>
        <v>2.8221112856418424E-4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8618.0300000000007</v>
      </c>
      <c r="D210" s="5" t="str">
        <f>'Исходные данные'!A212</f>
        <v>06.06.2016</v>
      </c>
      <c r="E210" s="1">
        <f>'Исходные данные'!B212</f>
        <v>12030.26</v>
      </c>
      <c r="F210" s="12">
        <f t="shared" si="27"/>
        <v>1.3959408356666199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0.33356862211443067</v>
      </c>
      <c r="J210" s="18">
        <f t="shared" si="30"/>
        <v>5.3730961447718357E-4</v>
      </c>
      <c r="K210" s="12">
        <f t="shared" si="34"/>
        <v>1.4864809244605739</v>
      </c>
      <c r="L210" s="12">
        <f t="shared" si="31"/>
        <v>0.39641153085472319</v>
      </c>
      <c r="M210" s="12">
        <f t="shared" si="35"/>
        <v>0.15714210179458529</v>
      </c>
      <c r="N210" s="18">
        <f t="shared" si="32"/>
        <v>2.5312321524180383E-4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8695.49</v>
      </c>
      <c r="D211" s="5" t="str">
        <f>'Исходные данные'!A213</f>
        <v>03.06.2016</v>
      </c>
      <c r="E211" s="1">
        <f>'Исходные данные'!B213</f>
        <v>12301.25</v>
      </c>
      <c r="F211" s="12">
        <f t="shared" si="27"/>
        <v>1.4146701335979917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0.3468963827860847</v>
      </c>
      <c r="J211" s="18">
        <f t="shared" si="30"/>
        <v>5.5721828784699803E-4</v>
      </c>
      <c r="K211" s="12">
        <f t="shared" si="34"/>
        <v>1.5064249961519991</v>
      </c>
      <c r="L211" s="12">
        <f t="shared" si="31"/>
        <v>0.40973929152637717</v>
      </c>
      <c r="M211" s="12">
        <f t="shared" si="35"/>
        <v>0.16788628702053762</v>
      </c>
      <c r="N211" s="18">
        <f t="shared" si="32"/>
        <v>2.6967507892482488E-4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8712.9</v>
      </c>
      <c r="D212" s="5" t="str">
        <f>'Исходные данные'!A214</f>
        <v>02.06.2016</v>
      </c>
      <c r="E212" s="1">
        <f>'Исходные данные'!B214</f>
        <v>12278.99</v>
      </c>
      <c r="F212" s="12">
        <f t="shared" si="27"/>
        <v>1.4092885262082659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0.34308498569936924</v>
      </c>
      <c r="J212" s="18">
        <f t="shared" si="30"/>
        <v>5.4955792129444611E-4</v>
      </c>
      <c r="K212" s="12">
        <f t="shared" si="34"/>
        <v>1.5006943401504191</v>
      </c>
      <c r="L212" s="12">
        <f t="shared" si="31"/>
        <v>0.40592789443966165</v>
      </c>
      <c r="M212" s="12">
        <f t="shared" si="35"/>
        <v>0.16477745548421724</v>
      </c>
      <c r="N212" s="18">
        <f t="shared" si="32"/>
        <v>2.6394263720839079E-4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8665.5400000000009</v>
      </c>
      <c r="D213" s="5" t="str">
        <f>'Исходные данные'!A215</f>
        <v>01.06.2016</v>
      </c>
      <c r="E213" s="1">
        <f>'Исходные данные'!B215</f>
        <v>12179.46</v>
      </c>
      <c r="F213" s="12">
        <f t="shared" si="27"/>
        <v>1.4055050233453423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0.34039668542091733</v>
      </c>
      <c r="J213" s="18">
        <f t="shared" si="30"/>
        <v>5.4372994469374094E-4</v>
      </c>
      <c r="K213" s="12">
        <f t="shared" si="34"/>
        <v>1.4966654410096529</v>
      </c>
      <c r="L213" s="12">
        <f t="shared" si="31"/>
        <v>0.40323959416120986</v>
      </c>
      <c r="M213" s="12">
        <f t="shared" si="35"/>
        <v>0.16260217029929735</v>
      </c>
      <c r="N213" s="18">
        <f t="shared" si="32"/>
        <v>2.5973128661518484E-4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8855.1</v>
      </c>
      <c r="D214" s="5" t="str">
        <f>'Исходные данные'!A216</f>
        <v>31.05.2016</v>
      </c>
      <c r="E214" s="1">
        <f>'Исходные данные'!B216</f>
        <v>12109.82</v>
      </c>
      <c r="F214" s="12">
        <f t="shared" si="27"/>
        <v>1.3675531614549807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0.31302312947976435</v>
      </c>
      <c r="J214" s="18">
        <f t="shared" si="30"/>
        <v>4.9860947526936608E-4</v>
      </c>
      <c r="K214" s="12">
        <f t="shared" si="34"/>
        <v>1.4562520385885938</v>
      </c>
      <c r="L214" s="12">
        <f t="shared" si="31"/>
        <v>0.37586603822005688</v>
      </c>
      <c r="M214" s="12">
        <f t="shared" si="35"/>
        <v>0.14127527868724138</v>
      </c>
      <c r="N214" s="18">
        <f t="shared" si="32"/>
        <v>2.2503510424884629E-4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8795.85</v>
      </c>
      <c r="D215" s="5" t="str">
        <f>'Исходные данные'!A217</f>
        <v>30.05.2016</v>
      </c>
      <c r="E215" s="1">
        <f>'Исходные данные'!B217</f>
        <v>12262.37</v>
      </c>
      <c r="F215" s="12">
        <f t="shared" si="27"/>
        <v>1.3941085852987489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0.33225520406706638</v>
      </c>
      <c r="J215" s="18">
        <f t="shared" si="30"/>
        <v>5.2776679131232235E-4</v>
      </c>
      <c r="K215" s="12">
        <f t="shared" si="34"/>
        <v>1.4845298351657505</v>
      </c>
      <c r="L215" s="12">
        <f t="shared" si="31"/>
        <v>0.3950981128073589</v>
      </c>
      <c r="M215" s="12">
        <f t="shared" si="35"/>
        <v>0.15610251874393663</v>
      </c>
      <c r="N215" s="18">
        <f t="shared" si="32"/>
        <v>2.4795917242165867E-4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8781.58</v>
      </c>
      <c r="D216" s="5" t="str">
        <f>'Исходные данные'!A218</f>
        <v>27.05.2016</v>
      </c>
      <c r="E216" s="1">
        <f>'Исходные данные'!B218</f>
        <v>12314.73</v>
      </c>
      <c r="F216" s="12">
        <f t="shared" si="27"/>
        <v>1.4023364815898733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0.33813976095073722</v>
      </c>
      <c r="J216" s="18">
        <f t="shared" si="30"/>
        <v>5.3561493502178028E-4</v>
      </c>
      <c r="K216" s="12">
        <f t="shared" si="34"/>
        <v>1.4932913890745563</v>
      </c>
      <c r="L216" s="12">
        <f t="shared" si="31"/>
        <v>0.4009826696910298</v>
      </c>
      <c r="M216" s="12">
        <f t="shared" si="35"/>
        <v>0.16078710139254565</v>
      </c>
      <c r="N216" s="18">
        <f t="shared" si="32"/>
        <v>2.5468750738619981E-4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8809.98</v>
      </c>
      <c r="D217" s="5" t="str">
        <f>'Исходные данные'!A219</f>
        <v>26.05.2016</v>
      </c>
      <c r="E217" s="1">
        <f>'Исходные данные'!B219</f>
        <v>12222.7</v>
      </c>
      <c r="F217" s="12">
        <f t="shared" si="27"/>
        <v>1.3873697783649908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0.32740970880330644</v>
      </c>
      <c r="J217" s="18">
        <f t="shared" si="30"/>
        <v>5.1717099503529511E-4</v>
      </c>
      <c r="K217" s="12">
        <f t="shared" si="34"/>
        <v>1.4773539522739296</v>
      </c>
      <c r="L217" s="12">
        <f t="shared" si="31"/>
        <v>0.39025261754359891</v>
      </c>
      <c r="M217" s="12">
        <f t="shared" si="35"/>
        <v>0.1522971054996306</v>
      </c>
      <c r="N217" s="18">
        <f t="shared" si="32"/>
        <v>2.4056600483877849E-4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8831.2199999999993</v>
      </c>
      <c r="D218" s="5" t="str">
        <f>'Исходные данные'!A220</f>
        <v>25.05.2016</v>
      </c>
      <c r="E218" s="1">
        <f>'Исходные данные'!B220</f>
        <v>12197.39</v>
      </c>
      <c r="F218" s="12">
        <f t="shared" si="27"/>
        <v>1.3811670414733186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0.32292882400841799</v>
      </c>
      <c r="J218" s="18">
        <f t="shared" si="30"/>
        <v>5.0866936981422103E-4</v>
      </c>
      <c r="K218" s="12">
        <f t="shared" si="34"/>
        <v>1.4707489086837295</v>
      </c>
      <c r="L218" s="12">
        <f t="shared" si="31"/>
        <v>0.38577173274871057</v>
      </c>
      <c r="M218" s="12">
        <f t="shared" si="35"/>
        <v>0.1488198297879427</v>
      </c>
      <c r="N218" s="18">
        <f t="shared" si="32"/>
        <v>2.3441725670211196E-4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8800.14</v>
      </c>
      <c r="D219" s="5" t="str">
        <f>'Исходные данные'!A221</f>
        <v>24.05.2016</v>
      </c>
      <c r="E219" s="1">
        <f>'Исходные данные'!B221</f>
        <v>12062.7</v>
      </c>
      <c r="F219" s="12">
        <f t="shared" si="27"/>
        <v>1.3707395564161482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0.31535041639001188</v>
      </c>
      <c r="J219" s="18">
        <f t="shared" si="30"/>
        <v>4.9534565049875752E-4</v>
      </c>
      <c r="K219" s="12">
        <f t="shared" si="34"/>
        <v>1.4596451016802046</v>
      </c>
      <c r="L219" s="12">
        <f t="shared" si="31"/>
        <v>0.3781933251303044</v>
      </c>
      <c r="M219" s="12">
        <f t="shared" si="35"/>
        <v>0.14303019117311627</v>
      </c>
      <c r="N219" s="18">
        <f t="shared" si="32"/>
        <v>2.2466874754332162E-4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8721.66</v>
      </c>
      <c r="D220" s="5" t="str">
        <f>'Исходные данные'!A222</f>
        <v>23.05.2016</v>
      </c>
      <c r="E220" s="1">
        <f>'Исходные данные'!B222</f>
        <v>11927.18</v>
      </c>
      <c r="F220" s="12">
        <f t="shared" si="27"/>
        <v>1.3675355379595169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0.31301024251528098</v>
      </c>
      <c r="J220" s="18">
        <f t="shared" si="30"/>
        <v>4.9029748277339136E-4</v>
      </c>
      <c r="K220" s="12">
        <f t="shared" si="34"/>
        <v>1.4562332720412159</v>
      </c>
      <c r="L220" s="12">
        <f t="shared" si="31"/>
        <v>0.37585315125557356</v>
      </c>
      <c r="M220" s="12">
        <f t="shared" si="35"/>
        <v>0.14126559130874519</v>
      </c>
      <c r="N220" s="18">
        <f t="shared" si="32"/>
        <v>2.212776274175472E-4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8686.08</v>
      </c>
      <c r="D221" s="5" t="str">
        <f>'Исходные данные'!A223</f>
        <v>20.05.2016</v>
      </c>
      <c r="E221" s="1">
        <f>'Исходные данные'!B223</f>
        <v>12031.13</v>
      </c>
      <c r="F221" s="12">
        <f t="shared" si="27"/>
        <v>1.3851046732242853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0.32577571311877856</v>
      </c>
      <c r="J221" s="18">
        <f t="shared" si="30"/>
        <v>5.0886899214671406E-4</v>
      </c>
      <c r="K221" s="12">
        <f t="shared" si="34"/>
        <v>1.4749419334422373</v>
      </c>
      <c r="L221" s="12">
        <f t="shared" si="31"/>
        <v>0.38861862185907103</v>
      </c>
      <c r="M221" s="12">
        <f t="shared" si="35"/>
        <v>0.15102443325564377</v>
      </c>
      <c r="N221" s="18">
        <f t="shared" si="32"/>
        <v>2.3590356200772967E-4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8760.4699999999993</v>
      </c>
      <c r="D222" s="5" t="str">
        <f>'Исходные данные'!A224</f>
        <v>19.05.2016</v>
      </c>
      <c r="E222" s="1">
        <f>'Исходные данные'!B224</f>
        <v>11942.31</v>
      </c>
      <c r="F222" s="12">
        <f t="shared" si="27"/>
        <v>1.3632042573058296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0.30983800011168022</v>
      </c>
      <c r="J222" s="18">
        <f t="shared" si="30"/>
        <v>4.8262313238685734E-4</v>
      </c>
      <c r="K222" s="12">
        <f t="shared" si="34"/>
        <v>1.4516210664908877</v>
      </c>
      <c r="L222" s="12">
        <f t="shared" si="31"/>
        <v>0.3726809088519728</v>
      </c>
      <c r="M222" s="12">
        <f t="shared" si="35"/>
        <v>0.13889105982273259</v>
      </c>
      <c r="N222" s="18">
        <f t="shared" si="32"/>
        <v>2.1634543964270389E-4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8832.61</v>
      </c>
      <c r="D223" s="5" t="str">
        <f>'Исходные данные'!A225</f>
        <v>18.05.2016</v>
      </c>
      <c r="E223" s="1">
        <f>'Исходные данные'!B225</f>
        <v>12063.77</v>
      </c>
      <c r="F223" s="12">
        <f t="shared" si="27"/>
        <v>1.3658216540750696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0.31175619191841619</v>
      </c>
      <c r="J223" s="18">
        <f t="shared" si="30"/>
        <v>4.8425566568615811E-4</v>
      </c>
      <c r="K223" s="12">
        <f t="shared" si="34"/>
        <v>1.4544082264261882</v>
      </c>
      <c r="L223" s="12">
        <f t="shared" si="31"/>
        <v>0.37459910065870861</v>
      </c>
      <c r="M223" s="12">
        <f t="shared" si="35"/>
        <v>0.14032448621431343</v>
      </c>
      <c r="N223" s="18">
        <f t="shared" si="32"/>
        <v>2.1796817271094697E-4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8808.5499999999993</v>
      </c>
      <c r="D224" s="5" t="str">
        <f>'Исходные данные'!A226</f>
        <v>17.05.2016</v>
      </c>
      <c r="E224" s="1">
        <f>'Исходные данные'!B226</f>
        <v>12057.17</v>
      </c>
      <c r="F224" s="12">
        <f t="shared" si="27"/>
        <v>1.3688030379574392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0.31393666302459294</v>
      </c>
      <c r="J224" s="18">
        <f t="shared" si="30"/>
        <v>4.8628159180188969E-4</v>
      </c>
      <c r="K224" s="12">
        <f t="shared" si="34"/>
        <v>1.4575829815135126</v>
      </c>
      <c r="L224" s="12">
        <f t="shared" si="31"/>
        <v>0.37677957176488541</v>
      </c>
      <c r="M224" s="12">
        <f t="shared" si="35"/>
        <v>0.14196284569933057</v>
      </c>
      <c r="N224" s="18">
        <f t="shared" si="32"/>
        <v>2.1989759946575144E-4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8836.7900000000009</v>
      </c>
      <c r="D225" s="5" t="str">
        <f>'Исходные данные'!A227</f>
        <v>16.05.2016</v>
      </c>
      <c r="E225" s="1">
        <f>'Исходные данные'!B227</f>
        <v>12133.24</v>
      </c>
      <c r="F225" s="12">
        <f t="shared" si="27"/>
        <v>1.3730370417312168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0.31702510510452098</v>
      </c>
      <c r="J225" s="18">
        <f t="shared" si="30"/>
        <v>4.8969494010165553E-4</v>
      </c>
      <c r="K225" s="12">
        <f t="shared" si="34"/>
        <v>1.4620916008496674</v>
      </c>
      <c r="L225" s="12">
        <f t="shared" si="31"/>
        <v>0.37986801384481345</v>
      </c>
      <c r="M225" s="12">
        <f t="shared" si="35"/>
        <v>0.14429970794240352</v>
      </c>
      <c r="N225" s="18">
        <f t="shared" si="32"/>
        <v>2.228935049615223E-4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8928.73</v>
      </c>
      <c r="D226" s="5" t="str">
        <f>'Исходные данные'!A228</f>
        <v>13.05.2016</v>
      </c>
      <c r="E226" s="1">
        <f>'Исходные данные'!B228</f>
        <v>11753.93</v>
      </c>
      <c r="F226" s="12">
        <f t="shared" si="27"/>
        <v>1.3164167804379796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0.27491348522395798</v>
      </c>
      <c r="J226" s="18">
        <f t="shared" si="30"/>
        <v>4.2346173678182102E-4</v>
      </c>
      <c r="K226" s="12">
        <f t="shared" si="34"/>
        <v>1.4017989751165874</v>
      </c>
      <c r="L226" s="12">
        <f t="shared" si="31"/>
        <v>0.3377563939642505</v>
      </c>
      <c r="M226" s="12">
        <f t="shared" si="35"/>
        <v>0.1140793816637341</v>
      </c>
      <c r="N226" s="18">
        <f t="shared" si="32"/>
        <v>1.7572165676400635E-4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8913.7000000000007</v>
      </c>
      <c r="D227" s="5" t="str">
        <f>'Исходные данные'!A229</f>
        <v>12.05.2016</v>
      </c>
      <c r="E227" s="1">
        <f>'Исходные данные'!B229</f>
        <v>11686.11</v>
      </c>
      <c r="F227" s="12">
        <f t="shared" si="27"/>
        <v>1.3110279681838068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0.27081153802754437</v>
      </c>
      <c r="J227" s="18">
        <f t="shared" si="30"/>
        <v>4.1597905484179454E-4</v>
      </c>
      <c r="K227" s="12">
        <f t="shared" si="34"/>
        <v>1.3960606469463237</v>
      </c>
      <c r="L227" s="12">
        <f t="shared" si="31"/>
        <v>0.33365444676783684</v>
      </c>
      <c r="M227" s="12">
        <f t="shared" si="35"/>
        <v>0.11132528984795138</v>
      </c>
      <c r="N227" s="18">
        <f t="shared" si="32"/>
        <v>1.7100079704222032E-4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8895.7000000000007</v>
      </c>
      <c r="D228" s="5" t="str">
        <f>'Исходные данные'!A230</f>
        <v>11.05.2016</v>
      </c>
      <c r="E228" s="1">
        <f>'Исходные данные'!B230</f>
        <v>11735.85</v>
      </c>
      <c r="F228" s="12">
        <f t="shared" si="27"/>
        <v>1.3192722326517305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0.27708024565489647</v>
      </c>
      <c r="J228" s="18">
        <f t="shared" si="30"/>
        <v>4.244201880947382E-4</v>
      </c>
      <c r="K228" s="12">
        <f t="shared" si="34"/>
        <v>1.4048396306644442</v>
      </c>
      <c r="L228" s="12">
        <f t="shared" si="31"/>
        <v>0.339923154395189</v>
      </c>
      <c r="M228" s="12">
        <f t="shared" si="35"/>
        <v>0.11554775089397561</v>
      </c>
      <c r="N228" s="18">
        <f t="shared" si="32"/>
        <v>1.7699131907593805E-4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8818.19</v>
      </c>
      <c r="D229" s="5" t="str">
        <f>'Исходные данные'!A231</f>
        <v>10.05.2016</v>
      </c>
      <c r="E229" s="1">
        <f>'Исходные данные'!B231</f>
        <v>11575.73</v>
      </c>
      <c r="F229" s="12">
        <f t="shared" si="27"/>
        <v>1.3127104315057851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0.27209403139867122</v>
      </c>
      <c r="J229" s="18">
        <f t="shared" si="30"/>
        <v>4.1561924983953176E-4</v>
      </c>
      <c r="K229" s="12">
        <f t="shared" si="34"/>
        <v>1.3978522340754667</v>
      </c>
      <c r="L229" s="12">
        <f t="shared" si="31"/>
        <v>0.33493694013896375</v>
      </c>
      <c r="M229" s="12">
        <f t="shared" si="35"/>
        <v>0.11218275386965189</v>
      </c>
      <c r="N229" s="18">
        <f t="shared" si="32"/>
        <v>1.7135734940073823E-4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8847.92</v>
      </c>
      <c r="D230" s="5" t="str">
        <f>'Исходные данные'!A232</f>
        <v>06.05.2016</v>
      </c>
      <c r="E230" s="1">
        <f>'Исходные данные'!B232</f>
        <v>11837.52</v>
      </c>
      <c r="F230" s="12">
        <f t="shared" si="27"/>
        <v>1.3378873226701868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0.29109174490892037</v>
      </c>
      <c r="J230" s="18">
        <f t="shared" si="30"/>
        <v>4.4339694618573201E-4</v>
      </c>
      <c r="K230" s="12">
        <f t="shared" si="34"/>
        <v>1.4246620869695767</v>
      </c>
      <c r="L230" s="12">
        <f t="shared" si="31"/>
        <v>0.35393465364921295</v>
      </c>
      <c r="M230" s="12">
        <f t="shared" si="35"/>
        <v>0.12526973905378844</v>
      </c>
      <c r="N230" s="18">
        <f t="shared" si="32"/>
        <v>1.9081344874040501E-4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8879.5300000000007</v>
      </c>
      <c r="D231" s="5" t="str">
        <f>'Исходные данные'!A233</f>
        <v>05.05.2016</v>
      </c>
      <c r="E231" s="1">
        <f>'Исходные данные'!B233</f>
        <v>11949.29</v>
      </c>
      <c r="F231" s="12">
        <f t="shared" si="27"/>
        <v>1.3457119915130644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0.29692323471106474</v>
      </c>
      <c r="J231" s="18">
        <f t="shared" si="30"/>
        <v>4.5101725847816173E-4</v>
      </c>
      <c r="K231" s="12">
        <f t="shared" si="34"/>
        <v>1.432994260280922</v>
      </c>
      <c r="L231" s="12">
        <f t="shared" si="31"/>
        <v>0.35976614345135727</v>
      </c>
      <c r="M231" s="12">
        <f t="shared" si="35"/>
        <v>0.12943167797386271</v>
      </c>
      <c r="N231" s="18">
        <f t="shared" si="32"/>
        <v>1.9660273678752453E-4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8750.93</v>
      </c>
      <c r="D232" s="5" t="str">
        <f>'Исходные данные'!A234</f>
        <v>04.05.2016</v>
      </c>
      <c r="E232" s="1">
        <f>'Исходные данные'!B234</f>
        <v>11879.95</v>
      </c>
      <c r="F232" s="12">
        <f t="shared" si="27"/>
        <v>1.357564281739198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0.3056921247355508</v>
      </c>
      <c r="J232" s="18">
        <f t="shared" si="30"/>
        <v>4.6304094687012751E-4</v>
      </c>
      <c r="K232" s="12">
        <f t="shared" si="34"/>
        <v>1.4456152846697561</v>
      </c>
      <c r="L232" s="12">
        <f t="shared" si="31"/>
        <v>0.36853503347584327</v>
      </c>
      <c r="M232" s="12">
        <f t="shared" si="35"/>
        <v>0.13581807089904105</v>
      </c>
      <c r="N232" s="18">
        <f t="shared" si="32"/>
        <v>2.0572766866523172E-4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8750.93</v>
      </c>
      <c r="D233" s="5" t="str">
        <f>'Исходные данные'!A235</f>
        <v>29.04.2016</v>
      </c>
      <c r="E233" s="1">
        <f>'Исходные данные'!B235</f>
        <v>11676.2</v>
      </c>
      <c r="F233" s="12">
        <f t="shared" si="27"/>
        <v>1.3342810421292366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0.28839260156310342</v>
      </c>
      <c r="J233" s="18">
        <f t="shared" si="30"/>
        <v>4.3561761319600706E-4</v>
      </c>
      <c r="K233" s="12">
        <f t="shared" si="34"/>
        <v>1.4208219047101216</v>
      </c>
      <c r="L233" s="12">
        <f t="shared" si="31"/>
        <v>0.351235510303396</v>
      </c>
      <c r="M233" s="12">
        <f t="shared" si="35"/>
        <v>0.12336638369808711</v>
      </c>
      <c r="N233" s="18">
        <f t="shared" si="32"/>
        <v>1.8634517433494037E-4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8714.83</v>
      </c>
      <c r="D234" s="5" t="str">
        <f>'Исходные данные'!A236</f>
        <v>28.04.2016</v>
      </c>
      <c r="E234" s="1">
        <f>'Исходные данные'!B236</f>
        <v>11693.51</v>
      </c>
      <c r="F234" s="12">
        <f t="shared" si="27"/>
        <v>1.3417943895635371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0.29400781486166605</v>
      </c>
      <c r="J234" s="18">
        <f t="shared" si="30"/>
        <v>4.4285990244238025E-4</v>
      </c>
      <c r="K234" s="12">
        <f t="shared" si="34"/>
        <v>1.4288225644476806</v>
      </c>
      <c r="L234" s="12">
        <f t="shared" si="31"/>
        <v>0.35685072360195857</v>
      </c>
      <c r="M234" s="12">
        <f t="shared" si="35"/>
        <v>0.12734243893524155</v>
      </c>
      <c r="N234" s="18">
        <f t="shared" si="32"/>
        <v>1.9181415334204721E-4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8932.11</v>
      </c>
      <c r="D235" s="5" t="str">
        <f>'Исходные данные'!A237</f>
        <v>27.04.2016</v>
      </c>
      <c r="E235" s="1">
        <f>'Исходные данные'!B237</f>
        <v>11478.04</v>
      </c>
      <c r="F235" s="12">
        <f t="shared" si="27"/>
        <v>1.2850311964362284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0.25078299543477117</v>
      </c>
      <c r="J235" s="18">
        <f t="shared" si="30"/>
        <v>3.7669663485190497E-4</v>
      </c>
      <c r="K235" s="12">
        <f t="shared" si="34"/>
        <v>1.3683777363866674</v>
      </c>
      <c r="L235" s="12">
        <f t="shared" si="31"/>
        <v>0.31362590417506364</v>
      </c>
      <c r="M235" s="12">
        <f t="shared" si="35"/>
        <v>9.8361207769626299E-2</v>
      </c>
      <c r="N235" s="18">
        <f t="shared" si="32"/>
        <v>1.4774660420078048E-4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8819.33</v>
      </c>
      <c r="D236" s="5" t="str">
        <f>'Исходные данные'!A238</f>
        <v>26.04.2016</v>
      </c>
      <c r="E236" s="1">
        <f>'Исходные данные'!B238</f>
        <v>11482.16</v>
      </c>
      <c r="F236" s="12">
        <f t="shared" si="27"/>
        <v>1.3019310990744195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0.26384862308842122</v>
      </c>
      <c r="J236" s="18">
        <f t="shared" si="30"/>
        <v>3.952161258248321E-4</v>
      </c>
      <c r="K236" s="12">
        <f t="shared" si="34"/>
        <v>1.3863737590368075</v>
      </c>
      <c r="L236" s="12">
        <f t="shared" si="31"/>
        <v>0.32669153182871369</v>
      </c>
      <c r="M236" s="12">
        <f t="shared" si="35"/>
        <v>0.10672735696859156</v>
      </c>
      <c r="N236" s="18">
        <f t="shared" si="32"/>
        <v>1.5986580504729456E-4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8468.0499999999993</v>
      </c>
      <c r="D237" s="5" t="str">
        <f>'Исходные данные'!A239</f>
        <v>25.04.2016</v>
      </c>
      <c r="E237" s="1">
        <f>'Исходные данные'!B239</f>
        <v>11651.25</v>
      </c>
      <c r="F237" s="12">
        <f t="shared" si="27"/>
        <v>1.3759070860469649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0.31911321255608754</v>
      </c>
      <c r="J237" s="18">
        <f t="shared" si="30"/>
        <v>4.7666227333546931E-4</v>
      </c>
      <c r="K237" s="12">
        <f t="shared" si="34"/>
        <v>1.4651477949366316</v>
      </c>
      <c r="L237" s="12">
        <f t="shared" si="31"/>
        <v>0.38195612129638012</v>
      </c>
      <c r="M237" s="12">
        <f t="shared" si="35"/>
        <v>0.14589047859577517</v>
      </c>
      <c r="N237" s="18">
        <f t="shared" si="32"/>
        <v>2.1791791893680787E-4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8377.7800000000007</v>
      </c>
      <c r="D238" s="5" t="str">
        <f>'Исходные данные'!A240</f>
        <v>22.04.2016</v>
      </c>
      <c r="E238" s="1">
        <f>'Исходные данные'!B240</f>
        <v>11745.64</v>
      </c>
      <c r="F238" s="12">
        <f t="shared" si="27"/>
        <v>1.4019990976129713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0.33789914496951734</v>
      </c>
      <c r="J238" s="18">
        <f t="shared" si="30"/>
        <v>5.0331428428336425E-4</v>
      </c>
      <c r="K238" s="12">
        <f t="shared" si="34"/>
        <v>1.4929321225260967</v>
      </c>
      <c r="L238" s="12">
        <f t="shared" si="31"/>
        <v>0.40074205370980992</v>
      </c>
      <c r="M238" s="12">
        <f t="shared" si="35"/>
        <v>0.1605941936115563</v>
      </c>
      <c r="N238" s="18">
        <f t="shared" si="32"/>
        <v>2.3921147129554382E-4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8465.52</v>
      </c>
      <c r="D239" s="5" t="str">
        <f>'Исходные данные'!A241</f>
        <v>21.04.2016</v>
      </c>
      <c r="E239" s="1">
        <f>'Исходные данные'!B241</f>
        <v>11543.64</v>
      </c>
      <c r="F239" s="12">
        <f t="shared" si="27"/>
        <v>1.3636067246902728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0.31013319284049273</v>
      </c>
      <c r="J239" s="18">
        <f t="shared" si="30"/>
        <v>4.606664487243026E-4</v>
      </c>
      <c r="K239" s="12">
        <f t="shared" si="34"/>
        <v>1.4520496377271512</v>
      </c>
      <c r="L239" s="12">
        <f t="shared" si="31"/>
        <v>0.37297610158078531</v>
      </c>
      <c r="M239" s="12">
        <f t="shared" si="35"/>
        <v>0.13911117235040041</v>
      </c>
      <c r="N239" s="18">
        <f t="shared" si="32"/>
        <v>2.0663331505277755E-4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8439.66</v>
      </c>
      <c r="D240" s="5" t="str">
        <f>'Исходные данные'!A242</f>
        <v>20.04.2016</v>
      </c>
      <c r="E240" s="1">
        <f>'Исходные данные'!B242</f>
        <v>11506.82</v>
      </c>
      <c r="F240" s="12">
        <f t="shared" si="27"/>
        <v>1.3634222231701276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0.30999787963043574</v>
      </c>
      <c r="J240" s="18">
        <f t="shared" si="30"/>
        <v>4.5918027652944345E-4</v>
      </c>
      <c r="K240" s="12">
        <f t="shared" si="34"/>
        <v>1.4518531695221797</v>
      </c>
      <c r="L240" s="12">
        <f t="shared" si="31"/>
        <v>0.37284078837072826</v>
      </c>
      <c r="M240" s="12">
        <f t="shared" si="35"/>
        <v>0.1390102534729063</v>
      </c>
      <c r="N240" s="18">
        <f t="shared" si="32"/>
        <v>2.0590710719122675E-4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8452.2000000000007</v>
      </c>
      <c r="D241" s="5" t="str">
        <f>'Исходные данные'!A243</f>
        <v>19.04.2016</v>
      </c>
      <c r="E241" s="1">
        <f>'Исходные данные'!B243</f>
        <v>11550.19</v>
      </c>
      <c r="F241" s="12">
        <f t="shared" si="27"/>
        <v>1.3665306074158208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0.31227512453677037</v>
      </c>
      <c r="J241" s="18">
        <f t="shared" si="30"/>
        <v>4.6126240765971863E-4</v>
      </c>
      <c r="K241" s="12">
        <f t="shared" si="34"/>
        <v>1.4551631621587302</v>
      </c>
      <c r="L241" s="12">
        <f t="shared" si="31"/>
        <v>0.37511803327706289</v>
      </c>
      <c r="M241" s="12">
        <f t="shared" si="35"/>
        <v>0.1407135388896518</v>
      </c>
      <c r="N241" s="18">
        <f t="shared" si="32"/>
        <v>2.0784833833576002E-4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8497.49</v>
      </c>
      <c r="D242" s="5" t="str">
        <f>'Исходные данные'!A244</f>
        <v>18.04.2016</v>
      </c>
      <c r="E242" s="1">
        <f>'Исходные данные'!B244</f>
        <v>11337.64</v>
      </c>
      <c r="F242" s="12">
        <f t="shared" si="27"/>
        <v>1.3342339914492396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0.28835733799560631</v>
      </c>
      <c r="J242" s="18">
        <f t="shared" si="30"/>
        <v>4.2474458256624954E-4</v>
      </c>
      <c r="K242" s="12">
        <f t="shared" si="34"/>
        <v>1.4207718023443827</v>
      </c>
      <c r="L242" s="12">
        <f t="shared" si="31"/>
        <v>0.35120024673589884</v>
      </c>
      <c r="M242" s="12">
        <f t="shared" si="35"/>
        <v>0.12334161330735634</v>
      </c>
      <c r="N242" s="18">
        <f t="shared" si="32"/>
        <v>1.8167972565372718E-4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8442.67</v>
      </c>
      <c r="D243" s="5" t="str">
        <f>'Исходные данные'!A245</f>
        <v>15.04.2016</v>
      </c>
      <c r="E243" s="1">
        <f>'Исходные данные'!B245</f>
        <v>11332.85</v>
      </c>
      <c r="F243" s="12">
        <f t="shared" si="27"/>
        <v>1.3423300922575441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0.29440697868938565</v>
      </c>
      <c r="J243" s="18">
        <f t="shared" si="30"/>
        <v>4.3244522941204036E-4</v>
      </c>
      <c r="K243" s="12">
        <f t="shared" si="34"/>
        <v>1.4293930125751926</v>
      </c>
      <c r="L243" s="12">
        <f t="shared" si="31"/>
        <v>0.35724988742967817</v>
      </c>
      <c r="M243" s="12">
        <f t="shared" si="35"/>
        <v>0.12762748206851784</v>
      </c>
      <c r="N243" s="18">
        <f t="shared" si="32"/>
        <v>1.8746802812929082E-4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8346.23</v>
      </c>
      <c r="D244" s="5" t="str">
        <f>'Исходные данные'!A246</f>
        <v>14.04.2016</v>
      </c>
      <c r="E244" s="1">
        <f>'Исходные данные'!B246</f>
        <v>11515.91</v>
      </c>
      <c r="F244" s="12">
        <f t="shared" si="27"/>
        <v>1.3797738619712134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0.32191961760446136</v>
      </c>
      <c r="J244" s="18">
        <f t="shared" si="30"/>
        <v>4.7153791909430485E-4</v>
      </c>
      <c r="K244" s="12">
        <f t="shared" si="34"/>
        <v>1.4692653681916714</v>
      </c>
      <c r="L244" s="12">
        <f t="shared" si="31"/>
        <v>0.38476252634475394</v>
      </c>
      <c r="M244" s="12">
        <f t="shared" si="35"/>
        <v>0.1480422016791976</v>
      </c>
      <c r="N244" s="18">
        <f t="shared" si="32"/>
        <v>2.1684764736431772E-4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8134.48</v>
      </c>
      <c r="D245" s="5" t="str">
        <f>'Исходные данные'!A247</f>
        <v>13.04.2016</v>
      </c>
      <c r="E245" s="1">
        <f>'Исходные данные'!B247</f>
        <v>11432.17</v>
      </c>
      <c r="F245" s="12">
        <f t="shared" si="27"/>
        <v>1.4053965342591046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0.3403194937554902</v>
      </c>
      <c r="J245" s="18">
        <f t="shared" si="30"/>
        <v>4.9709818259203976E-4</v>
      </c>
      <c r="K245" s="12">
        <f t="shared" si="34"/>
        <v>1.4965499153705397</v>
      </c>
      <c r="L245" s="12">
        <f t="shared" si="31"/>
        <v>0.40316240249578267</v>
      </c>
      <c r="M245" s="12">
        <f t="shared" si="35"/>
        <v>0.1625399227861716</v>
      </c>
      <c r="N245" s="18">
        <f t="shared" si="32"/>
        <v>2.3741895982516841E-4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8135.46</v>
      </c>
      <c r="D246" s="5" t="str">
        <f>'Исходные данные'!A248</f>
        <v>12.04.2016</v>
      </c>
      <c r="E246" s="1">
        <f>'Исходные данные'!B248</f>
        <v>11193.92</v>
      </c>
      <c r="F246" s="12">
        <f t="shared" si="27"/>
        <v>1.3759418643813626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0.31913848889576024</v>
      </c>
      <c r="J246" s="18">
        <f t="shared" si="30"/>
        <v>4.6485842083927609E-4</v>
      </c>
      <c r="K246" s="12">
        <f t="shared" si="34"/>
        <v>1.4651848289780076</v>
      </c>
      <c r="L246" s="12">
        <f t="shared" si="31"/>
        <v>0.38198139763605277</v>
      </c>
      <c r="M246" s="12">
        <f t="shared" si="35"/>
        <v>0.14590978813999239</v>
      </c>
      <c r="N246" s="18">
        <f t="shared" si="32"/>
        <v>2.1253279080952396E-4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8072.4</v>
      </c>
      <c r="D247" s="5" t="str">
        <f>'Исходные данные'!A249</f>
        <v>11.04.2016</v>
      </c>
      <c r="E247" s="1">
        <f>'Исходные данные'!B249</f>
        <v>11223.57</v>
      </c>
      <c r="F247" s="12">
        <f t="shared" si="27"/>
        <v>1.3903634606808384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0.32956519546620894</v>
      </c>
      <c r="J247" s="18">
        <f t="shared" si="30"/>
        <v>4.7870617351811055E-4</v>
      </c>
      <c r="K247" s="12">
        <f t="shared" si="34"/>
        <v>1.4805418034655435</v>
      </c>
      <c r="L247" s="12">
        <f t="shared" si="31"/>
        <v>0.39240810420650141</v>
      </c>
      <c r="M247" s="12">
        <f t="shared" si="35"/>
        <v>0.15398412024694061</v>
      </c>
      <c r="N247" s="18">
        <f t="shared" si="32"/>
        <v>2.2366788119628221E-4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8120.29</v>
      </c>
      <c r="D248" s="5" t="str">
        <f>'Исходные данные'!A250</f>
        <v>08.04.2016</v>
      </c>
      <c r="E248" s="1">
        <f>'Исходные данные'!B250</f>
        <v>11157.18</v>
      </c>
      <c r="F248" s="12">
        <f t="shared" si="27"/>
        <v>1.3739878748172787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0.3177173690285256</v>
      </c>
      <c r="J248" s="18">
        <f t="shared" si="30"/>
        <v>4.6020868939134559E-4</v>
      </c>
      <c r="K248" s="12">
        <f t="shared" si="34"/>
        <v>1.4631041045379789</v>
      </c>
      <c r="L248" s="12">
        <f t="shared" si="31"/>
        <v>0.38056027776881812</v>
      </c>
      <c r="M248" s="12">
        <f t="shared" si="35"/>
        <v>0.14482612501548014</v>
      </c>
      <c r="N248" s="18">
        <f t="shared" si="32"/>
        <v>2.0977839954672807E-4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8088.47</v>
      </c>
      <c r="D249" s="5" t="str">
        <f>'Исходные данные'!A251</f>
        <v>07.04.2016</v>
      </c>
      <c r="E249" s="1">
        <f>'Исходные данные'!B251</f>
        <v>11215.59</v>
      </c>
      <c r="F249" s="12">
        <f t="shared" si="27"/>
        <v>1.3866145266039189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0.3268651838913374</v>
      </c>
      <c r="J249" s="18">
        <f t="shared" si="30"/>
        <v>4.7213771124779267E-4</v>
      </c>
      <c r="K249" s="12">
        <f t="shared" si="34"/>
        <v>1.4765497152265461</v>
      </c>
      <c r="L249" s="12">
        <f t="shared" si="31"/>
        <v>0.38970809263162987</v>
      </c>
      <c r="M249" s="12">
        <f t="shared" si="35"/>
        <v>0.15187239746258313</v>
      </c>
      <c r="N249" s="18">
        <f t="shared" si="32"/>
        <v>2.1937082832149075E-4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8104.2</v>
      </c>
      <c r="D250" s="5" t="str">
        <f>'Исходные данные'!A252</f>
        <v>06.04.2016</v>
      </c>
      <c r="E250" s="1">
        <f>'Исходные данные'!B252</f>
        <v>11157.18</v>
      </c>
      <c r="F250" s="12">
        <f t="shared" si="27"/>
        <v>1.3767157770045162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0.31970079103745019</v>
      </c>
      <c r="J250" s="18">
        <f t="shared" si="30"/>
        <v>4.6050028841685667E-4</v>
      </c>
      <c r="K250" s="12">
        <f t="shared" si="34"/>
        <v>1.4660089372225149</v>
      </c>
      <c r="L250" s="12">
        <f t="shared" si="31"/>
        <v>0.38254369977774277</v>
      </c>
      <c r="M250" s="12">
        <f t="shared" si="35"/>
        <v>0.14633968223964391</v>
      </c>
      <c r="N250" s="18">
        <f t="shared" si="32"/>
        <v>2.1078917465141048E-4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8042.49</v>
      </c>
      <c r="D251" s="5" t="str">
        <f>'Исходные данные'!A253</f>
        <v>05.04.2016</v>
      </c>
      <c r="E251" s="1">
        <f>'Исходные данные'!B253</f>
        <v>10895.14</v>
      </c>
      <c r="F251" s="12">
        <f t="shared" si="27"/>
        <v>1.3546973636274338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0.30357808150938015</v>
      </c>
      <c r="J251" s="18">
        <f t="shared" si="30"/>
        <v>4.3605651257520666E-4</v>
      </c>
      <c r="K251" s="12">
        <f t="shared" si="34"/>
        <v>1.442562419550947</v>
      </c>
      <c r="L251" s="12">
        <f t="shared" si="31"/>
        <v>0.36642099024967267</v>
      </c>
      <c r="M251" s="12">
        <f t="shared" si="35"/>
        <v>0.13426434209555083</v>
      </c>
      <c r="N251" s="18">
        <f t="shared" si="32"/>
        <v>1.9285595483803527E-4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7804.76</v>
      </c>
      <c r="D252" s="5" t="str">
        <f>'Исходные данные'!A254</f>
        <v>04.04.2016</v>
      </c>
      <c r="E252" s="1">
        <f>'Исходные данные'!B254</f>
        <v>10854.49</v>
      </c>
      <c r="F252" s="12">
        <f t="shared" si="27"/>
        <v>1.3907525663825664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0.32984501529427829</v>
      </c>
      <c r="J252" s="18">
        <f t="shared" si="30"/>
        <v>4.7246371414872172E-4</v>
      </c>
      <c r="K252" s="12">
        <f t="shared" si="34"/>
        <v>1.4809561463864178</v>
      </c>
      <c r="L252" s="12">
        <f t="shared" si="31"/>
        <v>0.39268792403457087</v>
      </c>
      <c r="M252" s="12">
        <f t="shared" si="35"/>
        <v>0.15420380568258102</v>
      </c>
      <c r="N252" s="18">
        <f t="shared" si="32"/>
        <v>2.2087859264345778E-4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7804.76</v>
      </c>
      <c r="D253" s="5" t="str">
        <f>'Исходные данные'!A255</f>
        <v>01.04.2016</v>
      </c>
      <c r="E253" s="1">
        <f>'Исходные данные'!B255</f>
        <v>10689.85</v>
      </c>
      <c r="F253" s="12">
        <f t="shared" si="27"/>
        <v>1.3696577473234284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0.31456088915800112</v>
      </c>
      <c r="J253" s="18">
        <f t="shared" si="30"/>
        <v>4.4931345864963125E-4</v>
      </c>
      <c r="K253" s="12">
        <f t="shared" si="34"/>
        <v>1.4584931269409112</v>
      </c>
      <c r="L253" s="12">
        <f t="shared" si="31"/>
        <v>0.37740379789829365</v>
      </c>
      <c r="M253" s="12">
        <f t="shared" si="35"/>
        <v>0.1424336266680562</v>
      </c>
      <c r="N253" s="18">
        <f t="shared" si="32"/>
        <v>2.0344978550111294E-4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7810.02</v>
      </c>
      <c r="D254" s="5" t="str">
        <f>'Исходные данные'!A256</f>
        <v>31.03.2016</v>
      </c>
      <c r="E254" s="1">
        <f>'Исходные данные'!B256</f>
        <v>10637.41</v>
      </c>
      <c r="F254" s="12">
        <f t="shared" si="27"/>
        <v>1.3620208398954163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0.30896950856137556</v>
      </c>
      <c r="J254" s="18">
        <f t="shared" si="30"/>
        <v>4.400950615842377E-4</v>
      </c>
      <c r="K254" s="12">
        <f t="shared" si="34"/>
        <v>1.4503608931645491</v>
      </c>
      <c r="L254" s="12">
        <f t="shared" si="31"/>
        <v>0.37181241730166809</v>
      </c>
      <c r="M254" s="12">
        <f t="shared" si="35"/>
        <v>0.1382444736597099</v>
      </c>
      <c r="N254" s="18">
        <f t="shared" si="32"/>
        <v>1.9691493323155802E-4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7615.52</v>
      </c>
      <c r="D255" s="5" t="str">
        <f>'Исходные данные'!A257</f>
        <v>30.03.2016</v>
      </c>
      <c r="E255" s="1">
        <f>'Исходные данные'!B257</f>
        <v>10450.11</v>
      </c>
      <c r="F255" s="12">
        <f t="shared" si="27"/>
        <v>1.372212271781835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0.31642423437840006</v>
      </c>
      <c r="J255" s="18">
        <f t="shared" si="30"/>
        <v>4.4945558406746608E-4</v>
      </c>
      <c r="K255" s="12">
        <f t="shared" si="34"/>
        <v>1.461213336695844</v>
      </c>
      <c r="L255" s="12">
        <f t="shared" si="31"/>
        <v>0.37926714311869258</v>
      </c>
      <c r="M255" s="12">
        <f t="shared" si="35"/>
        <v>0.14384356584941496</v>
      </c>
      <c r="N255" s="18">
        <f t="shared" si="32"/>
        <v>2.0431840193972539E-4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7567.99</v>
      </c>
      <c r="D256" s="5" t="str">
        <f>'Исходные данные'!A258</f>
        <v>29.03.2016</v>
      </c>
      <c r="E256" s="1">
        <f>'Исходные данные'!B258</f>
        <v>10211.98</v>
      </c>
      <c r="F256" s="12">
        <f t="shared" si="27"/>
        <v>1.3493648908098452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0.29963403050146165</v>
      </c>
      <c r="J256" s="18">
        <f t="shared" si="30"/>
        <v>4.2441854103501223E-4</v>
      </c>
      <c r="K256" s="12">
        <f t="shared" si="34"/>
        <v>1.4368840849675442</v>
      </c>
      <c r="L256" s="12">
        <f t="shared" si="31"/>
        <v>0.36247693924175411</v>
      </c>
      <c r="M256" s="12">
        <f t="shared" si="35"/>
        <v>0.13138953148207042</v>
      </c>
      <c r="N256" s="18">
        <f t="shared" si="32"/>
        <v>1.8610754314377556E-4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7475.92</v>
      </c>
      <c r="D257" s="5" t="str">
        <f>'Исходные данные'!A259</f>
        <v>28.03.2016</v>
      </c>
      <c r="E257" s="1">
        <f>'Исходные данные'!B259</f>
        <v>10308.280000000001</v>
      </c>
      <c r="F257" s="12">
        <f t="shared" si="27"/>
        <v>1.378864407323781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0.32126026716297484</v>
      </c>
      <c r="J257" s="18">
        <f t="shared" si="30"/>
        <v>4.5378109366342581E-4</v>
      </c>
      <c r="K257" s="12">
        <f t="shared" si="34"/>
        <v>1.4682969267287316</v>
      </c>
      <c r="L257" s="12">
        <f t="shared" si="31"/>
        <v>0.38410317590326731</v>
      </c>
      <c r="M257" s="12">
        <f t="shared" si="35"/>
        <v>0.14753524973897644</v>
      </c>
      <c r="N257" s="18">
        <f t="shared" si="32"/>
        <v>2.0839398401700392E-4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7367.39</v>
      </c>
      <c r="D258" s="5" t="str">
        <f>'Исходные данные'!A260</f>
        <v>25.03.2016</v>
      </c>
      <c r="E258" s="1">
        <f>'Исходные данные'!B260</f>
        <v>10329.02</v>
      </c>
      <c r="F258" s="12">
        <f t="shared" ref="F258:F321" si="36">E258/C258</f>
        <v>1.4019917501313219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0.33789390423796845</v>
      </c>
      <c r="J258" s="18">
        <f t="shared" ref="J258:J321" si="39">H258*I258</f>
        <v>4.7594405631993256E-4</v>
      </c>
      <c r="K258" s="12">
        <f t="shared" si="34"/>
        <v>1.4929242984901236</v>
      </c>
      <c r="L258" s="12">
        <f t="shared" ref="L258:L321" si="40">LN(K258)</f>
        <v>0.40073681297826097</v>
      </c>
      <c r="M258" s="12">
        <f t="shared" si="35"/>
        <v>0.16058999327597384</v>
      </c>
      <c r="N258" s="18">
        <f t="shared" ref="N258:N321" si="41">M258*H258</f>
        <v>2.26200744806361E-4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7415.9</v>
      </c>
      <c r="D259" s="5" t="str">
        <f>'Исходные данные'!A261</f>
        <v>24.03.2016</v>
      </c>
      <c r="E259" s="1">
        <f>'Исходные данные'!B261</f>
        <v>10206.35</v>
      </c>
      <c r="F259" s="12">
        <f t="shared" si="36"/>
        <v>1.3762793457301206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0.31938373179208673</v>
      </c>
      <c r="J259" s="18">
        <f t="shared" si="39"/>
        <v>4.4861574416335661E-4</v>
      </c>
      <c r="K259" s="12">
        <f t="shared" ref="K259:K322" si="43">F259/GEOMEAN(F$2:F$1242)</f>
        <v>1.4655441992138174</v>
      </c>
      <c r="L259" s="12">
        <f t="shared" si="40"/>
        <v>0.38222664053237926</v>
      </c>
      <c r="M259" s="12">
        <f t="shared" ref="M259:M322" si="44">POWER(L259-AVERAGE(L$2:L$1242),2)</f>
        <v>0.1460972047326688</v>
      </c>
      <c r="N259" s="18">
        <f t="shared" si="41"/>
        <v>2.0521241283509976E-4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7463.12</v>
      </c>
      <c r="D260" s="5" t="str">
        <f>'Исходные данные'!A262</f>
        <v>23.03.2016</v>
      </c>
      <c r="E260" s="1">
        <f>'Исходные данные'!B262</f>
        <v>10212.89</v>
      </c>
      <c r="F260" s="12">
        <f t="shared" si="36"/>
        <v>1.3684477805529054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0.31367709060680349</v>
      </c>
      <c r="J260" s="18">
        <f t="shared" si="39"/>
        <v>4.3937029382969632E-4</v>
      </c>
      <c r="K260" s="12">
        <f t="shared" si="43"/>
        <v>1.4572046822750204</v>
      </c>
      <c r="L260" s="12">
        <f t="shared" si="40"/>
        <v>0.3765199993470959</v>
      </c>
      <c r="M260" s="12">
        <f t="shared" si="44"/>
        <v>0.14176730990833722</v>
      </c>
      <c r="N260" s="18">
        <f t="shared" si="41"/>
        <v>1.985747333009749E-4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7563.43</v>
      </c>
      <c r="D261" s="5" t="str">
        <f>'Исходные данные'!A263</f>
        <v>22.03.2016</v>
      </c>
      <c r="E261" s="1">
        <f>'Исходные данные'!B263</f>
        <v>9974.7999999999993</v>
      </c>
      <c r="F261" s="12">
        <f t="shared" si="36"/>
        <v>1.3188196360645896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0.2767371214468668</v>
      </c>
      <c r="J261" s="18">
        <f t="shared" si="39"/>
        <v>3.8654626208194082E-4</v>
      </c>
      <c r="K261" s="12">
        <f t="shared" si="43"/>
        <v>1.4043576788681564</v>
      </c>
      <c r="L261" s="12">
        <f t="shared" si="40"/>
        <v>0.33958003018715932</v>
      </c>
      <c r="M261" s="12">
        <f t="shared" si="44"/>
        <v>0.11531459690191215</v>
      </c>
      <c r="N261" s="18">
        <f t="shared" si="41"/>
        <v>1.6107136680063405E-4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7557.37</v>
      </c>
      <c r="D262" s="5" t="str">
        <f>'Исходные данные'!A264</f>
        <v>21.03.2016</v>
      </c>
      <c r="E262" s="1">
        <f>'Исходные данные'!B264</f>
        <v>10013.209999999999</v>
      </c>
      <c r="F262" s="12">
        <f t="shared" si="36"/>
        <v>1.3249596089644942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0.28138197517316327</v>
      </c>
      <c r="J262" s="18">
        <f t="shared" si="39"/>
        <v>3.9193721472569114E-4</v>
      </c>
      <c r="K262" s="12">
        <f t="shared" si="43"/>
        <v>1.4108958876225801</v>
      </c>
      <c r="L262" s="12">
        <f t="shared" si="40"/>
        <v>0.34422488391345585</v>
      </c>
      <c r="M262" s="12">
        <f t="shared" si="44"/>
        <v>0.11849077070523227</v>
      </c>
      <c r="N262" s="18">
        <f t="shared" si="41"/>
        <v>1.6504590463667533E-4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7671.52</v>
      </c>
      <c r="D263" s="5" t="str">
        <f>'Исходные данные'!A265</f>
        <v>18.03.2016</v>
      </c>
      <c r="E263" s="1">
        <f>'Исходные данные'!B265</f>
        <v>9949.2999999999993</v>
      </c>
      <c r="F263" s="12">
        <f t="shared" si="36"/>
        <v>1.2969137797985273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0.25998742648510531</v>
      </c>
      <c r="J263" s="18">
        <f t="shared" si="39"/>
        <v>3.6112598768075018E-4</v>
      </c>
      <c r="K263" s="12">
        <f t="shared" si="43"/>
        <v>1.3810310187107244</v>
      </c>
      <c r="L263" s="12">
        <f t="shared" si="40"/>
        <v>0.32283033522539778</v>
      </c>
      <c r="M263" s="12">
        <f t="shared" si="44"/>
        <v>0.10421942534174282</v>
      </c>
      <c r="N263" s="18">
        <f t="shared" si="41"/>
        <v>1.4476216569732177E-4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7825.69</v>
      </c>
      <c r="D264" s="5" t="str">
        <f>'Исходные данные'!A266</f>
        <v>17.03.2016</v>
      </c>
      <c r="E264" s="1">
        <f>'Исходные данные'!B266</f>
        <v>9875.61</v>
      </c>
      <c r="F264" s="12">
        <f t="shared" si="36"/>
        <v>1.2619475087819734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0.23265616957884055</v>
      </c>
      <c r="J264" s="18">
        <f t="shared" si="39"/>
        <v>3.2226054746185454E-4</v>
      </c>
      <c r="K264" s="12">
        <f t="shared" si="43"/>
        <v>1.3437968512319824</v>
      </c>
      <c r="L264" s="12">
        <f t="shared" si="40"/>
        <v>0.29549907831913308</v>
      </c>
      <c r="M264" s="12">
        <f t="shared" si="44"/>
        <v>8.731970528745725E-2</v>
      </c>
      <c r="N264" s="18">
        <f t="shared" si="41"/>
        <v>1.209497090968311E-4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7864.08</v>
      </c>
      <c r="D265" s="5" t="str">
        <f>'Исходные данные'!A267</f>
        <v>16.03.2016</v>
      </c>
      <c r="E265" s="1">
        <f>'Исходные данные'!B267</f>
        <v>9885.4699999999993</v>
      </c>
      <c r="F265" s="12">
        <f t="shared" si="36"/>
        <v>1.2570408744570247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0.22876044654722907</v>
      </c>
      <c r="J265" s="18">
        <f t="shared" si="39"/>
        <v>3.1598005612964585E-4</v>
      </c>
      <c r="K265" s="12">
        <f t="shared" si="43"/>
        <v>1.3385719748325062</v>
      </c>
      <c r="L265" s="12">
        <f t="shared" si="40"/>
        <v>0.29160335528752163</v>
      </c>
      <c r="M265" s="12">
        <f t="shared" si="44"/>
        <v>8.5032516814940659E-2</v>
      </c>
      <c r="N265" s="18">
        <f t="shared" si="41"/>
        <v>1.1745290692323778E-4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7941.04</v>
      </c>
      <c r="D266" s="5" t="str">
        <f>'Исходные данные'!A268</f>
        <v>15.03.2016</v>
      </c>
      <c r="E266" s="1">
        <f>'Исходные данные'!B268</f>
        <v>9579.39</v>
      </c>
      <c r="F266" s="12">
        <f t="shared" si="36"/>
        <v>1.206314286289957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0.18756966658460916</v>
      </c>
      <c r="J266" s="18">
        <f t="shared" si="39"/>
        <v>2.5836133031156237E-4</v>
      </c>
      <c r="K266" s="12">
        <f t="shared" si="43"/>
        <v>1.2845552831886193</v>
      </c>
      <c r="L266" s="12">
        <f t="shared" si="40"/>
        <v>0.25041257532490174</v>
      </c>
      <c r="M266" s="12">
        <f t="shared" si="44"/>
        <v>6.2706457880849678E-2</v>
      </c>
      <c r="N266" s="18">
        <f t="shared" si="41"/>
        <v>8.6372835076264017E-5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7962.57</v>
      </c>
      <c r="D267" s="5" t="str">
        <f>'Исходные данные'!A269</f>
        <v>14.03.2016</v>
      </c>
      <c r="E267" s="1">
        <f>'Исходные данные'!B269</f>
        <v>9479.5499999999993</v>
      </c>
      <c r="F267" s="12">
        <f t="shared" si="36"/>
        <v>1.1905138667540756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0.17438503471741151</v>
      </c>
      <c r="J267" s="18">
        <f t="shared" si="39"/>
        <v>2.3953020554189606E-4</v>
      </c>
      <c r="K267" s="12">
        <f t="shared" si="43"/>
        <v>1.2677300556155997</v>
      </c>
      <c r="L267" s="12">
        <f t="shared" si="40"/>
        <v>0.23722794345770401</v>
      </c>
      <c r="M267" s="12">
        <f t="shared" si="44"/>
        <v>5.627709715717169E-2</v>
      </c>
      <c r="N267" s="18">
        <f t="shared" si="41"/>
        <v>7.7300581848682389E-5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8129.54</v>
      </c>
      <c r="D268" s="5" t="str">
        <f>'Исходные данные'!A270</f>
        <v>11.03.2016</v>
      </c>
      <c r="E268" s="1">
        <f>'Исходные данные'!B270</f>
        <v>9418.2800000000007</v>
      </c>
      <c r="F268" s="12">
        <f t="shared" si="36"/>
        <v>1.1585255746327592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0.14714814028992707</v>
      </c>
      <c r="J268" s="18">
        <f t="shared" si="39"/>
        <v>2.0155427873423863E-4</v>
      </c>
      <c r="K268" s="12">
        <f t="shared" si="43"/>
        <v>1.2336670173911308</v>
      </c>
      <c r="L268" s="12">
        <f t="shared" si="40"/>
        <v>0.20999104903021967</v>
      </c>
      <c r="M268" s="12">
        <f t="shared" si="44"/>
        <v>4.409624067281219E-2</v>
      </c>
      <c r="N268" s="18">
        <f t="shared" si="41"/>
        <v>6.0400260351156247E-5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8173.72</v>
      </c>
      <c r="D269" s="5" t="str">
        <f>'Исходные данные'!A271</f>
        <v>10.03.2016</v>
      </c>
      <c r="E269" s="1">
        <f>'Исходные данные'!B271</f>
        <v>9279.5300000000007</v>
      </c>
      <c r="F269" s="12">
        <f t="shared" si="36"/>
        <v>1.1352884610679104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0.12688676936316851</v>
      </c>
      <c r="J269" s="18">
        <f t="shared" si="39"/>
        <v>1.7331643759016673E-4</v>
      </c>
      <c r="K269" s="12">
        <f t="shared" si="43"/>
        <v>1.2089227551909518</v>
      </c>
      <c r="L269" s="12">
        <f t="shared" si="40"/>
        <v>0.18972967810346109</v>
      </c>
      <c r="M269" s="12">
        <f t="shared" si="44"/>
        <v>3.5997350753243021E-2</v>
      </c>
      <c r="N269" s="18">
        <f t="shared" si="41"/>
        <v>4.916929185405491E-5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8066.68</v>
      </c>
      <c r="D270" s="5" t="str">
        <f>'Исходные данные'!A272</f>
        <v>09.03.2016</v>
      </c>
      <c r="E270" s="1">
        <f>'Исходные данные'!B272</f>
        <v>9178.68</v>
      </c>
      <c r="F270" s="12">
        <f t="shared" si="36"/>
        <v>1.1378510118165095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0.12914140605810367</v>
      </c>
      <c r="J270" s="18">
        <f t="shared" si="39"/>
        <v>1.759037482426242E-4</v>
      </c>
      <c r="K270" s="12">
        <f t="shared" si="43"/>
        <v>1.2116515118176148</v>
      </c>
      <c r="L270" s="12">
        <f t="shared" si="40"/>
        <v>0.1919843147983962</v>
      </c>
      <c r="M270" s="12">
        <f t="shared" si="44"/>
        <v>3.6857977128609755E-2</v>
      </c>
      <c r="N270" s="18">
        <f t="shared" si="41"/>
        <v>5.0204318873888641E-5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8062.24</v>
      </c>
      <c r="D271" s="5" t="str">
        <f>'Исходные данные'!A273</f>
        <v>04.03.2016</v>
      </c>
      <c r="E271" s="1">
        <f>'Исходные данные'!B273</f>
        <v>9099.9</v>
      </c>
      <c r="F271" s="12">
        <f t="shared" si="36"/>
        <v>1.1287061660282998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0.12107199091154022</v>
      </c>
      <c r="J271" s="18">
        <f t="shared" si="39"/>
        <v>1.6445210487492425E-4</v>
      </c>
      <c r="K271" s="12">
        <f t="shared" si="43"/>
        <v>1.201913535483671</v>
      </c>
      <c r="L271" s="12">
        <f t="shared" si="40"/>
        <v>0.18391489965183283</v>
      </c>
      <c r="M271" s="12">
        <f t="shared" si="44"/>
        <v>3.3824690313943799E-2</v>
      </c>
      <c r="N271" s="18">
        <f t="shared" si="41"/>
        <v>4.5944082334738534E-5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8258.2000000000007</v>
      </c>
      <c r="D272" s="5" t="str">
        <f>'Исходные данные'!A274</f>
        <v>03.03.2016</v>
      </c>
      <c r="E272" s="1">
        <f>'Исходные данные'!B274</f>
        <v>9037.82</v>
      </c>
      <c r="F272" s="12">
        <f t="shared" si="36"/>
        <v>1.0944055605337724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9.0211348770328562E-2</v>
      </c>
      <c r="J272" s="18">
        <f t="shared" si="39"/>
        <v>1.2219209136330172E-4</v>
      </c>
      <c r="K272" s="12">
        <f t="shared" si="43"/>
        <v>1.1653882082904778</v>
      </c>
      <c r="L272" s="12">
        <f t="shared" si="40"/>
        <v>0.15305425751062104</v>
      </c>
      <c r="M272" s="12">
        <f t="shared" si="44"/>
        <v>2.3425605742127549E-2</v>
      </c>
      <c r="N272" s="18">
        <f t="shared" si="41"/>
        <v>3.1730195769162636E-5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8376.08</v>
      </c>
      <c r="D273" s="5" t="str">
        <f>'Исходные данные'!A275</f>
        <v>02.03.2016</v>
      </c>
      <c r="E273" s="1">
        <f>'Исходные данные'!B275</f>
        <v>9023.26</v>
      </c>
      <c r="F273" s="12">
        <f t="shared" si="36"/>
        <v>1.0772652601216799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7.4425663226128647E-2</v>
      </c>
      <c r="J273" s="18">
        <f t="shared" si="39"/>
        <v>1.0052887088483655E-4</v>
      </c>
      <c r="K273" s="12">
        <f t="shared" si="43"/>
        <v>1.1471361957759705</v>
      </c>
      <c r="L273" s="12">
        <f t="shared" si="40"/>
        <v>0.13726857196642123</v>
      </c>
      <c r="M273" s="12">
        <f t="shared" si="44"/>
        <v>1.8842660849700609E-2</v>
      </c>
      <c r="N273" s="18">
        <f t="shared" si="41"/>
        <v>2.5451320654423252E-5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8312.1200000000008</v>
      </c>
      <c r="D274" s="5" t="str">
        <f>'Исходные данные'!A276</f>
        <v>01.03.2016</v>
      </c>
      <c r="E274" s="1">
        <f>'Исходные данные'!B276</f>
        <v>8917.3799999999992</v>
      </c>
      <c r="F274" s="12">
        <f t="shared" si="36"/>
        <v>1.0728165618398193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7.0287490822747975E-2</v>
      </c>
      <c r="J274" s="18">
        <f t="shared" si="39"/>
        <v>9.4674343098580425E-5</v>
      </c>
      <c r="K274" s="12">
        <f t="shared" si="43"/>
        <v>1.1423989569434174</v>
      </c>
      <c r="L274" s="12">
        <f t="shared" si="40"/>
        <v>0.13313039956304043</v>
      </c>
      <c r="M274" s="12">
        <f t="shared" si="44"/>
        <v>1.7723703287814838E-2</v>
      </c>
      <c r="N274" s="18">
        <f t="shared" si="41"/>
        <v>2.3873095289168517E-5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8219.73</v>
      </c>
      <c r="D275" s="5" t="str">
        <f>'Исходные данные'!A277</f>
        <v>29.02.2016</v>
      </c>
      <c r="E275" s="1">
        <f>'Исходные данные'!B277</f>
        <v>8938.2800000000007</v>
      </c>
      <c r="F275" s="12">
        <f t="shared" si="36"/>
        <v>1.0874177132338898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8.380581512606107E-2</v>
      </c>
      <c r="J275" s="18">
        <f t="shared" si="39"/>
        <v>1.1256790526532322E-4</v>
      </c>
      <c r="K275" s="12">
        <f t="shared" si="43"/>
        <v>1.1579471323874591</v>
      </c>
      <c r="L275" s="12">
        <f t="shared" si="40"/>
        <v>0.14664872386635353</v>
      </c>
      <c r="M275" s="12">
        <f t="shared" si="44"/>
        <v>2.1505848211630055E-2</v>
      </c>
      <c r="N275" s="18">
        <f t="shared" si="41"/>
        <v>2.8886638480822745E-5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8075.44</v>
      </c>
      <c r="D276" s="5" t="str">
        <f>'Исходные данные'!A278</f>
        <v>26.02.2016</v>
      </c>
      <c r="E276" s="1">
        <f>'Исходные данные'!B278</f>
        <v>8726.2099999999991</v>
      </c>
      <c r="F276" s="12">
        <f t="shared" si="36"/>
        <v>1.0805863209930355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7.7503783633136022E-2</v>
      </c>
      <c r="J276" s="18">
        <f t="shared" si="39"/>
        <v>1.0381246516815888E-4</v>
      </c>
      <c r="K276" s="12">
        <f t="shared" si="43"/>
        <v>1.1506726591475609</v>
      </c>
      <c r="L276" s="12">
        <f t="shared" si="40"/>
        <v>0.14034669237342845</v>
      </c>
      <c r="M276" s="12">
        <f t="shared" si="44"/>
        <v>1.9697194060161807E-2</v>
      </c>
      <c r="N276" s="18">
        <f t="shared" si="41"/>
        <v>2.6383412221010227E-5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8043.14</v>
      </c>
      <c r="D277" s="5" t="str">
        <f>'Исходные данные'!A279</f>
        <v>25.02.2016</v>
      </c>
      <c r="E277" s="1">
        <f>'Исходные данные'!B279</f>
        <v>8641.68</v>
      </c>
      <c r="F277" s="12">
        <f t="shared" si="36"/>
        <v>1.0744162105844235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7.177745414771336E-2</v>
      </c>
      <c r="J277" s="18">
        <f t="shared" si="39"/>
        <v>9.5873993822923989E-5</v>
      </c>
      <c r="K277" s="12">
        <f t="shared" si="43"/>
        <v>1.1441023581792986</v>
      </c>
      <c r="L277" s="12">
        <f t="shared" si="40"/>
        <v>0.13462036288800591</v>
      </c>
      <c r="M277" s="12">
        <f t="shared" si="44"/>
        <v>1.8122642104098443E-2</v>
      </c>
      <c r="N277" s="18">
        <f t="shared" si="41"/>
        <v>2.4206627244925045E-5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7938.82</v>
      </c>
      <c r="D278" s="5" t="str">
        <f>'Исходные данные'!A280</f>
        <v>24.02.2016</v>
      </c>
      <c r="E278" s="1">
        <f>'Исходные данные'!B280</f>
        <v>8524.58</v>
      </c>
      <c r="F278" s="12">
        <f t="shared" si="36"/>
        <v>1.0737842651678713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7.118910548853144E-2</v>
      </c>
      <c r="J278" s="18">
        <f t="shared" si="39"/>
        <v>9.482273421432834E-5</v>
      </c>
      <c r="K278" s="12">
        <f t="shared" si="43"/>
        <v>1.1434294250699548</v>
      </c>
      <c r="L278" s="12">
        <f t="shared" si="40"/>
        <v>0.13403201422882399</v>
      </c>
      <c r="M278" s="12">
        <f t="shared" si="44"/>
        <v>1.7964580838235721E-2</v>
      </c>
      <c r="N278" s="18">
        <f t="shared" si="41"/>
        <v>2.3928530389671316E-5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7620.87</v>
      </c>
      <c r="D279" s="5" t="str">
        <f>'Исходные данные'!A281</f>
        <v>20.02.2016</v>
      </c>
      <c r="E279" s="1">
        <f>'Исходные данные'!B281</f>
        <v>8543.81</v>
      </c>
      <c r="F279" s="12">
        <f t="shared" si="36"/>
        <v>1.1211069077415046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0.11431650773322512</v>
      </c>
      <c r="J279" s="18">
        <f t="shared" si="39"/>
        <v>1.5184274845097057E-4</v>
      </c>
      <c r="K279" s="12">
        <f t="shared" si="43"/>
        <v>1.193821392754731</v>
      </c>
      <c r="L279" s="12">
        <f t="shared" si="40"/>
        <v>0.17715941647351768</v>
      </c>
      <c r="M279" s="12">
        <f t="shared" si="44"/>
        <v>3.138545884523735E-2</v>
      </c>
      <c r="N279" s="18">
        <f t="shared" si="41"/>
        <v>4.1688242817713078E-5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7578.22</v>
      </c>
      <c r="D280" s="5" t="str">
        <f>'Исходные данные'!A282</f>
        <v>19.02.2016</v>
      </c>
      <c r="E280" s="1">
        <f>'Исходные данные'!B282</f>
        <v>8482.92</v>
      </c>
      <c r="F280" s="12">
        <f t="shared" si="36"/>
        <v>1.1193815962059692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0.11277638657346173</v>
      </c>
      <c r="J280" s="18">
        <f t="shared" si="39"/>
        <v>1.4937896714613646E-4</v>
      </c>
      <c r="K280" s="12">
        <f t="shared" si="43"/>
        <v>1.1919841782963543</v>
      </c>
      <c r="L280" s="12">
        <f t="shared" si="40"/>
        <v>0.17561929531375425</v>
      </c>
      <c r="M280" s="12">
        <f t="shared" si="44"/>
        <v>3.0842136886499685E-2</v>
      </c>
      <c r="N280" s="18">
        <f t="shared" si="41"/>
        <v>4.085222707223382E-5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7620.53</v>
      </c>
      <c r="D281" s="5" t="str">
        <f>'Исходные данные'!A283</f>
        <v>18.02.2016</v>
      </c>
      <c r="E281" s="1">
        <f>'Исходные данные'!B283</f>
        <v>8453.24</v>
      </c>
      <c r="F281" s="12">
        <f t="shared" si="36"/>
        <v>1.1092719272806484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0.10370387874492391</v>
      </c>
      <c r="J281" s="18">
        <f t="shared" si="39"/>
        <v>1.3697851272695714E-4</v>
      </c>
      <c r="K281" s="12">
        <f t="shared" si="43"/>
        <v>1.1812188008346907</v>
      </c>
      <c r="L281" s="12">
        <f t="shared" si="40"/>
        <v>0.1665467874852164</v>
      </c>
      <c r="M281" s="12">
        <f t="shared" si="44"/>
        <v>2.7737832421645889E-2</v>
      </c>
      <c r="N281" s="18">
        <f t="shared" si="41"/>
        <v>3.6637848818866894E-5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7563.34</v>
      </c>
      <c r="D282" s="5" t="str">
        <f>'Исходные данные'!A284</f>
        <v>17.02.2016</v>
      </c>
      <c r="E282" s="1">
        <f>'Исходные данные'!B284</f>
        <v>8284.43</v>
      </c>
      <c r="F282" s="12">
        <f t="shared" si="36"/>
        <v>1.0953401539531478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9.1064957908541744E-2</v>
      </c>
      <c r="J282" s="18">
        <f t="shared" si="39"/>
        <v>1.199485236052036E-4</v>
      </c>
      <c r="K282" s="12">
        <f t="shared" si="43"/>
        <v>1.1663834190146949</v>
      </c>
      <c r="L282" s="12">
        <f t="shared" si="40"/>
        <v>0.15390786664883424</v>
      </c>
      <c r="M282" s="12">
        <f t="shared" si="44"/>
        <v>2.3687631416395395E-2</v>
      </c>
      <c r="N282" s="18">
        <f t="shared" si="41"/>
        <v>3.120076571005977E-5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7694.85</v>
      </c>
      <c r="D283" s="5" t="str">
        <f>'Исходные данные'!A285</f>
        <v>16.02.2016</v>
      </c>
      <c r="E283" s="1">
        <f>'Исходные данные'!B285</f>
        <v>8282.9</v>
      </c>
      <c r="F283" s="12">
        <f t="shared" si="36"/>
        <v>1.0764212427792614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7.3641874699349116E-2</v>
      </c>
      <c r="J283" s="18">
        <f t="shared" si="39"/>
        <v>9.6728537348504166E-5</v>
      </c>
      <c r="K283" s="12">
        <f t="shared" si="43"/>
        <v>1.1462374358519369</v>
      </c>
      <c r="L283" s="12">
        <f t="shared" si="40"/>
        <v>0.13648478343964165</v>
      </c>
      <c r="M283" s="12">
        <f t="shared" si="44"/>
        <v>1.8628096110565925E-2</v>
      </c>
      <c r="N283" s="18">
        <f t="shared" si="41"/>
        <v>2.4467987781662585E-5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7686.58</v>
      </c>
      <c r="D284" s="5" t="str">
        <f>'Исходные данные'!A286</f>
        <v>15.02.2016</v>
      </c>
      <c r="E284" s="1">
        <f>'Исходные данные'!B286</f>
        <v>8326.34</v>
      </c>
      <c r="F284" s="12">
        <f t="shared" si="36"/>
        <v>1.0832307736340478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7.9948032700354443E-2</v>
      </c>
      <c r="J284" s="18">
        <f t="shared" si="39"/>
        <v>1.0471857790031318E-4</v>
      </c>
      <c r="K284" s="12">
        <f t="shared" si="43"/>
        <v>1.1534886297861926</v>
      </c>
      <c r="L284" s="12">
        <f t="shared" si="40"/>
        <v>0.14279094144064688</v>
      </c>
      <c r="M284" s="12">
        <f t="shared" si="44"/>
        <v>2.0389252957506297E-2</v>
      </c>
      <c r="N284" s="18">
        <f t="shared" si="41"/>
        <v>2.6706517997288358E-5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7746.98</v>
      </c>
      <c r="D285" s="5" t="str">
        <f>'Исходные данные'!A287</f>
        <v>12.02.2016</v>
      </c>
      <c r="E285" s="1">
        <f>'Исходные данные'!B287</f>
        <v>8407.34</v>
      </c>
      <c r="F285" s="12">
        <f t="shared" si="36"/>
        <v>1.0852409584121814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8.180204382186157E-2</v>
      </c>
      <c r="J285" s="18">
        <f t="shared" si="39"/>
        <v>1.0684797071947908E-4</v>
      </c>
      <c r="K285" s="12">
        <f t="shared" si="43"/>
        <v>1.1556291942363397</v>
      </c>
      <c r="L285" s="12">
        <f t="shared" si="40"/>
        <v>0.14464495256215407</v>
      </c>
      <c r="M285" s="12">
        <f t="shared" si="44"/>
        <v>2.0922162301707847E-2</v>
      </c>
      <c r="N285" s="18">
        <f t="shared" si="41"/>
        <v>2.7328052950232462E-5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7723.25</v>
      </c>
      <c r="D286" s="5" t="str">
        <f>'Исходные данные'!A288</f>
        <v>11.02.2016</v>
      </c>
      <c r="E286" s="1">
        <f>'Исходные данные'!B288</f>
        <v>8312.7999999999993</v>
      </c>
      <c r="F286" s="12">
        <f t="shared" si="36"/>
        <v>1.0763344446962093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7.3561235652750259E-2</v>
      </c>
      <c r="J286" s="18">
        <f t="shared" si="39"/>
        <v>9.5815839446906548E-5</v>
      </c>
      <c r="K286" s="12">
        <f t="shared" si="43"/>
        <v>1.1461450080846276</v>
      </c>
      <c r="L286" s="12">
        <f t="shared" si="40"/>
        <v>0.13640414439304285</v>
      </c>
      <c r="M286" s="12">
        <f t="shared" si="44"/>
        <v>1.860609060759813E-2</v>
      </c>
      <c r="N286" s="18">
        <f t="shared" si="41"/>
        <v>2.4235022353455612E-5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7454.26</v>
      </c>
      <c r="D287" s="5" t="str">
        <f>'Исходные данные'!A289</f>
        <v>10.02.2016</v>
      </c>
      <c r="E287" s="1">
        <f>'Исходные данные'!B289</f>
        <v>8371.7900000000009</v>
      </c>
      <c r="F287" s="12">
        <f t="shared" si="36"/>
        <v>1.1230880060529147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0.11608203960734186</v>
      </c>
      <c r="J287" s="18">
        <f t="shared" si="39"/>
        <v>1.5077852576375953E-4</v>
      </c>
      <c r="K287" s="12">
        <f t="shared" si="43"/>
        <v>1.1959309842031292</v>
      </c>
      <c r="L287" s="12">
        <f t="shared" si="40"/>
        <v>0.17892494834763437</v>
      </c>
      <c r="M287" s="12">
        <f t="shared" si="44"/>
        <v>3.2014137141203686E-2</v>
      </c>
      <c r="N287" s="18">
        <f t="shared" si="41"/>
        <v>4.1583042631551194E-5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7355.72</v>
      </c>
      <c r="D288" s="5" t="str">
        <f>'Исходные данные'!A290</f>
        <v>09.02.2016</v>
      </c>
      <c r="E288" s="1">
        <f>'Исходные данные'!B290</f>
        <v>8369.73</v>
      </c>
      <c r="F288" s="12">
        <f t="shared" si="36"/>
        <v>1.1378532624950377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0.12914338406425643</v>
      </c>
      <c r="J288" s="18">
        <f t="shared" si="39"/>
        <v>1.6727567624491305E-4</v>
      </c>
      <c r="K288" s="12">
        <f t="shared" si="43"/>
        <v>1.2116539084741305</v>
      </c>
      <c r="L288" s="12">
        <f t="shared" si="40"/>
        <v>0.19198629280454899</v>
      </c>
      <c r="M288" s="12">
        <f t="shared" si="44"/>
        <v>3.6858736624834083E-2</v>
      </c>
      <c r="N288" s="18">
        <f t="shared" si="41"/>
        <v>4.7742051512174495E-5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7274.89</v>
      </c>
      <c r="D289" s="5" t="str">
        <f>'Исходные данные'!A291</f>
        <v>08.02.2016</v>
      </c>
      <c r="E289" s="1">
        <f>'Исходные данные'!B291</f>
        <v>8422.94</v>
      </c>
      <c r="F289" s="12">
        <f t="shared" si="36"/>
        <v>1.1578099462672289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0.14653024328680125</v>
      </c>
      <c r="J289" s="18">
        <f t="shared" si="39"/>
        <v>1.8926663982714325E-4</v>
      </c>
      <c r="K289" s="12">
        <f t="shared" si="43"/>
        <v>1.2329049736947333</v>
      </c>
      <c r="L289" s="12">
        <f t="shared" si="40"/>
        <v>0.20937315202709383</v>
      </c>
      <c r="M289" s="12">
        <f t="shared" si="44"/>
        <v>4.3837116789760613E-2</v>
      </c>
      <c r="N289" s="18">
        <f t="shared" si="41"/>
        <v>5.6622466518864928E-5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7166.55</v>
      </c>
      <c r="D290" s="5" t="str">
        <f>'Исходные данные'!A292</f>
        <v>05.02.2016</v>
      </c>
      <c r="E290" s="1">
        <f>'Исходные данные'!B292</f>
        <v>8575.4599999999991</v>
      </c>
      <c r="F290" s="12">
        <f t="shared" si="36"/>
        <v>1.196595293411753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0.17948026866483291</v>
      </c>
      <c r="J290" s="18">
        <f t="shared" si="39"/>
        <v>2.3117969239951501E-4</v>
      </c>
      <c r="K290" s="12">
        <f t="shared" si="43"/>
        <v>1.2742059208451075</v>
      </c>
      <c r="L290" s="12">
        <f t="shared" si="40"/>
        <v>0.24232317740512546</v>
      </c>
      <c r="M290" s="12">
        <f t="shared" si="44"/>
        <v>5.8720522307715989E-2</v>
      </c>
      <c r="N290" s="18">
        <f t="shared" si="41"/>
        <v>7.5635012057994011E-5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7132.43</v>
      </c>
      <c r="D291" s="5" t="str">
        <f>'Исходные данные'!A293</f>
        <v>04.02.2016</v>
      </c>
      <c r="E291" s="1">
        <f>'Исходные данные'!B293</f>
        <v>8469.4699999999993</v>
      </c>
      <c r="F291" s="12">
        <f t="shared" si="36"/>
        <v>1.1874592530175549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0.17181594308957146</v>
      </c>
      <c r="J291" s="18">
        <f t="shared" si="39"/>
        <v>2.2068997233628602E-4</v>
      </c>
      <c r="K291" s="12">
        <f t="shared" si="43"/>
        <v>1.264477321019033</v>
      </c>
      <c r="L291" s="12">
        <f t="shared" si="40"/>
        <v>0.23465885182986398</v>
      </c>
      <c r="M291" s="12">
        <f t="shared" si="44"/>
        <v>5.506477674211014E-2</v>
      </c>
      <c r="N291" s="18">
        <f t="shared" si="41"/>
        <v>7.0728267920892643E-5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7021.1</v>
      </c>
      <c r="D292" s="5" t="str">
        <f>'Исходные данные'!A294</f>
        <v>03.02.2016</v>
      </c>
      <c r="E292" s="1">
        <f>'Исходные данные'!B294</f>
        <v>8488.57</v>
      </c>
      <c r="F292" s="12">
        <f t="shared" si="36"/>
        <v>1.2090085599122644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0.18980065176661906</v>
      </c>
      <c r="J292" s="18">
        <f t="shared" si="39"/>
        <v>2.4311010380587448E-4</v>
      </c>
      <c r="K292" s="12">
        <f t="shared" si="43"/>
        <v>1.2874243061747723</v>
      </c>
      <c r="L292" s="12">
        <f t="shared" si="40"/>
        <v>0.25264356050691156</v>
      </c>
      <c r="M292" s="12">
        <f t="shared" si="44"/>
        <v>6.3828768665609562E-2</v>
      </c>
      <c r="N292" s="18">
        <f t="shared" si="41"/>
        <v>8.1756403003177644E-5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7083.89</v>
      </c>
      <c r="D293" s="5" t="str">
        <f>'Исходные данные'!A295</f>
        <v>02.02.2016</v>
      </c>
      <c r="E293" s="1">
        <f>'Исходные данные'!B295</f>
        <v>8201.15</v>
      </c>
      <c r="F293" s="12">
        <f t="shared" si="36"/>
        <v>1.1577184287164255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0.14645119648967297</v>
      </c>
      <c r="J293" s="18">
        <f t="shared" si="39"/>
        <v>1.8706149583986884E-4</v>
      </c>
      <c r="K293" s="12">
        <f t="shared" si="43"/>
        <v>1.2328075203571369</v>
      </c>
      <c r="L293" s="12">
        <f t="shared" si="40"/>
        <v>0.20929410522996547</v>
      </c>
      <c r="M293" s="12">
        <f t="shared" si="44"/>
        <v>4.3804022484011933E-2</v>
      </c>
      <c r="N293" s="18">
        <f t="shared" si="41"/>
        <v>5.5950693241624172E-5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7054.76</v>
      </c>
      <c r="D294" s="5" t="str">
        <f>'Исходные данные'!A296</f>
        <v>01.02.2016</v>
      </c>
      <c r="E294" s="1">
        <f>'Исходные данные'!B296</f>
        <v>8221.81</v>
      </c>
      <c r="F294" s="12">
        <f t="shared" si="36"/>
        <v>1.1654273143239458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0.15308781317651751</v>
      </c>
      <c r="J294" s="18">
        <f t="shared" si="39"/>
        <v>1.9499266161862491E-4</v>
      </c>
      <c r="K294" s="12">
        <f t="shared" si="43"/>
        <v>1.2410164007850495</v>
      </c>
      <c r="L294" s="12">
        <f t="shared" si="40"/>
        <v>0.21593072191681009</v>
      </c>
      <c r="M294" s="12">
        <f t="shared" si="44"/>
        <v>4.6626076667514844E-2</v>
      </c>
      <c r="N294" s="18">
        <f t="shared" si="41"/>
        <v>5.938906959072943E-5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7075.64</v>
      </c>
      <c r="D295" s="5" t="str">
        <f>'Исходные данные'!A297</f>
        <v>29.01.2016</v>
      </c>
      <c r="E295" s="1">
        <f>'Исходные данные'!B297</f>
        <v>8238.39</v>
      </c>
      <c r="F295" s="12">
        <f t="shared" si="36"/>
        <v>1.1643314244365173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0.15214703767901794</v>
      </c>
      <c r="J295" s="18">
        <f t="shared" si="39"/>
        <v>1.9325347789102688E-4</v>
      </c>
      <c r="K295" s="12">
        <f t="shared" si="43"/>
        <v>1.2398494319770959</v>
      </c>
      <c r="L295" s="12">
        <f t="shared" si="40"/>
        <v>0.21498994641931049</v>
      </c>
      <c r="M295" s="12">
        <f t="shared" si="44"/>
        <v>4.6220677061378064E-2</v>
      </c>
      <c r="N295" s="18">
        <f t="shared" si="41"/>
        <v>5.870838321173007E-5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7044.23</v>
      </c>
      <c r="D296" s="5" t="str">
        <f>'Исходные данные'!A298</f>
        <v>28.01.2016</v>
      </c>
      <c r="E296" s="1">
        <f>'Исходные данные'!B298</f>
        <v>8265.02</v>
      </c>
      <c r="F296" s="12">
        <f t="shared" si="36"/>
        <v>1.1733035406282875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0.1598233091095439</v>
      </c>
      <c r="J296" s="18">
        <f t="shared" si="39"/>
        <v>2.024370990650207E-4</v>
      </c>
      <c r="K296" s="12">
        <f t="shared" si="43"/>
        <v>1.2494034755514005</v>
      </c>
      <c r="L296" s="12">
        <f t="shared" si="40"/>
        <v>0.22266621784983642</v>
      </c>
      <c r="M296" s="12">
        <f t="shared" si="44"/>
        <v>4.9580244571550885E-2</v>
      </c>
      <c r="N296" s="18">
        <f t="shared" si="41"/>
        <v>6.2799856528559673E-5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7046.06</v>
      </c>
      <c r="D297" s="5" t="str">
        <f>'Исходные данные'!A299</f>
        <v>27.01.2016</v>
      </c>
      <c r="E297" s="1">
        <f>'Исходные данные'!B299</f>
        <v>8205.3700000000008</v>
      </c>
      <c r="F297" s="12">
        <f t="shared" si="36"/>
        <v>1.1645330865760439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0.15232022262737116</v>
      </c>
      <c r="J297" s="18">
        <f t="shared" si="39"/>
        <v>1.9239497371395479E-4</v>
      </c>
      <c r="K297" s="12">
        <f t="shared" si="43"/>
        <v>1.2400641738314302</v>
      </c>
      <c r="L297" s="12">
        <f t="shared" si="40"/>
        <v>0.2151631313676636</v>
      </c>
      <c r="M297" s="12">
        <f t="shared" si="44"/>
        <v>4.6295173099938539E-2</v>
      </c>
      <c r="N297" s="18">
        <f t="shared" si="41"/>
        <v>5.8475220545306157E-5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7127.82</v>
      </c>
      <c r="D298" s="5" t="str">
        <f>'Исходные данные'!A300</f>
        <v>26.01.2016</v>
      </c>
      <c r="E298" s="1">
        <f>'Исходные данные'!B300</f>
        <v>8135.7</v>
      </c>
      <c r="F298" s="12">
        <f t="shared" si="36"/>
        <v>1.1414008771265267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0.13225634758567978</v>
      </c>
      <c r="J298" s="18">
        <f t="shared" si="39"/>
        <v>1.6658613438173776E-4</v>
      </c>
      <c r="K298" s="12">
        <f t="shared" si="43"/>
        <v>1.2154316197798731</v>
      </c>
      <c r="L298" s="12">
        <f t="shared" si="40"/>
        <v>0.19509925632597236</v>
      </c>
      <c r="M298" s="12">
        <f t="shared" si="44"/>
        <v>3.8063719818947531E-2</v>
      </c>
      <c r="N298" s="18">
        <f t="shared" si="41"/>
        <v>4.7943921487172359E-5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7113.42</v>
      </c>
      <c r="D299" s="5" t="str">
        <f>'Исходные данные'!A301</f>
        <v>25.01.2016</v>
      </c>
      <c r="E299" s="1">
        <f>'Исходные данные'!B301</f>
        <v>8142.98</v>
      </c>
      <c r="F299" s="12">
        <f t="shared" si="36"/>
        <v>1.1447348813931977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0.13517306556084352</v>
      </c>
      <c r="J299" s="18">
        <f t="shared" si="39"/>
        <v>1.6978474163690453E-4</v>
      </c>
      <c r="K299" s="12">
        <f t="shared" si="43"/>
        <v>1.2189818660495224</v>
      </c>
      <c r="L299" s="12">
        <f t="shared" si="40"/>
        <v>0.19801597430113607</v>
      </c>
      <c r="M299" s="12">
        <f t="shared" si="44"/>
        <v>3.9210326078428247E-2</v>
      </c>
      <c r="N299" s="18">
        <f t="shared" si="41"/>
        <v>4.9250307782123638E-5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7155.93</v>
      </c>
      <c r="D300" s="5" t="str">
        <f>'Исходные данные'!A302</f>
        <v>22.01.2016</v>
      </c>
      <c r="E300" s="1">
        <f>'Исходные данные'!B302</f>
        <v>8149.45</v>
      </c>
      <c r="F300" s="12">
        <f t="shared" si="36"/>
        <v>1.1388386974159892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0.13000905671549162</v>
      </c>
      <c r="J300" s="18">
        <f t="shared" si="39"/>
        <v>1.6284269138217185E-4</v>
      </c>
      <c r="K300" s="12">
        <f t="shared" si="43"/>
        <v>1.2127032582566319</v>
      </c>
      <c r="L300" s="12">
        <f t="shared" si="40"/>
        <v>0.19285196545578417</v>
      </c>
      <c r="M300" s="12">
        <f t="shared" si="44"/>
        <v>3.7191880580159035E-2</v>
      </c>
      <c r="N300" s="18">
        <f t="shared" si="41"/>
        <v>4.6584646364223307E-5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7396.6</v>
      </c>
      <c r="D301" s="5" t="str">
        <f>'Исходные данные'!A303</f>
        <v>21.01.2016</v>
      </c>
      <c r="E301" s="1">
        <f>'Исходные данные'!B303</f>
        <v>8035.49</v>
      </c>
      <c r="F301" s="12">
        <f t="shared" si="36"/>
        <v>1.0863761728361678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8.284754536175773E-2</v>
      </c>
      <c r="J301" s="18">
        <f t="shared" si="39"/>
        <v>1.0348096718100052E-4</v>
      </c>
      <c r="K301" s="12">
        <f t="shared" si="43"/>
        <v>1.1568380381524377</v>
      </c>
      <c r="L301" s="12">
        <f t="shared" si="40"/>
        <v>0.1456904541020502</v>
      </c>
      <c r="M301" s="12">
        <f t="shared" si="44"/>
        <v>2.1225708416461646E-2</v>
      </c>
      <c r="N301" s="18">
        <f t="shared" si="41"/>
        <v>2.6512032751802379E-5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7384.12</v>
      </c>
      <c r="D302" s="5" t="str">
        <f>'Исходные данные'!A304</f>
        <v>20.01.2016</v>
      </c>
      <c r="E302" s="1">
        <f>'Исходные данные'!B304</f>
        <v>7978.44</v>
      </c>
      <c r="F302" s="12">
        <f t="shared" si="36"/>
        <v>1.0804862326181048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7.7411155206723398E-2</v>
      </c>
      <c r="J302" s="18">
        <f t="shared" si="39"/>
        <v>9.6420760268085617E-5</v>
      </c>
      <c r="K302" s="12">
        <f t="shared" si="43"/>
        <v>1.1505660790860761</v>
      </c>
      <c r="L302" s="12">
        <f t="shared" si="40"/>
        <v>0.14025406394701598</v>
      </c>
      <c r="M302" s="12">
        <f t="shared" si="44"/>
        <v>1.9671202453653693E-2</v>
      </c>
      <c r="N302" s="18">
        <f t="shared" si="41"/>
        <v>2.4501795521635428E-5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7594.38</v>
      </c>
      <c r="D303" s="5" t="str">
        <f>'Исходные данные'!A305</f>
        <v>19.01.2016</v>
      </c>
      <c r="E303" s="1">
        <f>'Исходные данные'!B305</f>
        <v>8042.22</v>
      </c>
      <c r="F303" s="12">
        <f t="shared" si="36"/>
        <v>1.0589699224953188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5.7296664417364918E-2</v>
      </c>
      <c r="J303" s="18">
        <f t="shared" si="39"/>
        <v>7.1167631457345402E-5</v>
      </c>
      <c r="K303" s="12">
        <f t="shared" si="43"/>
        <v>1.1276542308579054</v>
      </c>
      <c r="L303" s="12">
        <f t="shared" si="40"/>
        <v>0.12013957315765747</v>
      </c>
      <c r="M303" s="12">
        <f t="shared" si="44"/>
        <v>1.4433517038504172E-2</v>
      </c>
      <c r="N303" s="18">
        <f t="shared" si="41"/>
        <v>1.7927731599647305E-5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7596.59</v>
      </c>
      <c r="D304" s="5" t="str">
        <f>'Исходные данные'!A306</f>
        <v>18.01.2016</v>
      </c>
      <c r="E304" s="1">
        <f>'Исходные данные'!B306</f>
        <v>7938.31</v>
      </c>
      <c r="F304" s="12">
        <f t="shared" si="36"/>
        <v>1.0449833412096743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4.4000943863559433E-2</v>
      </c>
      <c r="J304" s="18">
        <f t="shared" si="39"/>
        <v>5.4500606393608453E-5</v>
      </c>
      <c r="K304" s="12">
        <f t="shared" si="43"/>
        <v>1.1127604862604852</v>
      </c>
      <c r="L304" s="12">
        <f t="shared" si="40"/>
        <v>0.10684385260385193</v>
      </c>
      <c r="M304" s="12">
        <f t="shared" si="44"/>
        <v>1.1415608839233673E-2</v>
      </c>
      <c r="N304" s="18">
        <f t="shared" si="41"/>
        <v>1.4139642231759679E-5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7422.57</v>
      </c>
      <c r="D305" s="5" t="str">
        <f>'Исходные данные'!A307</f>
        <v>15.01.2016</v>
      </c>
      <c r="E305" s="1">
        <f>'Исходные данные'!B307</f>
        <v>7933.84</v>
      </c>
      <c r="F305" s="12">
        <f t="shared" si="36"/>
        <v>1.0688804551523261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6.6611797120136526E-2</v>
      </c>
      <c r="J305" s="18">
        <f t="shared" si="39"/>
        <v>8.2276661611468746E-5</v>
      </c>
      <c r="K305" s="12">
        <f t="shared" si="43"/>
        <v>1.1382075561633076</v>
      </c>
      <c r="L305" s="12">
        <f t="shared" si="40"/>
        <v>0.12945470586042906</v>
      </c>
      <c r="M305" s="12">
        <f t="shared" si="44"/>
        <v>1.6758520869410251E-2</v>
      </c>
      <c r="N305" s="18">
        <f t="shared" si="41"/>
        <v>2.0699563895482815E-5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7416.3</v>
      </c>
      <c r="D306" s="5" t="str">
        <f>'Исходные данные'!A308</f>
        <v>14.01.2016</v>
      </c>
      <c r="E306" s="1">
        <f>'Исходные данные'!B308</f>
        <v>8133.37</v>
      </c>
      <c r="F306" s="12">
        <f t="shared" si="36"/>
        <v>1.096688375605086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9.2295071297821718E-2</v>
      </c>
      <c r="J306" s="18">
        <f t="shared" si="39"/>
        <v>1.1368160334448909E-4</v>
      </c>
      <c r="K306" s="12">
        <f t="shared" si="43"/>
        <v>1.1678190857108368</v>
      </c>
      <c r="L306" s="12">
        <f t="shared" si="40"/>
        <v>0.1551379800381143</v>
      </c>
      <c r="M306" s="12">
        <f t="shared" si="44"/>
        <v>2.4067792850306403E-2</v>
      </c>
      <c r="N306" s="18">
        <f t="shared" si="41"/>
        <v>2.9644760459169149E-5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7411.11</v>
      </c>
      <c r="D307" s="5" t="str">
        <f>'Исходные данные'!A309</f>
        <v>13.01.2016</v>
      </c>
      <c r="E307" s="1">
        <f>'Исходные данные'!B309</f>
        <v>8210.66</v>
      </c>
      <c r="F307" s="12">
        <f t="shared" si="36"/>
        <v>1.107885323521038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0.10245308434151751</v>
      </c>
      <c r="J307" s="18">
        <f t="shared" si="39"/>
        <v>1.2584121050368392E-4</v>
      </c>
      <c r="K307" s="12">
        <f t="shared" si="43"/>
        <v>1.1797422625848</v>
      </c>
      <c r="L307" s="12">
        <f t="shared" si="40"/>
        <v>0.16529599308181003</v>
      </c>
      <c r="M307" s="12">
        <f t="shared" si="44"/>
        <v>2.7322765328901846E-2</v>
      </c>
      <c r="N307" s="18">
        <f t="shared" si="41"/>
        <v>3.3560042485746465E-5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7426.14</v>
      </c>
      <c r="D308" s="5" t="str">
        <f>'Исходные данные'!A310</f>
        <v>12.01.2016</v>
      </c>
      <c r="E308" s="1">
        <f>'Исходные данные'!B310</f>
        <v>8290.82</v>
      </c>
      <c r="F308" s="12">
        <f t="shared" si="36"/>
        <v>1.1164373416068105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0.11014267035319296</v>
      </c>
      <c r="J308" s="18">
        <f t="shared" si="39"/>
        <v>1.3490859544559739E-4</v>
      </c>
      <c r="K308" s="12">
        <f t="shared" si="43"/>
        <v>1.1888489606806918</v>
      </c>
      <c r="L308" s="12">
        <f t="shared" si="40"/>
        <v>0.17298557909348555</v>
      </c>
      <c r="M308" s="12">
        <f t="shared" si="44"/>
        <v>2.9924010574308605E-2</v>
      </c>
      <c r="N308" s="18">
        <f t="shared" si="41"/>
        <v>3.6652518263210492E-5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7503.9</v>
      </c>
      <c r="D309" s="5" t="str">
        <f>'Исходные данные'!A311</f>
        <v>11.01.2016</v>
      </c>
      <c r="E309" s="1">
        <f>'Исходные данные'!B311</f>
        <v>8260.44</v>
      </c>
      <c r="F309" s="12">
        <f t="shared" si="36"/>
        <v>1.1008195738216129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9.6054969490173878E-2</v>
      </c>
      <c r="J309" s="18">
        <f t="shared" si="39"/>
        <v>1.1732485524338106E-4</v>
      </c>
      <c r="K309" s="12">
        <f t="shared" si="43"/>
        <v>1.1722182315679748</v>
      </c>
      <c r="L309" s="12">
        <f t="shared" si="40"/>
        <v>0.15889787823046633</v>
      </c>
      <c r="M309" s="12">
        <f t="shared" si="44"/>
        <v>2.524853570614416E-2</v>
      </c>
      <c r="N309" s="18">
        <f t="shared" si="41"/>
        <v>3.0839433009592836E-5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7537.54</v>
      </c>
      <c r="D310" s="5" t="str">
        <f>'Исходные данные'!A312</f>
        <v>31.12.2015</v>
      </c>
      <c r="E310" s="1">
        <f>'Исходные данные'!B312</f>
        <v>7971.03</v>
      </c>
      <c r="F310" s="12">
        <f t="shared" si="36"/>
        <v>1.0575108059128044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5.591785024335081E-2</v>
      </c>
      <c r="J310" s="18">
        <f t="shared" si="39"/>
        <v>6.8109363965440558E-5</v>
      </c>
      <c r="K310" s="12">
        <f t="shared" si="43"/>
        <v>1.1261004766363405</v>
      </c>
      <c r="L310" s="12">
        <f t="shared" si="40"/>
        <v>0.11876075898364331</v>
      </c>
      <c r="M310" s="12">
        <f t="shared" si="44"/>
        <v>1.4104117874371056E-2</v>
      </c>
      <c r="N310" s="18">
        <f t="shared" si="41"/>
        <v>1.7179174334071287E-5</v>
      </c>
    </row>
    <row r="311" spans="1:14" x14ac:dyDescent="0.2">
      <c r="A311" s="4">
        <v>309</v>
      </c>
      <c r="B311" s="1" t="str">
        <f>'Исходные данные'!A561</f>
        <v>01.01.2015</v>
      </c>
      <c r="C311" s="1">
        <f>'Исходные данные'!B561</f>
        <v>7514.5</v>
      </c>
      <c r="D311" s="5" t="str">
        <f>'Исходные данные'!A313</f>
        <v>30.12.2015</v>
      </c>
      <c r="E311" s="1">
        <f>'Исходные данные'!B313</f>
        <v>7972.02</v>
      </c>
      <c r="F311" s="12">
        <f t="shared" si="36"/>
        <v>1.0608849557522124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5.9103423736121923E-2</v>
      </c>
      <c r="J311" s="18">
        <f t="shared" si="39"/>
        <v>7.1788547572680623E-5</v>
      </c>
      <c r="K311" s="12">
        <f t="shared" si="43"/>
        <v>1.1296934723023471</v>
      </c>
      <c r="L311" s="12">
        <f t="shared" si="40"/>
        <v>0.12194633247641448</v>
      </c>
      <c r="M311" s="12">
        <f t="shared" si="44"/>
        <v>1.4870908004448262E-2</v>
      </c>
      <c r="N311" s="18">
        <f t="shared" si="41"/>
        <v>1.8062589597052998E-5</v>
      </c>
    </row>
    <row r="312" spans="1:14" x14ac:dyDescent="0.2">
      <c r="A312" s="4">
        <v>310</v>
      </c>
      <c r="B312" s="1" t="str">
        <f>'Исходные данные'!A562</f>
        <v>31.12.2014</v>
      </c>
      <c r="C312" s="1">
        <f>'Исходные данные'!B562</f>
        <v>7514.5</v>
      </c>
      <c r="D312" s="5" t="str">
        <f>'Исходные данные'!A314</f>
        <v>29.12.2015</v>
      </c>
      <c r="E312" s="1">
        <f>'Исходные данные'!B314</f>
        <v>7877.68</v>
      </c>
      <c r="F312" s="12">
        <f t="shared" si="36"/>
        <v>1.0483305609155633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4.7198956885150127E-2</v>
      </c>
      <c r="J312" s="18">
        <f t="shared" si="39"/>
        <v>5.7169066059852549E-5</v>
      </c>
      <c r="K312" s="12">
        <f t="shared" si="43"/>
        <v>1.11632480511674</v>
      </c>
      <c r="L312" s="12">
        <f t="shared" si="40"/>
        <v>0.1100418656254427</v>
      </c>
      <c r="M312" s="12">
        <f t="shared" si="44"/>
        <v>1.2109212190328024E-2</v>
      </c>
      <c r="N312" s="18">
        <f t="shared" si="41"/>
        <v>1.4667111252609893E-5</v>
      </c>
    </row>
    <row r="313" spans="1:14" x14ac:dyDescent="0.2">
      <c r="A313" s="4">
        <v>311</v>
      </c>
      <c r="B313" s="1" t="str">
        <f>'Исходные данные'!A563</f>
        <v>30.12.2014</v>
      </c>
      <c r="C313" s="1">
        <f>'Исходные данные'!B563</f>
        <v>7515.37</v>
      </c>
      <c r="D313" s="5" t="str">
        <f>'Исходные данные'!A315</f>
        <v>28.12.2015</v>
      </c>
      <c r="E313" s="1">
        <f>'Исходные данные'!B315</f>
        <v>7808.13</v>
      </c>
      <c r="F313" s="12">
        <f t="shared" si="36"/>
        <v>1.038954835224347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3.8215241705804634E-2</v>
      </c>
      <c r="J313" s="18">
        <f t="shared" si="39"/>
        <v>4.615847764766672E-5</v>
      </c>
      <c r="K313" s="12">
        <f t="shared" si="43"/>
        <v>1.1063409741141081</v>
      </c>
      <c r="L313" s="12">
        <f t="shared" si="40"/>
        <v>0.10105815044609706</v>
      </c>
      <c r="M313" s="12">
        <f t="shared" si="44"/>
        <v>1.0212749771586021E-2</v>
      </c>
      <c r="N313" s="18">
        <f t="shared" si="41"/>
        <v>1.2335522713215327E-5</v>
      </c>
    </row>
    <row r="314" spans="1:14" x14ac:dyDescent="0.2">
      <c r="A314" s="4">
        <v>312</v>
      </c>
      <c r="B314" s="1" t="str">
        <f>'Исходные данные'!A564</f>
        <v>29.12.2014</v>
      </c>
      <c r="C314" s="1">
        <f>'Исходные данные'!B564</f>
        <v>7288.57</v>
      </c>
      <c r="D314" s="5" t="str">
        <f>'Исходные данные'!A316</f>
        <v>25.12.2015</v>
      </c>
      <c r="E314" s="1">
        <f>'Исходные данные'!B316</f>
        <v>7811.34</v>
      </c>
      <c r="F314" s="12">
        <f t="shared" si="36"/>
        <v>1.0717246318550828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6.926915638150874E-2</v>
      </c>
      <c r="J314" s="18">
        <f t="shared" si="39"/>
        <v>8.3433590589340506E-5</v>
      </c>
      <c r="K314" s="12">
        <f t="shared" si="43"/>
        <v>1.1412362048756466</v>
      </c>
      <c r="L314" s="12">
        <f t="shared" si="40"/>
        <v>0.13211206512180132</v>
      </c>
      <c r="M314" s="12">
        <f t="shared" si="44"/>
        <v>1.7453597750747118E-2</v>
      </c>
      <c r="N314" s="18">
        <f t="shared" si="41"/>
        <v>2.1022579241857251E-5</v>
      </c>
    </row>
    <row r="315" spans="1:14" x14ac:dyDescent="0.2">
      <c r="A315" s="4">
        <v>313</v>
      </c>
      <c r="B315" s="1" t="str">
        <f>'Исходные данные'!A565</f>
        <v>26.12.2014</v>
      </c>
      <c r="C315" s="1">
        <f>'Исходные данные'!B565</f>
        <v>7027.36</v>
      </c>
      <c r="D315" s="5" t="str">
        <f>'Исходные данные'!A317</f>
        <v>24.12.2015</v>
      </c>
      <c r="E315" s="1">
        <f>'Исходные данные'!B317</f>
        <v>7836.78</v>
      </c>
      <c r="F315" s="12">
        <f t="shared" si="36"/>
        <v>1.1151812344891965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0.10901693384631639</v>
      </c>
      <c r="J315" s="18">
        <f t="shared" si="39"/>
        <v>1.3094266270570574E-4</v>
      </c>
      <c r="K315" s="12">
        <f t="shared" si="43"/>
        <v>1.1875113830257471</v>
      </c>
      <c r="L315" s="12">
        <f t="shared" si="40"/>
        <v>0.17185984258660894</v>
      </c>
      <c r="M315" s="12">
        <f t="shared" si="44"/>
        <v>2.9535805493894063E-2</v>
      </c>
      <c r="N315" s="18">
        <f t="shared" si="41"/>
        <v>3.5476112564130614E-5</v>
      </c>
    </row>
    <row r="316" spans="1:14" x14ac:dyDescent="0.2">
      <c r="A316" s="4">
        <v>314</v>
      </c>
      <c r="B316" s="1" t="str">
        <f>'Исходные данные'!A566</f>
        <v>25.12.2014</v>
      </c>
      <c r="C316" s="1">
        <f>'Исходные данные'!B566</f>
        <v>7022.2</v>
      </c>
      <c r="D316" s="5" t="str">
        <f>'Исходные данные'!A318</f>
        <v>23.12.2015</v>
      </c>
      <c r="E316" s="1">
        <f>'Исходные данные'!B318</f>
        <v>7801.01</v>
      </c>
      <c r="F316" s="12">
        <f t="shared" si="36"/>
        <v>1.1109068383127796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0.10517665323766903</v>
      </c>
      <c r="J316" s="18">
        <f t="shared" si="39"/>
        <v>1.2597742340024419E-4</v>
      </c>
      <c r="K316" s="12">
        <f t="shared" si="43"/>
        <v>1.1829597514540575</v>
      </c>
      <c r="L316" s="12">
        <f t="shared" si="40"/>
        <v>0.16801956197796158</v>
      </c>
      <c r="M316" s="12">
        <f t="shared" si="44"/>
        <v>2.823057320726613E-2</v>
      </c>
      <c r="N316" s="18">
        <f t="shared" si="41"/>
        <v>3.381372922873747E-5</v>
      </c>
    </row>
    <row r="317" spans="1:14" x14ac:dyDescent="0.2">
      <c r="A317" s="4">
        <v>315</v>
      </c>
      <c r="B317" s="1" t="str">
        <f>'Исходные данные'!A567</f>
        <v>24.12.2014</v>
      </c>
      <c r="C317" s="1">
        <f>'Исходные данные'!B567</f>
        <v>7081.24</v>
      </c>
      <c r="D317" s="5" t="str">
        <f>'Исходные данные'!A319</f>
        <v>22.12.2015</v>
      </c>
      <c r="E317" s="1">
        <f>'Исходные данные'!B319</f>
        <v>7854.23</v>
      </c>
      <c r="F317" s="12">
        <f t="shared" si="36"/>
        <v>1.1091602600674457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0.10360320655495676</v>
      </c>
      <c r="J317" s="18">
        <f t="shared" si="39"/>
        <v>1.2374644770203166E-4</v>
      </c>
      <c r="K317" s="12">
        <f t="shared" si="43"/>
        <v>1.1810998909367407</v>
      </c>
      <c r="L317" s="12">
        <f t="shared" si="40"/>
        <v>0.16644611529524936</v>
      </c>
      <c r="M317" s="12">
        <f t="shared" si="44"/>
        <v>2.7704309296879497E-2</v>
      </c>
      <c r="N317" s="18">
        <f t="shared" si="41"/>
        <v>3.3090769827752838E-5</v>
      </c>
    </row>
    <row r="318" spans="1:14" x14ac:dyDescent="0.2">
      <c r="A318" s="4">
        <v>316</v>
      </c>
      <c r="B318" s="1" t="str">
        <f>'Исходные данные'!A568</f>
        <v>23.12.2014</v>
      </c>
      <c r="C318" s="1">
        <f>'Исходные данные'!B568</f>
        <v>7114.61</v>
      </c>
      <c r="D318" s="5" t="str">
        <f>'Исходные данные'!A320</f>
        <v>21.12.2015</v>
      </c>
      <c r="E318" s="1">
        <f>'Исходные данные'!B320</f>
        <v>7892.44</v>
      </c>
      <c r="F318" s="12">
        <f t="shared" si="36"/>
        <v>1.1093285506865449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0.10375492300140103</v>
      </c>
      <c r="J318" s="18">
        <f t="shared" si="39"/>
        <v>1.2358177407889714E-4</v>
      </c>
      <c r="K318" s="12">
        <f t="shared" si="43"/>
        <v>1.1812790968089846</v>
      </c>
      <c r="L318" s="12">
        <f t="shared" si="40"/>
        <v>0.16659783174169351</v>
      </c>
      <c r="M318" s="12">
        <f t="shared" si="44"/>
        <v>2.7754837541033677E-2</v>
      </c>
      <c r="N318" s="18">
        <f t="shared" si="41"/>
        <v>3.3058595807990727E-5</v>
      </c>
    </row>
    <row r="319" spans="1:14" x14ac:dyDescent="0.2">
      <c r="A319" s="4">
        <v>317</v>
      </c>
      <c r="B319" s="1" t="str">
        <f>'Исходные данные'!A569</f>
        <v>22.12.2014</v>
      </c>
      <c r="C319" s="1">
        <f>'Исходные данные'!B569</f>
        <v>7143.49</v>
      </c>
      <c r="D319" s="5" t="str">
        <f>'Исходные данные'!A321</f>
        <v>18.12.2015</v>
      </c>
      <c r="E319" s="1">
        <f>'Исходные данные'!B321</f>
        <v>7870.07</v>
      </c>
      <c r="F319" s="12">
        <f t="shared" si="36"/>
        <v>1.1017121883001166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9.6865504477884626E-2</v>
      </c>
      <c r="J319" s="18">
        <f t="shared" si="39"/>
        <v>1.1505381586075089E-4</v>
      </c>
      <c r="K319" s="12">
        <f t="shared" si="43"/>
        <v>1.1731687406162752</v>
      </c>
      <c r="L319" s="12">
        <f t="shared" si="40"/>
        <v>0.15970841321817708</v>
      </c>
      <c r="M319" s="12">
        <f t="shared" si="44"/>
        <v>2.5506777252668054E-2</v>
      </c>
      <c r="N319" s="18">
        <f t="shared" si="41"/>
        <v>3.0296152062054974E-5</v>
      </c>
    </row>
    <row r="320" spans="1:14" x14ac:dyDescent="0.2">
      <c r="A320" s="4">
        <v>318</v>
      </c>
      <c r="B320" s="1" t="str">
        <f>'Исходные данные'!A570</f>
        <v>19.12.2014</v>
      </c>
      <c r="C320" s="1">
        <f>'Исходные данные'!B570</f>
        <v>6917.58</v>
      </c>
      <c r="D320" s="5" t="str">
        <f>'Исходные данные'!A322</f>
        <v>17.12.2015</v>
      </c>
      <c r="E320" s="1">
        <f>'Исходные данные'!B322</f>
        <v>8028.64</v>
      </c>
      <c r="F320" s="12">
        <f t="shared" si="36"/>
        <v>1.1606139719381634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0.14894915124935204</v>
      </c>
      <c r="J320" s="18">
        <f t="shared" si="39"/>
        <v>1.7642335820618581E-4</v>
      </c>
      <c r="K320" s="12">
        <f t="shared" si="43"/>
        <v>1.2358908671975559</v>
      </c>
      <c r="L320" s="12">
        <f t="shared" si="40"/>
        <v>0.21179205998964454</v>
      </c>
      <c r="M320" s="12">
        <f t="shared" si="44"/>
        <v>4.4855876674657263E-2</v>
      </c>
      <c r="N320" s="18">
        <f t="shared" si="41"/>
        <v>5.3129704545798668E-5</v>
      </c>
    </row>
    <row r="321" spans="1:14" x14ac:dyDescent="0.2">
      <c r="A321" s="4">
        <v>319</v>
      </c>
      <c r="B321" s="1" t="str">
        <f>'Исходные данные'!A571</f>
        <v>18.12.2014</v>
      </c>
      <c r="C321" s="1">
        <f>'Исходные данные'!B571</f>
        <v>6869.12</v>
      </c>
      <c r="D321" s="5" t="str">
        <f>'Исходные данные'!A323</f>
        <v>16.12.2015</v>
      </c>
      <c r="E321" s="1">
        <f>'Исходные данные'!B323</f>
        <v>7961.07</v>
      </c>
      <c r="F321" s="12">
        <f t="shared" si="36"/>
        <v>1.1589650493804156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0.14752740806203424</v>
      </c>
      <c r="J321" s="18">
        <f t="shared" si="39"/>
        <v>1.7425166374028772E-4</v>
      </c>
      <c r="K321" s="12">
        <f t="shared" si="43"/>
        <v>1.2341349962713828</v>
      </c>
      <c r="L321" s="12">
        <f t="shared" si="40"/>
        <v>0.21037031680232679</v>
      </c>
      <c r="M321" s="12">
        <f t="shared" si="44"/>
        <v>4.4255670191511408E-2</v>
      </c>
      <c r="N321" s="18">
        <f t="shared" si="41"/>
        <v>5.2272484564831758E-5</v>
      </c>
    </row>
    <row r="322" spans="1:14" x14ac:dyDescent="0.2">
      <c r="A322" s="4">
        <v>320</v>
      </c>
      <c r="B322" s="1" t="str">
        <f>'Исходные данные'!A572</f>
        <v>17.12.2014</v>
      </c>
      <c r="C322" s="1">
        <f>'Исходные данные'!B572</f>
        <v>6598.24</v>
      </c>
      <c r="D322" s="5" t="str">
        <f>'Исходные данные'!A324</f>
        <v>15.12.2015</v>
      </c>
      <c r="E322" s="1">
        <f>'Исходные данные'!B324</f>
        <v>7910.67</v>
      </c>
      <c r="F322" s="12">
        <f t="shared" ref="F322:F385" si="45">E322/C322</f>
        <v>1.1989060719222095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0.18140953429635015</v>
      </c>
      <c r="J322" s="18">
        <f t="shared" ref="J322:J385" si="48">H322*I322</f>
        <v>2.1367341884730501E-4</v>
      </c>
      <c r="K322" s="12">
        <f t="shared" si="43"/>
        <v>1.2766665754005757</v>
      </c>
      <c r="L322" s="12">
        <f t="shared" ref="L322:L385" si="49">LN(K322)</f>
        <v>0.24425244303664267</v>
      </c>
      <c r="M322" s="12">
        <f t="shared" si="44"/>
        <v>5.9659255929368459E-2</v>
      </c>
      <c r="N322" s="18">
        <f t="shared" ref="N322:N385" si="50">M322*H322</f>
        <v>7.0269719999887484E-5</v>
      </c>
    </row>
    <row r="323" spans="1:14" x14ac:dyDescent="0.2">
      <c r="A323" s="4">
        <v>321</v>
      </c>
      <c r="B323" s="1" t="str">
        <f>'Исходные данные'!A573</f>
        <v>16.12.2014</v>
      </c>
      <c r="C323" s="1">
        <f>'Исходные данные'!B573</f>
        <v>6562.49</v>
      </c>
      <c r="D323" s="5" t="str">
        <f>'Исходные данные'!A325</f>
        <v>14.12.2015</v>
      </c>
      <c r="E323" s="1">
        <f>'Исходные данные'!B325</f>
        <v>7778.92</v>
      </c>
      <c r="F323" s="12">
        <f t="shared" si="45"/>
        <v>1.1853610443596867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0.1700474069664849</v>
      </c>
      <c r="J323" s="18">
        <f t="shared" si="48"/>
        <v>1.997315046324293E-4</v>
      </c>
      <c r="K323" s="12">
        <f t="shared" ref="K323:K386" si="52">F323/GEOMEAN(F$2:F$1242)</f>
        <v>1.2622430235002777</v>
      </c>
      <c r="L323" s="12">
        <f t="shared" si="49"/>
        <v>0.23289031570677748</v>
      </c>
      <c r="M323" s="12">
        <f t="shared" ref="M323:M386" si="53">POWER(L323-AVERAGE(L$2:L$1242),2)</f>
        <v>5.4237899150002565E-2</v>
      </c>
      <c r="N323" s="18">
        <f t="shared" si="50"/>
        <v>6.3705865314765304E-5</v>
      </c>
    </row>
    <row r="324" spans="1:14" x14ac:dyDescent="0.2">
      <c r="A324" s="4">
        <v>322</v>
      </c>
      <c r="B324" s="1" t="str">
        <f>'Исходные данные'!A574</f>
        <v>15.12.2014</v>
      </c>
      <c r="C324" s="1">
        <f>'Исходные данные'!B574</f>
        <v>7157.63</v>
      </c>
      <c r="D324" s="5" t="str">
        <f>'Исходные данные'!A326</f>
        <v>11.12.2015</v>
      </c>
      <c r="E324" s="1">
        <f>'Исходные данные'!B326</f>
        <v>7828.34</v>
      </c>
      <c r="F324" s="12">
        <f t="shared" si="45"/>
        <v>1.0937055980820467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8.9571561826374047E-2</v>
      </c>
      <c r="J324" s="18">
        <f t="shared" si="48"/>
        <v>1.0491386247086423E-4</v>
      </c>
      <c r="K324" s="12">
        <f t="shared" si="52"/>
        <v>1.1646428465919414</v>
      </c>
      <c r="L324" s="12">
        <f t="shared" si="49"/>
        <v>0.15241447056666652</v>
      </c>
      <c r="M324" s="12">
        <f t="shared" si="53"/>
        <v>2.3230170838117306E-2</v>
      </c>
      <c r="N324" s="18">
        <f t="shared" si="50"/>
        <v>2.7209159902884536E-5</v>
      </c>
    </row>
    <row r="325" spans="1:14" x14ac:dyDescent="0.2">
      <c r="A325" s="4">
        <v>323</v>
      </c>
      <c r="B325" s="1" t="str">
        <f>'Исходные данные'!A575</f>
        <v>12.12.2014</v>
      </c>
      <c r="C325" s="1">
        <f>'Исходные данные'!B575</f>
        <v>7195.6</v>
      </c>
      <c r="D325" s="5" t="str">
        <f>'Исходные данные'!A327</f>
        <v>10.12.2015</v>
      </c>
      <c r="E325" s="1">
        <f>'Исходные данные'!B327</f>
        <v>7850.5</v>
      </c>
      <c r="F325" s="12">
        <f t="shared" si="45"/>
        <v>1.0910139529712601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8.7107495927045156E-2</v>
      </c>
      <c r="J325" s="18">
        <f t="shared" si="48"/>
        <v>1.0174297394444284E-4</v>
      </c>
      <c r="K325" s="12">
        <f t="shared" si="52"/>
        <v>1.161776622601373</v>
      </c>
      <c r="L325" s="12">
        <f t="shared" si="49"/>
        <v>0.14995040466733769</v>
      </c>
      <c r="M325" s="12">
        <f t="shared" si="53"/>
        <v>2.2485123859898381E-2</v>
      </c>
      <c r="N325" s="18">
        <f t="shared" si="50"/>
        <v>2.6262990878893172E-5</v>
      </c>
    </row>
    <row r="326" spans="1:14" x14ac:dyDescent="0.2">
      <c r="A326" s="4">
        <v>324</v>
      </c>
      <c r="B326" s="1" t="str">
        <f>'Исходные данные'!A576</f>
        <v>11.12.2014</v>
      </c>
      <c r="C326" s="1">
        <f>'Исходные данные'!B576</f>
        <v>7277.67</v>
      </c>
      <c r="D326" s="5" t="str">
        <f>'Исходные данные'!A328</f>
        <v>09.12.2015</v>
      </c>
      <c r="E326" s="1">
        <f>'Исходные данные'!B328</f>
        <v>7863.84</v>
      </c>
      <c r="F326" s="12">
        <f t="shared" si="45"/>
        <v>1.0805436355317017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7.7464280722901055E-2</v>
      </c>
      <c r="J326" s="18">
        <f t="shared" si="48"/>
        <v>9.0227008959526699E-5</v>
      </c>
      <c r="K326" s="12">
        <f t="shared" si="52"/>
        <v>1.1506272051265858</v>
      </c>
      <c r="L326" s="12">
        <f t="shared" si="49"/>
        <v>0.14030718946319354</v>
      </c>
      <c r="M326" s="12">
        <f t="shared" si="53"/>
        <v>1.9686107415060536E-2</v>
      </c>
      <c r="N326" s="18">
        <f t="shared" si="50"/>
        <v>2.2929517624653576E-5</v>
      </c>
    </row>
    <row r="327" spans="1:14" x14ac:dyDescent="0.2">
      <c r="A327" s="4">
        <v>325</v>
      </c>
      <c r="B327" s="1" t="str">
        <f>'Исходные данные'!A577</f>
        <v>10.12.2014</v>
      </c>
      <c r="C327" s="1">
        <f>'Исходные данные'!B577</f>
        <v>7361.07</v>
      </c>
      <c r="D327" s="5" t="str">
        <f>'Исходные данные'!A329</f>
        <v>08.12.2015</v>
      </c>
      <c r="E327" s="1">
        <f>'Исходные данные'!B329</f>
        <v>7848.43</v>
      </c>
      <c r="F327" s="12">
        <f t="shared" si="45"/>
        <v>1.0662077659905422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6.4108209182793904E-2</v>
      </c>
      <c r="J327" s="18">
        <f t="shared" si="48"/>
        <v>7.4462031856372988E-5</v>
      </c>
      <c r="K327" s="12">
        <f t="shared" si="52"/>
        <v>1.1353615175959875</v>
      </c>
      <c r="L327" s="12">
        <f t="shared" si="49"/>
        <v>0.12695111792308642</v>
      </c>
      <c r="M327" s="12">
        <f t="shared" si="53"/>
        <v>1.6116586341921434E-2</v>
      </c>
      <c r="N327" s="18">
        <f t="shared" si="50"/>
        <v>1.8719502243251387E-5</v>
      </c>
    </row>
    <row r="328" spans="1:14" x14ac:dyDescent="0.2">
      <c r="A328" s="4">
        <v>326</v>
      </c>
      <c r="B328" s="1" t="str">
        <f>'Исходные данные'!A578</f>
        <v>09.12.2014</v>
      </c>
      <c r="C328" s="1">
        <f>'Исходные данные'!B578</f>
        <v>7304.29</v>
      </c>
      <c r="D328" s="5" t="str">
        <f>'Исходные данные'!A330</f>
        <v>07.12.2015</v>
      </c>
      <c r="E328" s="1">
        <f>'Исходные данные'!B330</f>
        <v>7930.09</v>
      </c>
      <c r="F328" s="12">
        <f t="shared" si="45"/>
        <v>1.0856756782657864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8.2202538112679496E-2</v>
      </c>
      <c r="J328" s="18">
        <f t="shared" si="48"/>
        <v>9.5212207386113378E-5</v>
      </c>
      <c r="K328" s="12">
        <f t="shared" si="52"/>
        <v>1.1560921098222712</v>
      </c>
      <c r="L328" s="12">
        <f t="shared" si="49"/>
        <v>0.1450454468529721</v>
      </c>
      <c r="M328" s="12">
        <f t="shared" si="53"/>
        <v>2.1038181652778404E-2</v>
      </c>
      <c r="N328" s="18">
        <f t="shared" si="50"/>
        <v>2.4367759932245839E-5</v>
      </c>
    </row>
    <row r="329" spans="1:14" x14ac:dyDescent="0.2">
      <c r="A329" s="4">
        <v>327</v>
      </c>
      <c r="B329" s="1" t="str">
        <f>'Исходные данные'!A579</f>
        <v>08.12.2014</v>
      </c>
      <c r="C329" s="1">
        <f>'Исходные данные'!B579</f>
        <v>7402.29</v>
      </c>
      <c r="D329" s="5" t="str">
        <f>'Исходные данные'!A331</f>
        <v>04.12.2015</v>
      </c>
      <c r="E329" s="1">
        <f>'Исходные данные'!B331</f>
        <v>7993.22</v>
      </c>
      <c r="F329" s="12">
        <f t="shared" si="45"/>
        <v>1.0798307010398134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7.6804270551793313E-2</v>
      </c>
      <c r="J329" s="18">
        <f t="shared" si="48"/>
        <v>8.8711300273106264E-5</v>
      </c>
      <c r="K329" s="12">
        <f t="shared" si="52"/>
        <v>1.1498680300272515</v>
      </c>
      <c r="L329" s="12">
        <f t="shared" si="49"/>
        <v>0.13964717929208578</v>
      </c>
      <c r="M329" s="12">
        <f t="shared" si="53"/>
        <v>1.9501334684236E-2</v>
      </c>
      <c r="N329" s="18">
        <f t="shared" si="50"/>
        <v>2.2524642763620493E-5</v>
      </c>
    </row>
    <row r="330" spans="1:14" x14ac:dyDescent="0.2">
      <c r="A330" s="4">
        <v>328</v>
      </c>
      <c r="B330" s="1" t="str">
        <f>'Исходные данные'!A580</f>
        <v>05.12.2014</v>
      </c>
      <c r="C330" s="1">
        <f>'Исходные данные'!B580</f>
        <v>7626.4</v>
      </c>
      <c r="D330" s="5" t="str">
        <f>'Исходные данные'!A332</f>
        <v>03.12.2015</v>
      </c>
      <c r="E330" s="1">
        <f>'Исходные данные'!B332</f>
        <v>8034.31</v>
      </c>
      <c r="F330" s="12">
        <f t="shared" si="45"/>
        <v>1.0534865729570966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5.2105209004898165E-2</v>
      </c>
      <c r="J330" s="18">
        <f t="shared" si="48"/>
        <v>6.0015148874640779E-5</v>
      </c>
      <c r="K330" s="12">
        <f t="shared" si="52"/>
        <v>1.1218152337582721</v>
      </c>
      <c r="L330" s="12">
        <f t="shared" si="49"/>
        <v>0.11494811774519072</v>
      </c>
      <c r="M330" s="12">
        <f t="shared" si="53"/>
        <v>1.3213069773162268E-2</v>
      </c>
      <c r="N330" s="18">
        <f t="shared" si="50"/>
        <v>1.5218907373594928E-5</v>
      </c>
    </row>
    <row r="331" spans="1:14" x14ac:dyDescent="0.2">
      <c r="A331" s="4">
        <v>329</v>
      </c>
      <c r="B331" s="1" t="str">
        <f>'Исходные данные'!A581</f>
        <v>04.12.2014</v>
      </c>
      <c r="C331" s="1">
        <f>'Исходные данные'!B581</f>
        <v>7731.84</v>
      </c>
      <c r="D331" s="5" t="str">
        <f>'Исходные данные'!A333</f>
        <v>02.12.2015</v>
      </c>
      <c r="E331" s="1">
        <f>'Исходные данные'!B333</f>
        <v>8030.87</v>
      </c>
      <c r="F331" s="12">
        <f t="shared" si="45"/>
        <v>1.038675140716828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3.794599789199038E-2</v>
      </c>
      <c r="J331" s="18">
        <f t="shared" si="48"/>
        <v>4.3584482433515806E-5</v>
      </c>
      <c r="K331" s="12">
        <f t="shared" si="52"/>
        <v>1.1060431387478229</v>
      </c>
      <c r="L331" s="12">
        <f t="shared" si="49"/>
        <v>0.10078890663228283</v>
      </c>
      <c r="M331" s="12">
        <f t="shared" si="53"/>
        <v>1.0158403700131061E-2</v>
      </c>
      <c r="N331" s="18">
        <f t="shared" si="50"/>
        <v>1.1667864655481344E-5</v>
      </c>
    </row>
    <row r="332" spans="1:14" x14ac:dyDescent="0.2">
      <c r="A332" s="4">
        <v>330</v>
      </c>
      <c r="B332" s="1" t="str">
        <f>'Исходные данные'!A582</f>
        <v>03.12.2014</v>
      </c>
      <c r="C332" s="1">
        <f>'Исходные данные'!B582</f>
        <v>7701.81</v>
      </c>
      <c r="D332" s="5" t="str">
        <f>'Исходные данные'!A334</f>
        <v>01.12.2015</v>
      </c>
      <c r="E332" s="1">
        <f>'Исходные данные'!B334</f>
        <v>8028.39</v>
      </c>
      <c r="F332" s="12">
        <f t="shared" si="45"/>
        <v>1.0424030195499498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4.1528643552957684E-2</v>
      </c>
      <c r="J332" s="18">
        <f t="shared" si="48"/>
        <v>4.7566350337664903E-5</v>
      </c>
      <c r="K332" s="12">
        <f t="shared" si="52"/>
        <v>1.1100128061094698</v>
      </c>
      <c r="L332" s="12">
        <f t="shared" si="49"/>
        <v>0.1043715522932501</v>
      </c>
      <c r="M332" s="12">
        <f t="shared" si="53"/>
        <v>1.0893420928102674E-2</v>
      </c>
      <c r="N332" s="18">
        <f t="shared" si="50"/>
        <v>1.2477177964674431E-5</v>
      </c>
    </row>
    <row r="333" spans="1:14" x14ac:dyDescent="0.2">
      <c r="A333" s="4">
        <v>331</v>
      </c>
      <c r="B333" s="1" t="str">
        <f>'Исходные данные'!A583</f>
        <v>02.12.2014</v>
      </c>
      <c r="C333" s="1">
        <f>'Исходные данные'!B583</f>
        <v>7725.57</v>
      </c>
      <c r="D333" s="5" t="str">
        <f>'Исходные данные'!A335</f>
        <v>30.11.2015</v>
      </c>
      <c r="E333" s="1">
        <f>'Исходные данные'!B335</f>
        <v>8065.16</v>
      </c>
      <c r="F333" s="12">
        <f t="shared" si="45"/>
        <v>1.043956627148547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4.3017943720563966E-2</v>
      </c>
      <c r="J333" s="18">
        <f t="shared" si="48"/>
        <v>4.9134653829067033E-5</v>
      </c>
      <c r="K333" s="12">
        <f t="shared" si="52"/>
        <v>1.1116671799915183</v>
      </c>
      <c r="L333" s="12">
        <f t="shared" si="49"/>
        <v>0.10586085246085648</v>
      </c>
      <c r="M333" s="12">
        <f t="shared" si="53"/>
        <v>1.120652008373926E-2</v>
      </c>
      <c r="N333" s="18">
        <f t="shared" si="50"/>
        <v>1.2799972228328469E-5</v>
      </c>
    </row>
    <row r="334" spans="1:14" x14ac:dyDescent="0.2">
      <c r="A334" s="4">
        <v>332</v>
      </c>
      <c r="B334" s="1" t="str">
        <f>'Исходные данные'!A584</f>
        <v>01.12.2014</v>
      </c>
      <c r="C334" s="1">
        <f>'Исходные данные'!B584</f>
        <v>7687.87</v>
      </c>
      <c r="D334" s="5" t="str">
        <f>'Исходные данные'!A336</f>
        <v>27.11.2015</v>
      </c>
      <c r="E334" s="1">
        <f>'Исходные данные'!B336</f>
        <v>8163.02</v>
      </c>
      <c r="F334" s="12">
        <f t="shared" si="45"/>
        <v>1.061805155394147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5.9970436490123312E-2</v>
      </c>
      <c r="J334" s="18">
        <f t="shared" si="48"/>
        <v>6.8306437083372689E-5</v>
      </c>
      <c r="K334" s="12">
        <f t="shared" si="52"/>
        <v>1.1306733556752537</v>
      </c>
      <c r="L334" s="12">
        <f t="shared" si="49"/>
        <v>0.12281334523041584</v>
      </c>
      <c r="M334" s="12">
        <f t="shared" si="53"/>
        <v>1.5083117766685347E-2</v>
      </c>
      <c r="N334" s="18">
        <f t="shared" si="50"/>
        <v>1.7179698782430438E-5</v>
      </c>
    </row>
    <row r="335" spans="1:14" x14ac:dyDescent="0.2">
      <c r="A335" s="4">
        <v>333</v>
      </c>
      <c r="B335" s="1" t="str">
        <f>'Исходные данные'!A585</f>
        <v>28.11.2014</v>
      </c>
      <c r="C335" s="1">
        <f>'Исходные данные'!B585</f>
        <v>7716.03</v>
      </c>
      <c r="D335" s="5" t="str">
        <f>'Исходные данные'!A337</f>
        <v>26.11.2015</v>
      </c>
      <c r="E335" s="1">
        <f>'Исходные данные'!B337</f>
        <v>8188.75</v>
      </c>
      <c r="F335" s="12">
        <f t="shared" si="45"/>
        <v>1.0612646658968408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5.9461278003141431E-2</v>
      </c>
      <c r="J335" s="18">
        <f t="shared" si="48"/>
        <v>6.7537476838383544E-5</v>
      </c>
      <c r="K335" s="12">
        <f t="shared" si="52"/>
        <v>1.1300978102745538</v>
      </c>
      <c r="L335" s="12">
        <f t="shared" si="49"/>
        <v>0.12230418674343387</v>
      </c>
      <c r="M335" s="12">
        <f t="shared" si="53"/>
        <v>1.4958314094972785E-2</v>
      </c>
      <c r="N335" s="18">
        <f t="shared" si="50"/>
        <v>1.6989994592398731E-5</v>
      </c>
    </row>
    <row r="336" spans="1:14" x14ac:dyDescent="0.2">
      <c r="A336" s="4">
        <v>334</v>
      </c>
      <c r="B336" s="1" t="str">
        <f>'Исходные данные'!A586</f>
        <v>27.11.2014</v>
      </c>
      <c r="C336" s="1">
        <f>'Исходные данные'!B586</f>
        <v>7884.76</v>
      </c>
      <c r="D336" s="5" t="str">
        <f>'Исходные данные'!A338</f>
        <v>25.11.2015</v>
      </c>
      <c r="E336" s="1">
        <f>'Исходные данные'!B338</f>
        <v>8153.78</v>
      </c>
      <c r="F336" s="12">
        <f t="shared" si="45"/>
        <v>1.0341189839640015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3.3549840997932845E-2</v>
      </c>
      <c r="J336" s="18">
        <f t="shared" si="48"/>
        <v>3.8000317738607312E-5</v>
      </c>
      <c r="K336" s="12">
        <f t="shared" si="52"/>
        <v>1.1011914717366673</v>
      </c>
      <c r="L336" s="12">
        <f t="shared" si="49"/>
        <v>9.6392749738225383E-2</v>
      </c>
      <c r="M336" s="12">
        <f t="shared" si="53"/>
        <v>9.2915622020961815E-3</v>
      </c>
      <c r="N336" s="18">
        <f t="shared" si="50"/>
        <v>1.0524112945555948E-5</v>
      </c>
    </row>
    <row r="337" spans="1:14" x14ac:dyDescent="0.2">
      <c r="A337" s="4">
        <v>335</v>
      </c>
      <c r="B337" s="1" t="str">
        <f>'Исходные данные'!A587</f>
        <v>26.11.2014</v>
      </c>
      <c r="C337" s="1">
        <f>'Исходные данные'!B587</f>
        <v>7786.39</v>
      </c>
      <c r="D337" s="5" t="str">
        <f>'Исходные данные'!A339</f>
        <v>24.11.2015</v>
      </c>
      <c r="E337" s="1">
        <f>'Исходные данные'!B339</f>
        <v>8143.59</v>
      </c>
      <c r="F337" s="12">
        <f t="shared" si="45"/>
        <v>1.0458749176447621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4.4853776890715569E-2</v>
      </c>
      <c r="J337" s="18">
        <f t="shared" si="48"/>
        <v>5.0661955552813506E-5</v>
      </c>
      <c r="K337" s="12">
        <f t="shared" si="52"/>
        <v>1.1137098899383451</v>
      </c>
      <c r="L337" s="12">
        <f t="shared" si="49"/>
        <v>0.10769668563100809</v>
      </c>
      <c r="M337" s="12">
        <f t="shared" si="53"/>
        <v>1.1598576095904221E-2</v>
      </c>
      <c r="N337" s="18">
        <f t="shared" si="50"/>
        <v>1.3100492029429422E-5</v>
      </c>
    </row>
    <row r="338" spans="1:14" x14ac:dyDescent="0.2">
      <c r="A338" s="4">
        <v>336</v>
      </c>
      <c r="B338" s="1" t="str">
        <f>'Исходные данные'!A588</f>
        <v>25.11.2014</v>
      </c>
      <c r="C338" s="1">
        <f>'Исходные данные'!B588</f>
        <v>7774.59</v>
      </c>
      <c r="D338" s="5" t="str">
        <f>'Исходные данные'!A340</f>
        <v>23.11.2015</v>
      </c>
      <c r="E338" s="1">
        <f>'Исходные данные'!B340</f>
        <v>8250.08</v>
      </c>
      <c r="F338" s="12">
        <f t="shared" si="45"/>
        <v>1.0611594952274011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5.93621737133843E-2</v>
      </c>
      <c r="J338" s="18">
        <f t="shared" si="48"/>
        <v>6.6861928057864454E-5</v>
      </c>
      <c r="K338" s="12">
        <f t="shared" si="52"/>
        <v>1.1299858182832456</v>
      </c>
      <c r="L338" s="12">
        <f t="shared" si="49"/>
        <v>0.12220508245367685</v>
      </c>
      <c r="M338" s="12">
        <f t="shared" si="53"/>
        <v>1.4934082177509999E-2</v>
      </c>
      <c r="N338" s="18">
        <f t="shared" si="50"/>
        <v>1.6820838350428773E-5</v>
      </c>
    </row>
    <row r="339" spans="1:14" x14ac:dyDescent="0.2">
      <c r="A339" s="4">
        <v>337</v>
      </c>
      <c r="B339" s="1" t="str">
        <f>'Исходные данные'!A589</f>
        <v>24.11.2014</v>
      </c>
      <c r="C339" s="1">
        <f>'Исходные данные'!B589</f>
        <v>7815.9</v>
      </c>
      <c r="D339" s="5" t="str">
        <f>'Исходные данные'!A341</f>
        <v>20.11.2015</v>
      </c>
      <c r="E339" s="1">
        <f>'Исходные данные'!B341</f>
        <v>8283.2900000000009</v>
      </c>
      <c r="F339" s="12">
        <f t="shared" si="45"/>
        <v>1.0597998950856589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5.8080112082048024E-2</v>
      </c>
      <c r="J339" s="18">
        <f t="shared" si="48"/>
        <v>6.5235307762643476E-5</v>
      </c>
      <c r="K339" s="12">
        <f t="shared" si="52"/>
        <v>1.1285380350936174</v>
      </c>
      <c r="L339" s="12">
        <f t="shared" si="49"/>
        <v>0.12092302082234054</v>
      </c>
      <c r="M339" s="12">
        <f t="shared" si="53"/>
        <v>1.4622376964800243E-2</v>
      </c>
      <c r="N339" s="18">
        <f t="shared" si="50"/>
        <v>1.6423784791816401E-5</v>
      </c>
    </row>
    <row r="340" spans="1:14" x14ac:dyDescent="0.2">
      <c r="A340" s="4">
        <v>338</v>
      </c>
      <c r="B340" s="1" t="str">
        <f>'Исходные данные'!A590</f>
        <v>21.11.2014</v>
      </c>
      <c r="C340" s="1">
        <f>'Исходные данные'!B590</f>
        <v>7813.8</v>
      </c>
      <c r="D340" s="5" t="str">
        <f>'Исходные данные'!A342</f>
        <v>19.11.2015</v>
      </c>
      <c r="E340" s="1">
        <f>'Исходные данные'!B342</f>
        <v>8335.77</v>
      </c>
      <c r="F340" s="12">
        <f t="shared" si="45"/>
        <v>1.0668010443062275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6.4664492239966925E-2</v>
      </c>
      <c r="J340" s="18">
        <f t="shared" si="48"/>
        <v>7.2428136423018219E-5</v>
      </c>
      <c r="K340" s="12">
        <f t="shared" si="52"/>
        <v>1.1359932756738584</v>
      </c>
      <c r="L340" s="12">
        <f t="shared" si="49"/>
        <v>0.12750740098025953</v>
      </c>
      <c r="M340" s="12">
        <f t="shared" si="53"/>
        <v>1.6258137304740732E-2</v>
      </c>
      <c r="N340" s="18">
        <f t="shared" si="50"/>
        <v>1.8210095616650059E-5</v>
      </c>
    </row>
    <row r="341" spans="1:14" x14ac:dyDescent="0.2">
      <c r="A341" s="4">
        <v>339</v>
      </c>
      <c r="B341" s="1" t="str">
        <f>'Исходные данные'!A591</f>
        <v>20.11.2014</v>
      </c>
      <c r="C341" s="1">
        <f>'Исходные данные'!B591</f>
        <v>7733.36</v>
      </c>
      <c r="D341" s="5" t="str">
        <f>'Исходные данные'!A343</f>
        <v>18.11.2015</v>
      </c>
      <c r="E341" s="1">
        <f>'Исходные данные'!B343</f>
        <v>8161.07</v>
      </c>
      <c r="F341" s="12">
        <f t="shared" si="45"/>
        <v>1.0553071368719418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5.3831849556471911E-2</v>
      </c>
      <c r="J341" s="18">
        <f t="shared" si="48"/>
        <v>6.0126636523215097E-5</v>
      </c>
      <c r="K341" s="12">
        <f t="shared" si="52"/>
        <v>1.1237538786220325</v>
      </c>
      <c r="L341" s="12">
        <f t="shared" si="49"/>
        <v>0.11667475829676434</v>
      </c>
      <c r="M341" s="12">
        <f t="shared" si="53"/>
        <v>1.3612999223608417E-2</v>
      </c>
      <c r="N341" s="18">
        <f t="shared" si="50"/>
        <v>1.5204825081294432E-5</v>
      </c>
    </row>
    <row r="342" spans="1:14" x14ac:dyDescent="0.2">
      <c r="A342" s="4">
        <v>340</v>
      </c>
      <c r="B342" s="1" t="str">
        <f>'Исходные данные'!A592</f>
        <v>19.11.2014</v>
      </c>
      <c r="C342" s="1">
        <f>'Исходные данные'!B592</f>
        <v>7747.64</v>
      </c>
      <c r="D342" s="5" t="str">
        <f>'Исходные данные'!A344</f>
        <v>17.11.2015</v>
      </c>
      <c r="E342" s="1">
        <f>'Исходные данные'!B344</f>
        <v>8041.06</v>
      </c>
      <c r="F342" s="12">
        <f t="shared" si="45"/>
        <v>1.0378721778502873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3.7172634434888746E-2</v>
      </c>
      <c r="J342" s="18">
        <f t="shared" si="48"/>
        <v>4.140350604526227E-5</v>
      </c>
      <c r="K342" s="12">
        <f t="shared" si="52"/>
        <v>1.1051880960743325</v>
      </c>
      <c r="L342" s="12">
        <f t="shared" si="49"/>
        <v>0.10001554317518131</v>
      </c>
      <c r="M342" s="12">
        <f t="shared" si="53"/>
        <v>1.0003108876626591E-2</v>
      </c>
      <c r="N342" s="18">
        <f t="shared" si="50"/>
        <v>1.1141631071918545E-5</v>
      </c>
    </row>
    <row r="343" spans="1:14" x14ac:dyDescent="0.2">
      <c r="A343" s="4">
        <v>341</v>
      </c>
      <c r="B343" s="1" t="str">
        <f>'Исходные данные'!A593</f>
        <v>18.11.2014</v>
      </c>
      <c r="C343" s="1">
        <f>'Исходные данные'!B593</f>
        <v>7880.26</v>
      </c>
      <c r="D343" s="5" t="str">
        <f>'Исходные данные'!A345</f>
        <v>16.11.2015</v>
      </c>
      <c r="E343" s="1">
        <f>'Исходные данные'!B345</f>
        <v>7974.88</v>
      </c>
      <c r="F343" s="12">
        <f t="shared" si="45"/>
        <v>1.0120072180359532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1.1935703286432068E-2</v>
      </c>
      <c r="J343" s="18">
        <f t="shared" si="48"/>
        <v>1.3257082572123342E-5</v>
      </c>
      <c r="K343" s="12">
        <f t="shared" si="52"/>
        <v>1.0776455467100634</v>
      </c>
      <c r="L343" s="12">
        <f t="shared" si="49"/>
        <v>7.4778612026724631E-2</v>
      </c>
      <c r="M343" s="12">
        <f t="shared" si="53"/>
        <v>5.5918408166434307E-3</v>
      </c>
      <c r="N343" s="18">
        <f t="shared" si="50"/>
        <v>6.2109030073393905E-6</v>
      </c>
    </row>
    <row r="344" spans="1:14" x14ac:dyDescent="0.2">
      <c r="A344" s="4">
        <v>342</v>
      </c>
      <c r="B344" s="1" t="str">
        <f>'Исходные данные'!A594</f>
        <v>17.11.2014</v>
      </c>
      <c r="C344" s="1">
        <f>'Исходные данные'!B594</f>
        <v>7887</v>
      </c>
      <c r="D344" s="5" t="str">
        <f>'Исходные данные'!A346</f>
        <v>13.11.2015</v>
      </c>
      <c r="E344" s="1">
        <f>'Исходные данные'!B346</f>
        <v>8011.58</v>
      </c>
      <c r="F344" s="12">
        <f t="shared" si="45"/>
        <v>1.0157956130341068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1.5672160645722018E-2</v>
      </c>
      <c r="J344" s="18">
        <f t="shared" si="48"/>
        <v>1.7358611819091967E-5</v>
      </c>
      <c r="K344" s="12">
        <f t="shared" si="52"/>
        <v>1.0816796552877295</v>
      </c>
      <c r="L344" s="12">
        <f t="shared" si="49"/>
        <v>7.8515069386014449E-2</v>
      </c>
      <c r="M344" s="12">
        <f t="shared" si="53"/>
        <v>6.1646161206906896E-3</v>
      </c>
      <c r="N344" s="18">
        <f t="shared" si="50"/>
        <v>6.8279786477301227E-6</v>
      </c>
    </row>
    <row r="345" spans="1:14" x14ac:dyDescent="0.2">
      <c r="A345" s="4">
        <v>343</v>
      </c>
      <c r="B345" s="1" t="str">
        <f>'Исходные данные'!A595</f>
        <v>14.11.2014</v>
      </c>
      <c r="C345" s="1">
        <f>'Исходные данные'!B595</f>
        <v>7946.86</v>
      </c>
      <c r="D345" s="5" t="str">
        <f>'Исходные данные'!A347</f>
        <v>12.11.2015</v>
      </c>
      <c r="E345" s="1">
        <f>'Исходные данные'!B347</f>
        <v>8048.83</v>
      </c>
      <c r="F345" s="12">
        <f t="shared" si="45"/>
        <v>1.0128314831266689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1.2749857160291341E-2</v>
      </c>
      <c r="J345" s="18">
        <f t="shared" si="48"/>
        <v>1.4082430136134129E-5</v>
      </c>
      <c r="K345" s="12">
        <f t="shared" si="52"/>
        <v>1.0785232732603169</v>
      </c>
      <c r="L345" s="12">
        <f t="shared" si="49"/>
        <v>7.5592765900583878E-2</v>
      </c>
      <c r="M345" s="12">
        <f t="shared" si="53"/>
        <v>5.7142662565005022E-3</v>
      </c>
      <c r="N345" s="18">
        <f t="shared" si="50"/>
        <v>6.3115024995776675E-6</v>
      </c>
    </row>
    <row r="346" spans="1:14" x14ac:dyDescent="0.2">
      <c r="A346" s="4">
        <v>344</v>
      </c>
      <c r="B346" s="1" t="str">
        <f>'Исходные данные'!A596</f>
        <v>13.11.2014</v>
      </c>
      <c r="C346" s="1">
        <f>'Исходные данные'!B596</f>
        <v>7968.51</v>
      </c>
      <c r="D346" s="5" t="str">
        <f>'Исходные данные'!A348</f>
        <v>11.11.2015</v>
      </c>
      <c r="E346" s="1">
        <f>'Исходные данные'!B348</f>
        <v>8080.24</v>
      </c>
      <c r="F346" s="12">
        <f t="shared" si="45"/>
        <v>1.0140214419006814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1.3924050804081102E-2</v>
      </c>
      <c r="J346" s="18">
        <f t="shared" si="48"/>
        <v>1.5336422157830517E-5</v>
      </c>
      <c r="K346" s="12">
        <f t="shared" si="52"/>
        <v>1.0797904122201278</v>
      </c>
      <c r="L346" s="12">
        <f t="shared" si="49"/>
        <v>7.6766959544373681E-2</v>
      </c>
      <c r="M346" s="12">
        <f t="shared" si="53"/>
        <v>5.8931660776875309E-3</v>
      </c>
      <c r="N346" s="18">
        <f t="shared" si="50"/>
        <v>6.4909331404573761E-6</v>
      </c>
    </row>
    <row r="347" spans="1:14" x14ac:dyDescent="0.2">
      <c r="A347" s="4">
        <v>345</v>
      </c>
      <c r="B347" s="1" t="str">
        <f>'Исходные данные'!A597</f>
        <v>12.11.2014</v>
      </c>
      <c r="C347" s="1">
        <f>'Исходные данные'!B597</f>
        <v>8010.15</v>
      </c>
      <c r="D347" s="5" t="str">
        <f>'Исходные данные'!A349</f>
        <v>10.11.2015</v>
      </c>
      <c r="E347" s="1">
        <f>'Исходные данные'!B349</f>
        <v>8106.97</v>
      </c>
      <c r="F347" s="12">
        <f t="shared" si="45"/>
        <v>1.0120871644101548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1.2014697996299865E-2</v>
      </c>
      <c r="J347" s="18">
        <f t="shared" si="48"/>
        <v>1.3196461150708926E-5</v>
      </c>
      <c r="K347" s="12">
        <f t="shared" si="52"/>
        <v>1.0777306783697971</v>
      </c>
      <c r="L347" s="12">
        <f t="shared" si="49"/>
        <v>7.4857606736592308E-2</v>
      </c>
      <c r="M347" s="12">
        <f t="shared" si="53"/>
        <v>5.6036612863303347E-3</v>
      </c>
      <c r="N347" s="18">
        <f t="shared" si="50"/>
        <v>6.1548362255600264E-6</v>
      </c>
    </row>
    <row r="348" spans="1:14" x14ac:dyDescent="0.2">
      <c r="A348" s="4">
        <v>346</v>
      </c>
      <c r="B348" s="1" t="str">
        <f>'Исходные данные'!A598</f>
        <v>11.11.2014</v>
      </c>
      <c r="C348" s="1">
        <f>'Исходные данные'!B598</f>
        <v>8037.15</v>
      </c>
      <c r="D348" s="5" t="str">
        <f>'Исходные данные'!A350</f>
        <v>09.11.2015</v>
      </c>
      <c r="E348" s="1">
        <f>'Исходные данные'!B350</f>
        <v>8148.17</v>
      </c>
      <c r="F348" s="12">
        <f t="shared" si="45"/>
        <v>1.0138133542362655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1.3718819425723526E-2</v>
      </c>
      <c r="J348" s="18">
        <f t="shared" si="48"/>
        <v>1.5026143564202625E-5</v>
      </c>
      <c r="K348" s="12">
        <f t="shared" si="52"/>
        <v>1.079568828084277</v>
      </c>
      <c r="L348" s="12">
        <f t="shared" si="49"/>
        <v>7.6561728166015947E-2</v>
      </c>
      <c r="M348" s="12">
        <f t="shared" si="53"/>
        <v>5.8616982197669453E-3</v>
      </c>
      <c r="N348" s="18">
        <f t="shared" si="50"/>
        <v>6.4202841547062511E-6</v>
      </c>
    </row>
    <row r="349" spans="1:14" x14ac:dyDescent="0.2">
      <c r="A349" s="4">
        <v>347</v>
      </c>
      <c r="B349" s="1" t="str">
        <f>'Исходные данные'!A599</f>
        <v>10.11.2014</v>
      </c>
      <c r="C349" s="1">
        <f>'Исходные данные'!B599</f>
        <v>8040.54</v>
      </c>
      <c r="D349" s="5" t="str">
        <f>'Исходные данные'!A351</f>
        <v>06.11.2015</v>
      </c>
      <c r="E349" s="1">
        <f>'Исходные данные'!B351</f>
        <v>8213.69</v>
      </c>
      <c r="F349" s="12">
        <f t="shared" si="45"/>
        <v>1.0215346232964453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2.1306029264465579E-2</v>
      </c>
      <c r="J349" s="18">
        <f t="shared" si="48"/>
        <v>2.3271237728762255E-5</v>
      </c>
      <c r="K349" s="12">
        <f t="shared" si="52"/>
        <v>1.0877908951499662</v>
      </c>
      <c r="L349" s="12">
        <f t="shared" si="49"/>
        <v>8.4148938004758186E-2</v>
      </c>
      <c r="M349" s="12">
        <f t="shared" si="53"/>
        <v>7.0810437673286646E-3</v>
      </c>
      <c r="N349" s="18">
        <f t="shared" si="50"/>
        <v>7.7341794114638339E-6</v>
      </c>
    </row>
    <row r="350" spans="1:14" x14ac:dyDescent="0.2">
      <c r="A350" s="4">
        <v>348</v>
      </c>
      <c r="B350" s="1" t="str">
        <f>'Исходные данные'!A600</f>
        <v>07.11.2014</v>
      </c>
      <c r="C350" s="1">
        <f>'Исходные данные'!B600</f>
        <v>8021.18</v>
      </c>
      <c r="D350" s="5" t="str">
        <f>'Исходные данные'!A352</f>
        <v>05.11.2015</v>
      </c>
      <c r="E350" s="1">
        <f>'Исходные данные'!B352</f>
        <v>8228.69</v>
      </c>
      <c r="F350" s="12">
        <f t="shared" si="45"/>
        <v>1.0258702584906461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2.5541285039812359E-2</v>
      </c>
      <c r="J350" s="18">
        <f t="shared" si="48"/>
        <v>2.7819279426778153E-5</v>
      </c>
      <c r="K350" s="12">
        <f t="shared" si="52"/>
        <v>1.0924077376743282</v>
      </c>
      <c r="L350" s="12">
        <f t="shared" si="49"/>
        <v>8.8384193780104786E-2</v>
      </c>
      <c r="M350" s="12">
        <f t="shared" si="53"/>
        <v>7.8117657101591433E-3</v>
      </c>
      <c r="N350" s="18">
        <f t="shared" si="50"/>
        <v>8.5084870541438446E-6</v>
      </c>
    </row>
    <row r="351" spans="1:14" x14ac:dyDescent="0.2">
      <c r="A351" s="4">
        <v>349</v>
      </c>
      <c r="B351" s="1" t="str">
        <f>'Исходные данные'!A601</f>
        <v>06.11.2014</v>
      </c>
      <c r="C351" s="1">
        <f>'Исходные данные'!B601</f>
        <v>8082.84</v>
      </c>
      <c r="D351" s="5" t="str">
        <f>'Исходные данные'!A353</f>
        <v>03.11.2015</v>
      </c>
      <c r="E351" s="1">
        <f>'Исходные данные'!B353</f>
        <v>8224.73</v>
      </c>
      <c r="F351" s="12">
        <f t="shared" si="45"/>
        <v>1.0175544734276565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1.7402173439821013E-2</v>
      </c>
      <c r="J351" s="18">
        <f t="shared" si="48"/>
        <v>1.8901348735910274E-5</v>
      </c>
      <c r="K351" s="12">
        <f t="shared" si="52"/>
        <v>1.0835525945678188</v>
      </c>
      <c r="L351" s="12">
        <f t="shared" si="49"/>
        <v>8.0245082180113433E-2</v>
      </c>
      <c r="M351" s="12">
        <f t="shared" si="53"/>
        <v>6.4392732140931856E-3</v>
      </c>
      <c r="N351" s="18">
        <f t="shared" si="50"/>
        <v>6.9940084809678213E-6</v>
      </c>
    </row>
    <row r="352" spans="1:14" x14ac:dyDescent="0.2">
      <c r="A352" s="4">
        <v>350</v>
      </c>
      <c r="B352" s="1" t="str">
        <f>'Исходные данные'!A602</f>
        <v>05.11.2014</v>
      </c>
      <c r="C352" s="1">
        <f>'Исходные данные'!B602</f>
        <v>8008.87</v>
      </c>
      <c r="D352" s="5" t="str">
        <f>'Исходные данные'!A354</f>
        <v>02.11.2015</v>
      </c>
      <c r="E352" s="1">
        <f>'Исходные данные'!B354</f>
        <v>8117.19</v>
      </c>
      <c r="F352" s="12">
        <f t="shared" si="45"/>
        <v>1.0135250041516468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1.3434357697497373E-2</v>
      </c>
      <c r="J352" s="18">
        <f t="shared" si="48"/>
        <v>1.4550984534342212E-5</v>
      </c>
      <c r="K352" s="12">
        <f t="shared" si="52"/>
        <v>1.0792617757440914</v>
      </c>
      <c r="L352" s="12">
        <f t="shared" si="49"/>
        <v>7.6277266437789953E-2</v>
      </c>
      <c r="M352" s="12">
        <f t="shared" si="53"/>
        <v>5.818221375221623E-3</v>
      </c>
      <c r="N352" s="18">
        <f t="shared" si="50"/>
        <v>6.3018159226175881E-6</v>
      </c>
    </row>
    <row r="353" spans="1:14" x14ac:dyDescent="0.2">
      <c r="A353" s="4">
        <v>351</v>
      </c>
      <c r="B353" s="1" t="str">
        <f>'Исходные данные'!A603</f>
        <v>31.10.2014</v>
      </c>
      <c r="C353" s="1">
        <f>'Исходные данные'!B603</f>
        <v>7991.28</v>
      </c>
      <c r="D353" s="5" t="str">
        <f>'Исходные данные'!A355</f>
        <v>30.10.2015</v>
      </c>
      <c r="E353" s="1">
        <f>'Исходные данные'!B355</f>
        <v>8070.28</v>
      </c>
      <c r="F353" s="12">
        <f t="shared" si="45"/>
        <v>1.0098857754952899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9.8372308885883077E-3</v>
      </c>
      <c r="J353" s="18">
        <f t="shared" si="48"/>
        <v>1.0625136199816491E-5</v>
      </c>
      <c r="K353" s="12">
        <f t="shared" si="52"/>
        <v>1.0753865083694238</v>
      </c>
      <c r="L353" s="12">
        <f t="shared" si="49"/>
        <v>7.268013962888073E-2</v>
      </c>
      <c r="M353" s="12">
        <f t="shared" si="53"/>
        <v>5.282402696473623E-3</v>
      </c>
      <c r="N353" s="18">
        <f t="shared" si="50"/>
        <v>5.7054926074185637E-6</v>
      </c>
    </row>
    <row r="354" spans="1:14" x14ac:dyDescent="0.2">
      <c r="A354" s="4">
        <v>352</v>
      </c>
      <c r="B354" s="1" t="str">
        <f>'Исходные данные'!A604</f>
        <v>30.10.2014</v>
      </c>
      <c r="C354" s="1">
        <f>'Исходные данные'!B604</f>
        <v>7988.45</v>
      </c>
      <c r="D354" s="5" t="str">
        <f>'Исходные данные'!A356</f>
        <v>29.10.2015</v>
      </c>
      <c r="E354" s="1">
        <f>'Исходные данные'!B356</f>
        <v>8041.98</v>
      </c>
      <c r="F354" s="12">
        <f t="shared" si="45"/>
        <v>1.0067009244596887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6.6785730598505413E-3</v>
      </c>
      <c r="J354" s="18">
        <f t="shared" si="48"/>
        <v>7.1933549658808656E-6</v>
      </c>
      <c r="K354" s="12">
        <f t="shared" si="52"/>
        <v>1.0719950893416907</v>
      </c>
      <c r="L354" s="12">
        <f t="shared" si="49"/>
        <v>6.9521481800143128E-2</v>
      </c>
      <c r="M354" s="12">
        <f t="shared" si="53"/>
        <v>4.8332364316876555E-3</v>
      </c>
      <c r="N354" s="18">
        <f t="shared" si="50"/>
        <v>5.2057804826851382E-6</v>
      </c>
    </row>
    <row r="355" spans="1:14" x14ac:dyDescent="0.2">
      <c r="A355" s="4">
        <v>353</v>
      </c>
      <c r="B355" s="1" t="str">
        <f>'Исходные данные'!A605</f>
        <v>29.10.2014</v>
      </c>
      <c r="C355" s="1">
        <f>'Исходные данные'!B605</f>
        <v>7938.47</v>
      </c>
      <c r="D355" s="5" t="str">
        <f>'Исходные данные'!A357</f>
        <v>28.10.2015</v>
      </c>
      <c r="E355" s="1">
        <f>'Исходные данные'!B357</f>
        <v>8038.64</v>
      </c>
      <c r="F355" s="12">
        <f t="shared" si="45"/>
        <v>1.0126183005037495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1.2539353176998726E-2</v>
      </c>
      <c r="J355" s="18">
        <f t="shared" si="48"/>
        <v>1.3468186277366471E-5</v>
      </c>
      <c r="K355" s="12">
        <f t="shared" si="52"/>
        <v>1.0782962637092675</v>
      </c>
      <c r="L355" s="12">
        <f t="shared" si="49"/>
        <v>7.5382261917291221E-2</v>
      </c>
      <c r="M355" s="12">
        <f t="shared" si="53"/>
        <v>5.6824854117671197E-3</v>
      </c>
      <c r="N355" s="18">
        <f t="shared" si="50"/>
        <v>6.103406688032618E-6</v>
      </c>
    </row>
    <row r="356" spans="1:14" x14ac:dyDescent="0.2">
      <c r="A356" s="4">
        <v>354</v>
      </c>
      <c r="B356" s="1" t="str">
        <f>'Исходные данные'!A606</f>
        <v>28.10.2014</v>
      </c>
      <c r="C356" s="1">
        <f>'Исходные данные'!B606</f>
        <v>7869.13</v>
      </c>
      <c r="D356" s="5" t="str">
        <f>'Исходные данные'!A358</f>
        <v>27.10.2015</v>
      </c>
      <c r="E356" s="1">
        <f>'Исходные данные'!B358</f>
        <v>7991.87</v>
      </c>
      <c r="F356" s="12">
        <f t="shared" si="45"/>
        <v>1.015597658190931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1.5477265007731564E-2</v>
      </c>
      <c r="J356" s="18">
        <f t="shared" si="48"/>
        <v>1.6577321794721357E-5</v>
      </c>
      <c r="K356" s="12">
        <f t="shared" si="52"/>
        <v>1.0814688611833039</v>
      </c>
      <c r="L356" s="12">
        <f t="shared" si="49"/>
        <v>7.8320173748024025E-2</v>
      </c>
      <c r="M356" s="12">
        <f t="shared" si="53"/>
        <v>6.134049615920698E-3</v>
      </c>
      <c r="N356" s="18">
        <f t="shared" si="50"/>
        <v>6.5700312256143274E-6</v>
      </c>
    </row>
    <row r="357" spans="1:14" x14ac:dyDescent="0.2">
      <c r="A357" s="4">
        <v>355</v>
      </c>
      <c r="B357" s="1" t="str">
        <f>'Исходные данные'!A607</f>
        <v>27.10.2014</v>
      </c>
      <c r="C357" s="1">
        <f>'Исходные данные'!B607</f>
        <v>7782.34</v>
      </c>
      <c r="D357" s="5" t="str">
        <f>'Исходные данные'!A359</f>
        <v>26.10.2015</v>
      </c>
      <c r="E357" s="1">
        <f>'Исходные данные'!B359</f>
        <v>7999.09</v>
      </c>
      <c r="F357" s="12">
        <f t="shared" si="45"/>
        <v>1.0278515202368439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2.7470721033879847E-2</v>
      </c>
      <c r="J357" s="18">
        <f t="shared" si="48"/>
        <v>2.9341099029417275E-5</v>
      </c>
      <c r="K357" s="12">
        <f t="shared" si="52"/>
        <v>1.0945175031578205</v>
      </c>
      <c r="L357" s="12">
        <f t="shared" si="49"/>
        <v>9.0313629774172455E-2</v>
      </c>
      <c r="M357" s="12">
        <f t="shared" si="53"/>
        <v>8.1565517229863198E-3</v>
      </c>
      <c r="N357" s="18">
        <f t="shared" si="50"/>
        <v>8.7119006285837147E-6</v>
      </c>
    </row>
    <row r="358" spans="1:14" x14ac:dyDescent="0.2">
      <c r="A358" s="4">
        <v>356</v>
      </c>
      <c r="B358" s="1" t="str">
        <f>'Исходные данные'!A608</f>
        <v>24.10.2014</v>
      </c>
      <c r="C358" s="1">
        <f>'Исходные данные'!B608</f>
        <v>7722.93</v>
      </c>
      <c r="D358" s="5" t="str">
        <f>'Исходные данные'!A360</f>
        <v>23.10.2015</v>
      </c>
      <c r="E358" s="1">
        <f>'Исходные данные'!B360</f>
        <v>8063.15</v>
      </c>
      <c r="F358" s="12">
        <f t="shared" si="45"/>
        <v>1.0440532285026538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4.3110473316546764E-2</v>
      </c>
      <c r="J358" s="18">
        <f t="shared" si="48"/>
        <v>4.5917187497842916E-5</v>
      </c>
      <c r="K358" s="12">
        <f t="shared" si="52"/>
        <v>1.111770046865592</v>
      </c>
      <c r="L358" s="12">
        <f t="shared" si="49"/>
        <v>0.10595338205683925</v>
      </c>
      <c r="M358" s="12">
        <f t="shared" si="53"/>
        <v>1.1226119169282582E-2</v>
      </c>
      <c r="N358" s="18">
        <f t="shared" si="50"/>
        <v>1.1956997432714971E-5</v>
      </c>
    </row>
    <row r="359" spans="1:14" x14ac:dyDescent="0.2">
      <c r="A359" s="4">
        <v>357</v>
      </c>
      <c r="B359" s="1" t="str">
        <f>'Исходные данные'!A609</f>
        <v>23.10.2014</v>
      </c>
      <c r="C359" s="1">
        <f>'Исходные данные'!B609</f>
        <v>7684.54</v>
      </c>
      <c r="D359" s="5" t="str">
        <f>'Исходные данные'!A361</f>
        <v>22.10.2015</v>
      </c>
      <c r="E359" s="1">
        <f>'Исходные данные'!B361</f>
        <v>8103.6</v>
      </c>
      <c r="F359" s="12">
        <f t="shared" si="45"/>
        <v>1.0545328672893888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5.3097889051614673E-2</v>
      </c>
      <c r="J359" s="18">
        <f t="shared" si="48"/>
        <v>5.6396988361614712E-5</v>
      </c>
      <c r="K359" s="12">
        <f t="shared" si="52"/>
        <v>1.1229293902659014</v>
      </c>
      <c r="L359" s="12">
        <f t="shared" si="49"/>
        <v>0.1159407977919072</v>
      </c>
      <c r="M359" s="12">
        <f t="shared" si="53"/>
        <v>1.3442268592623954E-2</v>
      </c>
      <c r="N359" s="18">
        <f t="shared" si="50"/>
        <v>1.4277469008890075E-5</v>
      </c>
    </row>
    <row r="360" spans="1:14" x14ac:dyDescent="0.2">
      <c r="A360" s="4">
        <v>358</v>
      </c>
      <c r="B360" s="1" t="str">
        <f>'Исходные данные'!A610</f>
        <v>22.10.2014</v>
      </c>
      <c r="C360" s="1">
        <f>'Исходные данные'!B610</f>
        <v>7783.86</v>
      </c>
      <c r="D360" s="5" t="str">
        <f>'Исходные данные'!A362</f>
        <v>21.10.2015</v>
      </c>
      <c r="E360" s="1">
        <f>'Исходные данные'!B362</f>
        <v>7964.9</v>
      </c>
      <c r="F360" s="12">
        <f t="shared" si="45"/>
        <v>1.023258383372774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2.2992029244938872E-2</v>
      </c>
      <c r="J360" s="18">
        <f t="shared" si="48"/>
        <v>2.4352420253229518E-5</v>
      </c>
      <c r="K360" s="12">
        <f t="shared" si="52"/>
        <v>1.0896264575221963</v>
      </c>
      <c r="L360" s="12">
        <f t="shared" si="49"/>
        <v>8.5834937985231383E-2</v>
      </c>
      <c r="M360" s="12">
        <f t="shared" si="53"/>
        <v>7.3676365789285461E-3</v>
      </c>
      <c r="N360" s="18">
        <f t="shared" si="50"/>
        <v>7.8035644584363513E-6</v>
      </c>
    </row>
    <row r="361" spans="1:14" x14ac:dyDescent="0.2">
      <c r="A361" s="4">
        <v>359</v>
      </c>
      <c r="B361" s="1" t="str">
        <f>'Исходные данные'!A611</f>
        <v>21.10.2014</v>
      </c>
      <c r="C361" s="1">
        <f>'Исходные данные'!B611</f>
        <v>7820.34</v>
      </c>
      <c r="D361" s="5" t="str">
        <f>'Исходные данные'!A363</f>
        <v>20.10.2015</v>
      </c>
      <c r="E361" s="1">
        <f>'Исходные данные'!B363</f>
        <v>7819.81</v>
      </c>
      <c r="F361" s="12">
        <f t="shared" si="45"/>
        <v>0.99993222801054693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-6.7774286078111645E-5</v>
      </c>
      <c r="J361" s="18">
        <f t="shared" si="48"/>
        <v>-7.1583997543411304E-8</v>
      </c>
      <c r="K361" s="12">
        <f t="shared" si="52"/>
        <v>1.0647873783140893</v>
      </c>
      <c r="L361" s="12">
        <f t="shared" si="49"/>
        <v>6.2775134454214371E-2</v>
      </c>
      <c r="M361" s="12">
        <f t="shared" si="53"/>
        <v>3.9407175057447133E-3</v>
      </c>
      <c r="N361" s="18">
        <f t="shared" si="50"/>
        <v>4.1622321469441775E-6</v>
      </c>
    </row>
    <row r="362" spans="1:14" x14ac:dyDescent="0.2">
      <c r="A362" s="4">
        <v>360</v>
      </c>
      <c r="B362" s="1" t="str">
        <f>'Исходные данные'!A612</f>
        <v>20.10.2014</v>
      </c>
      <c r="C362" s="1">
        <f>'Исходные данные'!B612</f>
        <v>7791.46</v>
      </c>
      <c r="D362" s="5" t="str">
        <f>'Исходные данные'!A364</f>
        <v>19.10.2015</v>
      </c>
      <c r="E362" s="1">
        <f>'Исходные данные'!B364</f>
        <v>7702</v>
      </c>
      <c r="F362" s="12">
        <f t="shared" si="45"/>
        <v>0.98851819812974717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-1.1548226697983536E-2</v>
      </c>
      <c r="J362" s="18">
        <f t="shared" si="48"/>
        <v>-1.2163329341519683E-5</v>
      </c>
      <c r="K362" s="12">
        <f t="shared" si="52"/>
        <v>1.0526330396376014</v>
      </c>
      <c r="L362" s="12">
        <f t="shared" si="49"/>
        <v>5.1294682042309026E-2</v>
      </c>
      <c r="M362" s="12">
        <f t="shared" si="53"/>
        <v>2.6311444058215979E-3</v>
      </c>
      <c r="N362" s="18">
        <f t="shared" si="50"/>
        <v>2.7712892022368614E-6</v>
      </c>
    </row>
    <row r="363" spans="1:14" x14ac:dyDescent="0.2">
      <c r="A363" s="4">
        <v>361</v>
      </c>
      <c r="B363" s="1" t="str">
        <f>'Исходные данные'!A613</f>
        <v>17.10.2014</v>
      </c>
      <c r="C363" s="1">
        <f>'Исходные данные'!B613</f>
        <v>7798.78</v>
      </c>
      <c r="D363" s="5" t="str">
        <f>'Исходные данные'!A365</f>
        <v>16.10.2015</v>
      </c>
      <c r="E363" s="1">
        <f>'Исходные данные'!B365</f>
        <v>7668.18</v>
      </c>
      <c r="F363" s="12">
        <f t="shared" si="45"/>
        <v>0.98325379097756327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-1.6888012119488292E-2</v>
      </c>
      <c r="J363" s="18">
        <f t="shared" si="48"/>
        <v>-1.7737886299420919E-5</v>
      </c>
      <c r="K363" s="12">
        <f t="shared" si="52"/>
        <v>1.0470271854277571</v>
      </c>
      <c r="L363" s="12">
        <f t="shared" si="49"/>
        <v>4.5954896620804223E-2</v>
      </c>
      <c r="M363" s="12">
        <f t="shared" si="53"/>
        <v>2.1118525234288194E-3</v>
      </c>
      <c r="N363" s="18">
        <f t="shared" si="50"/>
        <v>2.2181296221654171E-6</v>
      </c>
    </row>
    <row r="364" spans="1:14" x14ac:dyDescent="0.2">
      <c r="A364" s="4">
        <v>362</v>
      </c>
      <c r="B364" s="1" t="str">
        <f>'Исходные данные'!A614</f>
        <v>16.10.2014</v>
      </c>
      <c r="C364" s="1">
        <f>'Исходные данные'!B614</f>
        <v>7707.73</v>
      </c>
      <c r="D364" s="5" t="str">
        <f>'Исходные данные'!A366</f>
        <v>15.10.2015</v>
      </c>
      <c r="E364" s="1">
        <f>'Исходные данные'!B366</f>
        <v>7657.6</v>
      </c>
      <c r="F364" s="12">
        <f t="shared" si="45"/>
        <v>0.99349613958973659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-6.5251026649142908E-3</v>
      </c>
      <c r="J364" s="18">
        <f t="shared" si="48"/>
        <v>-6.8343442913680144E-6</v>
      </c>
      <c r="K364" s="12">
        <f t="shared" si="52"/>
        <v>1.0579338481205209</v>
      </c>
      <c r="L364" s="12">
        <f t="shared" si="49"/>
        <v>5.6317806075378118E-2</v>
      </c>
      <c r="M364" s="12">
        <f t="shared" si="53"/>
        <v>3.1716952811439159E-3</v>
      </c>
      <c r="N364" s="18">
        <f t="shared" si="50"/>
        <v>3.3220101892342437E-6</v>
      </c>
    </row>
    <row r="365" spans="1:14" x14ac:dyDescent="0.2">
      <c r="A365" s="4">
        <v>363</v>
      </c>
      <c r="B365" s="1" t="str">
        <f>'Исходные данные'!A615</f>
        <v>15.10.2014</v>
      </c>
      <c r="C365" s="1">
        <f>'Исходные данные'!B615</f>
        <v>7766.6</v>
      </c>
      <c r="D365" s="5" t="str">
        <f>'Исходные данные'!A367</f>
        <v>14.10.2015</v>
      </c>
      <c r="E365" s="1">
        <f>'Исходные данные'!B367</f>
        <v>7663.14</v>
      </c>
      <c r="F365" s="12">
        <f t="shared" si="45"/>
        <v>0.98667885561249458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-1.3410666747134462E-2</v>
      </c>
      <c r="J365" s="18">
        <f t="shared" si="48"/>
        <v>-1.4007029522255337E-5</v>
      </c>
      <c r="K365" s="12">
        <f t="shared" si="52"/>
        <v>1.0506743981998075</v>
      </c>
      <c r="L365" s="12">
        <f t="shared" si="49"/>
        <v>4.9432241993158099E-2</v>
      </c>
      <c r="M365" s="12">
        <f t="shared" si="53"/>
        <v>2.4435465484701603E-3</v>
      </c>
      <c r="N365" s="18">
        <f t="shared" si="50"/>
        <v>2.5522093188051311E-6</v>
      </c>
    </row>
    <row r="366" spans="1:14" x14ac:dyDescent="0.2">
      <c r="A366" s="4">
        <v>364</v>
      </c>
      <c r="B366" s="1" t="str">
        <f>'Исходные данные'!A616</f>
        <v>14.10.2014</v>
      </c>
      <c r="C366" s="1">
        <f>'Исходные данные'!B616</f>
        <v>7820.75</v>
      </c>
      <c r="D366" s="5" t="str">
        <f>'Исходные данные'!A368</f>
        <v>13.10.2015</v>
      </c>
      <c r="E366" s="1">
        <f>'Исходные данные'!B368</f>
        <v>7654.62</v>
      </c>
      <c r="F366" s="12">
        <f t="shared" si="45"/>
        <v>0.97875779177188882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-2.1471070766908039E-2</v>
      </c>
      <c r="J366" s="18">
        <f t="shared" si="48"/>
        <v>-2.2363282306192192E-5</v>
      </c>
      <c r="K366" s="12">
        <f t="shared" si="52"/>
        <v>1.042239577754948</v>
      </c>
      <c r="L366" s="12">
        <f t="shared" si="49"/>
        <v>4.1371837973384451E-2</v>
      </c>
      <c r="M366" s="12">
        <f t="shared" si="53"/>
        <v>1.71162897729599E-3</v>
      </c>
      <c r="N366" s="18">
        <f t="shared" si="50"/>
        <v>1.7827542202377762E-6</v>
      </c>
    </row>
    <row r="367" spans="1:14" x14ac:dyDescent="0.2">
      <c r="A367" s="4">
        <v>365</v>
      </c>
      <c r="B367" s="1" t="str">
        <f>'Исходные данные'!A617</f>
        <v>13.10.2014</v>
      </c>
      <c r="C367" s="1">
        <f>'Исходные данные'!B617</f>
        <v>7819.47</v>
      </c>
      <c r="D367" s="5" t="str">
        <f>'Исходные данные'!A369</f>
        <v>12.10.2015</v>
      </c>
      <c r="E367" s="1">
        <f>'Исходные данные'!B369</f>
        <v>7695.83</v>
      </c>
      <c r="F367" s="12">
        <f t="shared" si="45"/>
        <v>0.98418818666738284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-1.5938153601991922E-2</v>
      </c>
      <c r="J367" s="18">
        <f t="shared" si="48"/>
        <v>-1.6554116994976093E-5</v>
      </c>
      <c r="K367" s="12">
        <f t="shared" si="52"/>
        <v>1.0480221855977692</v>
      </c>
      <c r="L367" s="12">
        <f t="shared" si="49"/>
        <v>4.6904755138300683E-2</v>
      </c>
      <c r="M367" s="12">
        <f t="shared" si="53"/>
        <v>2.2000560545839608E-3</v>
      </c>
      <c r="N367" s="18">
        <f t="shared" si="50"/>
        <v>2.2850818377441591E-6</v>
      </c>
    </row>
    <row r="368" spans="1:14" x14ac:dyDescent="0.2">
      <c r="A368" s="4">
        <v>366</v>
      </c>
      <c r="B368" s="1" t="str">
        <f>'Исходные данные'!A618</f>
        <v>10.10.2014</v>
      </c>
      <c r="C368" s="1">
        <f>'Исходные данные'!B618</f>
        <v>7846.1</v>
      </c>
      <c r="D368" s="5" t="str">
        <f>'Исходные данные'!A370</f>
        <v>09.10.2015</v>
      </c>
      <c r="E368" s="1">
        <f>'Исходные данные'!B370</f>
        <v>7707.48</v>
      </c>
      <c r="F368" s="12">
        <f t="shared" si="45"/>
        <v>0.98233262385134001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-1.7825307154407666E-2</v>
      </c>
      <c r="J368" s="18">
        <f t="shared" si="48"/>
        <v>-1.8462529561507191E-5</v>
      </c>
      <c r="K368" s="12">
        <f t="shared" si="52"/>
        <v>1.0460462718199701</v>
      </c>
      <c r="L368" s="12">
        <f t="shared" si="49"/>
        <v>4.5017601585884949E-2</v>
      </c>
      <c r="M368" s="12">
        <f t="shared" si="53"/>
        <v>2.0265844525454869E-3</v>
      </c>
      <c r="N368" s="18">
        <f t="shared" si="50"/>
        <v>2.0990311718000377E-6</v>
      </c>
    </row>
    <row r="369" spans="1:14" x14ac:dyDescent="0.2">
      <c r="A369" s="4">
        <v>367</v>
      </c>
      <c r="B369" s="1" t="str">
        <f>'Исходные данные'!A619</f>
        <v>09.10.2014</v>
      </c>
      <c r="C369" s="1">
        <f>'Исходные данные'!B619</f>
        <v>8055.58</v>
      </c>
      <c r="D369" s="5" t="str">
        <f>'Исходные данные'!A371</f>
        <v>08.10.2015</v>
      </c>
      <c r="E369" s="1">
        <f>'Исходные данные'!B371</f>
        <v>7638.68</v>
      </c>
      <c r="F369" s="12">
        <f t="shared" si="45"/>
        <v>0.94824705359514772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-5.3140205620542211E-2</v>
      </c>
      <c r="J369" s="18">
        <f t="shared" si="48"/>
        <v>-5.488625279150215E-5</v>
      </c>
      <c r="K369" s="12">
        <f t="shared" si="52"/>
        <v>1.0097499269530368</v>
      </c>
      <c r="L369" s="12">
        <f t="shared" si="49"/>
        <v>9.702703119750274E-3</v>
      </c>
      <c r="M369" s="12">
        <f t="shared" si="53"/>
        <v>9.4142447830015063E-5</v>
      </c>
      <c r="N369" s="18">
        <f t="shared" si="50"/>
        <v>9.7235720668938713E-8</v>
      </c>
    </row>
    <row r="370" spans="1:14" x14ac:dyDescent="0.2">
      <c r="A370" s="4">
        <v>368</v>
      </c>
      <c r="B370" s="1" t="str">
        <f>'Исходные данные'!A620</f>
        <v>08.10.2014</v>
      </c>
      <c r="C370" s="1">
        <f>'Исходные данные'!B620</f>
        <v>8003.43</v>
      </c>
      <c r="D370" s="5" t="str">
        <f>'Исходные данные'!A372</f>
        <v>07.10.2015</v>
      </c>
      <c r="E370" s="1">
        <f>'Исходные данные'!B372</f>
        <v>7654.77</v>
      </c>
      <c r="F370" s="12">
        <f t="shared" si="45"/>
        <v>0.95643617798868741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-4.4541216856303203E-2</v>
      </c>
      <c r="J370" s="18">
        <f t="shared" si="48"/>
        <v>-4.5876322604351157E-5</v>
      </c>
      <c r="K370" s="12">
        <f t="shared" si="52"/>
        <v>1.0184701942365844</v>
      </c>
      <c r="L370" s="12">
        <f t="shared" si="49"/>
        <v>1.8301691883989404E-2</v>
      </c>
      <c r="M370" s="12">
        <f t="shared" si="53"/>
        <v>3.3495192581648999E-4</v>
      </c>
      <c r="N370" s="18">
        <f t="shared" si="50"/>
        <v>3.4499198024338296E-7</v>
      </c>
    </row>
    <row r="371" spans="1:14" x14ac:dyDescent="0.2">
      <c r="A371" s="4">
        <v>369</v>
      </c>
      <c r="B371" s="1" t="str">
        <f>'Исходные данные'!A621</f>
        <v>07.10.2014</v>
      </c>
      <c r="C371" s="1">
        <f>'Исходные данные'!B621</f>
        <v>8034.92</v>
      </c>
      <c r="D371" s="5" t="str">
        <f>'Исходные данные'!A373</f>
        <v>06.10.2015</v>
      </c>
      <c r="E371" s="1">
        <f>'Исходные данные'!B373</f>
        <v>7656.51</v>
      </c>
      <c r="F371" s="12">
        <f t="shared" si="45"/>
        <v>0.95290432263171254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-4.8240776347263883E-2</v>
      </c>
      <c r="J371" s="18">
        <f t="shared" si="48"/>
        <v>-4.9548096881840109E-5</v>
      </c>
      <c r="K371" s="12">
        <f t="shared" si="52"/>
        <v>1.0147092643447455</v>
      </c>
      <c r="L371" s="12">
        <f t="shared" si="49"/>
        <v>1.4602132393028683E-2</v>
      </c>
      <c r="M371" s="12">
        <f t="shared" si="53"/>
        <v>2.1322227042354263E-4</v>
      </c>
      <c r="N371" s="18">
        <f t="shared" si="50"/>
        <v>2.1900057404260269E-7</v>
      </c>
    </row>
    <row r="372" spans="1:14" x14ac:dyDescent="0.2">
      <c r="A372" s="4">
        <v>370</v>
      </c>
      <c r="B372" s="1" t="str">
        <f>'Исходные данные'!A622</f>
        <v>06.10.2014</v>
      </c>
      <c r="C372" s="1">
        <f>'Исходные данные'!B622</f>
        <v>8044.73</v>
      </c>
      <c r="D372" s="5" t="str">
        <f>'Исходные данные'!A374</f>
        <v>05.10.2015</v>
      </c>
      <c r="E372" s="1">
        <f>'Исходные данные'!B374</f>
        <v>7628.84</v>
      </c>
      <c r="F372" s="12">
        <f t="shared" si="45"/>
        <v>0.94830280195854932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-5.3081416379379458E-2</v>
      </c>
      <c r="J372" s="18">
        <f t="shared" si="48"/>
        <v>-5.4367750204120529E-5</v>
      </c>
      <c r="K372" s="12">
        <f t="shared" si="52"/>
        <v>1.009809291129977</v>
      </c>
      <c r="L372" s="12">
        <f t="shared" si="49"/>
        <v>9.7614923609131432E-3</v>
      </c>
      <c r="M372" s="12">
        <f t="shared" si="53"/>
        <v>9.5286733112169043E-5</v>
      </c>
      <c r="N372" s="18">
        <f t="shared" si="50"/>
        <v>9.7595837808532666E-8</v>
      </c>
    </row>
    <row r="373" spans="1:14" x14ac:dyDescent="0.2">
      <c r="A373" s="4">
        <v>371</v>
      </c>
      <c r="B373" s="1" t="str">
        <f>'Исходные данные'!A623</f>
        <v>03.10.2014</v>
      </c>
      <c r="C373" s="1">
        <f>'Исходные данные'!B623</f>
        <v>7998.89</v>
      </c>
      <c r="D373" s="5" t="str">
        <f>'Исходные данные'!A375</f>
        <v>02.10.2015</v>
      </c>
      <c r="E373" s="1">
        <f>'Исходные данные'!B375</f>
        <v>7570.77</v>
      </c>
      <c r="F373" s="12">
        <f t="shared" si="45"/>
        <v>0.94647757376335973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-5.5008002471509124E-2</v>
      </c>
      <c r="J373" s="18">
        <f t="shared" si="48"/>
        <v>-5.618377329439766E-5</v>
      </c>
      <c r="K373" s="12">
        <f t="shared" si="52"/>
        <v>1.0078656794627665</v>
      </c>
      <c r="L373" s="12">
        <f t="shared" si="49"/>
        <v>7.8349062687833194E-3</v>
      </c>
      <c r="M373" s="12">
        <f t="shared" si="53"/>
        <v>6.1385756240622867E-5</v>
      </c>
      <c r="N373" s="18">
        <f t="shared" si="50"/>
        <v>6.2697848625109191E-8</v>
      </c>
    </row>
    <row r="374" spans="1:14" x14ac:dyDescent="0.2">
      <c r="A374" s="4">
        <v>372</v>
      </c>
      <c r="B374" s="1" t="str">
        <f>'Исходные данные'!A624</f>
        <v>02.10.2014</v>
      </c>
      <c r="C374" s="1">
        <f>'Исходные данные'!B624</f>
        <v>7989.63</v>
      </c>
      <c r="D374" s="5" t="str">
        <f>'Исходные данные'!A376</f>
        <v>01.10.2015</v>
      </c>
      <c r="E374" s="1">
        <f>'Исходные данные'!B376</f>
        <v>7564.14</v>
      </c>
      <c r="F374" s="12">
        <f t="shared" si="45"/>
        <v>0.94674471784050074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-5.4725791470615286E-2</v>
      </c>
      <c r="J374" s="18">
        <f t="shared" si="48"/>
        <v>-5.5739523162613284E-5</v>
      </c>
      <c r="K374" s="12">
        <f t="shared" si="52"/>
        <v>1.008150150383458</v>
      </c>
      <c r="L374" s="12">
        <f t="shared" si="49"/>
        <v>8.1171172696773083E-3</v>
      </c>
      <c r="M374" s="12">
        <f t="shared" si="53"/>
        <v>6.5887592769696421E-5</v>
      </c>
      <c r="N374" s="18">
        <f t="shared" si="50"/>
        <v>6.7108083860007339E-8</v>
      </c>
    </row>
    <row r="375" spans="1:14" x14ac:dyDescent="0.2">
      <c r="A375" s="4">
        <v>373</v>
      </c>
      <c r="B375" s="1" t="str">
        <f>'Исходные данные'!A625</f>
        <v>01.10.2014</v>
      </c>
      <c r="C375" s="1">
        <f>'Исходные данные'!B625</f>
        <v>8071.68</v>
      </c>
      <c r="D375" s="5" t="str">
        <f>'Исходные данные'!A377</f>
        <v>30.09.2015</v>
      </c>
      <c r="E375" s="1">
        <f>'Исходные данные'!B377</f>
        <v>7593.41</v>
      </c>
      <c r="F375" s="12">
        <f t="shared" si="45"/>
        <v>0.94074715548683785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-6.1080873178494838E-2</v>
      </c>
      <c r="J375" s="18">
        <f t="shared" si="48"/>
        <v>-6.2038687907426177E-5</v>
      </c>
      <c r="K375" s="12">
        <f t="shared" si="52"/>
        <v>1.0017635888586456</v>
      </c>
      <c r="L375" s="12">
        <f t="shared" si="49"/>
        <v>1.7620355617976116E-3</v>
      </c>
      <c r="M375" s="12">
        <f t="shared" si="53"/>
        <v>3.1047693210400353E-6</v>
      </c>
      <c r="N375" s="18">
        <f t="shared" si="50"/>
        <v>3.1534554912088227E-9</v>
      </c>
    </row>
    <row r="376" spans="1:14" x14ac:dyDescent="0.2">
      <c r="A376" s="4">
        <v>374</v>
      </c>
      <c r="B376" s="1" t="str">
        <f>'Исходные данные'!A626</f>
        <v>30.09.2014</v>
      </c>
      <c r="C376" s="1">
        <f>'Исходные данные'!B626</f>
        <v>8178.71</v>
      </c>
      <c r="D376" s="5" t="str">
        <f>'Исходные данные'!A378</f>
        <v>29.09.2015</v>
      </c>
      <c r="E376" s="1">
        <f>'Исходные данные'!B378</f>
        <v>7580.97</v>
      </c>
      <c r="F376" s="12">
        <f t="shared" si="45"/>
        <v>0.92691512475683824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-7.589327666217989E-2</v>
      </c>
      <c r="J376" s="18">
        <f t="shared" si="48"/>
        <v>-7.686822281126092E-5</v>
      </c>
      <c r="K376" s="12">
        <f t="shared" si="52"/>
        <v>0.98703441889573806</v>
      </c>
      <c r="L376" s="12">
        <f t="shared" si="49"/>
        <v>-1.3050367921887376E-2</v>
      </c>
      <c r="M376" s="12">
        <f t="shared" si="53"/>
        <v>1.703121028966225E-4</v>
      </c>
      <c r="N376" s="18">
        <f t="shared" si="50"/>
        <v>1.7249997955926895E-7</v>
      </c>
    </row>
    <row r="377" spans="1:14" x14ac:dyDescent="0.2">
      <c r="A377" s="4">
        <v>375</v>
      </c>
      <c r="B377" s="1" t="str">
        <f>'Исходные данные'!A627</f>
        <v>29.09.2014</v>
      </c>
      <c r="C377" s="1">
        <f>'Исходные данные'!B627</f>
        <v>8339.27</v>
      </c>
      <c r="D377" s="5" t="str">
        <f>'Исходные данные'!A379</f>
        <v>28.09.2015</v>
      </c>
      <c r="E377" s="1">
        <f>'Исходные данные'!B379</f>
        <v>7632.53</v>
      </c>
      <c r="F377" s="12">
        <f t="shared" si="45"/>
        <v>0.91525157477812802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-8.8556306384388314E-2</v>
      </c>
      <c r="J377" s="18">
        <f t="shared" si="48"/>
        <v>-8.9443585458285466E-5</v>
      </c>
      <c r="K377" s="12">
        <f t="shared" si="52"/>
        <v>0.97461437636108017</v>
      </c>
      <c r="L377" s="12">
        <f t="shared" si="49"/>
        <v>-2.571339764409581E-2</v>
      </c>
      <c r="M377" s="12">
        <f t="shared" si="53"/>
        <v>6.6117881840338304E-4</v>
      </c>
      <c r="N377" s="18">
        <f t="shared" si="50"/>
        <v>6.678034186563221E-7</v>
      </c>
    </row>
    <row r="378" spans="1:14" x14ac:dyDescent="0.2">
      <c r="A378" s="4">
        <v>376</v>
      </c>
      <c r="B378" s="1" t="str">
        <f>'Исходные данные'!A628</f>
        <v>26.09.2014</v>
      </c>
      <c r="C378" s="1">
        <f>'Исходные данные'!B628</f>
        <v>8385.7800000000007</v>
      </c>
      <c r="D378" s="5" t="str">
        <f>'Исходные данные'!A380</f>
        <v>25.09.2015</v>
      </c>
      <c r="E378" s="1">
        <f>'Исходные данные'!B380</f>
        <v>7631.3</v>
      </c>
      <c r="F378" s="12">
        <f t="shared" si="45"/>
        <v>0.91002864372783443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-9.4279203342625975E-2</v>
      </c>
      <c r="J378" s="18">
        <f t="shared" si="48"/>
        <v>-9.4958048206580351E-5</v>
      </c>
      <c r="K378" s="12">
        <f t="shared" si="52"/>
        <v>0.96905268837426328</v>
      </c>
      <c r="L378" s="12">
        <f t="shared" si="49"/>
        <v>-3.1436294602333423E-2</v>
      </c>
      <c r="M378" s="12">
        <f t="shared" si="53"/>
        <v>9.8824061832468663E-4</v>
      </c>
      <c r="N378" s="18">
        <f t="shared" si="50"/>
        <v>9.9535631345484998E-7</v>
      </c>
    </row>
    <row r="379" spans="1:14" x14ac:dyDescent="0.2">
      <c r="A379" s="4">
        <v>377</v>
      </c>
      <c r="B379" s="1" t="str">
        <f>'Исходные данные'!A629</f>
        <v>25.09.2014</v>
      </c>
      <c r="C379" s="1">
        <f>'Исходные данные'!B629</f>
        <v>8540.2800000000007</v>
      </c>
      <c r="D379" s="5" t="str">
        <f>'Исходные данные'!A381</f>
        <v>24.09.2015</v>
      </c>
      <c r="E379" s="1">
        <f>'Исходные данные'!B381</f>
        <v>7641.86</v>
      </c>
      <c r="F379" s="12">
        <f t="shared" si="45"/>
        <v>0.89480204396108787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-0.11115276510291554</v>
      </c>
      <c r="J379" s="18">
        <f t="shared" si="48"/>
        <v>-1.1164063952727008E-4</v>
      </c>
      <c r="K379" s="12">
        <f t="shared" si="52"/>
        <v>0.95283849826006983</v>
      </c>
      <c r="L379" s="12">
        <f t="shared" si="49"/>
        <v>-4.830985636262302E-2</v>
      </c>
      <c r="M379" s="12">
        <f t="shared" si="53"/>
        <v>2.3338422217772511E-3</v>
      </c>
      <c r="N379" s="18">
        <f t="shared" si="50"/>
        <v>2.3440859789112248E-6</v>
      </c>
    </row>
    <row r="380" spans="1:14" x14ac:dyDescent="0.2">
      <c r="A380" s="4">
        <v>378</v>
      </c>
      <c r="B380" s="1" t="str">
        <f>'Исходные данные'!A630</f>
        <v>24.09.2014</v>
      </c>
      <c r="C380" s="1">
        <f>'Исходные данные'!B630</f>
        <v>8538.0300000000007</v>
      </c>
      <c r="D380" s="5" t="str">
        <f>'Исходные данные'!A382</f>
        <v>23.09.2015</v>
      </c>
      <c r="E380" s="1">
        <f>'Исходные данные'!B382</f>
        <v>7686.38</v>
      </c>
      <c r="F380" s="12">
        <f t="shared" si="45"/>
        <v>0.90025216589775392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-0.10508037057128798</v>
      </c>
      <c r="J380" s="18">
        <f t="shared" si="48"/>
        <v>-1.0524702044761656E-4</v>
      </c>
      <c r="K380" s="12">
        <f t="shared" si="52"/>
        <v>0.95864211263099652</v>
      </c>
      <c r="L380" s="12">
        <f t="shared" si="49"/>
        <v>-4.2237461830995471E-2</v>
      </c>
      <c r="M380" s="12">
        <f t="shared" si="53"/>
        <v>1.7840031819247846E-3</v>
      </c>
      <c r="N380" s="18">
        <f t="shared" si="50"/>
        <v>1.7868324820882804E-6</v>
      </c>
    </row>
    <row r="381" spans="1:14" x14ac:dyDescent="0.2">
      <c r="A381" s="4">
        <v>379</v>
      </c>
      <c r="B381" s="1" t="str">
        <f>'Исходные данные'!A631</f>
        <v>23.09.2014</v>
      </c>
      <c r="C381" s="1">
        <f>'Исходные данные'!B631</f>
        <v>8467.26</v>
      </c>
      <c r="D381" s="5" t="str">
        <f>'Исходные данные'!A383</f>
        <v>22.09.2015</v>
      </c>
      <c r="E381" s="1">
        <f>'Исходные данные'!B383</f>
        <v>7753.16</v>
      </c>
      <c r="F381" s="12">
        <f t="shared" si="45"/>
        <v>0.91566339051830226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-8.8106459444552712E-2</v>
      </c>
      <c r="J381" s="18">
        <f t="shared" si="48"/>
        <v>-8.7999890741891158E-5</v>
      </c>
      <c r="K381" s="12">
        <f t="shared" si="52"/>
        <v>0.97505290228318298</v>
      </c>
      <c r="L381" s="12">
        <f t="shared" si="49"/>
        <v>-2.5263550704260174E-2</v>
      </c>
      <c r="M381" s="12">
        <f t="shared" si="53"/>
        <v>6.38246994186716E-4</v>
      </c>
      <c r="N381" s="18">
        <f t="shared" si="50"/>
        <v>6.3747500590598252E-7</v>
      </c>
    </row>
    <row r="382" spans="1:14" x14ac:dyDescent="0.2">
      <c r="A382" s="4">
        <v>380</v>
      </c>
      <c r="B382" s="1" t="str">
        <f>'Исходные данные'!A632</f>
        <v>22.09.2014</v>
      </c>
      <c r="C382" s="1">
        <f>'Исходные данные'!B632</f>
        <v>8523.51</v>
      </c>
      <c r="D382" s="5" t="str">
        <f>'Исходные данные'!A384</f>
        <v>21.09.2015</v>
      </c>
      <c r="E382" s="1">
        <f>'Исходные данные'!B384</f>
        <v>7780.62</v>
      </c>
      <c r="F382" s="12">
        <f t="shared" si="45"/>
        <v>0.9128422445682588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-9.1192201303305589E-2</v>
      </c>
      <c r="J382" s="18">
        <f t="shared" si="48"/>
        <v>-9.0827686477472553E-5</v>
      </c>
      <c r="K382" s="12">
        <f t="shared" si="52"/>
        <v>0.9720487780877215</v>
      </c>
      <c r="L382" s="12">
        <f t="shared" si="49"/>
        <v>-2.8349292563013054E-2</v>
      </c>
      <c r="M382" s="12">
        <f t="shared" si="53"/>
        <v>8.0368238882329746E-4</v>
      </c>
      <c r="N382" s="18">
        <f t="shared" si="50"/>
        <v>8.0046989760365208E-7</v>
      </c>
    </row>
    <row r="383" spans="1:14" x14ac:dyDescent="0.2">
      <c r="A383" s="4">
        <v>381</v>
      </c>
      <c r="B383" s="1" t="str">
        <f>'Исходные данные'!A633</f>
        <v>19.09.2014</v>
      </c>
      <c r="C383" s="1">
        <f>'Исходные данные'!B633</f>
        <v>8496.93</v>
      </c>
      <c r="D383" s="5" t="str">
        <f>'Исходные данные'!A385</f>
        <v>18.09.2015</v>
      </c>
      <c r="E383" s="1">
        <f>'Исходные данные'!B385</f>
        <v>7787.76</v>
      </c>
      <c r="F383" s="12">
        <f t="shared" si="45"/>
        <v>0.91653809081633009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-8.7151651391627227E-2</v>
      </c>
      <c r="J383" s="18">
        <f t="shared" si="48"/>
        <v>-8.6561015537021038E-5</v>
      </c>
      <c r="K383" s="12">
        <f t="shared" si="52"/>
        <v>0.97598433524539541</v>
      </c>
      <c r="L383" s="12">
        <f t="shared" si="49"/>
        <v>-2.4308742651334762E-2</v>
      </c>
      <c r="M383" s="12">
        <f t="shared" si="53"/>
        <v>5.9091496928881338E-4</v>
      </c>
      <c r="N383" s="18">
        <f t="shared" si="50"/>
        <v>5.8691027675215515E-7</v>
      </c>
    </row>
    <row r="384" spans="1:14" x14ac:dyDescent="0.2">
      <c r="A384" s="4">
        <v>382</v>
      </c>
      <c r="B384" s="1" t="str">
        <f>'Исходные данные'!A634</f>
        <v>18.09.2014</v>
      </c>
      <c r="C384" s="1">
        <f>'Исходные данные'!B634</f>
        <v>8570.82</v>
      </c>
      <c r="D384" s="5" t="str">
        <f>'Исходные данные'!A386</f>
        <v>17.09.2015</v>
      </c>
      <c r="E384" s="1">
        <f>'Исходные данные'!B386</f>
        <v>7816.78</v>
      </c>
      <c r="F384" s="12">
        <f t="shared" si="45"/>
        <v>0.912022420258505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-9.2090705593196029E-2</v>
      </c>
      <c r="J384" s="18">
        <f t="shared" si="48"/>
        <v>-9.1211309764367034E-5</v>
      </c>
      <c r="K384" s="12">
        <f t="shared" si="52"/>
        <v>0.97117578034546681</v>
      </c>
      <c r="L384" s="12">
        <f t="shared" si="49"/>
        <v>-2.9247796852903494E-2</v>
      </c>
      <c r="M384" s="12">
        <f t="shared" si="53"/>
        <v>8.5543362074870142E-4</v>
      </c>
      <c r="N384" s="18">
        <f t="shared" si="50"/>
        <v>8.4726488370753277E-7</v>
      </c>
    </row>
    <row r="385" spans="1:14" x14ac:dyDescent="0.2">
      <c r="A385" s="4">
        <v>383</v>
      </c>
      <c r="B385" s="1" t="str">
        <f>'Исходные данные'!A635</f>
        <v>17.09.2014</v>
      </c>
      <c r="C385" s="1">
        <f>'Исходные данные'!B635</f>
        <v>8662.82</v>
      </c>
      <c r="D385" s="5" t="str">
        <f>'Исходные данные'!A387</f>
        <v>16.09.2015</v>
      </c>
      <c r="E385" s="1">
        <f>'Исходные данные'!B387</f>
        <v>7835.21</v>
      </c>
      <c r="F385" s="12">
        <f t="shared" si="45"/>
        <v>0.90446413523540836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-0.10041262641395798</v>
      </c>
      <c r="J385" s="18">
        <f t="shared" si="48"/>
        <v>-9.9176182570000161E-5</v>
      </c>
      <c r="K385" s="12">
        <f t="shared" si="52"/>
        <v>0.96312726838750551</v>
      </c>
      <c r="L385" s="12">
        <f t="shared" si="49"/>
        <v>-3.7569717673665522E-2</v>
      </c>
      <c r="M385" s="12">
        <f t="shared" si="53"/>
        <v>1.4114836860789225E-3</v>
      </c>
      <c r="N385" s="18">
        <f t="shared" si="50"/>
        <v>1.3941031994127896E-6</v>
      </c>
    </row>
    <row r="386" spans="1:14" x14ac:dyDescent="0.2">
      <c r="A386" s="4">
        <v>384</v>
      </c>
      <c r="B386" s="1" t="str">
        <f>'Исходные данные'!A636</f>
        <v>16.09.2014</v>
      </c>
      <c r="C386" s="1">
        <f>'Исходные данные'!B636</f>
        <v>8716.1</v>
      </c>
      <c r="D386" s="5" t="str">
        <f>'Исходные данные'!A388</f>
        <v>15.09.2015</v>
      </c>
      <c r="E386" s="1">
        <f>'Исходные данные'!B388</f>
        <v>7876.49</v>
      </c>
      <c r="F386" s="12">
        <f t="shared" ref="F386:F449" si="54">E386/C386</f>
        <v>0.90367136678101434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-0.10128951700574054</v>
      </c>
      <c r="J386" s="18">
        <f t="shared" ref="J386:J449" si="57">H386*I386</f>
        <v>-9.9763052855776952E-5</v>
      </c>
      <c r="K386" s="12">
        <f t="shared" si="52"/>
        <v>0.96228308133110496</v>
      </c>
      <c r="L386" s="12">
        <f t="shared" ref="L386:L449" si="58">LN(K386)</f>
        <v>-3.8446608265448011E-2</v>
      </c>
      <c r="M386" s="12">
        <f t="shared" si="53"/>
        <v>1.4781416871168019E-3</v>
      </c>
      <c r="N386" s="18">
        <f t="shared" ref="N386:N449" si="59">M386*H386</f>
        <v>1.4558656376237175E-6</v>
      </c>
    </row>
    <row r="387" spans="1:14" x14ac:dyDescent="0.2">
      <c r="A387" s="4">
        <v>385</v>
      </c>
      <c r="B387" s="1" t="str">
        <f>'Исходные данные'!A637</f>
        <v>15.09.2014</v>
      </c>
      <c r="C387" s="1">
        <f>'Исходные данные'!B637</f>
        <v>8744.69</v>
      </c>
      <c r="D387" s="5" t="str">
        <f>'Исходные данные'!A389</f>
        <v>14.09.2015</v>
      </c>
      <c r="E387" s="1">
        <f>'Исходные данные'!B389</f>
        <v>7954.35</v>
      </c>
      <c r="F387" s="12">
        <f t="shared" si="54"/>
        <v>0.90962058117554767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-9.4727710179594915E-2</v>
      </c>
      <c r="J387" s="18">
        <f t="shared" si="57"/>
        <v>-9.3039729500786874E-5</v>
      </c>
      <c r="K387" s="12">
        <f t="shared" ref="K387:K450" si="61">F387/GEOMEAN(F$2:F$1242)</f>
        <v>0.96861815907011029</v>
      </c>
      <c r="L387" s="12">
        <f t="shared" si="58"/>
        <v>-3.1884801439302363E-2</v>
      </c>
      <c r="M387" s="12">
        <f t="shared" ref="M387:M450" si="62">POWER(L387-AVERAGE(L$2:L$1242),2)</f>
        <v>1.0166405628237269E-3</v>
      </c>
      <c r="N387" s="18">
        <f t="shared" si="59"/>
        <v>9.9852474830561525E-7</v>
      </c>
    </row>
    <row r="388" spans="1:14" x14ac:dyDescent="0.2">
      <c r="A388" s="4">
        <v>386</v>
      </c>
      <c r="B388" s="1" t="str">
        <f>'Исходные данные'!A638</f>
        <v>12.09.2014</v>
      </c>
      <c r="C388" s="1">
        <f>'Исходные данные'!B638</f>
        <v>8701.2900000000009</v>
      </c>
      <c r="D388" s="5" t="str">
        <f>'Исходные данные'!A390</f>
        <v>11.09.2015</v>
      </c>
      <c r="E388" s="1">
        <f>'Исходные данные'!B390</f>
        <v>7923.49</v>
      </c>
      <c r="F388" s="12">
        <f t="shared" si="54"/>
        <v>0.91061095538707471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-9.3639525199428822E-2</v>
      </c>
      <c r="J388" s="18">
        <f t="shared" si="57"/>
        <v>-9.1714240088056528E-5</v>
      </c>
      <c r="K388" s="12">
        <f t="shared" si="61"/>
        <v>0.96967276850333139</v>
      </c>
      <c r="L388" s="12">
        <f t="shared" si="58"/>
        <v>-3.0796616459136297E-2</v>
      </c>
      <c r="M388" s="12">
        <f t="shared" si="62"/>
        <v>9.4843158533113405E-4</v>
      </c>
      <c r="N388" s="18">
        <f t="shared" si="59"/>
        <v>9.2893125994498617E-7</v>
      </c>
    </row>
    <row r="389" spans="1:14" x14ac:dyDescent="0.2">
      <c r="A389" s="4">
        <v>387</v>
      </c>
      <c r="B389" s="1" t="str">
        <f>'Исходные данные'!A639</f>
        <v>11.09.2014</v>
      </c>
      <c r="C389" s="1">
        <f>'Исходные данные'!B639</f>
        <v>8655.43</v>
      </c>
      <c r="D389" s="5" t="str">
        <f>'Исходные данные'!A391</f>
        <v>10.09.2015</v>
      </c>
      <c r="E389" s="1">
        <f>'Исходные данные'!B391</f>
        <v>7921.4</v>
      </c>
      <c r="F389" s="12">
        <f t="shared" si="54"/>
        <v>0.91519427688745669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-8.8618911777099491E-2</v>
      </c>
      <c r="J389" s="18">
        <f t="shared" si="57"/>
        <v>-8.6554599488106832E-5</v>
      </c>
      <c r="K389" s="12">
        <f t="shared" si="61"/>
        <v>0.97455336215523525</v>
      </c>
      <c r="L389" s="12">
        <f t="shared" si="58"/>
        <v>-2.5776003036806952E-2</v>
      </c>
      <c r="M389" s="12">
        <f t="shared" si="62"/>
        <v>6.6440233255347231E-4</v>
      </c>
      <c r="N389" s="18">
        <f t="shared" si="59"/>
        <v>6.4892556949667359E-7</v>
      </c>
    </row>
    <row r="390" spans="1:14" x14ac:dyDescent="0.2">
      <c r="A390" s="4">
        <v>388</v>
      </c>
      <c r="B390" s="1" t="str">
        <f>'Исходные данные'!A640</f>
        <v>10.09.2014</v>
      </c>
      <c r="C390" s="1">
        <f>'Исходные данные'!B640</f>
        <v>8683.0300000000007</v>
      </c>
      <c r="D390" s="5" t="str">
        <f>'Исходные данные'!A392</f>
        <v>09.09.2015</v>
      </c>
      <c r="E390" s="1">
        <f>'Исходные данные'!B392</f>
        <v>7930.03</v>
      </c>
      <c r="F390" s="12">
        <f t="shared" si="54"/>
        <v>0.91327912030708169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-9.0713727357859486E-2</v>
      </c>
      <c r="J390" s="18">
        <f t="shared" si="57"/>
        <v>-8.8353329475615044E-5</v>
      </c>
      <c r="K390" s="12">
        <f t="shared" si="61"/>
        <v>0.97251398938860711</v>
      </c>
      <c r="L390" s="12">
        <f t="shared" si="58"/>
        <v>-2.7870818617566982E-2</v>
      </c>
      <c r="M390" s="12">
        <f t="shared" si="62"/>
        <v>7.767825304133086E-4</v>
      </c>
      <c r="N390" s="18">
        <f t="shared" si="59"/>
        <v>7.5657042037048167E-7</v>
      </c>
    </row>
    <row r="391" spans="1:14" x14ac:dyDescent="0.2">
      <c r="A391" s="4">
        <v>389</v>
      </c>
      <c r="B391" s="1" t="str">
        <f>'Исходные данные'!A641</f>
        <v>09.09.2014</v>
      </c>
      <c r="C391" s="1">
        <f>'Исходные данные'!B641</f>
        <v>8682.82</v>
      </c>
      <c r="D391" s="5" t="str">
        <f>'Исходные данные'!A393</f>
        <v>08.09.2015</v>
      </c>
      <c r="E391" s="1">
        <f>'Исходные данные'!B393</f>
        <v>7902.71</v>
      </c>
      <c r="F391" s="12">
        <f t="shared" si="54"/>
        <v>0.91015476538728202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-9.4140622077663522E-2</v>
      </c>
      <c r="J391" s="18">
        <f t="shared" si="57"/>
        <v>-9.1435141425863528E-5</v>
      </c>
      <c r="K391" s="12">
        <f t="shared" si="61"/>
        <v>0.96918699022727883</v>
      </c>
      <c r="L391" s="12">
        <f t="shared" si="58"/>
        <v>-3.1297713337370997E-2</v>
      </c>
      <c r="M391" s="12">
        <f t="shared" si="62"/>
        <v>9.795468601482395E-4</v>
      </c>
      <c r="N391" s="18">
        <f t="shared" si="59"/>
        <v>9.5139594060708545E-7</v>
      </c>
    </row>
    <row r="392" spans="1:14" x14ac:dyDescent="0.2">
      <c r="A392" s="4">
        <v>390</v>
      </c>
      <c r="B392" s="1" t="str">
        <f>'Исходные данные'!A642</f>
        <v>08.09.2014</v>
      </c>
      <c r="C392" s="1">
        <f>'Исходные данные'!B642</f>
        <v>8809.6</v>
      </c>
      <c r="D392" s="5" t="str">
        <f>'Исходные данные'!A394</f>
        <v>07.09.2015</v>
      </c>
      <c r="E392" s="1">
        <f>'Исходные данные'!B394</f>
        <v>7880.22</v>
      </c>
      <c r="F392" s="12">
        <f t="shared" si="54"/>
        <v>0.89450372321104255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-0.11148621370435936</v>
      </c>
      <c r="J392" s="18">
        <f t="shared" si="57"/>
        <v>-1.0798002228219195E-4</v>
      </c>
      <c r="K392" s="12">
        <f t="shared" si="61"/>
        <v>0.9525208285616249</v>
      </c>
      <c r="L392" s="12">
        <f t="shared" si="58"/>
        <v>-4.864330496406688E-2</v>
      </c>
      <c r="M392" s="12">
        <f t="shared" si="62"/>
        <v>2.3661711178271966E-3</v>
      </c>
      <c r="N392" s="18">
        <f t="shared" si="59"/>
        <v>2.2917560973412909E-6</v>
      </c>
    </row>
    <row r="393" spans="1:14" x14ac:dyDescent="0.2">
      <c r="A393" s="4">
        <v>391</v>
      </c>
      <c r="B393" s="1" t="str">
        <f>'Исходные данные'!A643</f>
        <v>05.09.2014</v>
      </c>
      <c r="C393" s="1">
        <f>'Исходные данные'!B643</f>
        <v>8888.64</v>
      </c>
      <c r="D393" s="5" t="str">
        <f>'Исходные данные'!A395</f>
        <v>04.09.2015</v>
      </c>
      <c r="E393" s="1">
        <f>'Исходные данные'!B395</f>
        <v>7879.09</v>
      </c>
      <c r="F393" s="12">
        <f t="shared" si="54"/>
        <v>0.88642244482845522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-0.1205616419779562</v>
      </c>
      <c r="J393" s="18">
        <f t="shared" si="57"/>
        <v>-1.1644412186582636E-4</v>
      </c>
      <c r="K393" s="12">
        <f t="shared" si="61"/>
        <v>0.94391540213233427</v>
      </c>
      <c r="L393" s="12">
        <f t="shared" si="58"/>
        <v>-5.7718733237663661E-2</v>
      </c>
      <c r="M393" s="12">
        <f t="shared" si="62"/>
        <v>3.33145216656056E-3</v>
      </c>
      <c r="N393" s="18">
        <f t="shared" si="59"/>
        <v>3.2176736788644506E-6</v>
      </c>
    </row>
    <row r="394" spans="1:14" x14ac:dyDescent="0.2">
      <c r="A394" s="4">
        <v>392</v>
      </c>
      <c r="B394" s="1" t="str">
        <f>'Исходные данные'!A644</f>
        <v>04.09.2014</v>
      </c>
      <c r="C394" s="1">
        <f>'Исходные данные'!B644</f>
        <v>8708.7199999999993</v>
      </c>
      <c r="D394" s="5" t="str">
        <f>'Исходные данные'!A396</f>
        <v>03.09.2015</v>
      </c>
      <c r="E394" s="1">
        <f>'Исходные данные'!B396</f>
        <v>7910.22</v>
      </c>
      <c r="F394" s="12">
        <f t="shared" si="54"/>
        <v>0.90831029129424312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-9.6169228257144412E-2</v>
      </c>
      <c r="J394" s="18">
        <f t="shared" si="57"/>
        <v>-9.2625532176369976E-5</v>
      </c>
      <c r="K394" s="12">
        <f t="shared" si="61"/>
        <v>0.96722288438202308</v>
      </c>
      <c r="L394" s="12">
        <f t="shared" si="58"/>
        <v>-3.3326319516851874E-2</v>
      </c>
      <c r="M394" s="12">
        <f t="shared" si="62"/>
        <v>1.1106435725392906E-3</v>
      </c>
      <c r="N394" s="18">
        <f t="shared" si="59"/>
        <v>1.0697179735044204E-6</v>
      </c>
    </row>
    <row r="395" spans="1:14" x14ac:dyDescent="0.2">
      <c r="A395" s="4">
        <v>393</v>
      </c>
      <c r="B395" s="1" t="str">
        <f>'Исходные данные'!A645</f>
        <v>03.09.2014</v>
      </c>
      <c r="C395" s="1">
        <f>'Исходные данные'!B645</f>
        <v>8629.14</v>
      </c>
      <c r="D395" s="5" t="str">
        <f>'Исходные данные'!A397</f>
        <v>02.09.2015</v>
      </c>
      <c r="E395" s="1">
        <f>'Исходные данные'!B397</f>
        <v>7884.7</v>
      </c>
      <c r="F395" s="12">
        <f t="shared" si="54"/>
        <v>0.9137295257696596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-9.0220674987615282E-2</v>
      </c>
      <c r="J395" s="18">
        <f t="shared" si="57"/>
        <v>-8.6653643209550236E-5</v>
      </c>
      <c r="K395" s="12">
        <f t="shared" si="61"/>
        <v>0.97299360794498757</v>
      </c>
      <c r="L395" s="12">
        <f t="shared" si="58"/>
        <v>-2.737776624732274E-2</v>
      </c>
      <c r="M395" s="12">
        <f t="shared" si="62"/>
        <v>7.4954208469303477E-4</v>
      </c>
      <c r="N395" s="18">
        <f t="shared" si="59"/>
        <v>7.1990763077807358E-7</v>
      </c>
    </row>
    <row r="396" spans="1:14" x14ac:dyDescent="0.2">
      <c r="A396" s="4">
        <v>394</v>
      </c>
      <c r="B396" s="1" t="str">
        <f>'Исходные данные'!A646</f>
        <v>02.09.2014</v>
      </c>
      <c r="C396" s="1">
        <f>'Исходные данные'!B646</f>
        <v>8406.2800000000007</v>
      </c>
      <c r="D396" s="5" t="str">
        <f>'Исходные данные'!A398</f>
        <v>01.09.2015</v>
      </c>
      <c r="E396" s="1">
        <f>'Исходные данные'!B398</f>
        <v>7946.38</v>
      </c>
      <c r="F396" s="12">
        <f t="shared" si="54"/>
        <v>0.9452909015640687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-5.6262566516118905E-2</v>
      </c>
      <c r="J396" s="18">
        <f t="shared" si="57"/>
        <v>-5.388730489272191E-5</v>
      </c>
      <c r="K396" s="12">
        <f t="shared" si="61"/>
        <v>1.0066020402434215</v>
      </c>
      <c r="L396" s="12">
        <f t="shared" si="58"/>
        <v>6.5803422241736634E-3</v>
      </c>
      <c r="M396" s="12">
        <f t="shared" si="62"/>
        <v>4.3300903787245078E-5</v>
      </c>
      <c r="N396" s="18">
        <f t="shared" si="59"/>
        <v>4.1472850404810375E-8</v>
      </c>
    </row>
    <row r="397" spans="1:14" x14ac:dyDescent="0.2">
      <c r="A397" s="4">
        <v>395</v>
      </c>
      <c r="B397" s="1" t="str">
        <f>'Исходные данные'!A647</f>
        <v>01.09.2014</v>
      </c>
      <c r="C397" s="1">
        <f>'Исходные данные'!B647</f>
        <v>8376.91</v>
      </c>
      <c r="D397" s="5" t="str">
        <f>'Исходные данные'!A399</f>
        <v>31.08.2015</v>
      </c>
      <c r="E397" s="1">
        <f>'Исходные данные'!B399</f>
        <v>7961.29</v>
      </c>
      <c r="F397" s="12">
        <f t="shared" si="54"/>
        <v>0.95038504651476496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-5.0888064383515078E-2</v>
      </c>
      <c r="J397" s="18">
        <f t="shared" si="57"/>
        <v>-4.8603665740870724E-5</v>
      </c>
      <c r="K397" s="12">
        <f t="shared" si="61"/>
        <v>1.0120265891226947</v>
      </c>
      <c r="L397" s="12">
        <f t="shared" si="58"/>
        <v>1.1954844356777463E-2</v>
      </c>
      <c r="M397" s="12">
        <f t="shared" si="62"/>
        <v>1.429183035947781E-4</v>
      </c>
      <c r="N397" s="18">
        <f t="shared" si="59"/>
        <v>1.3650260705186326E-7</v>
      </c>
    </row>
    <row r="398" spans="1:14" x14ac:dyDescent="0.2">
      <c r="A398" s="4">
        <v>396</v>
      </c>
      <c r="B398" s="1" t="str">
        <f>'Исходные данные'!A648</f>
        <v>29.08.2014</v>
      </c>
      <c r="C398" s="1">
        <f>'Исходные данные'!B648</f>
        <v>8388.58</v>
      </c>
      <c r="D398" s="5" t="str">
        <f>'Исходные данные'!A400</f>
        <v>28.08.2015</v>
      </c>
      <c r="E398" s="1">
        <f>'Исходные данные'!B400</f>
        <v>7980.59</v>
      </c>
      <c r="F398" s="12">
        <f t="shared" si="54"/>
        <v>0.95136363961480963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-4.985891348302518E-2</v>
      </c>
      <c r="J398" s="18">
        <f t="shared" si="57"/>
        <v>-4.7487802493159897E-5</v>
      </c>
      <c r="K398" s="12">
        <f t="shared" si="61"/>
        <v>1.0130686533268918</v>
      </c>
      <c r="L398" s="12">
        <f t="shared" si="58"/>
        <v>1.2983995257267344E-2</v>
      </c>
      <c r="M398" s="12">
        <f t="shared" si="62"/>
        <v>1.685841328407454E-4</v>
      </c>
      <c r="N398" s="18">
        <f t="shared" si="59"/>
        <v>1.6056687650338674E-7</v>
      </c>
    </row>
    <row r="399" spans="1:14" x14ac:dyDescent="0.2">
      <c r="A399" s="4">
        <v>397</v>
      </c>
      <c r="B399" s="1" t="str">
        <f>'Исходные данные'!A649</f>
        <v>28.08.2014</v>
      </c>
      <c r="C399" s="1">
        <f>'Исходные данные'!B649</f>
        <v>8444.2199999999993</v>
      </c>
      <c r="D399" s="5" t="str">
        <f>'Исходные данные'!A401</f>
        <v>27.08.2015</v>
      </c>
      <c r="E399" s="1">
        <f>'Исходные данные'!B401</f>
        <v>7902.77</v>
      </c>
      <c r="F399" s="12">
        <f t="shared" si="54"/>
        <v>0.93587921678970953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-6.6268852722502158E-2</v>
      </c>
      <c r="J399" s="18">
        <f t="shared" si="57"/>
        <v>-6.2941180499835679E-5</v>
      </c>
      <c r="K399" s="12">
        <f t="shared" si="61"/>
        <v>0.99657991786784095</v>
      </c>
      <c r="L399" s="12">
        <f t="shared" si="58"/>
        <v>-3.4259439822096655E-3</v>
      </c>
      <c r="M399" s="12">
        <f t="shared" si="62"/>
        <v>1.1737092169237435E-5</v>
      </c>
      <c r="N399" s="18">
        <f t="shared" si="59"/>
        <v>1.1147717312394842E-8</v>
      </c>
    </row>
    <row r="400" spans="1:14" x14ac:dyDescent="0.2">
      <c r="A400" s="4">
        <v>398</v>
      </c>
      <c r="B400" s="1" t="str">
        <f>'Исходные данные'!A650</f>
        <v>27.08.2014</v>
      </c>
      <c r="C400" s="1">
        <f>'Исходные данные'!B650</f>
        <v>8648.56</v>
      </c>
      <c r="D400" s="5" t="str">
        <f>'Исходные данные'!A402</f>
        <v>26.08.2015</v>
      </c>
      <c r="E400" s="1">
        <f>'Исходные данные'!B402</f>
        <v>7719.59</v>
      </c>
      <c r="F400" s="12">
        <f t="shared" si="54"/>
        <v>0.89258674276411343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-0.11363157927894411</v>
      </c>
      <c r="J400" s="18">
        <f t="shared" si="57"/>
        <v>-1.0762437543727327E-4</v>
      </c>
      <c r="K400" s="12">
        <f t="shared" si="61"/>
        <v>0.95047951363328609</v>
      </c>
      <c r="L400" s="12">
        <f t="shared" si="58"/>
        <v>-5.0788670538651624E-2</v>
      </c>
      <c r="M400" s="12">
        <f t="shared" si="62"/>
        <v>2.5794890550836819E-3</v>
      </c>
      <c r="N400" s="18">
        <f t="shared" si="59"/>
        <v>2.4431227680042072E-6</v>
      </c>
    </row>
    <row r="401" spans="1:14" x14ac:dyDescent="0.2">
      <c r="A401" s="4">
        <v>399</v>
      </c>
      <c r="B401" s="1" t="str">
        <f>'Исходные данные'!A651</f>
        <v>26.08.2014</v>
      </c>
      <c r="C401" s="1">
        <f>'Исходные данные'!B651</f>
        <v>8657.06</v>
      </c>
      <c r="D401" s="5" t="str">
        <f>'Исходные данные'!A403</f>
        <v>25.08.2015</v>
      </c>
      <c r="E401" s="1">
        <f>'Исходные данные'!B403</f>
        <v>7702.4</v>
      </c>
      <c r="F401" s="12">
        <f t="shared" si="54"/>
        <v>0.88972468713396924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-0.11684320441044212</v>
      </c>
      <c r="J401" s="18">
        <f t="shared" si="57"/>
        <v>-1.1035734150828378E-4</v>
      </c>
      <c r="K401" s="12">
        <f t="shared" si="61"/>
        <v>0.94743182637444701</v>
      </c>
      <c r="L401" s="12">
        <f t="shared" si="58"/>
        <v>-5.4000295670149641E-2</v>
      </c>
      <c r="M401" s="12">
        <f t="shared" si="62"/>
        <v>2.9160319324635633E-3</v>
      </c>
      <c r="N401" s="18">
        <f t="shared" si="59"/>
        <v>2.7541655797928703E-6</v>
      </c>
    </row>
    <row r="402" spans="1:14" x14ac:dyDescent="0.2">
      <c r="A402" s="4">
        <v>400</v>
      </c>
      <c r="B402" s="1" t="str">
        <f>'Исходные данные'!A652</f>
        <v>25.08.2014</v>
      </c>
      <c r="C402" s="1">
        <f>'Исходные данные'!B652</f>
        <v>8694.75</v>
      </c>
      <c r="D402" s="5" t="str">
        <f>'Исходные данные'!A404</f>
        <v>24.08.2015</v>
      </c>
      <c r="E402" s="1">
        <f>'Исходные данные'!B404</f>
        <v>7537.85</v>
      </c>
      <c r="F402" s="12">
        <f t="shared" si="54"/>
        <v>0.86694269530463786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-0.14278239976703169</v>
      </c>
      <c r="J402" s="18">
        <f t="shared" si="57"/>
        <v>-1.3448028388586363E-4</v>
      </c>
      <c r="K402" s="12">
        <f t="shared" si="61"/>
        <v>0.9231722048989095</v>
      </c>
      <c r="L402" s="12">
        <f t="shared" si="58"/>
        <v>-7.9939491026739168E-2</v>
      </c>
      <c r="M402" s="12">
        <f t="shared" si="62"/>
        <v>6.3903222256140851E-3</v>
      </c>
      <c r="N402" s="18">
        <f t="shared" si="59"/>
        <v>6.0187554518267331E-6</v>
      </c>
    </row>
    <row r="403" spans="1:14" x14ac:dyDescent="0.2">
      <c r="A403" s="4">
        <v>401</v>
      </c>
      <c r="B403" s="1" t="str">
        <f>'Исходные данные'!A653</f>
        <v>22.08.2014</v>
      </c>
      <c r="C403" s="1">
        <f>'Исходные данные'!B653</f>
        <v>8537.52</v>
      </c>
      <c r="D403" s="5" t="str">
        <f>'Исходные данные'!A405</f>
        <v>21.08.2015</v>
      </c>
      <c r="E403" s="1">
        <f>'Исходные данные'!B405</f>
        <v>7863.77</v>
      </c>
      <c r="F403" s="12">
        <f t="shared" si="54"/>
        <v>0.92108364021402001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-8.2204432285597734E-2</v>
      </c>
      <c r="J403" s="18">
        <f t="shared" si="57"/>
        <v>-7.7208540701374065E-5</v>
      </c>
      <c r="K403" s="12">
        <f t="shared" si="61"/>
        <v>0.98082470691317647</v>
      </c>
      <c r="L403" s="12">
        <f t="shared" si="58"/>
        <v>-1.9361523545305254E-2</v>
      </c>
      <c r="M403" s="12">
        <f t="shared" si="62"/>
        <v>3.7486859399540304E-4</v>
      </c>
      <c r="N403" s="18">
        <f t="shared" si="59"/>
        <v>3.5208633272480838E-7</v>
      </c>
    </row>
    <row r="404" spans="1:14" x14ac:dyDescent="0.2">
      <c r="A404" s="4">
        <v>402</v>
      </c>
      <c r="B404" s="1" t="str">
        <f>'Исходные данные'!A654</f>
        <v>21.08.2014</v>
      </c>
      <c r="C404" s="1">
        <f>'Исходные данные'!B654</f>
        <v>8470.07</v>
      </c>
      <c r="D404" s="5" t="str">
        <f>'Исходные данные'!A406</f>
        <v>20.08.2015</v>
      </c>
      <c r="E404" s="1">
        <f>'Исходные данные'!B406</f>
        <v>7950.89</v>
      </c>
      <c r="F404" s="12">
        <f t="shared" si="54"/>
        <v>0.93870416655352329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-6.325490100674562E-2</v>
      </c>
      <c r="J404" s="18">
        <f t="shared" si="57"/>
        <v>-5.9244830245636276E-5</v>
      </c>
      <c r="K404" s="12">
        <f t="shared" si="61"/>
        <v>0.9995880925907068</v>
      </c>
      <c r="L404" s="12">
        <f t="shared" si="58"/>
        <v>-4.1199226645311019E-4</v>
      </c>
      <c r="M404" s="12">
        <f t="shared" si="62"/>
        <v>1.6973762761702783E-7</v>
      </c>
      <c r="N404" s="18">
        <f t="shared" si="59"/>
        <v>1.5897704010943656E-10</v>
      </c>
    </row>
    <row r="405" spans="1:14" x14ac:dyDescent="0.2">
      <c r="A405" s="4">
        <v>403</v>
      </c>
      <c r="B405" s="1" t="str">
        <f>'Исходные данные'!A655</f>
        <v>20.08.2014</v>
      </c>
      <c r="C405" s="1">
        <f>'Исходные данные'!B655</f>
        <v>8291.1299999999992</v>
      </c>
      <c r="D405" s="5" t="str">
        <f>'Исходные данные'!A407</f>
        <v>19.08.2015</v>
      </c>
      <c r="E405" s="1">
        <f>'Исходные данные'!B407</f>
        <v>7997.58</v>
      </c>
      <c r="F405" s="12">
        <f t="shared" si="54"/>
        <v>0.96459469336507819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-3.6047272746310519E-2</v>
      </c>
      <c r="J405" s="18">
        <f t="shared" si="57"/>
        <v>-3.3667809484379851E-5</v>
      </c>
      <c r="K405" s="12">
        <f t="shared" si="61"/>
        <v>1.0271578672160282</v>
      </c>
      <c r="L405" s="12">
        <f t="shared" si="58"/>
        <v>2.6795635993982062E-2</v>
      </c>
      <c r="M405" s="12">
        <f t="shared" si="62"/>
        <v>7.1800610832199632E-4</v>
      </c>
      <c r="N405" s="18">
        <f t="shared" si="59"/>
        <v>6.7061086794923151E-7</v>
      </c>
    </row>
    <row r="406" spans="1:14" x14ac:dyDescent="0.2">
      <c r="A406" s="4">
        <v>404</v>
      </c>
      <c r="B406" s="1" t="str">
        <f>'Исходные данные'!A656</f>
        <v>19.08.2014</v>
      </c>
      <c r="C406" s="1">
        <f>'Исходные данные'!B656</f>
        <v>8238.0499999999993</v>
      </c>
      <c r="D406" s="5" t="str">
        <f>'Исходные данные'!A408</f>
        <v>18.08.2015</v>
      </c>
      <c r="E406" s="1">
        <f>'Исходные данные'!B408</f>
        <v>8065.14</v>
      </c>
      <c r="F406" s="12">
        <f t="shared" si="54"/>
        <v>0.97901080959693143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-2.1212595044828957E-2</v>
      </c>
      <c r="J406" s="18">
        <f t="shared" si="57"/>
        <v>-1.975706456002021E-5</v>
      </c>
      <c r="K406" s="12">
        <f t="shared" si="61"/>
        <v>1.0425090062012436</v>
      </c>
      <c r="L406" s="12">
        <f t="shared" si="58"/>
        <v>4.1630313695463488E-2</v>
      </c>
      <c r="M406" s="12">
        <f t="shared" si="62"/>
        <v>1.7330830183827093E-3</v>
      </c>
      <c r="N406" s="18">
        <f t="shared" si="59"/>
        <v>1.6141652169242158E-6</v>
      </c>
    </row>
    <row r="407" spans="1:14" x14ac:dyDescent="0.2">
      <c r="A407" s="4">
        <v>405</v>
      </c>
      <c r="B407" s="1" t="str">
        <f>'Исходные данные'!A657</f>
        <v>18.08.2014</v>
      </c>
      <c r="C407" s="1">
        <f>'Исходные данные'!B657</f>
        <v>8233.6200000000008</v>
      </c>
      <c r="D407" s="5" t="str">
        <f>'Исходные данные'!A409</f>
        <v>17.08.2015</v>
      </c>
      <c r="E407" s="1">
        <f>'Исходные данные'!B409</f>
        <v>8134.58</v>
      </c>
      <c r="F407" s="12">
        <f t="shared" si="54"/>
        <v>0.98797126901654431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-1.2101661599867891E-2</v>
      </c>
      <c r="J407" s="18">
        <f t="shared" si="57"/>
        <v>-1.1239831268389195E-5</v>
      </c>
      <c r="K407" s="12">
        <f t="shared" si="61"/>
        <v>1.0520506369504417</v>
      </c>
      <c r="L407" s="12">
        <f t="shared" si="58"/>
        <v>5.0741247140424675E-2</v>
      </c>
      <c r="M407" s="12">
        <f t="shared" si="62"/>
        <v>2.5746741613656729E-3</v>
      </c>
      <c r="N407" s="18">
        <f t="shared" si="59"/>
        <v>2.3913165069123674E-6</v>
      </c>
    </row>
    <row r="408" spans="1:14" x14ac:dyDescent="0.2">
      <c r="A408" s="4">
        <v>406</v>
      </c>
      <c r="B408" s="1" t="str">
        <f>'Исходные данные'!A658</f>
        <v>15.08.2014</v>
      </c>
      <c r="C408" s="1">
        <f>'Исходные данные'!B658</f>
        <v>8207.23</v>
      </c>
      <c r="D408" s="5" t="str">
        <f>'Исходные данные'!A410</f>
        <v>14.08.2015</v>
      </c>
      <c r="E408" s="1">
        <f>'Исходные данные'!B410</f>
        <v>8143.39</v>
      </c>
      <c r="F408" s="12">
        <f t="shared" si="54"/>
        <v>0.99222149251330849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-7.8089178769985479E-3</v>
      </c>
      <c r="J408" s="18">
        <f t="shared" si="57"/>
        <v>-7.2325561183319881E-6</v>
      </c>
      <c r="K408" s="12">
        <f t="shared" si="61"/>
        <v>1.0565765280134514</v>
      </c>
      <c r="L408" s="12">
        <f t="shared" si="58"/>
        <v>5.5033990863293872E-2</v>
      </c>
      <c r="M408" s="12">
        <f t="shared" si="62"/>
        <v>3.0287401503411326E-3</v>
      </c>
      <c r="N408" s="18">
        <f t="shared" si="59"/>
        <v>2.8051944520649975E-6</v>
      </c>
    </row>
    <row r="409" spans="1:14" x14ac:dyDescent="0.2">
      <c r="A409" s="4">
        <v>407</v>
      </c>
      <c r="B409" s="1" t="str">
        <f>'Исходные данные'!A659</f>
        <v>14.08.2014</v>
      </c>
      <c r="C409" s="1">
        <f>'Исходные данные'!B659</f>
        <v>8256.4500000000007</v>
      </c>
      <c r="D409" s="5" t="str">
        <f>'Исходные данные'!A411</f>
        <v>13.08.2015</v>
      </c>
      <c r="E409" s="1">
        <f>'Исходные данные'!B411</f>
        <v>8090.31</v>
      </c>
      <c r="F409" s="12">
        <f t="shared" si="54"/>
        <v>0.9798775502788728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-2.0327663819285701E-2</v>
      </c>
      <c r="J409" s="18">
        <f t="shared" si="57"/>
        <v>-1.8774768711517977E-5</v>
      </c>
      <c r="K409" s="12">
        <f t="shared" si="61"/>
        <v>1.0434319632902844</v>
      </c>
      <c r="L409" s="12">
        <f t="shared" si="58"/>
        <v>4.2515244921006896E-2</v>
      </c>
      <c r="M409" s="12">
        <f t="shared" si="62"/>
        <v>1.8075460506932174E-3</v>
      </c>
      <c r="N409" s="18">
        <f t="shared" si="59"/>
        <v>1.6694618397312417E-6</v>
      </c>
    </row>
    <row r="410" spans="1:14" x14ac:dyDescent="0.2">
      <c r="A410" s="4">
        <v>408</v>
      </c>
      <c r="B410" s="1" t="str">
        <f>'Исходные данные'!A660</f>
        <v>13.08.2014</v>
      </c>
      <c r="C410" s="1">
        <f>'Исходные данные'!B660</f>
        <v>8277.7099999999991</v>
      </c>
      <c r="D410" s="5" t="str">
        <f>'Исходные данные'!A412</f>
        <v>12.08.2015</v>
      </c>
      <c r="E410" s="1">
        <f>'Исходные данные'!B412</f>
        <v>8063.38</v>
      </c>
      <c r="F410" s="12">
        <f t="shared" si="54"/>
        <v>0.97410757322979435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-2.6233536643729172E-2</v>
      </c>
      <c r="J410" s="18">
        <f t="shared" si="57"/>
        <v>-2.4161847488634427E-5</v>
      </c>
      <c r="K410" s="12">
        <f t="shared" si="61"/>
        <v>1.0372877481495799</v>
      </c>
      <c r="L410" s="12">
        <f t="shared" si="58"/>
        <v>3.6609372096563328E-2</v>
      </c>
      <c r="M410" s="12">
        <f t="shared" si="62"/>
        <v>1.3402461253046423E-3</v>
      </c>
      <c r="N410" s="18">
        <f t="shared" si="59"/>
        <v>1.2344055213228269E-6</v>
      </c>
    </row>
    <row r="411" spans="1:14" x14ac:dyDescent="0.2">
      <c r="A411" s="4">
        <v>409</v>
      </c>
      <c r="B411" s="1" t="str">
        <f>'Исходные данные'!A661</f>
        <v>12.08.2014</v>
      </c>
      <c r="C411" s="1">
        <f>'Исходные данные'!B661</f>
        <v>8187.37</v>
      </c>
      <c r="D411" s="5" t="str">
        <f>'Исходные данные'!A413</f>
        <v>11.08.2015</v>
      </c>
      <c r="E411" s="1">
        <f>'Исходные данные'!B413</f>
        <v>8115.37</v>
      </c>
      <c r="F411" s="12">
        <f t="shared" si="54"/>
        <v>0.99120596723978516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-8.8329284676248732E-3</v>
      </c>
      <c r="J411" s="18">
        <f t="shared" si="57"/>
        <v>-8.1126768651410552E-6</v>
      </c>
      <c r="K411" s="12">
        <f t="shared" si="61"/>
        <v>1.0554951362317724</v>
      </c>
      <c r="L411" s="12">
        <f t="shared" si="58"/>
        <v>5.4009980272667589E-2</v>
      </c>
      <c r="M411" s="12">
        <f t="shared" si="62"/>
        <v>2.9170779690539609E-3</v>
      </c>
      <c r="N411" s="18">
        <f t="shared" si="59"/>
        <v>2.6792146047708454E-6</v>
      </c>
    </row>
    <row r="412" spans="1:14" x14ac:dyDescent="0.2">
      <c r="A412" s="4">
        <v>410</v>
      </c>
      <c r="B412" s="1" t="str">
        <f>'Исходные данные'!A662</f>
        <v>11.08.2014</v>
      </c>
      <c r="C412" s="1">
        <f>'Исходные данные'!B662</f>
        <v>8177.14</v>
      </c>
      <c r="D412" s="5" t="str">
        <f>'Исходные данные'!A414</f>
        <v>10.08.2015</v>
      </c>
      <c r="E412" s="1">
        <f>'Исходные данные'!B414</f>
        <v>8028.19</v>
      </c>
      <c r="F412" s="12">
        <f t="shared" si="54"/>
        <v>0.98178458483039288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-1.8383358407914621E-2</v>
      </c>
      <c r="J412" s="18">
        <f t="shared" si="57"/>
        <v>-1.6837223949777761E-5</v>
      </c>
      <c r="K412" s="12">
        <f t="shared" si="61"/>
        <v>1.0454626872369537</v>
      </c>
      <c r="L412" s="12">
        <f t="shared" si="58"/>
        <v>4.4459550332377883E-2</v>
      </c>
      <c r="M412" s="12">
        <f t="shared" si="62"/>
        <v>1.9766516157572575E-3</v>
      </c>
      <c r="N412" s="18">
        <f t="shared" si="59"/>
        <v>1.8104051058954676E-6</v>
      </c>
    </row>
    <row r="413" spans="1:14" x14ac:dyDescent="0.2">
      <c r="A413" s="4">
        <v>411</v>
      </c>
      <c r="B413" s="1" t="str">
        <f>'Исходные данные'!A663</f>
        <v>08.08.2014</v>
      </c>
      <c r="C413" s="1">
        <f>'Исходные данные'!B663</f>
        <v>8049.15</v>
      </c>
      <c r="D413" s="5" t="str">
        <f>'Исходные данные'!A415</f>
        <v>07.08.2015</v>
      </c>
      <c r="E413" s="1">
        <f>'Исходные данные'!B415</f>
        <v>7956.55</v>
      </c>
      <c r="F413" s="12">
        <f t="shared" si="54"/>
        <v>0.98849567966803953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-1.157100697480557E-2</v>
      </c>
      <c r="J413" s="18">
        <f t="shared" si="57"/>
        <v>-1.0568247090874153E-5</v>
      </c>
      <c r="K413" s="12">
        <f t="shared" si="61"/>
        <v>1.0526090606386915</v>
      </c>
      <c r="L413" s="12">
        <f t="shared" si="58"/>
        <v>5.1271901765486981E-2</v>
      </c>
      <c r="M413" s="12">
        <f t="shared" si="62"/>
        <v>2.6288079106497647E-3</v>
      </c>
      <c r="N413" s="18">
        <f t="shared" si="59"/>
        <v>2.4009916867808442E-6</v>
      </c>
    </row>
    <row r="414" spans="1:14" x14ac:dyDescent="0.2">
      <c r="A414" s="4">
        <v>412</v>
      </c>
      <c r="B414" s="1" t="str">
        <f>'Исходные данные'!A664</f>
        <v>07.08.2014</v>
      </c>
      <c r="C414" s="1">
        <f>'Исходные данные'!B664</f>
        <v>7988.06</v>
      </c>
      <c r="D414" s="5" t="str">
        <f>'Исходные данные'!A416</f>
        <v>06.08.2015</v>
      </c>
      <c r="E414" s="1">
        <f>'Исходные данные'!B416</f>
        <v>7891.06</v>
      </c>
      <c r="F414" s="12">
        <f t="shared" si="54"/>
        <v>0.98785687638800912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-1.2217453683232082E-2</v>
      </c>
      <c r="J414" s="18">
        <f t="shared" si="57"/>
        <v>-1.1127527443046411E-5</v>
      </c>
      <c r="K414" s="12">
        <f t="shared" si="61"/>
        <v>1.0519288248679579</v>
      </c>
      <c r="L414" s="12">
        <f t="shared" si="58"/>
        <v>5.0625455057060356E-2</v>
      </c>
      <c r="M414" s="12">
        <f t="shared" si="62"/>
        <v>2.5629366997344557E-3</v>
      </c>
      <c r="N414" s="18">
        <f t="shared" si="59"/>
        <v>2.3342956069665508E-6</v>
      </c>
    </row>
    <row r="415" spans="1:14" x14ac:dyDescent="0.2">
      <c r="A415" s="4">
        <v>413</v>
      </c>
      <c r="B415" s="1" t="str">
        <f>'Исходные данные'!A665</f>
        <v>06.08.2014</v>
      </c>
      <c r="C415" s="1">
        <f>'Исходные данные'!B665</f>
        <v>8072.69</v>
      </c>
      <c r="D415" s="5" t="str">
        <f>'Исходные данные'!A417</f>
        <v>05.08.2015</v>
      </c>
      <c r="E415" s="1">
        <f>'Исходные данные'!B417</f>
        <v>7897.94</v>
      </c>
      <c r="F415" s="12">
        <f t="shared" si="54"/>
        <v>0.97835294059353206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-2.188479409634092E-2</v>
      </c>
      <c r="J415" s="18">
        <f t="shared" si="57"/>
        <v>-1.987680636812397E-5</v>
      </c>
      <c r="K415" s="12">
        <f t="shared" si="61"/>
        <v>1.04180846811298</v>
      </c>
      <c r="L415" s="12">
        <f t="shared" si="58"/>
        <v>4.0958114643951528E-2</v>
      </c>
      <c r="M415" s="12">
        <f t="shared" si="62"/>
        <v>1.6775671551870909E-3</v>
      </c>
      <c r="N415" s="18">
        <f t="shared" si="59"/>
        <v>1.5236459327142367E-6</v>
      </c>
    </row>
    <row r="416" spans="1:14" x14ac:dyDescent="0.2">
      <c r="A416" s="4">
        <v>414</v>
      </c>
      <c r="B416" s="1" t="str">
        <f>'Исходные данные'!A666</f>
        <v>05.08.2014</v>
      </c>
      <c r="C416" s="1">
        <f>'Исходные данные'!B666</f>
        <v>8112.8</v>
      </c>
      <c r="D416" s="5" t="str">
        <f>'Исходные данные'!A418</f>
        <v>04.08.2015</v>
      </c>
      <c r="E416" s="1">
        <f>'Исходные данные'!B418</f>
        <v>7886.46</v>
      </c>
      <c r="F416" s="12">
        <f t="shared" si="54"/>
        <v>0.9721008776254807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-2.829569634153024E-2</v>
      </c>
      <c r="J416" s="18">
        <f t="shared" si="57"/>
        <v>-2.5627762915394637E-5</v>
      </c>
      <c r="K416" s="12">
        <f t="shared" si="61"/>
        <v>1.0351508991794824</v>
      </c>
      <c r="L416" s="12">
        <f t="shared" si="58"/>
        <v>3.4547212398762205E-2</v>
      </c>
      <c r="M416" s="12">
        <f t="shared" si="62"/>
        <v>1.1935098845252011E-3</v>
      </c>
      <c r="N416" s="18">
        <f t="shared" si="59"/>
        <v>1.0809766965479715E-6</v>
      </c>
    </row>
    <row r="417" spans="1:14" x14ac:dyDescent="0.2">
      <c r="A417" s="4">
        <v>415</v>
      </c>
      <c r="B417" s="1" t="str">
        <f>'Исходные данные'!A667</f>
        <v>04.08.2014</v>
      </c>
      <c r="C417" s="1">
        <f>'Исходные данные'!B667</f>
        <v>8148.16</v>
      </c>
      <c r="D417" s="5" t="str">
        <f>'Исходные данные'!A419</f>
        <v>03.08.2015</v>
      </c>
      <c r="E417" s="1">
        <f>'Исходные данные'!B419</f>
        <v>7859.6</v>
      </c>
      <c r="F417" s="12">
        <f t="shared" si="54"/>
        <v>0.96458586969328053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-3.6056420331525396E-2</v>
      </c>
      <c r="J417" s="18">
        <f t="shared" si="57"/>
        <v>-3.2565600345936752E-5</v>
      </c>
      <c r="K417" s="12">
        <f t="shared" si="61"/>
        <v>1.027148471244884</v>
      </c>
      <c r="L417" s="12">
        <f t="shared" si="58"/>
        <v>2.6786488408767142E-2</v>
      </c>
      <c r="M417" s="12">
        <f t="shared" si="62"/>
        <v>7.1751596127302576E-4</v>
      </c>
      <c r="N417" s="18">
        <f t="shared" si="59"/>
        <v>6.4804930222698725E-7</v>
      </c>
    </row>
    <row r="418" spans="1:14" x14ac:dyDescent="0.2">
      <c r="A418" s="4">
        <v>416</v>
      </c>
      <c r="B418" s="1" t="str">
        <f>'Исходные данные'!A668</f>
        <v>01.08.2014</v>
      </c>
      <c r="C418" s="1">
        <f>'Исходные данные'!B668</f>
        <v>8047.55</v>
      </c>
      <c r="D418" s="5" t="str">
        <f>'Исходные данные'!A420</f>
        <v>31.07.2015</v>
      </c>
      <c r="E418" s="1">
        <f>'Исходные данные'!B420</f>
        <v>7864.86</v>
      </c>
      <c r="F418" s="12">
        <f t="shared" si="54"/>
        <v>0.97729868096501415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-2.2962961310810586E-2</v>
      </c>
      <c r="J418" s="18">
        <f t="shared" si="57"/>
        <v>-2.0681905257906414E-5</v>
      </c>
      <c r="K418" s="12">
        <f t="shared" si="61"/>
        <v>1.0406858296836283</v>
      </c>
      <c r="L418" s="12">
        <f t="shared" si="58"/>
        <v>3.9879947429481942E-2</v>
      </c>
      <c r="M418" s="12">
        <f t="shared" si="62"/>
        <v>1.5904102069782572E-3</v>
      </c>
      <c r="N418" s="18">
        <f t="shared" si="59"/>
        <v>1.4324247111127735E-6</v>
      </c>
    </row>
    <row r="419" spans="1:14" x14ac:dyDescent="0.2">
      <c r="A419" s="4">
        <v>417</v>
      </c>
      <c r="B419" s="1" t="str">
        <f>'Исходные данные'!A669</f>
        <v>31.07.2014</v>
      </c>
      <c r="C419" s="1">
        <f>'Исходные данные'!B669</f>
        <v>7977.42</v>
      </c>
      <c r="D419" s="5" t="str">
        <f>'Исходные данные'!A421</f>
        <v>30.07.2015</v>
      </c>
      <c r="E419" s="1">
        <f>'Исходные данные'!B421</f>
        <v>7898.51</v>
      </c>
      <c r="F419" s="12">
        <f t="shared" si="54"/>
        <v>0.99010833076358018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-9.9409168262641918E-3</v>
      </c>
      <c r="J419" s="18">
        <f t="shared" si="57"/>
        <v>-8.9284333245668227E-6</v>
      </c>
      <c r="K419" s="12">
        <f t="shared" si="61"/>
        <v>1.0543263075520872</v>
      </c>
      <c r="L419" s="12">
        <f t="shared" si="58"/>
        <v>5.2901991914028279E-2</v>
      </c>
      <c r="M419" s="12">
        <f t="shared" si="62"/>
        <v>2.7986207484719319E-3</v>
      </c>
      <c r="N419" s="18">
        <f t="shared" si="59"/>
        <v>2.51358090910325E-6</v>
      </c>
    </row>
    <row r="420" spans="1:14" x14ac:dyDescent="0.2">
      <c r="A420" s="4">
        <v>418</v>
      </c>
      <c r="B420" s="1" t="str">
        <f>'Исходные данные'!A670</f>
        <v>30.07.2014</v>
      </c>
      <c r="C420" s="1">
        <f>'Исходные данные'!B670</f>
        <v>7886.22</v>
      </c>
      <c r="D420" s="5" t="str">
        <f>'Исходные данные'!A422</f>
        <v>29.07.2015</v>
      </c>
      <c r="E420" s="1">
        <f>'Исходные данные'!B422</f>
        <v>7849.48</v>
      </c>
      <c r="F420" s="12">
        <f t="shared" si="54"/>
        <v>0.99534124079723862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-4.6696450442508183E-3</v>
      </c>
      <c r="J420" s="18">
        <f t="shared" si="57"/>
        <v>-4.1823354068513601E-6</v>
      </c>
      <c r="K420" s="12">
        <f t="shared" si="61"/>
        <v>1.0598986217545994</v>
      </c>
      <c r="L420" s="12">
        <f t="shared" si="58"/>
        <v>5.8173263696041762E-2</v>
      </c>
      <c r="M420" s="12">
        <f t="shared" si="62"/>
        <v>3.3841286090492305E-3</v>
      </c>
      <c r="N420" s="18">
        <f t="shared" si="59"/>
        <v>3.0309714697460459E-6</v>
      </c>
    </row>
    <row r="421" spans="1:14" x14ac:dyDescent="0.2">
      <c r="A421" s="4">
        <v>419</v>
      </c>
      <c r="B421" s="1" t="str">
        <f>'Исходные данные'!A671</f>
        <v>29.07.2014</v>
      </c>
      <c r="C421" s="1">
        <f>'Исходные данные'!B671</f>
        <v>7790.97</v>
      </c>
      <c r="D421" s="5" t="str">
        <f>'Исходные данные'!A423</f>
        <v>28.07.2015</v>
      </c>
      <c r="E421" s="1">
        <f>'Исходные данные'!B423</f>
        <v>7844.85</v>
      </c>
      <c r="F421" s="12">
        <f t="shared" si="54"/>
        <v>1.006915698558716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6.8918947988415276E-3</v>
      </c>
      <c r="J421" s="18">
        <f t="shared" si="57"/>
        <v>6.155449857778715E-6</v>
      </c>
      <c r="K421" s="12">
        <f t="shared" si="61"/>
        <v>1.0722237935912657</v>
      </c>
      <c r="L421" s="12">
        <f t="shared" si="58"/>
        <v>6.973480353913411E-2</v>
      </c>
      <c r="M421" s="12">
        <f t="shared" si="62"/>
        <v>4.8629428246416547E-3</v>
      </c>
      <c r="N421" s="18">
        <f t="shared" si="59"/>
        <v>4.3433049389201492E-6</v>
      </c>
    </row>
    <row r="422" spans="1:14" x14ac:dyDescent="0.2">
      <c r="A422" s="4">
        <v>420</v>
      </c>
      <c r="B422" s="1" t="str">
        <f>'Исходные данные'!A672</f>
        <v>28.07.2014</v>
      </c>
      <c r="C422" s="1">
        <f>'Исходные данные'!B672</f>
        <v>7821.3</v>
      </c>
      <c r="D422" s="5" t="str">
        <f>'Исходные данные'!A424</f>
        <v>27.07.2015</v>
      </c>
      <c r="E422" s="1">
        <f>'Исходные данные'!B424</f>
        <v>7867.95</v>
      </c>
      <c r="F422" s="12">
        <f t="shared" si="54"/>
        <v>1.0059644816079167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5.946764501489797E-3</v>
      </c>
      <c r="J422" s="18">
        <f t="shared" si="57"/>
        <v>5.2964889190628017E-6</v>
      </c>
      <c r="K422" s="12">
        <f t="shared" si="61"/>
        <v>1.0712108811409242</v>
      </c>
      <c r="L422" s="12">
        <f t="shared" si="58"/>
        <v>6.8789673241782229E-2</v>
      </c>
      <c r="M422" s="12">
        <f t="shared" si="62"/>
        <v>4.7320191447111932E-3</v>
      </c>
      <c r="N422" s="18">
        <f t="shared" si="59"/>
        <v>4.2145753305813623E-6</v>
      </c>
    </row>
    <row r="423" spans="1:14" x14ac:dyDescent="0.2">
      <c r="A423" s="4">
        <v>421</v>
      </c>
      <c r="B423" s="1" t="str">
        <f>'Исходные данные'!A673</f>
        <v>25.07.2014</v>
      </c>
      <c r="C423" s="1">
        <f>'Исходные данные'!B673</f>
        <v>7870.45</v>
      </c>
      <c r="D423" s="5" t="str">
        <f>'Исходные данные'!A425</f>
        <v>24.07.2015</v>
      </c>
      <c r="E423" s="1">
        <f>'Исходные данные'!B425</f>
        <v>8023.58</v>
      </c>
      <c r="F423" s="12">
        <f t="shared" si="54"/>
        <v>1.0194563207948719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1.9269466362588288E-2</v>
      </c>
      <c r="J423" s="18">
        <f t="shared" si="57"/>
        <v>1.711445937366613E-5</v>
      </c>
      <c r="K423" s="12">
        <f t="shared" si="61"/>
        <v>1.0855777948917649</v>
      </c>
      <c r="L423" s="12">
        <f t="shared" si="58"/>
        <v>8.2112375102880858E-2</v>
      </c>
      <c r="M423" s="12">
        <f t="shared" si="62"/>
        <v>6.7424421450362352E-3</v>
      </c>
      <c r="N423" s="18">
        <f t="shared" si="59"/>
        <v>5.9883989519581724E-6</v>
      </c>
    </row>
    <row r="424" spans="1:14" x14ac:dyDescent="0.2">
      <c r="A424" s="4">
        <v>422</v>
      </c>
      <c r="B424" s="1" t="str">
        <f>'Исходные данные'!A674</f>
        <v>24.07.2014</v>
      </c>
      <c r="C424" s="1">
        <f>'Исходные данные'!B674</f>
        <v>7902.18</v>
      </c>
      <c r="D424" s="5" t="str">
        <f>'Исходные данные'!A426</f>
        <v>23.07.2015</v>
      </c>
      <c r="E424" s="1">
        <f>'Исходные данные'!B426</f>
        <v>8093.1</v>
      </c>
      <c r="F424" s="12">
        <f t="shared" si="54"/>
        <v>1.0241604215545583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2.3873176021530797E-2</v>
      </c>
      <c r="J424" s="18">
        <f t="shared" si="57"/>
        <v>2.1144132257405216E-5</v>
      </c>
      <c r="K424" s="12">
        <f t="shared" si="61"/>
        <v>1.0905870014908934</v>
      </c>
      <c r="L424" s="12">
        <f t="shared" si="58"/>
        <v>8.671608476182327E-2</v>
      </c>
      <c r="M424" s="12">
        <f t="shared" si="62"/>
        <v>7.5196793564197466E-3</v>
      </c>
      <c r="N424" s="18">
        <f t="shared" si="59"/>
        <v>6.6600729916296927E-6</v>
      </c>
    </row>
    <row r="425" spans="1:14" x14ac:dyDescent="0.2">
      <c r="A425" s="4">
        <v>423</v>
      </c>
      <c r="B425" s="1" t="str">
        <f>'Исходные данные'!A675</f>
        <v>23.07.2014</v>
      </c>
      <c r="C425" s="1">
        <f>'Исходные данные'!B675</f>
        <v>7933.01</v>
      </c>
      <c r="D425" s="5" t="str">
        <f>'Исходные данные'!A427</f>
        <v>22.07.2015</v>
      </c>
      <c r="E425" s="1">
        <f>'Исходные данные'!B427</f>
        <v>8140.66</v>
      </c>
      <c r="F425" s="12">
        <f t="shared" si="54"/>
        <v>1.0261754365619102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2.5838722932399121E-2</v>
      </c>
      <c r="J425" s="18">
        <f t="shared" si="57"/>
        <v>2.2821116124908447E-5</v>
      </c>
      <c r="K425" s="12">
        <f t="shared" si="61"/>
        <v>1.0927327094567327</v>
      </c>
      <c r="L425" s="12">
        <f t="shared" si="58"/>
        <v>8.8681631672691538E-2</v>
      </c>
      <c r="M425" s="12">
        <f t="shared" si="62"/>
        <v>7.8644317961309562E-3</v>
      </c>
      <c r="N425" s="18">
        <f t="shared" si="59"/>
        <v>6.9459745261203831E-6</v>
      </c>
    </row>
    <row r="426" spans="1:14" x14ac:dyDescent="0.2">
      <c r="A426" s="4">
        <v>424</v>
      </c>
      <c r="B426" s="1" t="str">
        <f>'Исходные данные'!A676</f>
        <v>22.07.2014</v>
      </c>
      <c r="C426" s="1">
        <f>'Исходные данные'!B676</f>
        <v>7919.11</v>
      </c>
      <c r="D426" s="5" t="str">
        <f>'Исходные данные'!A428</f>
        <v>21.07.2015</v>
      </c>
      <c r="E426" s="1">
        <f>'Исходные данные'!B428</f>
        <v>8072.21</v>
      </c>
      <c r="F426" s="12">
        <f t="shared" si="54"/>
        <v>1.0193329806000928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1.9148472795626575E-2</v>
      </c>
      <c r="J426" s="18">
        <f t="shared" si="57"/>
        <v>1.6864992303785473E-5</v>
      </c>
      <c r="K426" s="12">
        <f t="shared" si="61"/>
        <v>1.0854464549079532</v>
      </c>
      <c r="L426" s="12">
        <f t="shared" si="58"/>
        <v>8.1991381535919089E-2</v>
      </c>
      <c r="M426" s="12">
        <f t="shared" si="62"/>
        <v>6.7225866461686811E-3</v>
      </c>
      <c r="N426" s="18">
        <f t="shared" si="59"/>
        <v>5.920909372733916E-6</v>
      </c>
    </row>
    <row r="427" spans="1:14" x14ac:dyDescent="0.2">
      <c r="A427" s="4">
        <v>425</v>
      </c>
      <c r="B427" s="1" t="str">
        <f>'Исходные данные'!A677</f>
        <v>21.07.2014</v>
      </c>
      <c r="C427" s="1">
        <f>'Исходные данные'!B677</f>
        <v>7882.3</v>
      </c>
      <c r="D427" s="5" t="str">
        <f>'Исходные данные'!A429</f>
        <v>20.07.2015</v>
      </c>
      <c r="E427" s="1">
        <f>'Исходные данные'!B429</f>
        <v>7939.79</v>
      </c>
      <c r="F427" s="12">
        <f t="shared" si="54"/>
        <v>1.0072935564492598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7.2670870923302747E-3</v>
      </c>
      <c r="J427" s="18">
        <f t="shared" si="57"/>
        <v>6.3826133992298141E-6</v>
      </c>
      <c r="K427" s="12">
        <f t="shared" si="61"/>
        <v>1.0726261591730291</v>
      </c>
      <c r="L427" s="12">
        <f t="shared" si="58"/>
        <v>7.0109995832622798E-2</v>
      </c>
      <c r="M427" s="12">
        <f t="shared" si="62"/>
        <v>4.9154115156504093E-3</v>
      </c>
      <c r="N427" s="18">
        <f t="shared" si="59"/>
        <v>4.3171591318384305E-6</v>
      </c>
    </row>
    <row r="428" spans="1:14" x14ac:dyDescent="0.2">
      <c r="A428" s="4">
        <v>426</v>
      </c>
      <c r="B428" s="1" t="str">
        <f>'Исходные данные'!A678</f>
        <v>18.07.2014</v>
      </c>
      <c r="C428" s="1">
        <f>'Исходные данные'!B678</f>
        <v>7877</v>
      </c>
      <c r="D428" s="5" t="str">
        <f>'Исходные данные'!A430</f>
        <v>17.07.2015</v>
      </c>
      <c r="E428" s="1">
        <f>'Исходные данные'!B430</f>
        <v>8021.13</v>
      </c>
      <c r="F428" s="12">
        <f t="shared" si="54"/>
        <v>1.018297575218992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1.813218898769034E-2</v>
      </c>
      <c r="J428" s="18">
        <f t="shared" si="57"/>
        <v>1.5880880614400455E-5</v>
      </c>
      <c r="K428" s="12">
        <f t="shared" si="61"/>
        <v>1.0843438936039456</v>
      </c>
      <c r="L428" s="12">
        <f t="shared" si="58"/>
        <v>8.0975097727982892E-2</v>
      </c>
      <c r="M428" s="12">
        <f t="shared" si="62"/>
        <v>6.5569664520564071E-3</v>
      </c>
      <c r="N428" s="18">
        <f t="shared" si="59"/>
        <v>5.7428477878996982E-6</v>
      </c>
    </row>
    <row r="429" spans="1:14" x14ac:dyDescent="0.2">
      <c r="A429" s="4">
        <v>427</v>
      </c>
      <c r="B429" s="1" t="str">
        <f>'Исходные данные'!A679</f>
        <v>17.07.2014</v>
      </c>
      <c r="C429" s="1">
        <f>'Исходные данные'!B679</f>
        <v>7952</v>
      </c>
      <c r="D429" s="5" t="str">
        <f>'Исходные данные'!A431</f>
        <v>16.07.2015</v>
      </c>
      <c r="E429" s="1">
        <f>'Исходные данные'!B431</f>
        <v>8084.32</v>
      </c>
      <c r="F429" s="12">
        <f t="shared" si="54"/>
        <v>1.0166398390342053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1.650291376783761E-2</v>
      </c>
      <c r="J429" s="18">
        <f t="shared" si="57"/>
        <v>1.441355613027082E-5</v>
      </c>
      <c r="K429" s="12">
        <f t="shared" si="61"/>
        <v>1.0825786374028854</v>
      </c>
      <c r="L429" s="12">
        <f t="shared" si="58"/>
        <v>7.934582250813009E-2</v>
      </c>
      <c r="M429" s="12">
        <f t="shared" si="62"/>
        <v>6.2957595494917097E-3</v>
      </c>
      <c r="N429" s="18">
        <f t="shared" si="59"/>
        <v>5.4986825312108246E-6</v>
      </c>
    </row>
    <row r="430" spans="1:14" x14ac:dyDescent="0.2">
      <c r="A430" s="4">
        <v>428</v>
      </c>
      <c r="B430" s="1" t="str">
        <f>'Исходные данные'!A680</f>
        <v>16.07.2014</v>
      </c>
      <c r="C430" s="1">
        <f>'Исходные данные'!B680</f>
        <v>8173.05</v>
      </c>
      <c r="D430" s="5" t="str">
        <f>'Исходные данные'!A432</f>
        <v>15.07.2015</v>
      </c>
      <c r="E430" s="1">
        <f>'Исходные данные'!B432</f>
        <v>8048.19</v>
      </c>
      <c r="F430" s="12">
        <f t="shared" si="54"/>
        <v>0.98472296144034355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-1.5394934791305537E-2</v>
      </c>
      <c r="J430" s="18">
        <f t="shared" si="57"/>
        <v>-1.3408325255036692E-5</v>
      </c>
      <c r="K430" s="12">
        <f t="shared" si="61"/>
        <v>1.0485916456196971</v>
      </c>
      <c r="L430" s="12">
        <f t="shared" si="58"/>
        <v>4.7447973948987046E-2</v>
      </c>
      <c r="M430" s="12">
        <f t="shared" si="62"/>
        <v>2.2513102318637698E-3</v>
      </c>
      <c r="N430" s="18">
        <f t="shared" si="59"/>
        <v>1.9607942643491773E-6</v>
      </c>
    </row>
    <row r="431" spans="1:14" x14ac:dyDescent="0.2">
      <c r="A431" s="4">
        <v>429</v>
      </c>
      <c r="B431" s="1" t="str">
        <f>'Исходные данные'!A681</f>
        <v>15.07.2014</v>
      </c>
      <c r="C431" s="1">
        <f>'Исходные данные'!B681</f>
        <v>8143.17</v>
      </c>
      <c r="D431" s="5" t="str">
        <f>'Исходные данные'!A433</f>
        <v>14.07.2015</v>
      </c>
      <c r="E431" s="1">
        <f>'Исходные данные'!B433</f>
        <v>8001.53</v>
      </c>
      <c r="F431" s="12">
        <f t="shared" si="54"/>
        <v>0.98260628232003011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-1.7546765699912637E-2</v>
      </c>
      <c r="J431" s="18">
        <f t="shared" si="57"/>
        <v>-1.5239823214331225E-5</v>
      </c>
      <c r="K431" s="12">
        <f t="shared" si="61"/>
        <v>1.0463376796526886</v>
      </c>
      <c r="L431" s="12">
        <f t="shared" si="58"/>
        <v>4.529614304037996E-2</v>
      </c>
      <c r="M431" s="12">
        <f t="shared" si="62"/>
        <v>2.0517405743345775E-3</v>
      </c>
      <c r="N431" s="18">
        <f t="shared" si="59"/>
        <v>1.7819901495969172E-6</v>
      </c>
    </row>
    <row r="432" spans="1:14" x14ac:dyDescent="0.2">
      <c r="A432" s="4">
        <v>430</v>
      </c>
      <c r="B432" s="1" t="str">
        <f>'Исходные данные'!A682</f>
        <v>14.07.2014</v>
      </c>
      <c r="C432" s="1">
        <f>'Исходные данные'!B682</f>
        <v>8054.03</v>
      </c>
      <c r="D432" s="5" t="str">
        <f>'Исходные данные'!A434</f>
        <v>13.07.2015</v>
      </c>
      <c r="E432" s="1">
        <f>'Исходные данные'!B434</f>
        <v>8003.18</v>
      </c>
      <c r="F432" s="12">
        <f t="shared" si="54"/>
        <v>0.99368639053989127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-6.3336245818983866E-3</v>
      </c>
      <c r="J432" s="18">
        <f t="shared" si="57"/>
        <v>-5.4855646647119119E-6</v>
      </c>
      <c r="K432" s="12">
        <f t="shared" si="61"/>
        <v>1.058136438660922</v>
      </c>
      <c r="L432" s="12">
        <f t="shared" si="58"/>
        <v>5.6509284158394145E-2</v>
      </c>
      <c r="M432" s="12">
        <f t="shared" si="62"/>
        <v>3.1932991960941549E-3</v>
      </c>
      <c r="N432" s="18">
        <f t="shared" si="59"/>
        <v>2.7657226928181205E-6</v>
      </c>
    </row>
    <row r="433" spans="1:14" x14ac:dyDescent="0.2">
      <c r="A433" s="4">
        <v>431</v>
      </c>
      <c r="B433" s="1" t="str">
        <f>'Исходные данные'!A683</f>
        <v>11.07.2014</v>
      </c>
      <c r="C433" s="1">
        <f>'Исходные данные'!B683</f>
        <v>8027.25</v>
      </c>
      <c r="D433" s="5" t="str">
        <f>'Исходные данные'!A435</f>
        <v>10.07.2015</v>
      </c>
      <c r="E433" s="1">
        <f>'Исходные данные'!B435</f>
        <v>8079.06</v>
      </c>
      <c r="F433" s="12">
        <f t="shared" si="54"/>
        <v>1.0064542651593011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6.4335255812519761E-3</v>
      </c>
      <c r="J433" s="18">
        <f t="shared" si="57"/>
        <v>5.5565371585963946E-6</v>
      </c>
      <c r="K433" s="12">
        <f t="shared" si="61"/>
        <v>1.0717324318310721</v>
      </c>
      <c r="L433" s="12">
        <f t="shared" si="58"/>
        <v>6.9276434321544483E-2</v>
      </c>
      <c r="M433" s="12">
        <f t="shared" si="62"/>
        <v>4.7992243523072896E-3</v>
      </c>
      <c r="N433" s="18">
        <f t="shared" si="59"/>
        <v>4.1450163070380929E-6</v>
      </c>
    </row>
    <row r="434" spans="1:14" x14ac:dyDescent="0.2">
      <c r="A434" s="4">
        <v>432</v>
      </c>
      <c r="B434" s="1" t="str">
        <f>'Исходные данные'!A684</f>
        <v>10.07.2014</v>
      </c>
      <c r="C434" s="1">
        <f>'Исходные данные'!B684</f>
        <v>8081.04</v>
      </c>
      <c r="D434" s="5" t="str">
        <f>'Исходные данные'!A436</f>
        <v>09.07.2015</v>
      </c>
      <c r="E434" s="1">
        <f>'Исходные данные'!B436</f>
        <v>7988.3</v>
      </c>
      <c r="F434" s="12">
        <f t="shared" si="54"/>
        <v>0.98852375436824969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-1.1542605938651133E-2</v>
      </c>
      <c r="J434" s="18">
        <f t="shared" si="57"/>
        <v>-9.9413469180733905E-6</v>
      </c>
      <c r="K434" s="12">
        <f t="shared" si="61"/>
        <v>1.0526389562512104</v>
      </c>
      <c r="L434" s="12">
        <f t="shared" si="58"/>
        <v>5.1300302801641419E-2</v>
      </c>
      <c r="M434" s="12">
        <f t="shared" si="62"/>
        <v>2.6317210675401164E-3</v>
      </c>
      <c r="N434" s="18">
        <f t="shared" si="59"/>
        <v>2.2666330517626708E-6</v>
      </c>
    </row>
    <row r="435" spans="1:14" x14ac:dyDescent="0.2">
      <c r="A435" s="4">
        <v>433</v>
      </c>
      <c r="B435" s="1" t="str">
        <f>'Исходные данные'!A685</f>
        <v>09.07.2014</v>
      </c>
      <c r="C435" s="1">
        <f>'Исходные данные'!B685</f>
        <v>8115.27</v>
      </c>
      <c r="D435" s="5" t="str">
        <f>'Исходные данные'!A437</f>
        <v>08.07.2015</v>
      </c>
      <c r="E435" s="1">
        <f>'Исходные данные'!B437</f>
        <v>7933.21</v>
      </c>
      <c r="F435" s="12">
        <f t="shared" si="54"/>
        <v>0.97756574950679398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-2.2689726462113771E-2</v>
      </c>
      <c r="J435" s="18">
        <f t="shared" si="57"/>
        <v>-1.9487529687653305E-5</v>
      </c>
      <c r="K435" s="12">
        <f t="shared" si="61"/>
        <v>1.0409702201697693</v>
      </c>
      <c r="L435" s="12">
        <f t="shared" si="58"/>
        <v>4.0153182278178753E-2</v>
      </c>
      <c r="M435" s="12">
        <f t="shared" si="62"/>
        <v>1.6122780470646623E-3</v>
      </c>
      <c r="N435" s="18">
        <f t="shared" si="59"/>
        <v>1.3847375533322E-6</v>
      </c>
    </row>
    <row r="436" spans="1:14" x14ac:dyDescent="0.2">
      <c r="A436" s="4">
        <v>434</v>
      </c>
      <c r="B436" s="1" t="str">
        <f>'Исходные данные'!A686</f>
        <v>08.07.2014</v>
      </c>
      <c r="C436" s="1">
        <f>'Исходные данные'!B686</f>
        <v>8139.79</v>
      </c>
      <c r="D436" s="5" t="str">
        <f>'Исходные данные'!A438</f>
        <v>07.07.2015</v>
      </c>
      <c r="E436" s="1">
        <f>'Исходные данные'!B438</f>
        <v>8054.27</v>
      </c>
      <c r="F436" s="12">
        <f t="shared" si="54"/>
        <v>0.98949358644387642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-1.0561995573583101E-2</v>
      </c>
      <c r="J436" s="18">
        <f t="shared" si="57"/>
        <v>-9.0460645014056656E-6</v>
      </c>
      <c r="K436" s="12">
        <f t="shared" si="61"/>
        <v>1.0536716911949235</v>
      </c>
      <c r="L436" s="12">
        <f t="shared" si="58"/>
        <v>5.2280913166709388E-2</v>
      </c>
      <c r="M436" s="12">
        <f t="shared" si="62"/>
        <v>2.7332938815450253E-3</v>
      </c>
      <c r="N436" s="18">
        <f t="shared" si="59"/>
        <v>2.3409925313352262E-6</v>
      </c>
    </row>
    <row r="437" spans="1:14" x14ac:dyDescent="0.2">
      <c r="A437" s="4">
        <v>435</v>
      </c>
      <c r="B437" s="1" t="str">
        <f>'Исходные данные'!A687</f>
        <v>07.07.2014</v>
      </c>
      <c r="C437" s="1">
        <f>'Исходные данные'!B687</f>
        <v>8121.98</v>
      </c>
      <c r="D437" s="5" t="str">
        <f>'Исходные данные'!A439</f>
        <v>06.07.2015</v>
      </c>
      <c r="E437" s="1">
        <f>'Исходные данные'!B439</f>
        <v>8155.94</v>
      </c>
      <c r="F437" s="12">
        <f t="shared" si="54"/>
        <v>1.0041812464448325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4.1725293244209765E-3</v>
      </c>
      <c r="J437" s="18">
        <f t="shared" si="57"/>
        <v>3.5636846457387901E-6</v>
      </c>
      <c r="K437" s="12">
        <f t="shared" si="61"/>
        <v>1.0693119861548155</v>
      </c>
      <c r="L437" s="12">
        <f t="shared" si="58"/>
        <v>6.7015438064713564E-2</v>
      </c>
      <c r="M437" s="12">
        <f t="shared" si="62"/>
        <v>4.4910689390054818E-3</v>
      </c>
      <c r="N437" s="18">
        <f t="shared" si="59"/>
        <v>3.8357437842834621E-6</v>
      </c>
    </row>
    <row r="438" spans="1:14" x14ac:dyDescent="0.2">
      <c r="A438" s="4">
        <v>436</v>
      </c>
      <c r="B438" s="1" t="str">
        <f>'Исходные данные'!A688</f>
        <v>04.07.2014</v>
      </c>
      <c r="C438" s="1">
        <f>'Исходные данные'!B688</f>
        <v>8105.29</v>
      </c>
      <c r="D438" s="5" t="str">
        <f>'Исходные данные'!A440</f>
        <v>03.07.2015</v>
      </c>
      <c r="E438" s="1">
        <f>'Исходные данные'!B440</f>
        <v>8350.64</v>
      </c>
      <c r="F438" s="12">
        <f t="shared" si="54"/>
        <v>1.030270354299476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2.9821247702125429E-2</v>
      </c>
      <c r="J438" s="18">
        <f t="shared" si="57"/>
        <v>2.5398721019013883E-5</v>
      </c>
      <c r="K438" s="12">
        <f t="shared" si="61"/>
        <v>1.0970932216995171</v>
      </c>
      <c r="L438" s="12">
        <f t="shared" si="58"/>
        <v>9.2664156442417933E-2</v>
      </c>
      <c r="M438" s="12">
        <f t="shared" si="62"/>
        <v>8.5866458891849361E-3</v>
      </c>
      <c r="N438" s="18">
        <f t="shared" si="59"/>
        <v>7.3132360391790997E-6</v>
      </c>
    </row>
    <row r="439" spans="1:14" x14ac:dyDescent="0.2">
      <c r="A439" s="4">
        <v>437</v>
      </c>
      <c r="B439" s="1" t="str">
        <f>'Исходные данные'!A689</f>
        <v>03.07.2014</v>
      </c>
      <c r="C439" s="1">
        <f>'Исходные данные'!B689</f>
        <v>7964.46</v>
      </c>
      <c r="D439" s="5" t="str">
        <f>'Исходные данные'!A441</f>
        <v>02.07.2015</v>
      </c>
      <c r="E439" s="1">
        <f>'Исходные данные'!B441</f>
        <v>8368.77</v>
      </c>
      <c r="F439" s="12">
        <f t="shared" si="54"/>
        <v>1.0507642702706774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4.9517775844108096E-2</v>
      </c>
      <c r="J439" s="18">
        <f t="shared" si="57"/>
        <v>4.205652027136953E-5</v>
      </c>
      <c r="K439" s="12">
        <f t="shared" si="61"/>
        <v>1.1189163637556352</v>
      </c>
      <c r="L439" s="12">
        <f t="shared" si="58"/>
        <v>0.11236068458440066</v>
      </c>
      <c r="M439" s="12">
        <f t="shared" si="62"/>
        <v>1.2624923440275208E-2</v>
      </c>
      <c r="N439" s="18">
        <f t="shared" si="59"/>
        <v>1.0722621110083629E-5</v>
      </c>
    </row>
    <row r="440" spans="1:14" x14ac:dyDescent="0.2">
      <c r="A440" s="4">
        <v>438</v>
      </c>
      <c r="B440" s="1" t="str">
        <f>'Исходные данные'!A690</f>
        <v>02.07.2014</v>
      </c>
      <c r="C440" s="1">
        <f>'Исходные данные'!B690</f>
        <v>7810.4</v>
      </c>
      <c r="D440" s="5" t="str">
        <f>'Исходные данные'!A442</f>
        <v>01.07.2015</v>
      </c>
      <c r="E440" s="1">
        <f>'Исходные данные'!B442</f>
        <v>8390.31</v>
      </c>
      <c r="F440" s="12">
        <f t="shared" si="54"/>
        <v>1.0742484379801291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7.1621289615712153E-2</v>
      </c>
      <c r="J440" s="18">
        <f t="shared" si="57"/>
        <v>6.0659735613297919E-5</v>
      </c>
      <c r="K440" s="12">
        <f t="shared" si="61"/>
        <v>1.1439237039200645</v>
      </c>
      <c r="L440" s="12">
        <f t="shared" si="58"/>
        <v>0.13446419835600465</v>
      </c>
      <c r="M440" s="12">
        <f t="shared" si="62"/>
        <v>1.808062063952301E-2</v>
      </c>
      <c r="N440" s="18">
        <f t="shared" si="59"/>
        <v>1.5313402950471263E-5</v>
      </c>
    </row>
    <row r="441" spans="1:14" x14ac:dyDescent="0.2">
      <c r="A441" s="4">
        <v>439</v>
      </c>
      <c r="B441" s="1" t="str">
        <f>'Исходные данные'!A691</f>
        <v>01.07.2014</v>
      </c>
      <c r="C441" s="1">
        <f>'Исходные данные'!B691</f>
        <v>7723.3</v>
      </c>
      <c r="D441" s="5" t="str">
        <f>'Исходные данные'!A443</f>
        <v>30.06.2015</v>
      </c>
      <c r="E441" s="1">
        <f>'Исходные данные'!B443</f>
        <v>8384.4599999999991</v>
      </c>
      <c r="F441" s="12">
        <f t="shared" si="54"/>
        <v>1.0856058938536635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8.2138258644697995E-2</v>
      </c>
      <c r="J441" s="18">
        <f t="shared" si="57"/>
        <v>6.9372929954511928E-5</v>
      </c>
      <c r="K441" s="12">
        <f t="shared" si="61"/>
        <v>1.1560177992248626</v>
      </c>
      <c r="L441" s="12">
        <f t="shared" si="58"/>
        <v>0.14498116738499059</v>
      </c>
      <c r="M441" s="12">
        <f t="shared" si="62"/>
        <v>2.1019538896314707E-2</v>
      </c>
      <c r="N441" s="18">
        <f t="shared" si="59"/>
        <v>1.7752835567622598E-5</v>
      </c>
    </row>
    <row r="442" spans="1:14" x14ac:dyDescent="0.2">
      <c r="A442" s="4">
        <v>440</v>
      </c>
      <c r="B442" s="1" t="str">
        <f>'Исходные данные'!A692</f>
        <v>30.06.2014</v>
      </c>
      <c r="C442" s="1">
        <f>'Исходные данные'!B692</f>
        <v>7691.92</v>
      </c>
      <c r="D442" s="5" t="str">
        <f>'Исходные данные'!A444</f>
        <v>29.06.2015</v>
      </c>
      <c r="E442" s="1">
        <f>'Исходные данные'!B444</f>
        <v>8342.91</v>
      </c>
      <c r="F442" s="12">
        <f t="shared" si="54"/>
        <v>1.0846329655014613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8.1241649118804535E-2</v>
      </c>
      <c r="J442" s="18">
        <f t="shared" si="57"/>
        <v>6.8424155454974151E-5</v>
      </c>
      <c r="K442" s="12">
        <f t="shared" si="61"/>
        <v>1.154981767181481</v>
      </c>
      <c r="L442" s="12">
        <f t="shared" si="58"/>
        <v>0.1440845578590971</v>
      </c>
      <c r="M442" s="12">
        <f t="shared" si="62"/>
        <v>2.0760359813451548E-2</v>
      </c>
      <c r="N442" s="18">
        <f t="shared" si="59"/>
        <v>1.7484998182391764E-5</v>
      </c>
    </row>
    <row r="443" spans="1:14" x14ac:dyDescent="0.2">
      <c r="A443" s="4">
        <v>441</v>
      </c>
      <c r="B443" s="1" t="str">
        <f>'Исходные данные'!A693</f>
        <v>27.06.2014</v>
      </c>
      <c r="C443" s="1">
        <f>'Исходные данные'!B693</f>
        <v>7660.26</v>
      </c>
      <c r="D443" s="5" t="str">
        <f>'Исходные данные'!A445</f>
        <v>26.06.2015</v>
      </c>
      <c r="E443" s="1">
        <f>'Исходные данные'!B445</f>
        <v>8371.4</v>
      </c>
      <c r="F443" s="12">
        <f t="shared" si="54"/>
        <v>1.0928349690480479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8.8775208817335013E-2</v>
      </c>
      <c r="J443" s="18">
        <f t="shared" si="57"/>
        <v>7.4560461431648009E-5</v>
      </c>
      <c r="K443" s="12">
        <f t="shared" si="61"/>
        <v>1.1637157489540944</v>
      </c>
      <c r="L443" s="12">
        <f t="shared" si="58"/>
        <v>0.15161811755762752</v>
      </c>
      <c r="M443" s="12">
        <f t="shared" si="62"/>
        <v>2.2988053571718611E-2</v>
      </c>
      <c r="N443" s="18">
        <f t="shared" si="59"/>
        <v>1.9307190651046863E-5</v>
      </c>
    </row>
    <row r="444" spans="1:14" x14ac:dyDescent="0.2">
      <c r="A444" s="4">
        <v>442</v>
      </c>
      <c r="B444" s="1" t="str">
        <f>'Исходные данные'!A694</f>
        <v>26.06.2014</v>
      </c>
      <c r="C444" s="1">
        <f>'Исходные данные'!B694</f>
        <v>7682.7</v>
      </c>
      <c r="D444" s="5" t="str">
        <f>'Исходные данные'!A446</f>
        <v>25.06.2015</v>
      </c>
      <c r="E444" s="1">
        <f>'Исходные данные'!B446</f>
        <v>8393.6200000000008</v>
      </c>
      <c r="F444" s="12">
        <f t="shared" si="54"/>
        <v>1.0925351764353679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8.8500845579436715E-2</v>
      </c>
      <c r="J444" s="18">
        <f t="shared" si="57"/>
        <v>7.4122570886740123E-5</v>
      </c>
      <c r="K444" s="12">
        <f t="shared" si="61"/>
        <v>1.1633965119286727</v>
      </c>
      <c r="L444" s="12">
        <f t="shared" si="58"/>
        <v>0.15134375431972927</v>
      </c>
      <c r="M444" s="12">
        <f t="shared" si="62"/>
        <v>2.290493197159062E-2</v>
      </c>
      <c r="N444" s="18">
        <f t="shared" si="59"/>
        <v>1.9183686128696894E-5</v>
      </c>
    </row>
    <row r="445" spans="1:14" x14ac:dyDescent="0.2">
      <c r="A445" s="4">
        <v>443</v>
      </c>
      <c r="B445" s="1" t="str">
        <f>'Исходные данные'!A695</f>
        <v>25.06.2014</v>
      </c>
      <c r="C445" s="1">
        <f>'Исходные данные'!B695</f>
        <v>7658.6</v>
      </c>
      <c r="D445" s="5" t="str">
        <f>'Исходные данные'!A447</f>
        <v>24.06.2015</v>
      </c>
      <c r="E445" s="1">
        <f>'Исходные данные'!B447</f>
        <v>8406.41</v>
      </c>
      <c r="F445" s="12">
        <f t="shared" si="54"/>
        <v>1.0976431723813751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9.3165310653786082E-2</v>
      </c>
      <c r="J445" s="18">
        <f t="shared" si="57"/>
        <v>7.7811441282305528E-5</v>
      </c>
      <c r="K445" s="12">
        <f t="shared" si="61"/>
        <v>1.1688358101725238</v>
      </c>
      <c r="L445" s="12">
        <f t="shared" si="58"/>
        <v>0.15600821939407858</v>
      </c>
      <c r="M445" s="12">
        <f t="shared" si="62"/>
        <v>2.4338564518511008E-2</v>
      </c>
      <c r="N445" s="18">
        <f t="shared" si="59"/>
        <v>2.0327509999568303E-5</v>
      </c>
    </row>
    <row r="446" spans="1:14" x14ac:dyDescent="0.2">
      <c r="A446" s="4">
        <v>444</v>
      </c>
      <c r="B446" s="1" t="str">
        <f>'Исходные данные'!A696</f>
        <v>24.06.2014</v>
      </c>
      <c r="C446" s="1">
        <f>'Исходные данные'!B696</f>
        <v>7629.49</v>
      </c>
      <c r="D446" s="5" t="str">
        <f>'Исходные данные'!A448</f>
        <v>23.06.2015</v>
      </c>
      <c r="E446" s="1">
        <f>'Исходные данные'!B448</f>
        <v>8408.2800000000007</v>
      </c>
      <c r="F446" s="12">
        <f t="shared" si="54"/>
        <v>1.1020762855708575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9.7195932990757322E-2</v>
      </c>
      <c r="J446" s="18">
        <f t="shared" si="57"/>
        <v>8.0951236272542565E-5</v>
      </c>
      <c r="K446" s="12">
        <f t="shared" si="61"/>
        <v>1.173556453070683</v>
      </c>
      <c r="L446" s="12">
        <f t="shared" si="58"/>
        <v>0.16003884173104979</v>
      </c>
      <c r="M446" s="12">
        <f t="shared" si="62"/>
        <v>2.5612430862616057E-2</v>
      </c>
      <c r="N446" s="18">
        <f t="shared" si="59"/>
        <v>2.1331735582711634E-5</v>
      </c>
    </row>
    <row r="447" spans="1:14" x14ac:dyDescent="0.2">
      <c r="A447" s="4">
        <v>445</v>
      </c>
      <c r="B447" s="1" t="str">
        <f>'Исходные данные'!A697</f>
        <v>23.06.2014</v>
      </c>
      <c r="C447" s="1">
        <f>'Исходные данные'!B697</f>
        <v>7653.24</v>
      </c>
      <c r="D447" s="5" t="str">
        <f>'Исходные данные'!A449</f>
        <v>22.06.2015</v>
      </c>
      <c r="E447" s="1">
        <f>'Исходные данные'!B449</f>
        <v>8475.94</v>
      </c>
      <c r="F447" s="12">
        <f t="shared" si="54"/>
        <v>1.1074969555377854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0.10210247398329436</v>
      </c>
      <c r="J447" s="18">
        <f t="shared" si="57"/>
        <v>8.4800385661005397E-5</v>
      </c>
      <c r="K447" s="12">
        <f t="shared" si="61"/>
        <v>1.1793287052304866</v>
      </c>
      <c r="L447" s="12">
        <f t="shared" si="58"/>
        <v>0.16494538272358683</v>
      </c>
      <c r="M447" s="12">
        <f t="shared" si="62"/>
        <v>2.7206979281830593E-2</v>
      </c>
      <c r="N447" s="18">
        <f t="shared" si="59"/>
        <v>2.2596537045201348E-5</v>
      </c>
    </row>
    <row r="448" spans="1:14" x14ac:dyDescent="0.2">
      <c r="A448" s="4">
        <v>446</v>
      </c>
      <c r="B448" s="1" t="str">
        <f>'Исходные данные'!A698</f>
        <v>20.06.2014</v>
      </c>
      <c r="C448" s="1">
        <f>'Исходные данные'!B698</f>
        <v>7655.05</v>
      </c>
      <c r="D448" s="5" t="str">
        <f>'Исходные данные'!A450</f>
        <v>19.06.2015</v>
      </c>
      <c r="E448" s="1">
        <f>'Исходные данные'!B450</f>
        <v>8551.99</v>
      </c>
      <c r="F448" s="12">
        <f t="shared" si="54"/>
        <v>1.1171697114976387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0.11079844363798434</v>
      </c>
      <c r="J448" s="18">
        <f t="shared" si="57"/>
        <v>9.1765913325453786E-5</v>
      </c>
      <c r="K448" s="12">
        <f t="shared" si="61"/>
        <v>1.1896288317501167</v>
      </c>
      <c r="L448" s="12">
        <f t="shared" si="58"/>
        <v>0.17364135237827688</v>
      </c>
      <c r="M448" s="12">
        <f t="shared" si="62"/>
        <v>3.0151319255756981E-2</v>
      </c>
      <c r="N448" s="18">
        <f t="shared" si="59"/>
        <v>2.4972041651705425E-5</v>
      </c>
    </row>
    <row r="449" spans="1:14" x14ac:dyDescent="0.2">
      <c r="A449" s="4">
        <v>447</v>
      </c>
      <c r="B449" s="1" t="str">
        <f>'Исходные данные'!A699</f>
        <v>19.06.2014</v>
      </c>
      <c r="C449" s="1">
        <f>'Исходные данные'!B699</f>
        <v>7711.08</v>
      </c>
      <c r="D449" s="5" t="str">
        <f>'Исходные данные'!A451</f>
        <v>18.06.2015</v>
      </c>
      <c r="E449" s="1">
        <f>'Исходные данные'!B451</f>
        <v>8579.91</v>
      </c>
      <c r="F449" s="12">
        <f t="shared" si="54"/>
        <v>1.1126729329743694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0.10676516834809825</v>
      </c>
      <c r="J449" s="18">
        <f t="shared" si="57"/>
        <v>8.8178659016248834E-5</v>
      </c>
      <c r="K449" s="12">
        <f t="shared" si="61"/>
        <v>1.1848403942135275</v>
      </c>
      <c r="L449" s="12">
        <f t="shared" si="58"/>
        <v>0.16960807708839076</v>
      </c>
      <c r="M449" s="12">
        <f t="shared" si="62"/>
        <v>2.8766899813621561E-2</v>
      </c>
      <c r="N449" s="18">
        <f t="shared" si="59"/>
        <v>2.3758934574518576E-5</v>
      </c>
    </row>
    <row r="450" spans="1:14" x14ac:dyDescent="0.2">
      <c r="A450" s="4">
        <v>448</v>
      </c>
      <c r="B450" s="1" t="str">
        <f>'Исходные данные'!A700</f>
        <v>18.06.2014</v>
      </c>
      <c r="C450" s="1">
        <f>'Исходные данные'!B700</f>
        <v>7669.4</v>
      </c>
      <c r="D450" s="5" t="str">
        <f>'Исходные данные'!A452</f>
        <v>17.06.2015</v>
      </c>
      <c r="E450" s="1">
        <f>'Исходные данные'!B452</f>
        <v>8510.44</v>
      </c>
      <c r="F450" s="12">
        <f t="shared" ref="F450:F513" si="63">E450/C450</f>
        <v>1.1096617727592772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0.10405525966507757</v>
      </c>
      <c r="J450" s="18">
        <f t="shared" ref="J450:J513" si="66">H450*I450</f>
        <v>8.5700648344346319E-5</v>
      </c>
      <c r="K450" s="12">
        <f t="shared" si="61"/>
        <v>1.1816339315140596</v>
      </c>
      <c r="L450" s="12">
        <f t="shared" ref="L450:L513" si="67">LN(K450)</f>
        <v>0.16689816840537014</v>
      </c>
      <c r="M450" s="12">
        <f t="shared" si="62"/>
        <v>2.7854998617067347E-2</v>
      </c>
      <c r="N450" s="18">
        <f t="shared" ref="N450:N513" si="68">M450*H450</f>
        <v>2.2941574013626886E-5</v>
      </c>
    </row>
    <row r="451" spans="1:14" x14ac:dyDescent="0.2">
      <c r="A451" s="4">
        <v>449</v>
      </c>
      <c r="B451" s="1" t="str">
        <f>'Исходные данные'!A701</f>
        <v>17.06.2014</v>
      </c>
      <c r="C451" s="1">
        <f>'Исходные данные'!B701</f>
        <v>7673.55</v>
      </c>
      <c r="D451" s="5" t="str">
        <f>'Исходные данные'!A453</f>
        <v>16.06.2015</v>
      </c>
      <c r="E451" s="1">
        <f>'Исходные данные'!B453</f>
        <v>8436.25</v>
      </c>
      <c r="F451" s="12">
        <f t="shared" si="63"/>
        <v>1.0993933707345362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9.4758546532242902E-2</v>
      </c>
      <c r="J451" s="18">
        <f t="shared" si="66"/>
        <v>7.782598573905712E-5</v>
      </c>
      <c r="K451" s="12">
        <f t="shared" ref="K451:K514" si="70">F451/GEOMEAN(F$2:F$1242)</f>
        <v>1.170699525596218</v>
      </c>
      <c r="L451" s="12">
        <f t="shared" si="67"/>
        <v>0.1576014552725355</v>
      </c>
      <c r="M451" s="12">
        <f t="shared" ref="M451:M514" si="71">POWER(L451-AVERAGE(L$2:L$1242),2)</f>
        <v>2.4838218704021059E-2</v>
      </c>
      <c r="N451" s="18">
        <f t="shared" si="68"/>
        <v>2.0399836483192309E-5</v>
      </c>
    </row>
    <row r="452" spans="1:14" x14ac:dyDescent="0.2">
      <c r="A452" s="4">
        <v>450</v>
      </c>
      <c r="B452" s="1" t="str">
        <f>'Исходные данные'!A702</f>
        <v>16.06.2014</v>
      </c>
      <c r="C452" s="1">
        <f>'Исходные данные'!B702</f>
        <v>7701.13</v>
      </c>
      <c r="D452" s="5" t="str">
        <f>'Исходные данные'!A454</f>
        <v>15.06.2015</v>
      </c>
      <c r="E452" s="1">
        <f>'Исходные данные'!B454</f>
        <v>8416.5400000000009</v>
      </c>
      <c r="F452" s="12">
        <f t="shared" si="63"/>
        <v>1.0928967567097296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8.8831746095876629E-2</v>
      </c>
      <c r="J452" s="18">
        <f t="shared" si="66"/>
        <v>7.2754625185474504E-5</v>
      </c>
      <c r="K452" s="12">
        <f t="shared" si="70"/>
        <v>1.1637815441354589</v>
      </c>
      <c r="L452" s="12">
        <f t="shared" si="67"/>
        <v>0.15167465483616904</v>
      </c>
      <c r="M452" s="12">
        <f t="shared" si="71"/>
        <v>2.3005200919671068E-2</v>
      </c>
      <c r="N452" s="18">
        <f t="shared" si="68"/>
        <v>1.8841628627008298E-5</v>
      </c>
    </row>
    <row r="453" spans="1:14" x14ac:dyDescent="0.2">
      <c r="A453" s="4">
        <v>451</v>
      </c>
      <c r="B453" s="1" t="str">
        <f>'Исходные данные'!A703</f>
        <v>11.06.2014</v>
      </c>
      <c r="C453" s="1">
        <f>'Исходные данные'!B703</f>
        <v>7717.96</v>
      </c>
      <c r="D453" s="5" t="str">
        <f>'Исходные данные'!A455</f>
        <v>11.06.2015</v>
      </c>
      <c r="E453" s="1">
        <f>'Исходные данные'!B455</f>
        <v>8413.2199999999993</v>
      </c>
      <c r="F453" s="12">
        <f t="shared" si="63"/>
        <v>1.0900833899113236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8.625419782053334E-2</v>
      </c>
      <c r="J453" s="18">
        <f t="shared" si="66"/>
        <v>7.0446402332278885E-5</v>
      </c>
      <c r="K453" s="12">
        <f t="shared" si="70"/>
        <v>1.160785703643878</v>
      </c>
      <c r="L453" s="12">
        <f t="shared" si="67"/>
        <v>0.14909710656082578</v>
      </c>
      <c r="M453" s="12">
        <f t="shared" si="71"/>
        <v>2.2229947184810289E-2</v>
      </c>
      <c r="N453" s="18">
        <f t="shared" si="68"/>
        <v>1.8155867688490114E-5</v>
      </c>
    </row>
    <row r="454" spans="1:14" x14ac:dyDescent="0.2">
      <c r="A454" s="4">
        <v>452</v>
      </c>
      <c r="B454" s="1" t="str">
        <f>'Исходные данные'!A704</f>
        <v>10.06.2014</v>
      </c>
      <c r="C454" s="1">
        <f>'Исходные данные'!B704</f>
        <v>7730.99</v>
      </c>
      <c r="D454" s="5" t="str">
        <f>'Исходные данные'!A456</f>
        <v>10.06.2015</v>
      </c>
      <c r="E454" s="1">
        <f>'Исходные данные'!B456</f>
        <v>8453.7199999999993</v>
      </c>
      <c r="F454" s="12">
        <f t="shared" si="63"/>
        <v>1.0934847930213336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8.9369654335959531E-2</v>
      </c>
      <c r="J454" s="18">
        <f t="shared" si="66"/>
        <v>7.2787168606029874E-5</v>
      </c>
      <c r="K454" s="12">
        <f t="shared" si="70"/>
        <v>1.1644077202152439</v>
      </c>
      <c r="L454" s="12">
        <f t="shared" si="67"/>
        <v>0.15221256307625197</v>
      </c>
      <c r="M454" s="12">
        <f t="shared" si="71"/>
        <v>2.3168664358242035E-2</v>
      </c>
      <c r="N454" s="18">
        <f t="shared" si="68"/>
        <v>1.8869732590442965E-5</v>
      </c>
    </row>
    <row r="455" spans="1:14" x14ac:dyDescent="0.2">
      <c r="A455" s="4">
        <v>453</v>
      </c>
      <c r="B455" s="1" t="str">
        <f>'Исходные данные'!A705</f>
        <v>09.06.2014</v>
      </c>
      <c r="C455" s="1">
        <f>'Исходные данные'!B705</f>
        <v>7758.3</v>
      </c>
      <c r="D455" s="5" t="str">
        <f>'Исходные данные'!A457</f>
        <v>09.06.2015</v>
      </c>
      <c r="E455" s="1">
        <f>'Исходные данные'!B457</f>
        <v>8533.5300000000007</v>
      </c>
      <c r="F455" s="12">
        <f t="shared" si="63"/>
        <v>1.09992266347009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9.5239871396464906E-2</v>
      </c>
      <c r="J455" s="18">
        <f t="shared" si="66"/>
        <v>7.7351674076029436E-5</v>
      </c>
      <c r="K455" s="12">
        <f t="shared" si="70"/>
        <v>1.1712631480182818</v>
      </c>
      <c r="L455" s="12">
        <f t="shared" si="67"/>
        <v>0.15808278013675739</v>
      </c>
      <c r="M455" s="12">
        <f t="shared" si="71"/>
        <v>2.499016537576643E-2</v>
      </c>
      <c r="N455" s="18">
        <f t="shared" si="68"/>
        <v>2.0296448314231035E-5</v>
      </c>
    </row>
    <row r="456" spans="1:14" x14ac:dyDescent="0.2">
      <c r="A456" s="4">
        <v>454</v>
      </c>
      <c r="B456" s="1" t="str">
        <f>'Исходные данные'!A706</f>
        <v>06.06.2014</v>
      </c>
      <c r="C456" s="1">
        <f>'Исходные данные'!B706</f>
        <v>7775.75</v>
      </c>
      <c r="D456" s="5" t="str">
        <f>'Исходные данные'!A458</f>
        <v>08.06.2015</v>
      </c>
      <c r="E456" s="1">
        <f>'Исходные данные'!B458</f>
        <v>8564.75</v>
      </c>
      <c r="F456" s="12">
        <f t="shared" si="63"/>
        <v>1.1014693116419638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9.6645026356456082E-2</v>
      </c>
      <c r="J456" s="18">
        <f t="shared" si="66"/>
        <v>7.8273831895181499E-5</v>
      </c>
      <c r="K456" s="12">
        <f t="shared" si="70"/>
        <v>1.1729101110883493</v>
      </c>
      <c r="L456" s="12">
        <f t="shared" si="67"/>
        <v>0.15948793509674852</v>
      </c>
      <c r="M456" s="12">
        <f t="shared" si="71"/>
        <v>2.5436401441424724E-2</v>
      </c>
      <c r="N456" s="18">
        <f t="shared" si="68"/>
        <v>2.0601211314289514E-5</v>
      </c>
    </row>
    <row r="457" spans="1:14" x14ac:dyDescent="0.2">
      <c r="A457" s="4">
        <v>455</v>
      </c>
      <c r="B457" s="1" t="str">
        <f>'Исходные данные'!A707</f>
        <v>05.06.2014</v>
      </c>
      <c r="C457" s="1">
        <f>'Исходные данные'!B707</f>
        <v>7788.58</v>
      </c>
      <c r="D457" s="5" t="str">
        <f>'Исходные данные'!A459</f>
        <v>05.06.2015</v>
      </c>
      <c r="E457" s="1">
        <f>'Исходные данные'!B459</f>
        <v>8557.8700000000008</v>
      </c>
      <c r="F457" s="12">
        <f t="shared" si="63"/>
        <v>1.0987715347341878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9.4192769128200904E-2</v>
      </c>
      <c r="J457" s="18">
        <f t="shared" si="66"/>
        <v>7.6074800207240751E-5</v>
      </c>
      <c r="K457" s="12">
        <f t="shared" si="70"/>
        <v>1.1700373575952228</v>
      </c>
      <c r="L457" s="12">
        <f t="shared" si="67"/>
        <v>0.1570356778684934</v>
      </c>
      <c r="M457" s="12">
        <f t="shared" si="71"/>
        <v>2.4660204123617281E-2</v>
      </c>
      <c r="N457" s="18">
        <f t="shared" si="68"/>
        <v>1.9916816536316128E-5</v>
      </c>
    </row>
    <row r="458" spans="1:14" x14ac:dyDescent="0.2">
      <c r="A458" s="4">
        <v>456</v>
      </c>
      <c r="B458" s="1" t="str">
        <f>'Исходные данные'!A708</f>
        <v>04.06.2014</v>
      </c>
      <c r="C458" s="1">
        <f>'Исходные данные'!B708</f>
        <v>7876.37</v>
      </c>
      <c r="D458" s="5" t="str">
        <f>'Исходные данные'!A460</f>
        <v>04.06.2015</v>
      </c>
      <c r="E458" s="1">
        <f>'Исходные данные'!B460</f>
        <v>8618.0300000000007</v>
      </c>
      <c r="F458" s="12">
        <f t="shared" si="63"/>
        <v>1.0941626663044017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8.9989382438743104E-2</v>
      </c>
      <c r="J458" s="18">
        <f t="shared" si="66"/>
        <v>7.2477081445349045E-5</v>
      </c>
      <c r="K458" s="12">
        <f t="shared" si="70"/>
        <v>1.1651295600516729</v>
      </c>
      <c r="L458" s="12">
        <f t="shared" si="67"/>
        <v>0.15283229117903555</v>
      </c>
      <c r="M458" s="12">
        <f t="shared" si="71"/>
        <v>2.3357709227033556E-2</v>
      </c>
      <c r="N458" s="18">
        <f t="shared" si="68"/>
        <v>1.8812203708330469E-5</v>
      </c>
    </row>
    <row r="459" spans="1:14" x14ac:dyDescent="0.2">
      <c r="A459" s="4">
        <v>457</v>
      </c>
      <c r="B459" s="1" t="str">
        <f>'Исходные данные'!A709</f>
        <v>03.06.2014</v>
      </c>
      <c r="C459" s="1">
        <f>'Исходные данные'!B709</f>
        <v>7890.19</v>
      </c>
      <c r="D459" s="5" t="str">
        <f>'Исходные данные'!A461</f>
        <v>03.06.2015</v>
      </c>
      <c r="E459" s="1">
        <f>'Исходные данные'!B461</f>
        <v>8695.49</v>
      </c>
      <c r="F459" s="12">
        <f t="shared" si="63"/>
        <v>1.1020634484087202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9.7184284761800216E-2</v>
      </c>
      <c r="J459" s="18">
        <f t="shared" si="66"/>
        <v>7.8053366145935057E-5</v>
      </c>
      <c r="K459" s="12">
        <f t="shared" si="70"/>
        <v>1.1735427832960381</v>
      </c>
      <c r="L459" s="12">
        <f t="shared" si="67"/>
        <v>0.16002719350209277</v>
      </c>
      <c r="M459" s="12">
        <f t="shared" si="71"/>
        <v>2.5608702660156295E-2</v>
      </c>
      <c r="N459" s="18">
        <f t="shared" si="68"/>
        <v>2.0567578905938891E-5</v>
      </c>
    </row>
    <row r="460" spans="1:14" x14ac:dyDescent="0.2">
      <c r="A460" s="4">
        <v>458</v>
      </c>
      <c r="B460" s="1" t="str">
        <f>'Исходные данные'!A710</f>
        <v>02.06.2014</v>
      </c>
      <c r="C460" s="1">
        <f>'Исходные данные'!B710</f>
        <v>7933.4</v>
      </c>
      <c r="D460" s="5" t="str">
        <f>'Исходные данные'!A462</f>
        <v>02.06.2015</v>
      </c>
      <c r="E460" s="1">
        <f>'Исходные данные'!B462</f>
        <v>8712.9</v>
      </c>
      <c r="F460" s="12">
        <f t="shared" si="63"/>
        <v>1.0982554768447323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9.3722990744752308E-2</v>
      </c>
      <c r="J460" s="18">
        <f t="shared" si="66"/>
        <v>7.5063343075463813E-5</v>
      </c>
      <c r="K460" s="12">
        <f t="shared" si="70"/>
        <v>1.1694878284253662</v>
      </c>
      <c r="L460" s="12">
        <f t="shared" si="67"/>
        <v>0.1565658994850449</v>
      </c>
      <c r="M460" s="12">
        <f t="shared" si="71"/>
        <v>2.4512880881561235E-2</v>
      </c>
      <c r="N460" s="18">
        <f t="shared" si="68"/>
        <v>1.9632523170240746E-5</v>
      </c>
    </row>
    <row r="461" spans="1:14" x14ac:dyDescent="0.2">
      <c r="A461" s="4">
        <v>459</v>
      </c>
      <c r="B461" s="1" t="str">
        <f>'Исходные данные'!A711</f>
        <v>30.05.2014</v>
      </c>
      <c r="C461" s="1">
        <f>'Исходные данные'!B711</f>
        <v>7878.76</v>
      </c>
      <c r="D461" s="5" t="str">
        <f>'Исходные данные'!A463</f>
        <v>01.06.2015</v>
      </c>
      <c r="E461" s="1">
        <f>'Исходные данные'!B463</f>
        <v>8665.5400000000009</v>
      </c>
      <c r="F461" s="12">
        <f t="shared" si="63"/>
        <v>1.0998608918154635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9.518370982139146E-2</v>
      </c>
      <c r="J461" s="18">
        <f t="shared" si="66"/>
        <v>7.6020471839985168E-5</v>
      </c>
      <c r="K461" s="12">
        <f t="shared" si="70"/>
        <v>1.1711973698821827</v>
      </c>
      <c r="L461" s="12">
        <f t="shared" si="67"/>
        <v>0.1580266185616839</v>
      </c>
      <c r="M461" s="12">
        <f t="shared" si="71"/>
        <v>2.497241217403999E-2</v>
      </c>
      <c r="N461" s="18">
        <f t="shared" si="68"/>
        <v>1.9944742225485972E-5</v>
      </c>
    </row>
    <row r="462" spans="1:14" x14ac:dyDescent="0.2">
      <c r="A462" s="4">
        <v>460</v>
      </c>
      <c r="B462" s="1" t="str">
        <f>'Исходные данные'!A712</f>
        <v>29.05.2014</v>
      </c>
      <c r="C462" s="1">
        <f>'Исходные данные'!B712</f>
        <v>7858.17</v>
      </c>
      <c r="D462" s="5" t="str">
        <f>'Исходные данные'!A464</f>
        <v>29.05.2015</v>
      </c>
      <c r="E462" s="1">
        <f>'Исходные данные'!B464</f>
        <v>8855.1</v>
      </c>
      <c r="F462" s="12">
        <f t="shared" si="63"/>
        <v>1.1268654152302635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0.11943980931998251</v>
      </c>
      <c r="J462" s="18">
        <f t="shared" si="66"/>
        <v>9.5126869299221457E-5</v>
      </c>
      <c r="K462" s="12">
        <f t="shared" si="70"/>
        <v>1.199953394424641</v>
      </c>
      <c r="L462" s="12">
        <f t="shared" si="67"/>
        <v>0.18228271806027493</v>
      </c>
      <c r="M462" s="12">
        <f t="shared" si="71"/>
        <v>3.3226989303441742E-2</v>
      </c>
      <c r="N462" s="18">
        <f t="shared" si="68"/>
        <v>2.646336666703241E-5</v>
      </c>
    </row>
    <row r="463" spans="1:14" x14ac:dyDescent="0.2">
      <c r="A463" s="4">
        <v>461</v>
      </c>
      <c r="B463" s="1" t="str">
        <f>'Исходные данные'!A713</f>
        <v>28.05.2014</v>
      </c>
      <c r="C463" s="1">
        <f>'Исходные данные'!B713</f>
        <v>7693.65</v>
      </c>
      <c r="D463" s="5" t="str">
        <f>'Исходные данные'!A465</f>
        <v>28.05.2015</v>
      </c>
      <c r="E463" s="1">
        <f>'Исходные данные'!B465</f>
        <v>8795.85</v>
      </c>
      <c r="F463" s="12">
        <f t="shared" si="63"/>
        <v>1.1432610009553335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0.13388470603790401</v>
      </c>
      <c r="J463" s="18">
        <f t="shared" si="66"/>
        <v>1.0633377723882884E-4</v>
      </c>
      <c r="K463" s="12">
        <f t="shared" si="70"/>
        <v>1.2174123903956531</v>
      </c>
      <c r="L463" s="12">
        <f t="shared" si="67"/>
        <v>0.19672761477819656</v>
      </c>
      <c r="M463" s="12">
        <f t="shared" si="71"/>
        <v>3.8701754416318568E-2</v>
      </c>
      <c r="N463" s="18">
        <f t="shared" si="68"/>
        <v>3.0737668660164951E-5</v>
      </c>
    </row>
    <row r="464" spans="1:14" x14ac:dyDescent="0.2">
      <c r="A464" s="4">
        <v>462</v>
      </c>
      <c r="B464" s="1" t="str">
        <f>'Исходные данные'!A714</f>
        <v>27.05.2014</v>
      </c>
      <c r="C464" s="1">
        <f>'Исходные данные'!B714</f>
        <v>7648.14</v>
      </c>
      <c r="D464" s="5" t="str">
        <f>'Исходные данные'!A466</f>
        <v>27.05.2015</v>
      </c>
      <c r="E464" s="1">
        <f>'Исходные данные'!B466</f>
        <v>8781.58</v>
      </c>
      <c r="F464" s="12">
        <f t="shared" si="63"/>
        <v>1.1481981239883161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0.13819386487819221</v>
      </c>
      <c r="J464" s="18">
        <f t="shared" si="66"/>
        <v>1.0944985846832311E-4</v>
      </c>
      <c r="K464" s="12">
        <f t="shared" si="70"/>
        <v>1.2226697329869234</v>
      </c>
      <c r="L464" s="12">
        <f t="shared" si="67"/>
        <v>0.20103677361848471</v>
      </c>
      <c r="M464" s="12">
        <f t="shared" si="71"/>
        <v>4.0415784346929939E-2</v>
      </c>
      <c r="N464" s="18">
        <f t="shared" si="68"/>
        <v>3.2009394053467887E-5</v>
      </c>
    </row>
    <row r="465" spans="1:14" x14ac:dyDescent="0.2">
      <c r="A465" s="4">
        <v>463</v>
      </c>
      <c r="B465" s="1" t="str">
        <f>'Исходные данные'!A715</f>
        <v>26.05.2014</v>
      </c>
      <c r="C465" s="1">
        <f>'Исходные данные'!B715</f>
        <v>7787.86</v>
      </c>
      <c r="D465" s="5" t="str">
        <f>'Исходные данные'!A467</f>
        <v>26.05.2015</v>
      </c>
      <c r="E465" s="1">
        <f>'Исходные данные'!B467</f>
        <v>8809.98</v>
      </c>
      <c r="F465" s="12">
        <f t="shared" si="63"/>
        <v>1.131245297167643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0.12331905882348405</v>
      </c>
      <c r="J465" s="18">
        <f t="shared" si="66"/>
        <v>9.7396379282191375E-5</v>
      </c>
      <c r="K465" s="12">
        <f t="shared" si="70"/>
        <v>1.2046173535158549</v>
      </c>
      <c r="L465" s="12">
        <f t="shared" si="67"/>
        <v>0.18616196756377648</v>
      </c>
      <c r="M465" s="12">
        <f t="shared" si="71"/>
        <v>3.4656278167216628E-2</v>
      </c>
      <c r="N465" s="18">
        <f t="shared" si="68"/>
        <v>2.7371243707875033E-5</v>
      </c>
    </row>
    <row r="466" spans="1:14" x14ac:dyDescent="0.2">
      <c r="A466" s="4">
        <v>464</v>
      </c>
      <c r="B466" s="1" t="str">
        <f>'Исходные данные'!A716</f>
        <v>23.05.2014</v>
      </c>
      <c r="C466" s="1">
        <f>'Исходные данные'!B716</f>
        <v>7689.17</v>
      </c>
      <c r="D466" s="5" t="str">
        <f>'Исходные данные'!A468</f>
        <v>25.05.2015</v>
      </c>
      <c r="E466" s="1">
        <f>'Исходные данные'!B468</f>
        <v>8831.2199999999993</v>
      </c>
      <c r="F466" s="12">
        <f t="shared" si="63"/>
        <v>1.148527084197644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0.13848032510460936</v>
      </c>
      <c r="J466" s="18">
        <f t="shared" si="66"/>
        <v>1.0906536435532599E-4</v>
      </c>
      <c r="K466" s="12">
        <f t="shared" si="70"/>
        <v>1.2230200294060685</v>
      </c>
      <c r="L466" s="12">
        <f t="shared" si="67"/>
        <v>0.20132323384490181</v>
      </c>
      <c r="M466" s="12">
        <f t="shared" si="71"/>
        <v>4.053104448576908E-2</v>
      </c>
      <c r="N466" s="18">
        <f t="shared" si="68"/>
        <v>3.1921741454629154E-5</v>
      </c>
    </row>
    <row r="467" spans="1:14" x14ac:dyDescent="0.2">
      <c r="A467" s="4">
        <v>465</v>
      </c>
      <c r="B467" s="1" t="str">
        <f>'Исходные данные'!A717</f>
        <v>22.05.2014</v>
      </c>
      <c r="C467" s="1">
        <f>'Исходные данные'!B717</f>
        <v>7689.11</v>
      </c>
      <c r="D467" s="5" t="str">
        <f>'Исходные данные'!A469</f>
        <v>22.05.2015</v>
      </c>
      <c r="E467" s="1">
        <f>'Исходные данные'!B469</f>
        <v>8800.14</v>
      </c>
      <c r="F467" s="12">
        <f t="shared" si="63"/>
        <v>1.144493966141725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0.13496258834916464</v>
      </c>
      <c r="J467" s="18">
        <f t="shared" si="66"/>
        <v>1.0599816528564831E-4</v>
      </c>
      <c r="K467" s="12">
        <f t="shared" si="70"/>
        <v>1.2187253251442234</v>
      </c>
      <c r="L467" s="12">
        <f t="shared" si="67"/>
        <v>0.19780549708945711</v>
      </c>
      <c r="M467" s="12">
        <f t="shared" si="71"/>
        <v>3.912701467880729E-2</v>
      </c>
      <c r="N467" s="18">
        <f t="shared" si="68"/>
        <v>3.0729936494166784E-5</v>
      </c>
    </row>
    <row r="468" spans="1:14" x14ac:dyDescent="0.2">
      <c r="A468" s="4">
        <v>466</v>
      </c>
      <c r="B468" s="1" t="str">
        <f>'Исходные данные'!A718</f>
        <v>21.05.2014</v>
      </c>
      <c r="C468" s="1">
        <f>'Исходные данные'!B718</f>
        <v>7509.98</v>
      </c>
      <c r="D468" s="5" t="str">
        <f>'Исходные данные'!A470</f>
        <v>21.05.2015</v>
      </c>
      <c r="E468" s="1">
        <f>'Исходные данные'!B470</f>
        <v>8721.66</v>
      </c>
      <c r="F468" s="12">
        <f t="shared" si="63"/>
        <v>1.1613426400602931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0.14957678411922073</v>
      </c>
      <c r="J468" s="18">
        <f t="shared" si="66"/>
        <v>1.1714811653713317E-4</v>
      </c>
      <c r="K468" s="12">
        <f t="shared" si="70"/>
        <v>1.2366667964032454</v>
      </c>
      <c r="L468" s="12">
        <f t="shared" si="67"/>
        <v>0.21241969285951326</v>
      </c>
      <c r="M468" s="12">
        <f t="shared" si="71"/>
        <v>4.512212591453002E-2</v>
      </c>
      <c r="N468" s="18">
        <f t="shared" si="68"/>
        <v>3.5339522080013134E-5</v>
      </c>
    </row>
    <row r="469" spans="1:14" x14ac:dyDescent="0.2">
      <c r="A469" s="4">
        <v>467</v>
      </c>
      <c r="B469" s="1" t="str">
        <f>'Исходные данные'!A719</f>
        <v>20.05.2014</v>
      </c>
      <c r="C469" s="1">
        <f>'Исходные данные'!B719</f>
        <v>7375.55</v>
      </c>
      <c r="D469" s="5" t="str">
        <f>'Исходные данные'!A471</f>
        <v>20.05.2015</v>
      </c>
      <c r="E469" s="1">
        <f>'Исходные данные'!B471</f>
        <v>8686.08</v>
      </c>
      <c r="F469" s="12">
        <f t="shared" si="63"/>
        <v>1.1776857319115184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0.16355126857716604</v>
      </c>
      <c r="J469" s="18">
        <f t="shared" si="66"/>
        <v>1.2773538028421807E-4</v>
      </c>
      <c r="K469" s="12">
        <f t="shared" si="70"/>
        <v>1.2540698937715893</v>
      </c>
      <c r="L469" s="12">
        <f t="shared" si="67"/>
        <v>0.22639417731745859</v>
      </c>
      <c r="M469" s="12">
        <f t="shared" si="71"/>
        <v>5.1254323523248956E-2</v>
      </c>
      <c r="N469" s="18">
        <f t="shared" si="68"/>
        <v>4.0030203149195248E-5</v>
      </c>
    </row>
    <row r="470" spans="1:14" x14ac:dyDescent="0.2">
      <c r="A470" s="4">
        <v>468</v>
      </c>
      <c r="B470" s="1" t="str">
        <f>'Исходные данные'!A720</f>
        <v>19.05.2014</v>
      </c>
      <c r="C470" s="1">
        <f>'Исходные данные'!B720</f>
        <v>7265.43</v>
      </c>
      <c r="D470" s="5" t="str">
        <f>'Исходные данные'!A472</f>
        <v>19.05.2015</v>
      </c>
      <c r="E470" s="1">
        <f>'Исходные данные'!B472</f>
        <v>8760.4699999999993</v>
      </c>
      <c r="F470" s="12">
        <f t="shared" si="63"/>
        <v>1.2057744689577903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0.18712207331922498</v>
      </c>
      <c r="J470" s="18">
        <f t="shared" si="66"/>
        <v>1.457365480210558E-4</v>
      </c>
      <c r="K470" s="12">
        <f t="shared" si="70"/>
        <v>1.2839804535493846</v>
      </c>
      <c r="L470" s="12">
        <f t="shared" si="67"/>
        <v>0.24996498205951739</v>
      </c>
      <c r="M470" s="12">
        <f t="shared" si="71"/>
        <v>6.2482492256014932E-2</v>
      </c>
      <c r="N470" s="18">
        <f t="shared" si="68"/>
        <v>4.8663327482532843E-5</v>
      </c>
    </row>
    <row r="471" spans="1:14" x14ac:dyDescent="0.2">
      <c r="A471" s="4">
        <v>469</v>
      </c>
      <c r="B471" s="1" t="str">
        <f>'Исходные данные'!A721</f>
        <v>16.05.2014</v>
      </c>
      <c r="C471" s="1">
        <f>'Исходные данные'!B721</f>
        <v>7197.95</v>
      </c>
      <c r="D471" s="5" t="str">
        <f>'Исходные данные'!A473</f>
        <v>18.05.2015</v>
      </c>
      <c r="E471" s="1">
        <f>'Исходные данные'!B473</f>
        <v>8832.61</v>
      </c>
      <c r="F471" s="12">
        <f t="shared" si="63"/>
        <v>1.2271007717475115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0.20465429091998763</v>
      </c>
      <c r="J471" s="18">
        <f t="shared" si="66"/>
        <v>1.5894632160332869E-4</v>
      </c>
      <c r="K471" s="12">
        <f t="shared" si="70"/>
        <v>1.3066899706551383</v>
      </c>
      <c r="L471" s="12">
        <f t="shared" si="67"/>
        <v>0.26749719966028018</v>
      </c>
      <c r="M471" s="12">
        <f t="shared" si="71"/>
        <v>7.1554751826091889E-2</v>
      </c>
      <c r="N471" s="18">
        <f t="shared" si="68"/>
        <v>5.5573545733487417E-5</v>
      </c>
    </row>
    <row r="472" spans="1:14" x14ac:dyDescent="0.2">
      <c r="A472" s="4">
        <v>470</v>
      </c>
      <c r="B472" s="1" t="str">
        <f>'Исходные данные'!A722</f>
        <v>15.05.2014</v>
      </c>
      <c r="C472" s="1">
        <f>'Исходные данные'!B722</f>
        <v>7230.19</v>
      </c>
      <c r="D472" s="5" t="str">
        <f>'Исходные данные'!A474</f>
        <v>15.05.2015</v>
      </c>
      <c r="E472" s="1">
        <f>'Исходные данные'!B474</f>
        <v>8808.5499999999993</v>
      </c>
      <c r="F472" s="12">
        <f t="shared" si="63"/>
        <v>1.2183013171161476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0.19745752548750461</v>
      </c>
      <c r="J472" s="18">
        <f t="shared" si="66"/>
        <v>1.5292887247101179E-4</v>
      </c>
      <c r="K472" s="12">
        <f t="shared" si="70"/>
        <v>1.2973197873916531</v>
      </c>
      <c r="L472" s="12">
        <f t="shared" si="67"/>
        <v>0.26030043422779703</v>
      </c>
      <c r="M472" s="12">
        <f t="shared" si="71"/>
        <v>6.7756316059179769E-2</v>
      </c>
      <c r="N472" s="18">
        <f t="shared" si="68"/>
        <v>5.2476587013522491E-5</v>
      </c>
    </row>
    <row r="473" spans="1:14" x14ac:dyDescent="0.2">
      <c r="A473" s="4">
        <v>471</v>
      </c>
      <c r="B473" s="1" t="str">
        <f>'Исходные данные'!A723</f>
        <v>14.05.2014</v>
      </c>
      <c r="C473" s="1">
        <f>'Исходные данные'!B723</f>
        <v>7198.16</v>
      </c>
      <c r="D473" s="5" t="str">
        <f>'Исходные данные'!A475</f>
        <v>14.05.2015</v>
      </c>
      <c r="E473" s="1">
        <f>'Исходные данные'!B475</f>
        <v>8836.7900000000009</v>
      </c>
      <c r="F473" s="12">
        <f t="shared" si="63"/>
        <v>1.2276456761172301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0.2050982507262174</v>
      </c>
      <c r="J473" s="18">
        <f t="shared" si="66"/>
        <v>1.5840318950642164E-4</v>
      </c>
      <c r="K473" s="12">
        <f t="shared" si="70"/>
        <v>1.3072702172748705</v>
      </c>
      <c r="L473" s="12">
        <f t="shared" si="67"/>
        <v>0.26794115946650987</v>
      </c>
      <c r="M473" s="12">
        <f t="shared" si="71"/>
        <v>7.1792464936257766E-2</v>
      </c>
      <c r="N473" s="18">
        <f t="shared" si="68"/>
        <v>5.5447354563797288E-5</v>
      </c>
    </row>
    <row r="474" spans="1:14" x14ac:dyDescent="0.2">
      <c r="A474" s="4">
        <v>472</v>
      </c>
      <c r="B474" s="1" t="str">
        <f>'Исходные данные'!A724</f>
        <v>13.05.2014</v>
      </c>
      <c r="C474" s="1">
        <f>'Исходные данные'!B724</f>
        <v>7192.28</v>
      </c>
      <c r="D474" s="5" t="str">
        <f>'Исходные данные'!A476</f>
        <v>13.05.2015</v>
      </c>
      <c r="E474" s="1">
        <f>'Исходные данные'!B476</f>
        <v>8928.73</v>
      </c>
      <c r="F474" s="12">
        <f t="shared" si="63"/>
        <v>1.2414324803817427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0.21626593897102303</v>
      </c>
      <c r="J474" s="18">
        <f t="shared" si="66"/>
        <v>1.6656212780688967E-4</v>
      </c>
      <c r="K474" s="12">
        <f t="shared" si="70"/>
        <v>1.3219512274042742</v>
      </c>
      <c r="L474" s="12">
        <f t="shared" si="67"/>
        <v>0.27910884771131561</v>
      </c>
      <c r="M474" s="12">
        <f t="shared" si="71"/>
        <v>7.790174887073846E-2</v>
      </c>
      <c r="N474" s="18">
        <f t="shared" si="68"/>
        <v>5.9997802305460209E-5</v>
      </c>
    </row>
    <row r="475" spans="1:14" x14ac:dyDescent="0.2">
      <c r="A475" s="4">
        <v>473</v>
      </c>
      <c r="B475" s="1" t="str">
        <f>'Исходные данные'!A725</f>
        <v>12.05.2014</v>
      </c>
      <c r="C475" s="1">
        <f>'Исходные данные'!B725</f>
        <v>7145.73</v>
      </c>
      <c r="D475" s="5" t="str">
        <f>'Исходные данные'!A477</f>
        <v>12.05.2015</v>
      </c>
      <c r="E475" s="1">
        <f>'Исходные данные'!B477</f>
        <v>8913.7000000000007</v>
      </c>
      <c r="F475" s="12">
        <f t="shared" si="63"/>
        <v>1.2474162891684966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0.22107444352109368</v>
      </c>
      <c r="J475" s="18">
        <f t="shared" si="66"/>
        <v>1.6979028799028991E-4</v>
      </c>
      <c r="K475" s="12">
        <f t="shared" si="70"/>
        <v>1.3283231433120721</v>
      </c>
      <c r="L475" s="12">
        <f t="shared" si="67"/>
        <v>0.28391735226138609</v>
      </c>
      <c r="M475" s="12">
        <f t="shared" si="71"/>
        <v>8.0609062915116089E-2</v>
      </c>
      <c r="N475" s="18">
        <f t="shared" si="68"/>
        <v>6.1909625504401902E-5</v>
      </c>
    </row>
    <row r="476" spans="1:14" x14ac:dyDescent="0.2">
      <c r="A476" s="4">
        <v>474</v>
      </c>
      <c r="B476" s="1" t="str">
        <f>'Исходные данные'!A726</f>
        <v>08.05.2014</v>
      </c>
      <c r="C476" s="1">
        <f>'Исходные данные'!B726</f>
        <v>7101.37</v>
      </c>
      <c r="D476" s="5" t="str">
        <f>'Исходные данные'!A478</f>
        <v>08.05.2015</v>
      </c>
      <c r="E476" s="1">
        <f>'Исходные данные'!B478</f>
        <v>8895.7000000000007</v>
      </c>
      <c r="F476" s="12">
        <f t="shared" si="63"/>
        <v>1.252673779848114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0.22528029073821304</v>
      </c>
      <c r="J476" s="18">
        <f t="shared" si="66"/>
        <v>1.7253756784999449E-4</v>
      </c>
      <c r="K476" s="12">
        <f t="shared" si="70"/>
        <v>1.3339216324500798</v>
      </c>
      <c r="L476" s="12">
        <f t="shared" si="67"/>
        <v>0.28812319947850562</v>
      </c>
      <c r="M476" s="12">
        <f t="shared" si="71"/>
        <v>8.3014978077730839E-2</v>
      </c>
      <c r="N476" s="18">
        <f t="shared" si="68"/>
        <v>6.3579474110749286E-5</v>
      </c>
    </row>
    <row r="477" spans="1:14" x14ac:dyDescent="0.2">
      <c r="A477" s="4">
        <v>475</v>
      </c>
      <c r="B477" s="1" t="str">
        <f>'Исходные данные'!A727</f>
        <v>07.05.2014</v>
      </c>
      <c r="C477" s="1">
        <f>'Исходные данные'!B727</f>
        <v>7050.56</v>
      </c>
      <c r="D477" s="5" t="str">
        <f>'Исходные данные'!A479</f>
        <v>07.05.2015</v>
      </c>
      <c r="E477" s="1">
        <f>'Исходные данные'!B479</f>
        <v>8818.19</v>
      </c>
      <c r="F477" s="12">
        <f t="shared" si="63"/>
        <v>1.2507077452003812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0.22370958724594642</v>
      </c>
      <c r="J477" s="18">
        <f t="shared" si="66"/>
        <v>1.7085639540699899E-4</v>
      </c>
      <c r="K477" s="12">
        <f t="shared" si="70"/>
        <v>1.3318280816877455</v>
      </c>
      <c r="L477" s="12">
        <f t="shared" si="67"/>
        <v>0.286552495986239</v>
      </c>
      <c r="M477" s="12">
        <f t="shared" si="71"/>
        <v>8.2112332955943612E-2</v>
      </c>
      <c r="N477" s="18">
        <f t="shared" si="68"/>
        <v>6.2712632927474434E-5</v>
      </c>
    </row>
    <row r="478" spans="1:14" x14ac:dyDescent="0.2">
      <c r="A478" s="4">
        <v>476</v>
      </c>
      <c r="B478" s="1" t="str">
        <f>'Исходные данные'!A728</f>
        <v>06.05.2014</v>
      </c>
      <c r="C478" s="1">
        <f>'Исходные данные'!B728</f>
        <v>6992.24</v>
      </c>
      <c r="D478" s="5" t="str">
        <f>'Исходные данные'!A480</f>
        <v>06.05.2015</v>
      </c>
      <c r="E478" s="1">
        <f>'Исходные данные'!B480</f>
        <v>8847.92</v>
      </c>
      <c r="F478" s="12">
        <f t="shared" si="63"/>
        <v>1.2653913481230621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0.23538144044084472</v>
      </c>
      <c r="J478" s="18">
        <f t="shared" si="66"/>
        <v>1.7926893102537965E-4</v>
      </c>
      <c r="K478" s="12">
        <f t="shared" si="70"/>
        <v>1.3474640564291072</v>
      </c>
      <c r="L478" s="12">
        <f t="shared" si="67"/>
        <v>0.29822434918113722</v>
      </c>
      <c r="M478" s="12">
        <f t="shared" si="71"/>
        <v>8.8937762444512958E-2</v>
      </c>
      <c r="N478" s="18">
        <f t="shared" si="68"/>
        <v>6.773591652492216E-5</v>
      </c>
    </row>
    <row r="479" spans="1:14" x14ac:dyDescent="0.2">
      <c r="A479" s="4">
        <v>477</v>
      </c>
      <c r="B479" s="1" t="str">
        <f>'Исходные данные'!A729</f>
        <v>05.05.2014</v>
      </c>
      <c r="C479" s="1">
        <f>'Исходные данные'!B729</f>
        <v>6958.41</v>
      </c>
      <c r="D479" s="5" t="str">
        <f>'Исходные данные'!A481</f>
        <v>05.05.2015</v>
      </c>
      <c r="E479" s="1">
        <f>'Исходные данные'!B481</f>
        <v>8879.5300000000007</v>
      </c>
      <c r="F479" s="12">
        <f t="shared" si="63"/>
        <v>1.2760860598901187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0.24379762770323463</v>
      </c>
      <c r="J479" s="18">
        <f t="shared" si="66"/>
        <v>1.8516054793958996E-4</v>
      </c>
      <c r="K479" s="12">
        <f t="shared" si="70"/>
        <v>1.3588524223455909</v>
      </c>
      <c r="L479" s="12">
        <f t="shared" si="67"/>
        <v>0.30664053644352707</v>
      </c>
      <c r="M479" s="12">
        <f t="shared" si="71"/>
        <v>9.4028418590374155E-2</v>
      </c>
      <c r="N479" s="18">
        <f t="shared" si="68"/>
        <v>7.1413137494839572E-5</v>
      </c>
    </row>
    <row r="480" spans="1:14" x14ac:dyDescent="0.2">
      <c r="A480" s="4">
        <v>478</v>
      </c>
      <c r="B480" s="1" t="str">
        <f>'Исходные данные'!A730</f>
        <v>30.04.2014</v>
      </c>
      <c r="C480" s="1">
        <f>'Исходные данные'!B730</f>
        <v>7015</v>
      </c>
      <c r="D480" s="5" t="str">
        <f>'Исходные данные'!A482</f>
        <v>04.05.2015</v>
      </c>
      <c r="E480" s="1">
        <f>'Исходные данные'!B482</f>
        <v>8750.93</v>
      </c>
      <c r="F480" s="12">
        <f t="shared" si="63"/>
        <v>1.2474597291518175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0.22110926688145813</v>
      </c>
      <c r="J480" s="18">
        <f t="shared" si="66"/>
        <v>1.6746038908774577E-4</v>
      </c>
      <c r="K480" s="12">
        <f t="shared" si="70"/>
        <v>1.328369400792988</v>
      </c>
      <c r="L480" s="12">
        <f t="shared" si="67"/>
        <v>0.28395217562175068</v>
      </c>
      <c r="M480" s="12">
        <f t="shared" si="71"/>
        <v>8.062883804032564E-2</v>
      </c>
      <c r="N480" s="18">
        <f t="shared" si="68"/>
        <v>6.1065448682277895E-5</v>
      </c>
    </row>
    <row r="481" spans="1:14" x14ac:dyDescent="0.2">
      <c r="A481" s="4">
        <v>479</v>
      </c>
      <c r="B481" s="1" t="str">
        <f>'Исходные данные'!A731</f>
        <v>29.04.2014</v>
      </c>
      <c r="C481" s="1">
        <f>'Исходные данные'!B731</f>
        <v>7061.05</v>
      </c>
      <c r="D481" s="5" t="str">
        <f>'Исходные данные'!A483</f>
        <v>30.04.2015</v>
      </c>
      <c r="E481" s="1">
        <f>'Исходные данные'!B483</f>
        <v>8750.93</v>
      </c>
      <c r="F481" s="12">
        <f t="shared" si="63"/>
        <v>1.2393241798316115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0.21456621477676513</v>
      </c>
      <c r="J481" s="18">
        <f t="shared" si="66"/>
        <v>1.6205135264731169E-4</v>
      </c>
      <c r="K481" s="12">
        <f t="shared" si="70"/>
        <v>1.3197061834377057</v>
      </c>
      <c r="L481" s="12">
        <f t="shared" si="67"/>
        <v>0.27740912351705771</v>
      </c>
      <c r="M481" s="12">
        <f t="shared" si="71"/>
        <v>7.695582181050227E-2</v>
      </c>
      <c r="N481" s="18">
        <f t="shared" si="68"/>
        <v>5.8120962945876675E-5</v>
      </c>
    </row>
    <row r="482" spans="1:14" x14ac:dyDescent="0.2">
      <c r="A482" s="4">
        <v>480</v>
      </c>
      <c r="B482" s="1" t="str">
        <f>'Исходные данные'!A732</f>
        <v>28.04.2014</v>
      </c>
      <c r="C482" s="1">
        <f>'Исходные данные'!B732</f>
        <v>6914.83</v>
      </c>
      <c r="D482" s="5" t="str">
        <f>'Исходные данные'!A484</f>
        <v>29.04.2015</v>
      </c>
      <c r="E482" s="1">
        <f>'Исходные данные'!B484</f>
        <v>8714.83</v>
      </c>
      <c r="F482" s="12">
        <f t="shared" si="63"/>
        <v>1.2603100871604942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0.23135779160654962</v>
      </c>
      <c r="J482" s="18">
        <f t="shared" si="66"/>
        <v>1.742455197464211E-4</v>
      </c>
      <c r="K482" s="12">
        <f t="shared" si="70"/>
        <v>1.3420532271875825</v>
      </c>
      <c r="L482" s="12">
        <f t="shared" si="67"/>
        <v>0.29420070034684215</v>
      </c>
      <c r="M482" s="12">
        <f t="shared" si="71"/>
        <v>8.6554052084572508E-2</v>
      </c>
      <c r="N482" s="18">
        <f t="shared" si="68"/>
        <v>6.5187585371160613E-5</v>
      </c>
    </row>
    <row r="483" spans="1:14" x14ac:dyDescent="0.2">
      <c r="A483" s="4">
        <v>481</v>
      </c>
      <c r="B483" s="1" t="str">
        <f>'Исходные данные'!A733</f>
        <v>25.04.2014</v>
      </c>
      <c r="C483" s="1">
        <f>'Исходные данные'!B733</f>
        <v>6967.35</v>
      </c>
      <c r="D483" s="5" t="str">
        <f>'Исходные данные'!A485</f>
        <v>28.04.2015</v>
      </c>
      <c r="E483" s="1">
        <f>'Исходные данные'!B485</f>
        <v>8932.11</v>
      </c>
      <c r="F483" s="12">
        <f t="shared" si="63"/>
        <v>1.2819953066804453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0.24841769755608692</v>
      </c>
      <c r="J483" s="18">
        <f t="shared" si="66"/>
        <v>1.8657188168760025E-4</v>
      </c>
      <c r="K483" s="12">
        <f t="shared" si="70"/>
        <v>1.3651449401997273</v>
      </c>
      <c r="L483" s="12">
        <f t="shared" si="67"/>
        <v>0.31126060629637942</v>
      </c>
      <c r="M483" s="12">
        <f t="shared" si="71"/>
        <v>9.6883165031989807E-2</v>
      </c>
      <c r="N483" s="18">
        <f t="shared" si="68"/>
        <v>7.2763231370774557E-5</v>
      </c>
    </row>
    <row r="484" spans="1:14" x14ac:dyDescent="0.2">
      <c r="A484" s="4">
        <v>482</v>
      </c>
      <c r="B484" s="1" t="str">
        <f>'Исходные данные'!A734</f>
        <v>24.04.2014</v>
      </c>
      <c r="C484" s="1">
        <f>'Исходные данные'!B734</f>
        <v>7126.65</v>
      </c>
      <c r="D484" s="5" t="str">
        <f>'Исходные данные'!A486</f>
        <v>27.04.2015</v>
      </c>
      <c r="E484" s="1">
        <f>'Исходные данные'!B486</f>
        <v>8819.33</v>
      </c>
      <c r="F484" s="12">
        <f t="shared" si="63"/>
        <v>1.2375141195372301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0.2131046251226725</v>
      </c>
      <c r="J484" s="18">
        <f t="shared" si="66"/>
        <v>1.5960360783863391E-4</v>
      </c>
      <c r="K484" s="12">
        <f t="shared" si="70"/>
        <v>1.3177787234544633</v>
      </c>
      <c r="L484" s="12">
        <f t="shared" si="67"/>
        <v>0.27594753386296511</v>
      </c>
      <c r="M484" s="12">
        <f t="shared" si="71"/>
        <v>7.6147041445052369E-2</v>
      </c>
      <c r="N484" s="18">
        <f t="shared" si="68"/>
        <v>5.7029933225861882E-5</v>
      </c>
    </row>
    <row r="485" spans="1:14" x14ac:dyDescent="0.2">
      <c r="A485" s="4">
        <v>483</v>
      </c>
      <c r="B485" s="1" t="str">
        <f>'Исходные данные'!A735</f>
        <v>23.04.2014</v>
      </c>
      <c r="C485" s="1">
        <f>'Исходные данные'!B735</f>
        <v>7259.3</v>
      </c>
      <c r="D485" s="5" t="str">
        <f>'Исходные данные'!A487</f>
        <v>24.04.2015</v>
      </c>
      <c r="E485" s="1">
        <f>'Исходные данные'!B487</f>
        <v>8468.0499999999993</v>
      </c>
      <c r="F485" s="12">
        <f t="shared" si="63"/>
        <v>1.1665105450938795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0.15401685238180476</v>
      </c>
      <c r="J485" s="18">
        <f t="shared" si="66"/>
        <v>1.1502817824470549E-4</v>
      </c>
      <c r="K485" s="12">
        <f t="shared" si="70"/>
        <v>1.2421698894108955</v>
      </c>
      <c r="L485" s="12">
        <f t="shared" si="67"/>
        <v>0.21685976112209737</v>
      </c>
      <c r="M485" s="12">
        <f t="shared" si="71"/>
        <v>4.7028155993933209E-2</v>
      </c>
      <c r="N485" s="18">
        <f t="shared" si="68"/>
        <v>3.5123189615508844E-5</v>
      </c>
    </row>
    <row r="486" spans="1:14" x14ac:dyDescent="0.2">
      <c r="A486" s="4">
        <v>484</v>
      </c>
      <c r="B486" s="1" t="str">
        <f>'Исходные данные'!A736</f>
        <v>22.04.2014</v>
      </c>
      <c r="C486" s="1">
        <f>'Исходные данные'!B736</f>
        <v>7301.58</v>
      </c>
      <c r="D486" s="5" t="str">
        <f>'Исходные данные'!A488</f>
        <v>23.04.2015</v>
      </c>
      <c r="E486" s="1">
        <f>'Исходные данные'!B488</f>
        <v>8377.7800000000007</v>
      </c>
      <c r="F486" s="12">
        <f t="shared" si="63"/>
        <v>1.1473927560884083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0.13749219983853725</v>
      </c>
      <c r="J486" s="18">
        <f t="shared" si="66"/>
        <v>1.0240006402283365E-4</v>
      </c>
      <c r="K486" s="12">
        <f t="shared" si="70"/>
        <v>1.2218121292906936</v>
      </c>
      <c r="L486" s="12">
        <f t="shared" si="67"/>
        <v>0.2003351085788298</v>
      </c>
      <c r="M486" s="12">
        <f t="shared" si="71"/>
        <v>4.013415572929159E-2</v>
      </c>
      <c r="N486" s="18">
        <f t="shared" si="68"/>
        <v>2.9890714680600585E-5</v>
      </c>
    </row>
    <row r="487" spans="1:14" x14ac:dyDescent="0.2">
      <c r="A487" s="4">
        <v>485</v>
      </c>
      <c r="B487" s="1" t="str">
        <f>'Исходные данные'!A737</f>
        <v>21.04.2014</v>
      </c>
      <c r="C487" s="1">
        <f>'Исходные данные'!B737</f>
        <v>7348.97</v>
      </c>
      <c r="D487" s="5" t="str">
        <f>'Исходные данные'!A489</f>
        <v>22.04.2015</v>
      </c>
      <c r="E487" s="1">
        <f>'Исходные данные'!B489</f>
        <v>8465.52</v>
      </c>
      <c r="F487" s="12">
        <f t="shared" si="63"/>
        <v>1.1519328558968127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0.14144127576327933</v>
      </c>
      <c r="J487" s="18">
        <f t="shared" si="66"/>
        <v>1.0504720506072412E-4</v>
      </c>
      <c r="K487" s="12">
        <f t="shared" si="70"/>
        <v>1.2266466979113024</v>
      </c>
      <c r="L487" s="12">
        <f t="shared" si="67"/>
        <v>0.20428418450357189</v>
      </c>
      <c r="M487" s="12">
        <f t="shared" si="71"/>
        <v>4.1732028038289466E-2</v>
      </c>
      <c r="N487" s="18">
        <f t="shared" si="68"/>
        <v>3.0994014182076569E-5</v>
      </c>
    </row>
    <row r="488" spans="1:14" x14ac:dyDescent="0.2">
      <c r="A488" s="4">
        <v>486</v>
      </c>
      <c r="B488" s="1" t="str">
        <f>'Исходные данные'!A738</f>
        <v>18.04.2014</v>
      </c>
      <c r="C488" s="1">
        <f>'Исходные данные'!B738</f>
        <v>7374.04</v>
      </c>
      <c r="D488" s="5" t="str">
        <f>'Исходные данные'!A490</f>
        <v>21.04.2015</v>
      </c>
      <c r="E488" s="1">
        <f>'Исходные данные'!B490</f>
        <v>8439.66</v>
      </c>
      <c r="F488" s="12">
        <f t="shared" si="63"/>
        <v>1.1445096582063563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0.13497629917466494</v>
      </c>
      <c r="J488" s="18">
        <f t="shared" si="66"/>
        <v>9.9965932757074361E-5</v>
      </c>
      <c r="K488" s="12">
        <f t="shared" si="70"/>
        <v>1.2187420349890419</v>
      </c>
      <c r="L488" s="12">
        <f t="shared" si="67"/>
        <v>0.19781920791495744</v>
      </c>
      <c r="M488" s="12">
        <f t="shared" si="71"/>
        <v>3.9132439020101224E-2</v>
      </c>
      <c r="N488" s="18">
        <f t="shared" si="68"/>
        <v>2.8982204962084317E-5</v>
      </c>
    </row>
    <row r="489" spans="1:14" x14ac:dyDescent="0.2">
      <c r="A489" s="4">
        <v>487</v>
      </c>
      <c r="B489" s="1" t="str">
        <f>'Исходные данные'!A739</f>
        <v>17.04.2014</v>
      </c>
      <c r="C489" s="1">
        <f>'Исходные данные'!B739</f>
        <v>7324.64</v>
      </c>
      <c r="D489" s="5" t="str">
        <f>'Исходные данные'!A491</f>
        <v>20.04.2015</v>
      </c>
      <c r="E489" s="1">
        <f>'Исходные данные'!B491</f>
        <v>8452.2000000000007</v>
      </c>
      <c r="F489" s="12">
        <f t="shared" si="63"/>
        <v>1.1539406714869265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0.14318275557446888</v>
      </c>
      <c r="J489" s="18">
        <f t="shared" si="66"/>
        <v>1.0574781239716671E-4</v>
      </c>
      <c r="K489" s="12">
        <f t="shared" si="70"/>
        <v>1.2287847395089704</v>
      </c>
      <c r="L489" s="12">
        <f t="shared" si="67"/>
        <v>0.20602566431476141</v>
      </c>
      <c r="M489" s="12">
        <f t="shared" si="71"/>
        <v>4.244657435633882E-2</v>
      </c>
      <c r="N489" s="18">
        <f t="shared" si="68"/>
        <v>3.134897330287782E-5</v>
      </c>
    </row>
    <row r="490" spans="1:14" x14ac:dyDescent="0.2">
      <c r="A490" s="4">
        <v>488</v>
      </c>
      <c r="B490" s="1" t="str">
        <f>'Исходные данные'!A740</f>
        <v>16.04.2014</v>
      </c>
      <c r="C490" s="1">
        <f>'Исходные данные'!B740</f>
        <v>7288.66</v>
      </c>
      <c r="D490" s="5" t="str">
        <f>'Исходные данные'!A492</f>
        <v>17.04.2015</v>
      </c>
      <c r="E490" s="1">
        <f>'Исходные данные'!B492</f>
        <v>8497.49</v>
      </c>
      <c r="F490" s="12">
        <f t="shared" si="63"/>
        <v>1.1658507873875308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0.15345111008899812</v>
      </c>
      <c r="J490" s="18">
        <f t="shared" si="66"/>
        <v>1.1301520563362985E-4</v>
      </c>
      <c r="K490" s="12">
        <f t="shared" si="70"/>
        <v>1.2414673401192666</v>
      </c>
      <c r="L490" s="12">
        <f t="shared" si="67"/>
        <v>0.21629401882929067</v>
      </c>
      <c r="M490" s="12">
        <f t="shared" si="71"/>
        <v>4.678310258132562E-2</v>
      </c>
      <c r="N490" s="18">
        <f t="shared" si="68"/>
        <v>3.4455286477505822E-5</v>
      </c>
    </row>
    <row r="491" spans="1:14" x14ac:dyDescent="0.2">
      <c r="A491" s="4">
        <v>489</v>
      </c>
      <c r="B491" s="1" t="str">
        <f>'Исходные данные'!A741</f>
        <v>15.04.2014</v>
      </c>
      <c r="C491" s="1">
        <f>'Исходные данные'!B741</f>
        <v>7403.21</v>
      </c>
      <c r="D491" s="5" t="str">
        <f>'Исходные данные'!A493</f>
        <v>16.04.2015</v>
      </c>
      <c r="E491" s="1">
        <f>'Исходные данные'!B493</f>
        <v>8442.67</v>
      </c>
      <c r="F491" s="12">
        <f t="shared" si="63"/>
        <v>1.1404066614347019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0.13138491935350916</v>
      </c>
      <c r="J491" s="18">
        <f t="shared" si="66"/>
        <v>9.649360528755551E-5</v>
      </c>
      <c r="K491" s="12">
        <f t="shared" si="70"/>
        <v>1.2143729197096862</v>
      </c>
      <c r="L491" s="12">
        <f t="shared" si="67"/>
        <v>0.19422782809380165</v>
      </c>
      <c r="M491" s="12">
        <f t="shared" si="71"/>
        <v>3.7724449206035432E-2</v>
      </c>
      <c r="N491" s="18">
        <f t="shared" si="68"/>
        <v>2.7706133468661255E-5</v>
      </c>
    </row>
    <row r="492" spans="1:14" x14ac:dyDescent="0.2">
      <c r="A492" s="4">
        <v>490</v>
      </c>
      <c r="B492" s="1" t="str">
        <f>'Исходные данные'!A742</f>
        <v>14.04.2014</v>
      </c>
      <c r="C492" s="1">
        <f>'Исходные данные'!B742</f>
        <v>7531.29</v>
      </c>
      <c r="D492" s="5" t="str">
        <f>'Исходные данные'!A494</f>
        <v>15.04.2015</v>
      </c>
      <c r="E492" s="1">
        <f>'Исходные данные'!B494</f>
        <v>8346.23</v>
      </c>
      <c r="F492" s="12">
        <f t="shared" si="63"/>
        <v>1.108207226119297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0.10274359802116982</v>
      </c>
      <c r="J492" s="18">
        <f t="shared" si="66"/>
        <v>7.5247825484638537E-5</v>
      </c>
      <c r="K492" s="12">
        <f t="shared" si="70"/>
        <v>1.1800850436394268</v>
      </c>
      <c r="L492" s="12">
        <f t="shared" si="67"/>
        <v>0.16558650676146239</v>
      </c>
      <c r="M492" s="12">
        <f t="shared" si="71"/>
        <v>2.7418891221463883E-2</v>
      </c>
      <c r="N492" s="18">
        <f t="shared" si="68"/>
        <v>2.0081172757740943E-5</v>
      </c>
    </row>
    <row r="493" spans="1:14" x14ac:dyDescent="0.2">
      <c r="A493" s="4">
        <v>491</v>
      </c>
      <c r="B493" s="1" t="str">
        <f>'Исходные данные'!A743</f>
        <v>11.04.2014</v>
      </c>
      <c r="C493" s="1">
        <f>'Исходные данные'!B743</f>
        <v>7581.32</v>
      </c>
      <c r="D493" s="5" t="str">
        <f>'Исходные данные'!A495</f>
        <v>14.04.2015</v>
      </c>
      <c r="E493" s="1">
        <f>'Исходные данные'!B495</f>
        <v>8134.48</v>
      </c>
      <c r="F493" s="12">
        <f t="shared" si="63"/>
        <v>1.0729635472450707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7.0424490326899361E-2</v>
      </c>
      <c r="J493" s="18">
        <f t="shared" si="66"/>
        <v>5.1433853766579312E-5</v>
      </c>
      <c r="K493" s="12">
        <f t="shared" si="70"/>
        <v>1.1425554757553169</v>
      </c>
      <c r="L493" s="12">
        <f t="shared" si="67"/>
        <v>0.13326739906719196</v>
      </c>
      <c r="M493" s="12">
        <f t="shared" si="71"/>
        <v>1.7760199654134241E-2</v>
      </c>
      <c r="N493" s="18">
        <f t="shared" si="68"/>
        <v>1.2970992159627765E-5</v>
      </c>
    </row>
    <row r="494" spans="1:14" x14ac:dyDescent="0.2">
      <c r="A494" s="4">
        <v>492</v>
      </c>
      <c r="B494" s="1" t="str">
        <f>'Исходные данные'!A744</f>
        <v>10.04.2014</v>
      </c>
      <c r="C494" s="1">
        <f>'Исходные данные'!B744</f>
        <v>7528.16</v>
      </c>
      <c r="D494" s="5" t="str">
        <f>'Исходные данные'!A496</f>
        <v>13.04.2015</v>
      </c>
      <c r="E494" s="1">
        <f>'Исходные данные'!B496</f>
        <v>8135.46</v>
      </c>
      <c r="F494" s="12">
        <f t="shared" si="63"/>
        <v>1.0806704427111007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7.7581628819807374E-2</v>
      </c>
      <c r="J494" s="18">
        <f t="shared" si="66"/>
        <v>5.6502858028970325E-5</v>
      </c>
      <c r="K494" s="12">
        <f t="shared" si="70"/>
        <v>1.1507622369620656</v>
      </c>
      <c r="L494" s="12">
        <f t="shared" si="67"/>
        <v>0.1404245375600999</v>
      </c>
      <c r="M494" s="12">
        <f t="shared" si="71"/>
        <v>1.9719050748967955E-2</v>
      </c>
      <c r="N494" s="18">
        <f t="shared" si="68"/>
        <v>1.4361424758467242E-5</v>
      </c>
    </row>
    <row r="495" spans="1:14" x14ac:dyDescent="0.2">
      <c r="A495" s="4">
        <v>493</v>
      </c>
      <c r="B495" s="1" t="str">
        <f>'Исходные данные'!A745</f>
        <v>09.04.2014</v>
      </c>
      <c r="C495" s="1">
        <f>'Исходные данные'!B745</f>
        <v>7309.02</v>
      </c>
      <c r="D495" s="5" t="str">
        <f>'Исходные данные'!A497</f>
        <v>10.04.2015</v>
      </c>
      <c r="E495" s="1">
        <f>'Исходные данные'!B497</f>
        <v>8072.4</v>
      </c>
      <c r="F495" s="12">
        <f t="shared" si="63"/>
        <v>1.1044435505717591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9.9341633990470191E-2</v>
      </c>
      <c r="J495" s="18">
        <f t="shared" si="66"/>
        <v>7.2148779866365795E-5</v>
      </c>
      <c r="K495" s="12">
        <f t="shared" si="70"/>
        <v>1.1760772578047196</v>
      </c>
      <c r="L495" s="12">
        <f t="shared" si="67"/>
        <v>0.16218454273076263</v>
      </c>
      <c r="M495" s="12">
        <f t="shared" si="71"/>
        <v>2.6303825900786625E-2</v>
      </c>
      <c r="N495" s="18">
        <f t="shared" si="68"/>
        <v>1.9103661459213764E-5</v>
      </c>
    </row>
    <row r="496" spans="1:14" x14ac:dyDescent="0.2">
      <c r="A496" s="4">
        <v>494</v>
      </c>
      <c r="B496" s="1" t="str">
        <f>'Исходные данные'!A746</f>
        <v>08.04.2014</v>
      </c>
      <c r="C496" s="1">
        <f>'Исходные данные'!B746</f>
        <v>7276.03</v>
      </c>
      <c r="D496" s="5" t="str">
        <f>'Исходные данные'!A498</f>
        <v>09.04.2015</v>
      </c>
      <c r="E496" s="1">
        <f>'Исходные данные'!B498</f>
        <v>8120.29</v>
      </c>
      <c r="F496" s="12">
        <f t="shared" si="63"/>
        <v>1.1160330564882224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0.10978048402960042</v>
      </c>
      <c r="J496" s="18">
        <f t="shared" si="66"/>
        <v>7.9507665618800254E-5</v>
      </c>
      <c r="K496" s="12">
        <f t="shared" si="70"/>
        <v>1.1884184538128719</v>
      </c>
      <c r="L496" s="12">
        <f t="shared" si="67"/>
        <v>0.17262339276989291</v>
      </c>
      <c r="M496" s="12">
        <f t="shared" si="71"/>
        <v>2.9798835731388775E-2</v>
      </c>
      <c r="N496" s="18">
        <f t="shared" si="68"/>
        <v>2.1581576070679303E-5</v>
      </c>
    </row>
    <row r="497" spans="1:14" x14ac:dyDescent="0.2">
      <c r="A497" s="4">
        <v>495</v>
      </c>
      <c r="B497" s="1" t="str">
        <f>'Исходные данные'!A747</f>
        <v>07.04.2014</v>
      </c>
      <c r="C497" s="1">
        <f>'Исходные данные'!B747</f>
        <v>7328.59</v>
      </c>
      <c r="D497" s="5" t="str">
        <f>'Исходные данные'!A499</f>
        <v>08.04.2015</v>
      </c>
      <c r="E497" s="1">
        <f>'Исходные данные'!B499</f>
        <v>8088.47</v>
      </c>
      <c r="F497" s="12">
        <f t="shared" si="63"/>
        <v>1.1036870666799481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9.8656453579948775E-2</v>
      </c>
      <c r="J497" s="18">
        <f t="shared" si="66"/>
        <v>7.1251749174586191E-5</v>
      </c>
      <c r="K497" s="12">
        <f t="shared" si="70"/>
        <v>1.1752717087111566</v>
      </c>
      <c r="L497" s="12">
        <f t="shared" si="67"/>
        <v>0.1614993623202412</v>
      </c>
      <c r="M497" s="12">
        <f t="shared" si="71"/>
        <v>2.6082044029844598E-2</v>
      </c>
      <c r="N497" s="18">
        <f t="shared" si="68"/>
        <v>1.8836996382289434E-5</v>
      </c>
    </row>
    <row r="498" spans="1:14" x14ac:dyDescent="0.2">
      <c r="A498" s="4">
        <v>496</v>
      </c>
      <c r="B498" s="1" t="str">
        <f>'Исходные данные'!A748</f>
        <v>04.04.2014</v>
      </c>
      <c r="C498" s="1">
        <f>'Исходные данные'!B748</f>
        <v>7459.98</v>
      </c>
      <c r="D498" s="5" t="str">
        <f>'Исходные данные'!A500</f>
        <v>07.04.2015</v>
      </c>
      <c r="E498" s="1">
        <f>'Исходные данные'!B500</f>
        <v>8104.2</v>
      </c>
      <c r="F498" s="12">
        <f t="shared" si="63"/>
        <v>1.0863567998841821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8.2829712565708258E-2</v>
      </c>
      <c r="J498" s="18">
        <f t="shared" si="66"/>
        <v>5.9654382465268679E-5</v>
      </c>
      <c r="K498" s="12">
        <f t="shared" si="70"/>
        <v>1.1568174086795822</v>
      </c>
      <c r="L498" s="12">
        <f t="shared" si="67"/>
        <v>0.14567262130600073</v>
      </c>
      <c r="M498" s="12">
        <f t="shared" si="71"/>
        <v>2.1220512598161545E-2</v>
      </c>
      <c r="N498" s="18">
        <f t="shared" si="68"/>
        <v>1.5283121665254527E-5</v>
      </c>
    </row>
    <row r="499" spans="1:14" x14ac:dyDescent="0.2">
      <c r="A499" s="4">
        <v>497</v>
      </c>
      <c r="B499" s="1" t="str">
        <f>'Исходные данные'!A749</f>
        <v>03.04.2014</v>
      </c>
      <c r="C499" s="1">
        <f>'Исходные данные'!B749</f>
        <v>7436.64</v>
      </c>
      <c r="D499" s="5" t="str">
        <f>'Исходные данные'!A501</f>
        <v>06.04.2015</v>
      </c>
      <c r="E499" s="1">
        <f>'Исходные данные'!B501</f>
        <v>8042.49</v>
      </c>
      <c r="F499" s="12">
        <f t="shared" si="63"/>
        <v>1.0814682437229717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7.8319602801850144E-2</v>
      </c>
      <c r="J499" s="18">
        <f t="shared" si="66"/>
        <v>5.6248746112118317E-5</v>
      </c>
      <c r="K499" s="12">
        <f t="shared" si="70"/>
        <v>1.1516117829853361</v>
      </c>
      <c r="L499" s="12">
        <f t="shared" si="67"/>
        <v>0.1411625115421426</v>
      </c>
      <c r="M499" s="12">
        <f t="shared" si="71"/>
        <v>1.9926854664885588E-2</v>
      </c>
      <c r="N499" s="18">
        <f t="shared" si="68"/>
        <v>1.4311367125980264E-5</v>
      </c>
    </row>
    <row r="500" spans="1:14" x14ac:dyDescent="0.2">
      <c r="A500" s="4">
        <v>498</v>
      </c>
      <c r="B500" s="1" t="str">
        <f>'Исходные данные'!A750</f>
        <v>02.04.2014</v>
      </c>
      <c r="C500" s="1">
        <f>'Исходные данные'!B750</f>
        <v>7467.97</v>
      </c>
      <c r="D500" s="5" t="str">
        <f>'Исходные данные'!A502</f>
        <v>05.04.2015</v>
      </c>
      <c r="E500" s="1">
        <f>'Исходные данные'!B502</f>
        <v>7804.76</v>
      </c>
      <c r="F500" s="12">
        <f t="shared" si="63"/>
        <v>1.0450979315664095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4.4110595443469375E-2</v>
      </c>
      <c r="J500" s="18">
        <f t="shared" si="66"/>
        <v>3.1591588155333779E-5</v>
      </c>
      <c r="K500" s="12">
        <f t="shared" si="70"/>
        <v>1.1128825088957301</v>
      </c>
      <c r="L500" s="12">
        <f t="shared" si="67"/>
        <v>0.1069535041837619</v>
      </c>
      <c r="M500" s="12">
        <f t="shared" si="71"/>
        <v>1.1439052057186009E-2</v>
      </c>
      <c r="N500" s="18">
        <f t="shared" si="68"/>
        <v>8.1925400880424165E-6</v>
      </c>
    </row>
    <row r="501" spans="1:14" x14ac:dyDescent="0.2">
      <c r="A501" s="4">
        <v>499</v>
      </c>
      <c r="B501" s="1" t="str">
        <f>'Исходные данные'!A751</f>
        <v>01.04.2014</v>
      </c>
      <c r="C501" s="1">
        <f>'Исходные данные'!B751</f>
        <v>7485.97</v>
      </c>
      <c r="D501" s="5" t="str">
        <f>'Исходные данные'!A503</f>
        <v>03.04.2015</v>
      </c>
      <c r="E501" s="1">
        <f>'Исходные данные'!B503</f>
        <v>7804.76</v>
      </c>
      <c r="F501" s="12">
        <f t="shared" si="63"/>
        <v>1.0425849956652244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4.1703201981503749E-2</v>
      </c>
      <c r="J501" s="18">
        <f t="shared" si="66"/>
        <v>2.9784074506576332E-5</v>
      </c>
      <c r="K501" s="12">
        <f t="shared" si="70"/>
        <v>1.1102065851129574</v>
      </c>
      <c r="L501" s="12">
        <f t="shared" si="67"/>
        <v>0.10454611072179618</v>
      </c>
      <c r="M501" s="12">
        <f t="shared" si="71"/>
        <v>1.0929889267054101E-2</v>
      </c>
      <c r="N501" s="18">
        <f t="shared" si="68"/>
        <v>7.8060345683516257E-6</v>
      </c>
    </row>
    <row r="502" spans="1:14" x14ac:dyDescent="0.2">
      <c r="A502" s="4">
        <v>500</v>
      </c>
      <c r="B502" s="1" t="str">
        <f>'Исходные данные'!A752</f>
        <v>31.03.2014</v>
      </c>
      <c r="C502" s="1">
        <f>'Исходные данные'!B752</f>
        <v>7361</v>
      </c>
      <c r="D502" s="5" t="str">
        <f>'Исходные данные'!A504</f>
        <v>02.04.2015</v>
      </c>
      <c r="E502" s="1">
        <f>'Исходные данные'!B504</f>
        <v>7810.02</v>
      </c>
      <c r="F502" s="12">
        <f t="shared" si="63"/>
        <v>1.0609998641488929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5.9211731591209155E-2</v>
      </c>
      <c r="J502" s="18">
        <f t="shared" si="66"/>
        <v>4.2170489221537654E-5</v>
      </c>
      <c r="K502" s="12">
        <f t="shared" si="70"/>
        <v>1.1298158336054636</v>
      </c>
      <c r="L502" s="12">
        <f t="shared" si="67"/>
        <v>0.12205464033150158</v>
      </c>
      <c r="M502" s="12">
        <f t="shared" si="71"/>
        <v>1.4897335226452254E-2</v>
      </c>
      <c r="N502" s="18">
        <f t="shared" si="68"/>
        <v>1.0609855474822958E-5</v>
      </c>
    </row>
    <row r="503" spans="1:14" x14ac:dyDescent="0.2">
      <c r="A503" s="4">
        <v>501</v>
      </c>
      <c r="B503" s="1" t="str">
        <f>'Исходные данные'!A753</f>
        <v>28.03.2014</v>
      </c>
      <c r="C503" s="1">
        <f>'Исходные данные'!B753</f>
        <v>7284.38</v>
      </c>
      <c r="D503" s="5" t="str">
        <f>'Исходные данные'!A505</f>
        <v>01.04.2015</v>
      </c>
      <c r="E503" s="1">
        <f>'Исходные данные'!B505</f>
        <v>7615.52</v>
      </c>
      <c r="F503" s="12">
        <f t="shared" si="63"/>
        <v>1.0454589134559154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4.4455940650372505E-2</v>
      </c>
      <c r="J503" s="18">
        <f t="shared" si="66"/>
        <v>3.1573072791869799E-5</v>
      </c>
      <c r="K503" s="12">
        <f t="shared" si="70"/>
        <v>1.1132669039066905</v>
      </c>
      <c r="L503" s="12">
        <f t="shared" si="67"/>
        <v>0.10729884939066496</v>
      </c>
      <c r="M503" s="12">
        <f t="shared" si="71"/>
        <v>1.1513043080560639E-2</v>
      </c>
      <c r="N503" s="18">
        <f t="shared" si="68"/>
        <v>8.1766832940791253E-6</v>
      </c>
    </row>
    <row r="504" spans="1:14" x14ac:dyDescent="0.2">
      <c r="A504" s="4">
        <v>502</v>
      </c>
      <c r="B504" s="1" t="str">
        <f>'Исходные данные'!A754</f>
        <v>27.03.2014</v>
      </c>
      <c r="C504" s="1">
        <f>'Исходные данные'!B754</f>
        <v>7298.56</v>
      </c>
      <c r="D504" s="5" t="str">
        <f>'Исходные данные'!A506</f>
        <v>31.03.2015</v>
      </c>
      <c r="E504" s="1">
        <f>'Исходные данные'!B506</f>
        <v>7567.99</v>
      </c>
      <c r="F504" s="12">
        <f t="shared" si="63"/>
        <v>1.0369155011399509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3.6250441973632586E-2</v>
      </c>
      <c r="J504" s="18">
        <f t="shared" si="66"/>
        <v>2.5673585321024569E-5</v>
      </c>
      <c r="K504" s="12">
        <f t="shared" si="70"/>
        <v>1.1041693697469293</v>
      </c>
      <c r="L504" s="12">
        <f t="shared" si="67"/>
        <v>9.9093350713925027E-2</v>
      </c>
      <c r="M504" s="12">
        <f t="shared" si="71"/>
        <v>9.8194921557129781E-3</v>
      </c>
      <c r="N504" s="18">
        <f t="shared" si="68"/>
        <v>6.9544412686664413E-6</v>
      </c>
    </row>
    <row r="505" spans="1:14" x14ac:dyDescent="0.2">
      <c r="A505" s="4">
        <v>503</v>
      </c>
      <c r="B505" s="1" t="str">
        <f>'Исходные данные'!A755</f>
        <v>26.03.2014</v>
      </c>
      <c r="C505" s="1">
        <f>'Исходные данные'!B755</f>
        <v>7384.95</v>
      </c>
      <c r="D505" s="5" t="str">
        <f>'Исходные данные'!A507</f>
        <v>30.03.2015</v>
      </c>
      <c r="E505" s="1">
        <f>'Исходные данные'!B507</f>
        <v>7475.92</v>
      </c>
      <c r="F505" s="12">
        <f t="shared" si="63"/>
        <v>1.0123182959938795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1.2243043146764774E-2</v>
      </c>
      <c r="J505" s="18">
        <f t="shared" si="66"/>
        <v>8.6466676348884612E-6</v>
      </c>
      <c r="K505" s="12">
        <f t="shared" si="70"/>
        <v>1.0779768010431001</v>
      </c>
      <c r="L505" s="12">
        <f t="shared" si="67"/>
        <v>7.5085951887057259E-2</v>
      </c>
      <c r="M505" s="12">
        <f t="shared" si="71"/>
        <v>5.6379001707855024E-3</v>
      </c>
      <c r="N505" s="18">
        <f t="shared" si="68"/>
        <v>3.9817754745351092E-6</v>
      </c>
    </row>
    <row r="506" spans="1:14" x14ac:dyDescent="0.2">
      <c r="A506" s="4">
        <v>504</v>
      </c>
      <c r="B506" s="1" t="str">
        <f>'Исходные данные'!A756</f>
        <v>25.03.2014</v>
      </c>
      <c r="C506" s="1">
        <f>'Исходные данные'!B756</f>
        <v>7423.74</v>
      </c>
      <c r="D506" s="5" t="str">
        <f>'Исходные данные'!A508</f>
        <v>27.03.2015</v>
      </c>
      <c r="E506" s="1">
        <f>'Исходные данные'!B508</f>
        <v>7367.39</v>
      </c>
      <c r="F506" s="12">
        <f t="shared" si="63"/>
        <v>0.99240948632360515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-7.6194682383870314E-3</v>
      </c>
      <c r="J506" s="18">
        <f t="shared" si="66"/>
        <v>-5.3662415552557909E-6</v>
      </c>
      <c r="K506" s="12">
        <f t="shared" si="70"/>
        <v>1.056776715016928</v>
      </c>
      <c r="L506" s="12">
        <f t="shared" si="67"/>
        <v>5.5223440501905516E-2</v>
      </c>
      <c r="M506" s="12">
        <f t="shared" si="71"/>
        <v>3.0496283808675176E-3</v>
      </c>
      <c r="N506" s="18">
        <f t="shared" si="68"/>
        <v>2.1477932624026569E-6</v>
      </c>
    </row>
    <row r="507" spans="1:14" x14ac:dyDescent="0.2">
      <c r="A507" s="4">
        <v>505</v>
      </c>
      <c r="B507" s="1" t="str">
        <f>'Исходные данные'!A757</f>
        <v>24.03.2014</v>
      </c>
      <c r="C507" s="1">
        <f>'Исходные данные'!B757</f>
        <v>7331.83</v>
      </c>
      <c r="D507" s="5" t="str">
        <f>'Исходные данные'!A509</f>
        <v>26.03.2015</v>
      </c>
      <c r="E507" s="1">
        <f>'Исходные данные'!B509</f>
        <v>7415.9</v>
      </c>
      <c r="F507" s="12">
        <f t="shared" si="63"/>
        <v>1.0114664415296044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1.1401200139660624E-2</v>
      </c>
      <c r="J507" s="18">
        <f t="shared" si="66"/>
        <v>8.0072298239956005E-6</v>
      </c>
      <c r="K507" s="12">
        <f t="shared" si="70"/>
        <v>1.0770696956850447</v>
      </c>
      <c r="L507" s="12">
        <f t="shared" si="67"/>
        <v>7.4244108879953072E-2</v>
      </c>
      <c r="M507" s="12">
        <f t="shared" si="71"/>
        <v>5.5121877033783512E-3</v>
      </c>
      <c r="N507" s="18">
        <f t="shared" si="68"/>
        <v>3.8712901478165589E-6</v>
      </c>
    </row>
    <row r="508" spans="1:14" x14ac:dyDescent="0.2">
      <c r="A508" s="4">
        <v>506</v>
      </c>
      <c r="B508" s="1" t="str">
        <f>'Исходные данные'!A758</f>
        <v>21.03.2014</v>
      </c>
      <c r="C508" s="1">
        <f>'Исходные данные'!B758</f>
        <v>7171.75</v>
      </c>
      <c r="D508" s="5" t="str">
        <f>'Исходные данные'!A510</f>
        <v>25.03.2015</v>
      </c>
      <c r="E508" s="1">
        <f>'Исходные данные'!B510</f>
        <v>7463.12</v>
      </c>
      <c r="F508" s="12">
        <f t="shared" si="63"/>
        <v>1.0406274619165476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3.9823859989564517E-2</v>
      </c>
      <c r="J508" s="18">
        <f t="shared" si="66"/>
        <v>2.7890817641797109E-5</v>
      </c>
      <c r="K508" s="12">
        <f t="shared" si="70"/>
        <v>1.1081220866141324</v>
      </c>
      <c r="L508" s="12">
        <f t="shared" si="67"/>
        <v>0.10266676872985704</v>
      </c>
      <c r="M508" s="12">
        <f t="shared" si="71"/>
        <v>1.0540465401429985E-2</v>
      </c>
      <c r="N508" s="18">
        <f t="shared" si="68"/>
        <v>7.3820618706471662E-6</v>
      </c>
    </row>
    <row r="509" spans="1:14" x14ac:dyDescent="0.2">
      <c r="A509" s="4">
        <v>507</v>
      </c>
      <c r="B509" s="1" t="str">
        <f>'Исходные данные'!A759</f>
        <v>20.03.2014</v>
      </c>
      <c r="C509" s="1">
        <f>'Исходные данные'!B759</f>
        <v>7250.6</v>
      </c>
      <c r="D509" s="5" t="str">
        <f>'Исходные данные'!A511</f>
        <v>24.03.2015</v>
      </c>
      <c r="E509" s="1">
        <f>'Исходные данные'!B511</f>
        <v>7563.43</v>
      </c>
      <c r="F509" s="12">
        <f t="shared" si="63"/>
        <v>1.0431453948638734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4.2240566939773246E-2</v>
      </c>
      <c r="J509" s="18">
        <f t="shared" si="66"/>
        <v>2.9500800567383038E-5</v>
      </c>
      <c r="K509" s="12">
        <f t="shared" si="70"/>
        <v>1.1108033315491894</v>
      </c>
      <c r="L509" s="12">
        <f t="shared" si="67"/>
        <v>0.10508347568006575</v>
      </c>
      <c r="M509" s="12">
        <f t="shared" si="71"/>
        <v>1.1042536861003005E-2</v>
      </c>
      <c r="N509" s="18">
        <f t="shared" si="68"/>
        <v>7.7121047678858239E-6</v>
      </c>
    </row>
    <row r="510" spans="1:14" x14ac:dyDescent="0.2">
      <c r="A510" s="4">
        <v>508</v>
      </c>
      <c r="B510" s="1" t="str">
        <f>'Исходные данные'!A760</f>
        <v>19.03.2014</v>
      </c>
      <c r="C510" s="1">
        <f>'Исходные данные'!B760</f>
        <v>7304.57</v>
      </c>
      <c r="D510" s="5" t="str">
        <f>'Исходные данные'!A512</f>
        <v>23.03.2015</v>
      </c>
      <c r="E510" s="1">
        <f>'Исходные данные'!B512</f>
        <v>7557.37</v>
      </c>
      <c r="F510" s="12">
        <f t="shared" si="63"/>
        <v>1.0346084711351935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3.402306638982313E-2</v>
      </c>
      <c r="J510" s="18">
        <f t="shared" si="66"/>
        <v>2.3695380397142025E-5</v>
      </c>
      <c r="K510" s="12">
        <f t="shared" si="70"/>
        <v>1.1017127068235379</v>
      </c>
      <c r="L510" s="12">
        <f t="shared" si="67"/>
        <v>9.6865975130115578E-2</v>
      </c>
      <c r="M510" s="12">
        <f t="shared" si="71"/>
        <v>9.3830171379082027E-3</v>
      </c>
      <c r="N510" s="18">
        <f t="shared" si="68"/>
        <v>6.5348066458272428E-6</v>
      </c>
    </row>
    <row r="511" spans="1:14" x14ac:dyDescent="0.2">
      <c r="A511" s="4">
        <v>509</v>
      </c>
      <c r="B511" s="1" t="str">
        <f>'Исходные данные'!A761</f>
        <v>18.03.2014</v>
      </c>
      <c r="C511" s="1">
        <f>'Исходные данные'!B761</f>
        <v>7182.35</v>
      </c>
      <c r="D511" s="5" t="str">
        <f>'Исходные данные'!A513</f>
        <v>20.03.2015</v>
      </c>
      <c r="E511" s="1">
        <f>'Исходные данные'!B513</f>
        <v>7671.52</v>
      </c>
      <c r="F511" s="12">
        <f t="shared" si="63"/>
        <v>1.0681072350971479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6.5888142891851312E-2</v>
      </c>
      <c r="J511" s="18">
        <f t="shared" si="66"/>
        <v>4.575975269256601E-5</v>
      </c>
      <c r="K511" s="12">
        <f t="shared" si="70"/>
        <v>1.1373841854064202</v>
      </c>
      <c r="L511" s="12">
        <f t="shared" si="67"/>
        <v>0.12873105163214377</v>
      </c>
      <c r="M511" s="12">
        <f t="shared" si="71"/>
        <v>1.6571683654317708E-2</v>
      </c>
      <c r="N511" s="18">
        <f t="shared" si="68"/>
        <v>1.1509144323064558E-5</v>
      </c>
    </row>
    <row r="512" spans="1:14" x14ac:dyDescent="0.2">
      <c r="A512" s="4">
        <v>510</v>
      </c>
      <c r="B512" s="1" t="str">
        <f>'Исходные данные'!A762</f>
        <v>17.03.2014</v>
      </c>
      <c r="C512" s="1">
        <f>'Исходные данные'!B762</f>
        <v>6773.61</v>
      </c>
      <c r="D512" s="5" t="str">
        <f>'Исходные данные'!A514</f>
        <v>19.03.2015</v>
      </c>
      <c r="E512" s="1">
        <f>'Исходные данные'!B514</f>
        <v>7825.69</v>
      </c>
      <c r="F512" s="12">
        <f t="shared" si="63"/>
        <v>1.1553204273644335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0.14437773178775254</v>
      </c>
      <c r="J512" s="18">
        <f t="shared" si="66"/>
        <v>9.9991431500498363E-5</v>
      </c>
      <c r="K512" s="12">
        <f t="shared" si="70"/>
        <v>1.2302539857262338</v>
      </c>
      <c r="L512" s="12">
        <f t="shared" si="67"/>
        <v>0.20722064052804515</v>
      </c>
      <c r="M512" s="12">
        <f t="shared" si="71"/>
        <v>4.2940393860853375E-2</v>
      </c>
      <c r="N512" s="18">
        <f t="shared" si="68"/>
        <v>2.9739152971692341E-5</v>
      </c>
    </row>
    <row r="513" spans="1:14" x14ac:dyDescent="0.2">
      <c r="A513" s="4">
        <v>511</v>
      </c>
      <c r="B513" s="1" t="str">
        <f>'Исходные данные'!A763</f>
        <v>14.03.2014</v>
      </c>
      <c r="C513" s="1">
        <f>'Исходные данные'!B763</f>
        <v>6662.83</v>
      </c>
      <c r="D513" s="5" t="str">
        <f>'Исходные данные'!A515</f>
        <v>18.03.2015</v>
      </c>
      <c r="E513" s="1">
        <f>'Исходные данные'!B515</f>
        <v>7864.08</v>
      </c>
      <c r="F513" s="12">
        <f t="shared" si="63"/>
        <v>1.1802912576187596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0.16576123651090749</v>
      </c>
      <c r="J513" s="18">
        <f t="shared" si="66"/>
        <v>1.1448055292640468E-4</v>
      </c>
      <c r="K513" s="12">
        <f t="shared" si="70"/>
        <v>1.2568444126931997</v>
      </c>
      <c r="L513" s="12">
        <f t="shared" si="67"/>
        <v>0.22860414525119999</v>
      </c>
      <c r="M513" s="12">
        <f t="shared" si="71"/>
        <v>5.2259855226031819E-2</v>
      </c>
      <c r="N513" s="18">
        <f t="shared" si="68"/>
        <v>3.6092498150110645E-5</v>
      </c>
    </row>
    <row r="514" spans="1:14" x14ac:dyDescent="0.2">
      <c r="A514" s="4">
        <v>512</v>
      </c>
      <c r="B514" s="1" t="str">
        <f>'Исходные данные'!A764</f>
        <v>13.03.2014</v>
      </c>
      <c r="C514" s="1">
        <f>'Исходные данные'!B764</f>
        <v>7138.33</v>
      </c>
      <c r="D514" s="5" t="str">
        <f>'Исходные данные'!A516</f>
        <v>17.03.2015</v>
      </c>
      <c r="E514" s="1">
        <f>'Исходные данные'!B516</f>
        <v>7941.04</v>
      </c>
      <c r="F514" s="12">
        <f t="shared" ref="F514:F577" si="72">E514/C514</f>
        <v>1.112450671235429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0.10656539361265509</v>
      </c>
      <c r="J514" s="18">
        <f t="shared" ref="J514:J577" si="75">H514*I514</f>
        <v>7.3392402301151137E-5</v>
      </c>
      <c r="K514" s="12">
        <f t="shared" si="70"/>
        <v>1.1846037166791141</v>
      </c>
      <c r="L514" s="12">
        <f t="shared" ref="L514:L577" si="76">LN(K514)</f>
        <v>0.16940830235294757</v>
      </c>
      <c r="M514" s="12">
        <f t="shared" si="71"/>
        <v>2.8699172906107757E-2</v>
      </c>
      <c r="N514" s="18">
        <f t="shared" ref="N514:N577" si="77">M514*H514</f>
        <v>1.9765340062378611E-5</v>
      </c>
    </row>
    <row r="515" spans="1:14" x14ac:dyDescent="0.2">
      <c r="A515" s="4">
        <v>513</v>
      </c>
      <c r="B515" s="1" t="str">
        <f>'Исходные данные'!A765</f>
        <v>12.03.2014</v>
      </c>
      <c r="C515" s="1">
        <f>'Исходные данные'!B765</f>
        <v>7271.51</v>
      </c>
      <c r="D515" s="5" t="str">
        <f>'Исходные данные'!A517</f>
        <v>16.03.2015</v>
      </c>
      <c r="E515" s="1">
        <f>'Исходные данные'!B517</f>
        <v>7962.57</v>
      </c>
      <c r="F515" s="12">
        <f t="shared" si="72"/>
        <v>1.0950366567604253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9.0787839201677906E-2</v>
      </c>
      <c r="J515" s="18">
        <f t="shared" si="75"/>
        <v>6.2351766078787375E-5</v>
      </c>
      <c r="K515" s="12">
        <f t="shared" ref="K515:K578" si="79">F515/GEOMEAN(F$2:F$1242)</f>
        <v>1.1660602371318511</v>
      </c>
      <c r="L515" s="12">
        <f t="shared" si="76"/>
        <v>0.15363074794197046</v>
      </c>
      <c r="M515" s="12">
        <f t="shared" ref="M515:M578" si="80">POWER(L515-AVERAGE(L$2:L$1242),2)</f>
        <v>2.360240671320931E-2</v>
      </c>
      <c r="N515" s="18">
        <f t="shared" si="77"/>
        <v>1.6209789275954364E-5</v>
      </c>
    </row>
    <row r="516" spans="1:14" x14ac:dyDescent="0.2">
      <c r="A516" s="4">
        <v>514</v>
      </c>
      <c r="B516" s="1" t="str">
        <f>'Исходные данные'!A766</f>
        <v>11.03.2014</v>
      </c>
      <c r="C516" s="1">
        <f>'Исходные данные'!B766</f>
        <v>7346.71</v>
      </c>
      <c r="D516" s="5" t="str">
        <f>'Исходные данные'!A518</f>
        <v>13.03.2015</v>
      </c>
      <c r="E516" s="1">
        <f>'Исходные данные'!B518</f>
        <v>8129.54</v>
      </c>
      <c r="F516" s="12">
        <f t="shared" si="72"/>
        <v>1.1065551791209942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0.10125174742735797</v>
      </c>
      <c r="J516" s="18">
        <f t="shared" si="75"/>
        <v>6.9344141499488022E-5</v>
      </c>
      <c r="K516" s="12">
        <f t="shared" si="79"/>
        <v>1.1783258456229029</v>
      </c>
      <c r="L516" s="12">
        <f t="shared" si="76"/>
        <v>0.16409465616765057</v>
      </c>
      <c r="M516" s="12">
        <f t="shared" si="80"/>
        <v>2.6927056182779515E-2</v>
      </c>
      <c r="N516" s="18">
        <f t="shared" si="77"/>
        <v>1.8441495001782106E-5</v>
      </c>
    </row>
    <row r="517" spans="1:14" x14ac:dyDescent="0.2">
      <c r="A517" s="4">
        <v>515</v>
      </c>
      <c r="B517" s="1" t="str">
        <f>'Исходные данные'!A767</f>
        <v>07.03.2014</v>
      </c>
      <c r="C517" s="1">
        <f>'Исходные данные'!B767</f>
        <v>7520.24</v>
      </c>
      <c r="D517" s="5" t="str">
        <f>'Исходные данные'!A519</f>
        <v>12.03.2015</v>
      </c>
      <c r="E517" s="1">
        <f>'Исходные данные'!B519</f>
        <v>8173.72</v>
      </c>
      <c r="F517" s="12">
        <f t="shared" si="72"/>
        <v>1.0868961628884186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8.3326077254540734E-2</v>
      </c>
      <c r="J517" s="18">
        <f t="shared" si="75"/>
        <v>5.6908135263439214E-5</v>
      </c>
      <c r="K517" s="12">
        <f t="shared" si="79"/>
        <v>1.1573917545233834</v>
      </c>
      <c r="L517" s="12">
        <f t="shared" si="76"/>
        <v>0.14616898599483333</v>
      </c>
      <c r="M517" s="12">
        <f t="shared" si="80"/>
        <v>2.1365372466757831E-2</v>
      </c>
      <c r="N517" s="18">
        <f t="shared" si="77"/>
        <v>1.4591632611935512E-5</v>
      </c>
    </row>
    <row r="518" spans="1:14" x14ac:dyDescent="0.2">
      <c r="A518" s="4">
        <v>516</v>
      </c>
      <c r="B518" s="1" t="str">
        <f>'Исходные данные'!A768</f>
        <v>06.03.2014</v>
      </c>
      <c r="C518" s="1">
        <f>'Исходные данные'!B768</f>
        <v>7503.95</v>
      </c>
      <c r="D518" s="5" t="str">
        <f>'Исходные данные'!A520</f>
        <v>11.03.2015</v>
      </c>
      <c r="E518" s="1">
        <f>'Исходные данные'!B520</f>
        <v>8066.68</v>
      </c>
      <c r="F518" s="12">
        <f t="shared" si="72"/>
        <v>1.0749911713164402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7.2312448817008615E-2</v>
      </c>
      <c r="J518" s="18">
        <f t="shared" si="75"/>
        <v>4.9248460194833629E-5</v>
      </c>
      <c r="K518" s="12">
        <f t="shared" si="79"/>
        <v>1.144714610603341</v>
      </c>
      <c r="L518" s="12">
        <f t="shared" si="76"/>
        <v>0.13515535755730113</v>
      </c>
      <c r="M518" s="12">
        <f t="shared" si="80"/>
        <v>1.8266970676441958E-2</v>
      </c>
      <c r="N518" s="18">
        <f t="shared" si="77"/>
        <v>1.2440737285989203E-5</v>
      </c>
    </row>
    <row r="519" spans="1:14" x14ac:dyDescent="0.2">
      <c r="A519" s="4">
        <v>517</v>
      </c>
      <c r="B519" s="1" t="str">
        <f>'Исходные данные'!A769</f>
        <v>05.03.2014</v>
      </c>
      <c r="C519" s="1">
        <f>'Исходные данные'!B769</f>
        <v>7529.42</v>
      </c>
      <c r="D519" s="5" t="str">
        <f>'Исходные данные'!A521</f>
        <v>10.03.2015</v>
      </c>
      <c r="E519" s="1">
        <f>'Исходные данные'!B521</f>
        <v>8062.24</v>
      </c>
      <c r="F519" s="12">
        <f t="shared" si="72"/>
        <v>1.0707650788506951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6.8373419927092546E-2</v>
      </c>
      <c r="J519" s="18">
        <f t="shared" si="75"/>
        <v>4.6435813683459063E-5</v>
      </c>
      <c r="K519" s="12">
        <f t="shared" si="79"/>
        <v>1.1402144156990657</v>
      </c>
      <c r="L519" s="12">
        <f t="shared" si="76"/>
        <v>0.131216328667385</v>
      </c>
      <c r="M519" s="12">
        <f t="shared" si="80"/>
        <v>1.7217724908947248E-2</v>
      </c>
      <c r="N519" s="18">
        <f t="shared" si="77"/>
        <v>1.1693419266982169E-5</v>
      </c>
    </row>
    <row r="520" spans="1:14" x14ac:dyDescent="0.2">
      <c r="A520" s="4">
        <v>518</v>
      </c>
      <c r="B520" s="1" t="str">
        <f>'Исходные данные'!A770</f>
        <v>04.03.2014</v>
      </c>
      <c r="C520" s="1">
        <f>'Исходные данные'!B770</f>
        <v>7459.02</v>
      </c>
      <c r="D520" s="5" t="str">
        <f>'Исходные данные'!A522</f>
        <v>06.03.2015</v>
      </c>
      <c r="E520" s="1">
        <f>'Исходные данные'!B522</f>
        <v>8258.2000000000007</v>
      </c>
      <c r="F520" s="12">
        <f t="shared" si="72"/>
        <v>1.1071427613815219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0.10178260781582933</v>
      </c>
      <c r="J520" s="18">
        <f t="shared" si="75"/>
        <v>6.8932733425207282E-5</v>
      </c>
      <c r="K520" s="12">
        <f t="shared" si="79"/>
        <v>1.1789515382020648</v>
      </c>
      <c r="L520" s="12">
        <f t="shared" si="76"/>
        <v>0.16462551655612181</v>
      </c>
      <c r="M520" s="12">
        <f t="shared" si="80"/>
        <v>2.7101560701369994E-2</v>
      </c>
      <c r="N520" s="18">
        <f t="shared" si="77"/>
        <v>1.8354655076385945E-5</v>
      </c>
    </row>
    <row r="521" spans="1:14" x14ac:dyDescent="0.2">
      <c r="A521" s="4">
        <v>519</v>
      </c>
      <c r="B521" s="1" t="str">
        <f>'Исходные данные'!A771</f>
        <v>03.03.2014</v>
      </c>
      <c r="C521" s="1">
        <f>'Исходные данные'!B771</f>
        <v>7294.8</v>
      </c>
      <c r="D521" s="5" t="str">
        <f>'Исходные данные'!A523</f>
        <v>05.03.2015</v>
      </c>
      <c r="E521" s="1">
        <f>'Исходные данные'!B523</f>
        <v>8376.08</v>
      </c>
      <c r="F521" s="12">
        <f t="shared" si="72"/>
        <v>1.1482261336842683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0.13821825906046056</v>
      </c>
      <c r="J521" s="18">
        <f t="shared" si="75"/>
        <v>9.3347676840975979E-5</v>
      </c>
      <c r="K521" s="12">
        <f t="shared" si="79"/>
        <v>1.2226995593790375</v>
      </c>
      <c r="L521" s="12">
        <f t="shared" si="76"/>
        <v>0.201061167800753</v>
      </c>
      <c r="M521" s="12">
        <f t="shared" si="80"/>
        <v>4.0425593197402625E-2</v>
      </c>
      <c r="N521" s="18">
        <f t="shared" si="77"/>
        <v>2.7302002177911985E-5</v>
      </c>
    </row>
    <row r="522" spans="1:14" x14ac:dyDescent="0.2">
      <c r="A522" s="4">
        <v>520</v>
      </c>
      <c r="B522" s="1" t="str">
        <f>'Исходные данные'!A772</f>
        <v>28.02.2014</v>
      </c>
      <c r="C522" s="1">
        <f>'Исходные данные'!B772</f>
        <v>8303.51</v>
      </c>
      <c r="D522" s="5" t="str">
        <f>'Исходные данные'!A524</f>
        <v>04.03.2015</v>
      </c>
      <c r="E522" s="1">
        <f>'Исходные данные'!B524</f>
        <v>8312.1200000000008</v>
      </c>
      <c r="F522" s="12">
        <f t="shared" si="72"/>
        <v>1.0010369108967172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1.0363736759479783E-3</v>
      </c>
      <c r="J522" s="18">
        <f t="shared" si="75"/>
        <v>6.979762389190368E-7</v>
      </c>
      <c r="K522" s="12">
        <f t="shared" si="79"/>
        <v>1.0659637104306909</v>
      </c>
      <c r="L522" s="12">
        <f t="shared" si="76"/>
        <v>6.3879282416240593E-2</v>
      </c>
      <c r="M522" s="12">
        <f t="shared" si="80"/>
        <v>4.0805627220138457E-3</v>
      </c>
      <c r="N522" s="18">
        <f t="shared" si="77"/>
        <v>2.7481746087184635E-6</v>
      </c>
    </row>
    <row r="523" spans="1:14" x14ac:dyDescent="0.2">
      <c r="A523" s="4">
        <v>521</v>
      </c>
      <c r="B523" s="1" t="str">
        <f>'Исходные данные'!A773</f>
        <v>27.02.2014</v>
      </c>
      <c r="C523" s="1">
        <f>'Исходные данные'!B773</f>
        <v>8421.42</v>
      </c>
      <c r="D523" s="5" t="str">
        <f>'Исходные данные'!A525</f>
        <v>03.03.2015</v>
      </c>
      <c r="E523" s="1">
        <f>'Исходные данные'!B525</f>
        <v>8219.73</v>
      </c>
      <c r="F523" s="12">
        <f t="shared" si="72"/>
        <v>0.97605035730316259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-2.4241098302548975E-2</v>
      </c>
      <c r="J523" s="18">
        <f t="shared" si="75"/>
        <v>-1.6280312130751868E-5</v>
      </c>
      <c r="K523" s="12">
        <f t="shared" si="79"/>
        <v>1.0393565403158529</v>
      </c>
      <c r="L523" s="12">
        <f t="shared" si="76"/>
        <v>3.8601810437743508E-2</v>
      </c>
      <c r="M523" s="12">
        <f t="shared" si="80"/>
        <v>1.490099769071497E-3</v>
      </c>
      <c r="N523" s="18">
        <f t="shared" si="77"/>
        <v>1.0007504216050461E-6</v>
      </c>
    </row>
    <row r="524" spans="1:14" x14ac:dyDescent="0.2">
      <c r="A524" s="4">
        <v>522</v>
      </c>
      <c r="B524" s="1" t="str">
        <f>'Исходные данные'!A774</f>
        <v>26.02.2014</v>
      </c>
      <c r="C524" s="1">
        <f>'Исходные данные'!B774</f>
        <v>8580.09</v>
      </c>
      <c r="D524" s="5" t="str">
        <f>'Исходные данные'!A526</f>
        <v>02.03.2015</v>
      </c>
      <c r="E524" s="1">
        <f>'Исходные данные'!B526</f>
        <v>8075.44</v>
      </c>
      <c r="F524" s="12">
        <f t="shared" si="72"/>
        <v>0.94118360063822171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-6.0617046167019586E-2</v>
      </c>
      <c r="J524" s="18">
        <f t="shared" si="75"/>
        <v>-4.0596759918182677E-5</v>
      </c>
      <c r="K524" s="12">
        <f t="shared" si="79"/>
        <v>1.0022283416443865</v>
      </c>
      <c r="L524" s="12">
        <f t="shared" si="76"/>
        <v>2.2258625732729347E-3</v>
      </c>
      <c r="M524" s="12">
        <f t="shared" si="80"/>
        <v>4.9544641950979809E-6</v>
      </c>
      <c r="N524" s="18">
        <f t="shared" si="77"/>
        <v>3.3181292420193542E-9</v>
      </c>
    </row>
    <row r="525" spans="1:14" x14ac:dyDescent="0.2">
      <c r="A525" s="4">
        <v>523</v>
      </c>
      <c r="B525" s="1" t="str">
        <f>'Исходные данные'!A775</f>
        <v>25.02.2014</v>
      </c>
      <c r="C525" s="1">
        <f>'Исходные данные'!B775</f>
        <v>8613.39</v>
      </c>
      <c r="D525" s="5" t="str">
        <f>'Исходные данные'!A527</f>
        <v>27.02.2015</v>
      </c>
      <c r="E525" s="1">
        <f>'Исходные данные'!B527</f>
        <v>8043.14</v>
      </c>
      <c r="F525" s="12">
        <f t="shared" si="72"/>
        <v>0.9337949402035669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-6.8498414961193965E-2</v>
      </c>
      <c r="J525" s="18">
        <f t="shared" si="75"/>
        <v>-4.5747071213717663E-5</v>
      </c>
      <c r="K525" s="12">
        <f t="shared" si="79"/>
        <v>0.99436045604865775</v>
      </c>
      <c r="L525" s="12">
        <f t="shared" si="76"/>
        <v>-5.6555062209014094E-3</v>
      </c>
      <c r="M525" s="12">
        <f t="shared" si="80"/>
        <v>3.1984750614652578E-5</v>
      </c>
      <c r="N525" s="18">
        <f t="shared" si="77"/>
        <v>2.1361204707444032E-8</v>
      </c>
    </row>
    <row r="526" spans="1:14" x14ac:dyDescent="0.2">
      <c r="A526" s="4">
        <v>524</v>
      </c>
      <c r="B526" s="1" t="str">
        <f>'Исходные данные'!A776</f>
        <v>24.02.2014</v>
      </c>
      <c r="C526" s="1">
        <f>'Исходные данные'!B776</f>
        <v>8599.49</v>
      </c>
      <c r="D526" s="5" t="str">
        <f>'Исходные данные'!A528</f>
        <v>26.02.2015</v>
      </c>
      <c r="E526" s="1">
        <f>'Исходные данные'!B528</f>
        <v>7938.82</v>
      </c>
      <c r="F526" s="12">
        <f t="shared" si="72"/>
        <v>0.92317335097779052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-7.9938249570201014E-2</v>
      </c>
      <c r="J526" s="18">
        <f t="shared" si="75"/>
        <v>-5.3238226134018128E-5</v>
      </c>
      <c r="K526" s="12">
        <f t="shared" si="79"/>
        <v>0.98304995536828133</v>
      </c>
      <c r="L526" s="12">
        <f t="shared" si="76"/>
        <v>-1.7095340829908448E-2</v>
      </c>
      <c r="M526" s="12">
        <f t="shared" si="80"/>
        <v>2.9225067809072894E-4</v>
      </c>
      <c r="N526" s="18">
        <f t="shared" si="77"/>
        <v>1.9463658225779235E-7</v>
      </c>
    </row>
    <row r="527" spans="1:14" x14ac:dyDescent="0.2">
      <c r="A527" s="4">
        <v>525</v>
      </c>
      <c r="B527" s="1" t="str">
        <f>'Исходные данные'!A777</f>
        <v>21.02.2014</v>
      </c>
      <c r="C527" s="1">
        <f>'Исходные данные'!B777</f>
        <v>8577.49</v>
      </c>
      <c r="D527" s="5" t="str">
        <f>'Исходные данные'!A529</f>
        <v>25.02.2015</v>
      </c>
      <c r="E527" s="1">
        <f>'Исходные данные'!B529</f>
        <v>7620.87</v>
      </c>
      <c r="F527" s="12">
        <f t="shared" si="72"/>
        <v>0.88847320136776609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-0.11825079349929103</v>
      </c>
      <c r="J527" s="18">
        <f t="shared" si="75"/>
        <v>-7.8534263543732685E-5</v>
      </c>
      <c r="K527" s="12">
        <f t="shared" si="79"/>
        <v>0.94609916980966757</v>
      </c>
      <c r="L527" s="12">
        <f t="shared" si="76"/>
        <v>-5.540788475899848E-2</v>
      </c>
      <c r="M527" s="12">
        <f t="shared" si="80"/>
        <v>3.0700336934664368E-3</v>
      </c>
      <c r="N527" s="18">
        <f t="shared" si="77"/>
        <v>2.0389109285112554E-6</v>
      </c>
    </row>
    <row r="528" spans="1:14" x14ac:dyDescent="0.2">
      <c r="A528" s="4">
        <v>526</v>
      </c>
      <c r="B528" s="1" t="str">
        <f>'Исходные данные'!A778</f>
        <v>20.02.2014</v>
      </c>
      <c r="C528" s="1">
        <f>'Исходные данные'!B778</f>
        <v>8609.25</v>
      </c>
      <c r="D528" s="5" t="str">
        <f>'Исходные данные'!A530</f>
        <v>24.02.2015</v>
      </c>
      <c r="E528" s="1">
        <f>'Исходные данные'!B530</f>
        <v>7578.22</v>
      </c>
      <c r="F528" s="12">
        <f t="shared" si="72"/>
        <v>0.88024160060400158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-0.12755886304986913</v>
      </c>
      <c r="J528" s="18">
        <f t="shared" si="75"/>
        <v>-8.4479614002851914E-5</v>
      </c>
      <c r="K528" s="12">
        <f t="shared" si="79"/>
        <v>0.9373336711578083</v>
      </c>
      <c r="L528" s="12">
        <f t="shared" si="76"/>
        <v>-6.471595430957662E-2</v>
      </c>
      <c r="M528" s="12">
        <f t="shared" si="80"/>
        <v>4.188154742199187E-3</v>
      </c>
      <c r="N528" s="18">
        <f t="shared" si="77"/>
        <v>2.7737288303273575E-6</v>
      </c>
    </row>
    <row r="529" spans="1:14" x14ac:dyDescent="0.2">
      <c r="A529" s="4">
        <v>527</v>
      </c>
      <c r="B529" s="1" t="str">
        <f>'Исходные данные'!A779</f>
        <v>19.02.2014</v>
      </c>
      <c r="C529" s="1">
        <f>'Исходные данные'!B779</f>
        <v>8674.74</v>
      </c>
      <c r="D529" s="5" t="str">
        <f>'Исходные данные'!A531</f>
        <v>20.02.2015</v>
      </c>
      <c r="E529" s="1">
        <f>'Исходные данные'!B531</f>
        <v>7620.53</v>
      </c>
      <c r="F529" s="12">
        <f t="shared" si="72"/>
        <v>0.87847359113933099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-0.12956943311664645</v>
      </c>
      <c r="J529" s="18">
        <f t="shared" si="75"/>
        <v>-8.5571670307760386E-5</v>
      </c>
      <c r="K529" s="12">
        <f t="shared" si="79"/>
        <v>0.93545098940199911</v>
      </c>
      <c r="L529" s="12">
        <f t="shared" si="76"/>
        <v>-6.6726524376353916E-2</v>
      </c>
      <c r="M529" s="12">
        <f t="shared" si="80"/>
        <v>4.4524290553481314E-3</v>
      </c>
      <c r="N529" s="18">
        <f t="shared" si="77"/>
        <v>2.9405221743151554E-6</v>
      </c>
    </row>
    <row r="530" spans="1:14" x14ac:dyDescent="0.2">
      <c r="A530" s="4">
        <v>528</v>
      </c>
      <c r="B530" s="1" t="str">
        <f>'Исходные данные'!A780</f>
        <v>18.02.2014</v>
      </c>
      <c r="C530" s="1">
        <f>'Исходные данные'!B780</f>
        <v>8794.77</v>
      </c>
      <c r="D530" s="5" t="str">
        <f>'Исходные данные'!A532</f>
        <v>19.02.2015</v>
      </c>
      <c r="E530" s="1">
        <f>'Исходные данные'!B532</f>
        <v>7563.34</v>
      </c>
      <c r="F530" s="12">
        <f t="shared" si="72"/>
        <v>0.85998155722093927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-0.150844335056464</v>
      </c>
      <c r="J530" s="18">
        <f t="shared" si="75"/>
        <v>-9.9344224714863514E-5</v>
      </c>
      <c r="K530" s="12">
        <f t="shared" si="79"/>
        <v>0.91575957055970947</v>
      </c>
      <c r="L530" s="12">
        <f t="shared" si="76"/>
        <v>-8.8001426316171458E-2</v>
      </c>
      <c r="M530" s="12">
        <f t="shared" si="80"/>
        <v>7.7442510336805251E-3</v>
      </c>
      <c r="N530" s="18">
        <f t="shared" si="77"/>
        <v>5.1002685294763677E-6</v>
      </c>
    </row>
    <row r="531" spans="1:14" x14ac:dyDescent="0.2">
      <c r="A531" s="4">
        <v>529</v>
      </c>
      <c r="B531" s="1" t="str">
        <f>'Исходные данные'!A781</f>
        <v>17.02.2014</v>
      </c>
      <c r="C531" s="1">
        <f>'Исходные данные'!B781</f>
        <v>8740.41</v>
      </c>
      <c r="D531" s="5" t="str">
        <f>'Исходные данные'!A533</f>
        <v>18.02.2015</v>
      </c>
      <c r="E531" s="1">
        <f>'Исходные данные'!B533</f>
        <v>7694.85</v>
      </c>
      <c r="F531" s="12">
        <f t="shared" si="72"/>
        <v>0.88037632101926577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-0.12740582539885748</v>
      </c>
      <c r="J531" s="18">
        <f t="shared" si="75"/>
        <v>-8.367371954355821E-5</v>
      </c>
      <c r="K531" s="12">
        <f t="shared" si="79"/>
        <v>0.93747712947803863</v>
      </c>
      <c r="L531" s="12">
        <f t="shared" si="76"/>
        <v>-6.4562916658564937E-2</v>
      </c>
      <c r="M531" s="12">
        <f t="shared" si="80"/>
        <v>4.1683702074607806E-3</v>
      </c>
      <c r="N531" s="18">
        <f t="shared" si="77"/>
        <v>2.7375752921885203E-6</v>
      </c>
    </row>
    <row r="532" spans="1:14" x14ac:dyDescent="0.2">
      <c r="A532" s="4">
        <v>530</v>
      </c>
      <c r="B532" s="1" t="str">
        <f>'Исходные данные'!A782</f>
        <v>14.02.2014</v>
      </c>
      <c r="C532" s="1">
        <f>'Исходные данные'!B782</f>
        <v>8695.31</v>
      </c>
      <c r="D532" s="5" t="str">
        <f>'Исходные данные'!A534</f>
        <v>17.02.2015</v>
      </c>
      <c r="E532" s="1">
        <f>'Исходные данные'!B534</f>
        <v>7686.58</v>
      </c>
      <c r="F532" s="12">
        <f t="shared" si="72"/>
        <v>0.8839914850649373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-0.12330784867036701</v>
      </c>
      <c r="J532" s="18">
        <f t="shared" si="75"/>
        <v>-8.0756349597146585E-5</v>
      </c>
      <c r="K532" s="12">
        <f t="shared" si="79"/>
        <v>0.94132677142229781</v>
      </c>
      <c r="L532" s="12">
        <f t="shared" si="76"/>
        <v>-6.0464939930074457E-2</v>
      </c>
      <c r="M532" s="12">
        <f t="shared" si="80"/>
        <v>3.6560089607474916E-3</v>
      </c>
      <c r="N532" s="18">
        <f t="shared" si="77"/>
        <v>2.3943807385180476E-6</v>
      </c>
    </row>
    <row r="533" spans="1:14" x14ac:dyDescent="0.2">
      <c r="A533" s="4">
        <v>531</v>
      </c>
      <c r="B533" s="1" t="str">
        <f>'Исходные данные'!A783</f>
        <v>13.02.2014</v>
      </c>
      <c r="C533" s="1">
        <f>'Исходные данные'!B783</f>
        <v>8683.99</v>
      </c>
      <c r="D533" s="5" t="str">
        <f>'Исходные данные'!A535</f>
        <v>16.02.2015</v>
      </c>
      <c r="E533" s="1">
        <f>'Исходные данные'!B535</f>
        <v>7746.98</v>
      </c>
      <c r="F533" s="12">
        <f t="shared" si="72"/>
        <v>0.89209913875994784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-0.11417801047038928</v>
      </c>
      <c r="J533" s="18">
        <f t="shared" si="75"/>
        <v>-7.4568361312068868E-5</v>
      </c>
      <c r="K533" s="12">
        <f t="shared" si="79"/>
        <v>0.94996028385480014</v>
      </c>
      <c r="L533" s="12">
        <f t="shared" si="76"/>
        <v>-5.1335101730096734E-2</v>
      </c>
      <c r="M533" s="12">
        <f t="shared" si="80"/>
        <v>2.6352926696393631E-3</v>
      </c>
      <c r="N533" s="18">
        <f t="shared" si="77"/>
        <v>1.7210796995247783E-6</v>
      </c>
    </row>
    <row r="534" spans="1:14" x14ac:dyDescent="0.2">
      <c r="A534" s="4">
        <v>532</v>
      </c>
      <c r="B534" s="1" t="str">
        <f>'Исходные данные'!A784</f>
        <v>12.02.2014</v>
      </c>
      <c r="C534" s="1">
        <f>'Исходные данные'!B784</f>
        <v>8727.2000000000007</v>
      </c>
      <c r="D534" s="5" t="str">
        <f>'Исходные данные'!A536</f>
        <v>13.02.2015</v>
      </c>
      <c r="E534" s="1">
        <f>'Исходные данные'!B536</f>
        <v>7723.25</v>
      </c>
      <c r="F534" s="12">
        <f t="shared" si="72"/>
        <v>0.88496310385919874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-0.12220932539786056</v>
      </c>
      <c r="J534" s="18">
        <f t="shared" si="75"/>
        <v>-7.9590758619879008E-5</v>
      </c>
      <c r="K534" s="12">
        <f t="shared" si="79"/>
        <v>0.9423614089704051</v>
      </c>
      <c r="L534" s="12">
        <f t="shared" si="76"/>
        <v>-5.9366416657568054E-2</v>
      </c>
      <c r="M534" s="12">
        <f t="shared" si="80"/>
        <v>3.524371426759953E-3</v>
      </c>
      <c r="N534" s="18">
        <f t="shared" si="77"/>
        <v>2.2953027078812489E-6</v>
      </c>
    </row>
    <row r="535" spans="1:14" x14ac:dyDescent="0.2">
      <c r="A535" s="4">
        <v>533</v>
      </c>
      <c r="B535" s="1" t="str">
        <f>'Исходные данные'!A785</f>
        <v>11.02.2014</v>
      </c>
      <c r="C535" s="1">
        <f>'Исходные данные'!B785</f>
        <v>8714.5499999999993</v>
      </c>
      <c r="D535" s="5" t="str">
        <f>'Исходные данные'!A537</f>
        <v>12.02.2015</v>
      </c>
      <c r="E535" s="1">
        <f>'Исходные данные'!B537</f>
        <v>7454.26</v>
      </c>
      <c r="F535" s="12">
        <f t="shared" si="72"/>
        <v>0.8553809433648325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-0.15620836147719749</v>
      </c>
      <c r="J535" s="18">
        <f t="shared" si="75"/>
        <v>-1.0144922735323229E-4</v>
      </c>
      <c r="K535" s="12">
        <f t="shared" si="79"/>
        <v>0.91086056297773987</v>
      </c>
      <c r="L535" s="12">
        <f t="shared" si="76"/>
        <v>-9.3365452736904997E-2</v>
      </c>
      <c r="M535" s="12">
        <f t="shared" si="80"/>
        <v>8.7171077647672096E-3</v>
      </c>
      <c r="N535" s="18">
        <f t="shared" si="77"/>
        <v>5.6613092866964562E-6</v>
      </c>
    </row>
    <row r="536" spans="1:14" x14ac:dyDescent="0.2">
      <c r="A536" s="4">
        <v>534</v>
      </c>
      <c r="B536" s="1" t="str">
        <f>'Исходные данные'!A786</f>
        <v>10.02.2014</v>
      </c>
      <c r="C536" s="1">
        <f>'Исходные данные'!B786</f>
        <v>8706.6299999999992</v>
      </c>
      <c r="D536" s="5" t="str">
        <f>'Исходные данные'!A538</f>
        <v>11.02.2015</v>
      </c>
      <c r="E536" s="1">
        <f>'Исходные данные'!B538</f>
        <v>7355.72</v>
      </c>
      <c r="F536" s="12">
        <f t="shared" si="72"/>
        <v>0.84484123018894808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-0.1686065625466317</v>
      </c>
      <c r="J536" s="18">
        <f t="shared" si="75"/>
        <v>-1.0919559284308752E-4</v>
      </c>
      <c r="K536" s="12">
        <f t="shared" si="79"/>
        <v>0.89963724879067675</v>
      </c>
      <c r="L536" s="12">
        <f t="shared" si="76"/>
        <v>-0.10576365380633916</v>
      </c>
      <c r="M536" s="12">
        <f t="shared" si="80"/>
        <v>1.1185950466467125E-2</v>
      </c>
      <c r="N536" s="18">
        <f t="shared" si="77"/>
        <v>7.2444184511588608E-6</v>
      </c>
    </row>
    <row r="537" spans="1:14" x14ac:dyDescent="0.2">
      <c r="A537" s="4">
        <v>535</v>
      </c>
      <c r="B537" s="1" t="str">
        <f>'Исходные данные'!A787</f>
        <v>07.02.2014</v>
      </c>
      <c r="C537" s="1">
        <f>'Исходные данные'!B787</f>
        <v>8656.41</v>
      </c>
      <c r="D537" s="5" t="str">
        <f>'Исходные данные'!A539</f>
        <v>10.02.2015</v>
      </c>
      <c r="E537" s="1">
        <f>'Исходные данные'!B539</f>
        <v>7274.89</v>
      </c>
      <c r="F537" s="12">
        <f t="shared" si="72"/>
        <v>0.84040497157597671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-0.17387139430297241</v>
      </c>
      <c r="J537" s="18">
        <f t="shared" si="75"/>
        <v>-1.1229099817084685E-4</v>
      </c>
      <c r="K537" s="12">
        <f t="shared" si="79"/>
        <v>0.89491325645828912</v>
      </c>
      <c r="L537" s="12">
        <f t="shared" si="76"/>
        <v>-0.1110284855626799</v>
      </c>
      <c r="M537" s="12">
        <f t="shared" si="80"/>
        <v>1.2327324606342182E-2</v>
      </c>
      <c r="N537" s="18">
        <f t="shared" si="77"/>
        <v>7.9613302140439619E-6</v>
      </c>
    </row>
    <row r="538" spans="1:14" x14ac:dyDescent="0.2">
      <c r="A538" s="4">
        <v>536</v>
      </c>
      <c r="B538" s="1" t="str">
        <f>'Исходные данные'!A788</f>
        <v>06.02.2014</v>
      </c>
      <c r="C538" s="1">
        <f>'Исходные данные'!B788</f>
        <v>8529.6200000000008</v>
      </c>
      <c r="D538" s="5" t="str">
        <f>'Исходные данные'!A540</f>
        <v>09.02.2015</v>
      </c>
      <c r="E538" s="1">
        <f>'Исходные данные'!B540</f>
        <v>7166.55</v>
      </c>
      <c r="F538" s="12">
        <f t="shared" si="72"/>
        <v>0.84019569453269893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-0.17412044459621556</v>
      </c>
      <c r="J538" s="18">
        <f t="shared" si="75"/>
        <v>-1.1213798352784349E-4</v>
      </c>
      <c r="K538" s="12">
        <f t="shared" si="79"/>
        <v>0.89469040580100367</v>
      </c>
      <c r="L538" s="12">
        <f t="shared" si="76"/>
        <v>-0.11127753585592302</v>
      </c>
      <c r="M538" s="12">
        <f t="shared" si="80"/>
        <v>1.2382689986166198E-2</v>
      </c>
      <c r="N538" s="18">
        <f t="shared" si="77"/>
        <v>7.9747664837359225E-6</v>
      </c>
    </row>
    <row r="539" spans="1:14" x14ac:dyDescent="0.2">
      <c r="A539" s="4">
        <v>537</v>
      </c>
      <c r="B539" s="1" t="str">
        <f>'Исходные данные'!A789</f>
        <v>05.02.2014</v>
      </c>
      <c r="C539" s="1">
        <f>'Исходные данные'!B789</f>
        <v>8524.2900000000009</v>
      </c>
      <c r="D539" s="5" t="str">
        <f>'Исходные данные'!A541</f>
        <v>06.02.2015</v>
      </c>
      <c r="E539" s="1">
        <f>'Исходные данные'!B541</f>
        <v>7132.43</v>
      </c>
      <c r="F539" s="12">
        <f t="shared" si="72"/>
        <v>0.83671836598707927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-0.17826774541703577</v>
      </c>
      <c r="J539" s="18">
        <f t="shared" si="75"/>
        <v>-1.1448851339723429E-4</v>
      </c>
      <c r="K539" s="12">
        <f t="shared" si="79"/>
        <v>0.89098753930474739</v>
      </c>
      <c r="L539" s="12">
        <f t="shared" si="76"/>
        <v>-0.11542483667674329</v>
      </c>
      <c r="M539" s="12">
        <f t="shared" si="80"/>
        <v>1.3322892921852824E-2</v>
      </c>
      <c r="N539" s="18">
        <f t="shared" si="77"/>
        <v>8.5563330663388835E-6</v>
      </c>
    </row>
    <row r="540" spans="1:14" x14ac:dyDescent="0.2">
      <c r="A540" s="4">
        <v>538</v>
      </c>
      <c r="B540" s="1" t="str">
        <f>'Исходные данные'!A790</f>
        <v>04.02.2014</v>
      </c>
      <c r="C540" s="1">
        <f>'Исходные данные'!B790</f>
        <v>8423.15</v>
      </c>
      <c r="D540" s="5" t="str">
        <f>'Исходные данные'!A542</f>
        <v>05.02.2015</v>
      </c>
      <c r="E540" s="1">
        <f>'Исходные данные'!B542</f>
        <v>7021.1</v>
      </c>
      <c r="F540" s="12">
        <f t="shared" si="72"/>
        <v>0.83354801944640666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-0.1820639666374598</v>
      </c>
      <c r="J540" s="18">
        <f t="shared" si="75"/>
        <v>-1.1660020504820671E-4</v>
      </c>
      <c r="K540" s="12">
        <f t="shared" si="79"/>
        <v>0.88761156552689824</v>
      </c>
      <c r="L540" s="12">
        <f t="shared" si="76"/>
        <v>-0.11922105789716728</v>
      </c>
      <c r="M540" s="12">
        <f t="shared" si="80"/>
        <v>1.4213660646119673E-2</v>
      </c>
      <c r="N540" s="18">
        <f t="shared" si="77"/>
        <v>9.1029311095004235E-6</v>
      </c>
    </row>
    <row r="541" spans="1:14" x14ac:dyDescent="0.2">
      <c r="A541" s="4">
        <v>539</v>
      </c>
      <c r="B541" s="1" t="str">
        <f>'Исходные данные'!A791</f>
        <v>03.02.2014</v>
      </c>
      <c r="C541" s="1">
        <f>'Исходные данные'!B791</f>
        <v>8502.59</v>
      </c>
      <c r="D541" s="5" t="str">
        <f>'Исходные данные'!A543</f>
        <v>04.02.2015</v>
      </c>
      <c r="E541" s="1">
        <f>'Исходные данные'!B543</f>
        <v>7083.89</v>
      </c>
      <c r="F541" s="12">
        <f t="shared" si="72"/>
        <v>0.83314495935944222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-0.18254763111549774</v>
      </c>
      <c r="J541" s="18">
        <f t="shared" si="75"/>
        <v>-1.1658365980266169E-4</v>
      </c>
      <c r="K541" s="12">
        <f t="shared" si="79"/>
        <v>0.88718236314569709</v>
      </c>
      <c r="L541" s="12">
        <f t="shared" si="76"/>
        <v>-0.11970472237520519</v>
      </c>
      <c r="M541" s="12">
        <f t="shared" si="80"/>
        <v>1.432922055892491E-2</v>
      </c>
      <c r="N541" s="18">
        <f t="shared" si="77"/>
        <v>9.1513265040511544E-6</v>
      </c>
    </row>
    <row r="542" spans="1:14" x14ac:dyDescent="0.2">
      <c r="A542" s="4">
        <v>540</v>
      </c>
      <c r="B542" s="1" t="str">
        <f>'Исходные данные'!A792</f>
        <v>31.01.2014</v>
      </c>
      <c r="C542" s="1">
        <f>'Исходные данные'!B792</f>
        <v>8602.92</v>
      </c>
      <c r="D542" s="5" t="str">
        <f>'Исходные данные'!A544</f>
        <v>03.02.2015</v>
      </c>
      <c r="E542" s="1">
        <f>'Исходные данные'!B544</f>
        <v>7054.76</v>
      </c>
      <c r="F542" s="12">
        <f t="shared" si="72"/>
        <v>0.82004249719862565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-0.19839911421476883</v>
      </c>
      <c r="J542" s="18">
        <f t="shared" si="75"/>
        <v>-1.2635353050248393E-4</v>
      </c>
      <c r="K542" s="12">
        <f t="shared" si="79"/>
        <v>0.87323008123811929</v>
      </c>
      <c r="L542" s="12">
        <f t="shared" si="76"/>
        <v>-0.13555620547447636</v>
      </c>
      <c r="M542" s="12">
        <f t="shared" si="80"/>
        <v>1.8375484842638408E-2</v>
      </c>
      <c r="N542" s="18">
        <f t="shared" si="77"/>
        <v>1.1702710436745527E-5</v>
      </c>
    </row>
    <row r="543" spans="1:14" x14ac:dyDescent="0.2">
      <c r="A543" s="4">
        <v>541</v>
      </c>
      <c r="B543" s="1" t="str">
        <f>'Исходные данные'!A793</f>
        <v>30.01.2014</v>
      </c>
      <c r="C543" s="1">
        <f>'Исходные данные'!B793</f>
        <v>8668.26</v>
      </c>
      <c r="D543" s="5" t="str">
        <f>'Исходные данные'!A545</f>
        <v>02.02.2015</v>
      </c>
      <c r="E543" s="1">
        <f>'Исходные данные'!B545</f>
        <v>7075.64</v>
      </c>
      <c r="F543" s="12">
        <f t="shared" si="72"/>
        <v>0.81626993191251762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-0.203010179807528</v>
      </c>
      <c r="J543" s="18">
        <f t="shared" si="75"/>
        <v>-1.2892930382862758E-4</v>
      </c>
      <c r="K543" s="12">
        <f t="shared" si="79"/>
        <v>0.86921282908043473</v>
      </c>
      <c r="L543" s="12">
        <f t="shared" si="76"/>
        <v>-0.14016727106723553</v>
      </c>
      <c r="M543" s="12">
        <f t="shared" si="80"/>
        <v>1.9646863878435835E-2</v>
      </c>
      <c r="N543" s="18">
        <f t="shared" si="77"/>
        <v>1.2477485043676671E-5</v>
      </c>
    </row>
    <row r="544" spans="1:14" x14ac:dyDescent="0.2">
      <c r="A544" s="4">
        <v>542</v>
      </c>
      <c r="B544" s="1" t="str">
        <f>'Исходные данные'!A794</f>
        <v>29.01.2014</v>
      </c>
      <c r="C544" s="1">
        <f>'Исходные данные'!B794</f>
        <v>8839.83</v>
      </c>
      <c r="D544" s="5" t="str">
        <f>'Исходные данные'!A546</f>
        <v>30.01.2015</v>
      </c>
      <c r="E544" s="1">
        <f>'Исходные данные'!B546</f>
        <v>7044.23</v>
      </c>
      <c r="F544" s="12">
        <f t="shared" si="72"/>
        <v>0.79687392178356364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-0.22705880369218159</v>
      </c>
      <c r="J544" s="18">
        <f t="shared" si="75"/>
        <v>-1.4379981803878952E-4</v>
      </c>
      <c r="K544" s="12">
        <f t="shared" si="79"/>
        <v>0.84855880254100358</v>
      </c>
      <c r="L544" s="12">
        <f t="shared" si="76"/>
        <v>-0.16421589495188904</v>
      </c>
      <c r="M544" s="12">
        <f t="shared" si="80"/>
        <v>2.6966860154849802E-2</v>
      </c>
      <c r="N544" s="18">
        <f t="shared" si="77"/>
        <v>1.7078525563809319E-5</v>
      </c>
    </row>
    <row r="545" spans="1:14" x14ac:dyDescent="0.2">
      <c r="A545" s="4">
        <v>543</v>
      </c>
      <c r="B545" s="1" t="str">
        <f>'Исходные данные'!A795</f>
        <v>28.01.2014</v>
      </c>
      <c r="C545" s="1">
        <f>'Исходные данные'!B795</f>
        <v>8788.9699999999993</v>
      </c>
      <c r="D545" s="5" t="str">
        <f>'Исходные данные'!A547</f>
        <v>29.01.2015</v>
      </c>
      <c r="E545" s="1">
        <f>'Исходные данные'!B547</f>
        <v>7046.06</v>
      </c>
      <c r="F545" s="12">
        <f t="shared" si="72"/>
        <v>0.80169348626744674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-0.22102893086651679</v>
      </c>
      <c r="J545" s="18">
        <f t="shared" si="75"/>
        <v>-1.3959031378294983E-4</v>
      </c>
      <c r="K545" s="12">
        <f t="shared" si="79"/>
        <v>0.85369096178905557</v>
      </c>
      <c r="L545" s="12">
        <f t="shared" si="76"/>
        <v>-0.15818602212622423</v>
      </c>
      <c r="M545" s="12">
        <f t="shared" si="80"/>
        <v>2.5022817596118251E-2</v>
      </c>
      <c r="N545" s="18">
        <f t="shared" si="77"/>
        <v>1.5803102997793143E-5</v>
      </c>
    </row>
    <row r="546" spans="1:14" x14ac:dyDescent="0.2">
      <c r="A546" s="4">
        <v>544</v>
      </c>
      <c r="B546" s="1" t="str">
        <f>'Исходные данные'!A796</f>
        <v>27.01.2014</v>
      </c>
      <c r="C546" s="1">
        <f>'Исходные данные'!B796</f>
        <v>8823.56</v>
      </c>
      <c r="D546" s="5" t="str">
        <f>'Исходные данные'!A548</f>
        <v>28.01.2015</v>
      </c>
      <c r="E546" s="1">
        <f>'Исходные данные'!B548</f>
        <v>7127.82</v>
      </c>
      <c r="F546" s="12">
        <f t="shared" si="72"/>
        <v>0.80781679956842822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-0.21341997937629212</v>
      </c>
      <c r="J546" s="18">
        <f t="shared" si="75"/>
        <v>-1.3440870707961486E-4</v>
      </c>
      <c r="K546" s="12">
        <f t="shared" si="79"/>
        <v>0.86021143041053405</v>
      </c>
      <c r="L546" s="12">
        <f t="shared" si="76"/>
        <v>-0.15057707063599962</v>
      </c>
      <c r="M546" s="12">
        <f t="shared" si="80"/>
        <v>2.267345420131877E-2</v>
      </c>
      <c r="N546" s="18">
        <f t="shared" si="77"/>
        <v>1.4279401924479108E-5</v>
      </c>
    </row>
    <row r="547" spans="1:14" x14ac:dyDescent="0.2">
      <c r="A547" s="4">
        <v>545</v>
      </c>
      <c r="B547" s="1" t="str">
        <f>'Исходные данные'!A797</f>
        <v>24.01.2014</v>
      </c>
      <c r="C547" s="1">
        <f>'Исходные данные'!B797</f>
        <v>8889.52</v>
      </c>
      <c r="D547" s="5" t="str">
        <f>'Исходные данные'!A549</f>
        <v>27.01.2015</v>
      </c>
      <c r="E547" s="1">
        <f>'Исходные данные'!B549</f>
        <v>7113.42</v>
      </c>
      <c r="F547" s="12">
        <f t="shared" si="72"/>
        <v>0.80020293559157296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-0.22288991399340846</v>
      </c>
      <c r="J547" s="18">
        <f t="shared" si="75"/>
        <v>-1.399809433330076E-4</v>
      </c>
      <c r="K547" s="12">
        <f t="shared" si="79"/>
        <v>0.85210373467310829</v>
      </c>
      <c r="L547" s="12">
        <f t="shared" si="76"/>
        <v>-0.16004700525311591</v>
      </c>
      <c r="M547" s="12">
        <f t="shared" si="80"/>
        <v>2.5615043890490859E-2</v>
      </c>
      <c r="N547" s="18">
        <f t="shared" si="77"/>
        <v>1.6086945986319241E-5</v>
      </c>
    </row>
    <row r="548" spans="1:14" x14ac:dyDescent="0.2">
      <c r="A548" s="4">
        <v>546</v>
      </c>
      <c r="B548" s="1" t="str">
        <f>'Исходные данные'!A798</f>
        <v>23.01.2014</v>
      </c>
      <c r="C548" s="1">
        <f>'Исходные данные'!B798</f>
        <v>8941.24</v>
      </c>
      <c r="D548" s="5" t="str">
        <f>'Исходные данные'!A550</f>
        <v>26.01.2015</v>
      </c>
      <c r="E548" s="1">
        <f>'Исходные данные'!B550</f>
        <v>7155.93</v>
      </c>
      <c r="F548" s="12">
        <f t="shared" si="72"/>
        <v>0.80032858977054644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-0.22273289843046515</v>
      </c>
      <c r="J548" s="18">
        <f t="shared" si="75"/>
        <v>-1.3949191524072855E-4</v>
      </c>
      <c r="K548" s="12">
        <f t="shared" si="79"/>
        <v>0.85223753872507846</v>
      </c>
      <c r="L548" s="12">
        <f t="shared" si="76"/>
        <v>-0.15988998969017262</v>
      </c>
      <c r="M548" s="12">
        <f t="shared" si="80"/>
        <v>2.5564808803123455E-2</v>
      </c>
      <c r="N548" s="18">
        <f t="shared" si="77"/>
        <v>1.6010585628974887E-5</v>
      </c>
    </row>
    <row r="549" spans="1:14" x14ac:dyDescent="0.2">
      <c r="A549" s="4">
        <v>547</v>
      </c>
      <c r="B549" s="1" t="str">
        <f>'Исходные данные'!A799</f>
        <v>22.01.2014</v>
      </c>
      <c r="C549" s="1">
        <f>'Исходные данные'!B799</f>
        <v>8816</v>
      </c>
      <c r="D549" s="5" t="str">
        <f>'Исходные данные'!A551</f>
        <v>23.01.2015</v>
      </c>
      <c r="E549" s="1">
        <f>'Исходные данные'!B551</f>
        <v>7396.6</v>
      </c>
      <c r="F549" s="12">
        <f t="shared" si="72"/>
        <v>0.83899727767695109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-0.17554781724373364</v>
      </c>
      <c r="J549" s="18">
        <f t="shared" si="75"/>
        <v>-1.0963425552062526E-4</v>
      </c>
      <c r="K549" s="12">
        <f t="shared" si="79"/>
        <v>0.89341426017211645</v>
      </c>
      <c r="L549" s="12">
        <f t="shared" si="76"/>
        <v>-0.11270490850344106</v>
      </c>
      <c r="M549" s="12">
        <f t="shared" si="80"/>
        <v>1.2702396400768983E-2</v>
      </c>
      <c r="N549" s="18">
        <f t="shared" si="77"/>
        <v>7.9329825604874517E-6</v>
      </c>
    </row>
    <row r="550" spans="1:14" x14ac:dyDescent="0.2">
      <c r="A550" s="4">
        <v>548</v>
      </c>
      <c r="B550" s="1" t="str">
        <f>'Исходные данные'!A800</f>
        <v>21.01.2014</v>
      </c>
      <c r="C550" s="1">
        <f>'Исходные данные'!B800</f>
        <v>8800.5400000000009</v>
      </c>
      <c r="D550" s="5" t="str">
        <f>'Исходные данные'!A552</f>
        <v>22.01.2015</v>
      </c>
      <c r="E550" s="1">
        <f>'Исходные данные'!B552</f>
        <v>7384.12</v>
      </c>
      <c r="F550" s="12">
        <f t="shared" si="72"/>
        <v>0.83905305810779784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-0.17548133481507489</v>
      </c>
      <c r="J550" s="18">
        <f t="shared" si="75"/>
        <v>-1.0928685711086278E-4</v>
      </c>
      <c r="K550" s="12">
        <f t="shared" si="79"/>
        <v>0.8934736584963815</v>
      </c>
      <c r="L550" s="12">
        <f t="shared" si="76"/>
        <v>-0.11263842607478243</v>
      </c>
      <c r="M550" s="12">
        <f t="shared" si="80"/>
        <v>1.2687415028604189E-2</v>
      </c>
      <c r="N550" s="18">
        <f t="shared" si="77"/>
        <v>7.901511091185093E-6</v>
      </c>
    </row>
    <row r="551" spans="1:14" x14ac:dyDescent="0.2">
      <c r="A551" s="4">
        <v>549</v>
      </c>
      <c r="B551" s="1" t="str">
        <f>'Исходные данные'!A801</f>
        <v>20.01.2014</v>
      </c>
      <c r="C551" s="1">
        <f>'Исходные данные'!B801</f>
        <v>8843.92</v>
      </c>
      <c r="D551" s="5" t="str">
        <f>'Исходные данные'!A553</f>
        <v>21.01.2015</v>
      </c>
      <c r="E551" s="1">
        <f>'Исходные данные'!B553</f>
        <v>7594.38</v>
      </c>
      <c r="F551" s="12">
        <f t="shared" si="72"/>
        <v>0.85871197387583786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-0.15232171721105139</v>
      </c>
      <c r="J551" s="18">
        <f t="shared" si="75"/>
        <v>-9.4598664195019816E-5</v>
      </c>
      <c r="K551" s="12">
        <f t="shared" si="79"/>
        <v>0.91440764261528129</v>
      </c>
      <c r="L551" s="12">
        <f t="shared" si="76"/>
        <v>-8.9478808470758883E-2</v>
      </c>
      <c r="M551" s="12">
        <f t="shared" si="80"/>
        <v>8.0064571653467222E-3</v>
      </c>
      <c r="N551" s="18">
        <f t="shared" si="77"/>
        <v>4.9723714165263705E-6</v>
      </c>
    </row>
    <row r="552" spans="1:14" x14ac:dyDescent="0.2">
      <c r="A552" s="4">
        <v>550</v>
      </c>
      <c r="B552" s="1" t="str">
        <f>'Исходные данные'!A802</f>
        <v>17.01.2014</v>
      </c>
      <c r="C552" s="1">
        <f>'Исходные данные'!B802</f>
        <v>8824.6200000000008</v>
      </c>
      <c r="D552" s="5" t="str">
        <f>'Исходные данные'!A554</f>
        <v>20.01.2015</v>
      </c>
      <c r="E552" s="1">
        <f>'Исходные данные'!B554</f>
        <v>7596.59</v>
      </c>
      <c r="F552" s="12">
        <f t="shared" si="72"/>
        <v>0.86084046678497195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-0.14984608000930991</v>
      </c>
      <c r="J552" s="18">
        <f t="shared" si="75"/>
        <v>-9.2801443663757786E-5</v>
      </c>
      <c r="K552" s="12">
        <f t="shared" si="79"/>
        <v>0.91667418860808947</v>
      </c>
      <c r="L552" s="12">
        <f t="shared" si="76"/>
        <v>-8.7003171269017368E-2</v>
      </c>
      <c r="M552" s="12">
        <f t="shared" si="80"/>
        <v>7.5695518108659402E-3</v>
      </c>
      <c r="N552" s="18">
        <f t="shared" si="77"/>
        <v>4.6879126627291633E-6</v>
      </c>
    </row>
    <row r="553" spans="1:14" x14ac:dyDescent="0.2">
      <c r="A553" s="4">
        <v>551</v>
      </c>
      <c r="B553" s="1" t="str">
        <f>'Исходные данные'!A803</f>
        <v>16.01.2014</v>
      </c>
      <c r="C553" s="1">
        <f>'Исходные данные'!B803</f>
        <v>8825.73</v>
      </c>
      <c r="D553" s="5" t="str">
        <f>'Исходные данные'!A555</f>
        <v>19.01.2015</v>
      </c>
      <c r="E553" s="1">
        <f>'Исходные данные'!B555</f>
        <v>7422.57</v>
      </c>
      <c r="F553" s="12">
        <f t="shared" si="72"/>
        <v>0.84101485089618655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-0.17314596054894529</v>
      </c>
      <c r="J553" s="18">
        <f t="shared" si="75"/>
        <v>-1.0693204673479533E-4</v>
      </c>
      <c r="K553" s="12">
        <f t="shared" si="79"/>
        <v>0.89556269227430063</v>
      </c>
      <c r="L553" s="12">
        <f t="shared" si="76"/>
        <v>-0.11030305180865276</v>
      </c>
      <c r="M553" s="12">
        <f t="shared" si="80"/>
        <v>1.2166763238302297E-2</v>
      </c>
      <c r="N553" s="18">
        <f t="shared" si="77"/>
        <v>7.5139893017692232E-6</v>
      </c>
    </row>
    <row r="554" spans="1:14" x14ac:dyDescent="0.2">
      <c r="A554" s="4">
        <v>552</v>
      </c>
      <c r="B554" s="1" t="str">
        <f>'Исходные данные'!A804</f>
        <v>15.01.2014</v>
      </c>
      <c r="C554" s="1">
        <f>'Исходные данные'!B804</f>
        <v>8803.1299999999992</v>
      </c>
      <c r="D554" s="5" t="str">
        <f>'Исходные данные'!A556</f>
        <v>16.01.2015</v>
      </c>
      <c r="E554" s="1">
        <f>'Исходные данные'!B556</f>
        <v>7416.3</v>
      </c>
      <c r="F554" s="12">
        <f t="shared" si="72"/>
        <v>0.84246171532170955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-0.17142705954277548</v>
      </c>
      <c r="J554" s="18">
        <f t="shared" si="75"/>
        <v>-1.0557499285400013E-4</v>
      </c>
      <c r="K554" s="12">
        <f t="shared" si="79"/>
        <v>0.89710339966953445</v>
      </c>
      <c r="L554" s="12">
        <f t="shared" si="76"/>
        <v>-0.10858415080248304</v>
      </c>
      <c r="M554" s="12">
        <f t="shared" si="80"/>
        <v>1.1790517805496342E-2</v>
      </c>
      <c r="N554" s="18">
        <f t="shared" si="77"/>
        <v>7.261303066040352E-6</v>
      </c>
    </row>
    <row r="555" spans="1:14" x14ac:dyDescent="0.2">
      <c r="A555" s="4">
        <v>553</v>
      </c>
      <c r="B555" s="1" t="str">
        <f>'Исходные данные'!A805</f>
        <v>14.01.2014</v>
      </c>
      <c r="C555" s="1">
        <f>'Исходные данные'!B805</f>
        <v>8707.32</v>
      </c>
      <c r="D555" s="5" t="str">
        <f>'Исходные данные'!A557</f>
        <v>15.01.2015</v>
      </c>
      <c r="E555" s="1">
        <f>'Исходные данные'!B557</f>
        <v>7411.11</v>
      </c>
      <c r="F555" s="12">
        <f t="shared" si="72"/>
        <v>0.85113559625694246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-0.1611838255494186</v>
      </c>
      <c r="J555" s="18">
        <f t="shared" si="75"/>
        <v>-9.8989541657624105E-5</v>
      </c>
      <c r="K555" s="12">
        <f t="shared" si="79"/>
        <v>0.90633986458397253</v>
      </c>
      <c r="L555" s="12">
        <f t="shared" si="76"/>
        <v>-9.8340916809126031E-2</v>
      </c>
      <c r="M555" s="12">
        <f t="shared" si="80"/>
        <v>9.6709359188594142E-3</v>
      </c>
      <c r="N555" s="18">
        <f t="shared" si="77"/>
        <v>5.9393150072284066E-6</v>
      </c>
    </row>
    <row r="556" spans="1:14" x14ac:dyDescent="0.2">
      <c r="A556" s="4">
        <v>554</v>
      </c>
      <c r="B556" s="1" t="str">
        <f>'Исходные данные'!A806</f>
        <v>13.01.2014</v>
      </c>
      <c r="C556" s="1">
        <f>'Исходные данные'!B806</f>
        <v>8741.27</v>
      </c>
      <c r="D556" s="5" t="str">
        <f>'Исходные данные'!A558</f>
        <v>14.01.2015</v>
      </c>
      <c r="E556" s="1">
        <f>'Исходные данные'!B558</f>
        <v>7426.14</v>
      </c>
      <c r="F556" s="12">
        <f t="shared" si="72"/>
        <v>0.84954932178047349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-0.16304927977865755</v>
      </c>
      <c r="J556" s="18">
        <f t="shared" si="75"/>
        <v>-9.9855711019254689E-5</v>
      </c>
      <c r="K556" s="12">
        <f t="shared" si="79"/>
        <v>0.90465070506518541</v>
      </c>
      <c r="L556" s="12">
        <f t="shared" si="76"/>
        <v>-0.10020637103836506</v>
      </c>
      <c r="M556" s="12">
        <f t="shared" si="80"/>
        <v>1.0041316796678456E-2</v>
      </c>
      <c r="N556" s="18">
        <f t="shared" si="77"/>
        <v>6.1495691956632545E-6</v>
      </c>
    </row>
    <row r="557" spans="1:14" x14ac:dyDescent="0.2">
      <c r="A557" s="4">
        <v>555</v>
      </c>
      <c r="B557" s="1" t="str">
        <f>'Исходные данные'!A807</f>
        <v>10.01.2014</v>
      </c>
      <c r="C557" s="1">
        <f>'Исходные данные'!B807</f>
        <v>8731.3700000000008</v>
      </c>
      <c r="D557" s="5" t="str">
        <f>'Исходные данные'!A559</f>
        <v>13.01.2015</v>
      </c>
      <c r="E557" s="1">
        <f>'Исходные данные'!B559</f>
        <v>7503.9</v>
      </c>
      <c r="F557" s="12">
        <f t="shared" si="72"/>
        <v>0.85941839596764302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-0.15149940227615327</v>
      </c>
      <c r="J557" s="18">
        <f t="shared" si="75"/>
        <v>-9.2523299605684278E-5</v>
      </c>
      <c r="K557" s="12">
        <f t="shared" si="79"/>
        <v>0.91515988292321993</v>
      </c>
      <c r="L557" s="12">
        <f t="shared" si="76"/>
        <v>-8.8656493535860734E-2</v>
      </c>
      <c r="M557" s="12">
        <f t="shared" si="80"/>
        <v>7.8599738460740868E-3</v>
      </c>
      <c r="N557" s="18">
        <f t="shared" si="77"/>
        <v>4.800221678284633E-6</v>
      </c>
    </row>
    <row r="558" spans="1:14" x14ac:dyDescent="0.2">
      <c r="A558" s="4">
        <v>556</v>
      </c>
      <c r="B558" s="1" t="str">
        <f>'Исходные данные'!A808</f>
        <v>09.01.2014</v>
      </c>
      <c r="C558" s="1">
        <f>'Исходные данные'!B808</f>
        <v>8759.4599999999991</v>
      </c>
      <c r="D558" s="5" t="str">
        <f>'Исходные данные'!A560</f>
        <v>12.01.2015</v>
      </c>
      <c r="E558" s="1">
        <f>'Исходные данные'!B560</f>
        <v>7537.54</v>
      </c>
      <c r="F558" s="12">
        <f t="shared" si="72"/>
        <v>0.86050281638365844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-0.15023839037406475</v>
      </c>
      <c r="J558" s="18">
        <f t="shared" si="75"/>
        <v>-9.149709052688305E-5</v>
      </c>
      <c r="K558" s="12">
        <f t="shared" si="79"/>
        <v>0.91631463835505222</v>
      </c>
      <c r="L558" s="12">
        <f t="shared" si="76"/>
        <v>-8.7395481633772171E-2</v>
      </c>
      <c r="M558" s="12">
        <f t="shared" si="80"/>
        <v>7.63797020999898E-3</v>
      </c>
      <c r="N558" s="18">
        <f t="shared" si="77"/>
        <v>4.6516210005039664E-6</v>
      </c>
    </row>
    <row r="559" spans="1:14" x14ac:dyDescent="0.2">
      <c r="A559" s="4">
        <v>557</v>
      </c>
      <c r="B559" s="1" t="str">
        <f>'Исходные данные'!A809</f>
        <v>01.01.2014</v>
      </c>
      <c r="C559" s="1">
        <f>'Исходные данные'!B809</f>
        <v>8758.6200000000008</v>
      </c>
      <c r="D559" s="5" t="str">
        <f>'Исходные данные'!A561</f>
        <v>01.01.2015</v>
      </c>
      <c r="E559" s="1">
        <f>'Исходные данные'!B561</f>
        <v>7514.5</v>
      </c>
      <c r="F559" s="12">
        <f t="shared" si="72"/>
        <v>0.85795479196494417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-0.1532038708998901</v>
      </c>
      <c r="J559" s="18">
        <f t="shared" si="75"/>
        <v>-9.3042692615570238E-5</v>
      </c>
      <c r="K559" s="12">
        <f t="shared" si="79"/>
        <v>0.91360135022943489</v>
      </c>
      <c r="L559" s="12">
        <f t="shared" si="76"/>
        <v>-9.0360962159597574E-2</v>
      </c>
      <c r="M559" s="12">
        <f t="shared" si="80"/>
        <v>8.1651034824081949E-3</v>
      </c>
      <c r="N559" s="18">
        <f t="shared" si="77"/>
        <v>4.9587729671951307E-6</v>
      </c>
    </row>
    <row r="560" spans="1:14" x14ac:dyDescent="0.2">
      <c r="A560" s="4">
        <v>558</v>
      </c>
      <c r="B560" s="1" t="str">
        <f>'Исходные данные'!A810</f>
        <v>31.12.2013</v>
      </c>
      <c r="C560" s="1">
        <f>'Исходные данные'!B810</f>
        <v>8757.61</v>
      </c>
      <c r="D560" s="5" t="str">
        <f>'Исходные данные'!A562</f>
        <v>31.12.2014</v>
      </c>
      <c r="E560" s="1">
        <f>'Исходные данные'!B562</f>
        <v>7514.5</v>
      </c>
      <c r="F560" s="12">
        <f t="shared" si="72"/>
        <v>0.85805373840579791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-0.15308854928089788</v>
      </c>
      <c r="J560" s="18">
        <f t="shared" si="75"/>
        <v>-9.2713165336925078E-5</v>
      </c>
      <c r="K560" s="12">
        <f t="shared" si="79"/>
        <v>0.91370671429151717</v>
      </c>
      <c r="L560" s="12">
        <f t="shared" si="76"/>
        <v>-9.0245640540605354E-2</v>
      </c>
      <c r="M560" s="12">
        <f t="shared" si="80"/>
        <v>8.1442756365841234E-3</v>
      </c>
      <c r="N560" s="18">
        <f t="shared" si="77"/>
        <v>4.9323190871620091E-6</v>
      </c>
    </row>
    <row r="561" spans="1:14" x14ac:dyDescent="0.2">
      <c r="A561" s="4">
        <v>559</v>
      </c>
      <c r="B561" s="1" t="str">
        <f>'Исходные данные'!A811</f>
        <v>30.12.2013</v>
      </c>
      <c r="C561" s="1">
        <f>'Исходные данные'!B811</f>
        <v>8758.6200000000008</v>
      </c>
      <c r="D561" s="5" t="str">
        <f>'Исходные данные'!A563</f>
        <v>30.12.2014</v>
      </c>
      <c r="E561" s="1">
        <f>'Исходные данные'!B563</f>
        <v>7515.37</v>
      </c>
      <c r="F561" s="12">
        <f t="shared" si="72"/>
        <v>0.85805412268142689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-0.15308810143535426</v>
      </c>
      <c r="J561" s="18">
        <f t="shared" si="75"/>
        <v>-9.2454128154241281E-5</v>
      </c>
      <c r="K561" s="12">
        <f t="shared" si="79"/>
        <v>0.91370712349108896</v>
      </c>
      <c r="L561" s="12">
        <f t="shared" si="76"/>
        <v>-9.024519269506176E-2</v>
      </c>
      <c r="M561" s="12">
        <f t="shared" si="80"/>
        <v>8.1441948045687992E-3</v>
      </c>
      <c r="N561" s="18">
        <f t="shared" si="77"/>
        <v>4.9185039406388499E-6</v>
      </c>
    </row>
    <row r="562" spans="1:14" x14ac:dyDescent="0.2">
      <c r="A562" s="4">
        <v>560</v>
      </c>
      <c r="B562" s="1" t="str">
        <f>'Исходные данные'!A812</f>
        <v>27.12.2013</v>
      </c>
      <c r="C562" s="1">
        <f>'Исходные данные'!B812</f>
        <v>8681.23</v>
      </c>
      <c r="D562" s="5" t="str">
        <f>'Исходные данные'!A564</f>
        <v>29.12.2014</v>
      </c>
      <c r="E562" s="1">
        <f>'Исходные данные'!B564</f>
        <v>7288.57</v>
      </c>
      <c r="F562" s="12">
        <f t="shared" si="72"/>
        <v>0.83957803214521443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-0.17485585604540352</v>
      </c>
      <c r="J562" s="18">
        <f t="shared" si="75"/>
        <v>-1.0530554049980693E-4</v>
      </c>
      <c r="K562" s="12">
        <f t="shared" si="79"/>
        <v>0.89403268211150788</v>
      </c>
      <c r="L562" s="12">
        <f t="shared" si="76"/>
        <v>-0.11201294730511099</v>
      </c>
      <c r="M562" s="12">
        <f t="shared" si="80"/>
        <v>1.2546900363977535E-2</v>
      </c>
      <c r="N562" s="18">
        <f t="shared" si="77"/>
        <v>7.5562703721103714E-6</v>
      </c>
    </row>
    <row r="563" spans="1:14" x14ac:dyDescent="0.2">
      <c r="A563" s="4">
        <v>561</v>
      </c>
      <c r="B563" s="1" t="str">
        <f>'Исходные данные'!A813</f>
        <v>26.12.2013</v>
      </c>
      <c r="C563" s="1">
        <f>'Исходные данные'!B813</f>
        <v>8650.5400000000009</v>
      </c>
      <c r="D563" s="5" t="str">
        <f>'Исходные данные'!A565</f>
        <v>26.12.2014</v>
      </c>
      <c r="E563" s="1">
        <f>'Исходные данные'!B565</f>
        <v>7027.36</v>
      </c>
      <c r="F563" s="12">
        <f t="shared" si="72"/>
        <v>0.81236084683730714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-0.20781064487684975</v>
      </c>
      <c r="J563" s="18">
        <f t="shared" si="75"/>
        <v>-1.2480299261179409E-4</v>
      </c>
      <c r="K563" s="12">
        <f t="shared" si="79"/>
        <v>0.8650502025221114</v>
      </c>
      <c r="L563" s="12">
        <f t="shared" si="76"/>
        <v>-0.14496773613655731</v>
      </c>
      <c r="M563" s="12">
        <f t="shared" si="80"/>
        <v>2.1015644520558454E-2</v>
      </c>
      <c r="N563" s="18">
        <f t="shared" si="77"/>
        <v>1.2621178907296347E-5</v>
      </c>
    </row>
    <row r="564" spans="1:14" x14ac:dyDescent="0.2">
      <c r="A564" s="4">
        <v>562</v>
      </c>
      <c r="B564" s="1" t="str">
        <f>'Исходные данные'!A814</f>
        <v>25.12.2013</v>
      </c>
      <c r="C564" s="1">
        <f>'Исходные данные'!B814</f>
        <v>8708.8799999999992</v>
      </c>
      <c r="D564" s="5" t="str">
        <f>'Исходные данные'!A566</f>
        <v>25.12.2014</v>
      </c>
      <c r="E564" s="1">
        <f>'Исходные данные'!B566</f>
        <v>7022.2</v>
      </c>
      <c r="F564" s="12">
        <f t="shared" si="72"/>
        <v>0.80632641625559209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-0.21526663551158401</v>
      </c>
      <c r="J564" s="18">
        <f t="shared" si="75"/>
        <v>-1.2891994207359073E-4</v>
      </c>
      <c r="K564" s="12">
        <f t="shared" si="79"/>
        <v>0.85862438151271503</v>
      </c>
      <c r="L564" s="12">
        <f t="shared" si="76"/>
        <v>-0.15242372677129151</v>
      </c>
      <c r="M564" s="12">
        <f t="shared" si="80"/>
        <v>2.3232992482849279E-2</v>
      </c>
      <c r="N564" s="18">
        <f t="shared" si="77"/>
        <v>1.3913888875379943E-5</v>
      </c>
    </row>
    <row r="565" spans="1:14" x14ac:dyDescent="0.2">
      <c r="A565" s="4">
        <v>563</v>
      </c>
      <c r="B565" s="1" t="str">
        <f>'Исходные данные'!A815</f>
        <v>24.12.2013</v>
      </c>
      <c r="C565" s="1">
        <f>'Исходные данные'!B815</f>
        <v>8757.5300000000007</v>
      </c>
      <c r="D565" s="5" t="str">
        <f>'Исходные данные'!A567</f>
        <v>24.12.2014</v>
      </c>
      <c r="E565" s="1">
        <f>'Исходные данные'!B567</f>
        <v>7081.24</v>
      </c>
      <c r="F565" s="12">
        <f t="shared" si="72"/>
        <v>0.80858872307602703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-0.21246486810567805</v>
      </c>
      <c r="J565" s="18">
        <f t="shared" si="75"/>
        <v>-1.2688686751993416E-4</v>
      </c>
      <c r="K565" s="12">
        <f t="shared" si="79"/>
        <v>0.86103342052635468</v>
      </c>
      <c r="L565" s="12">
        <f t="shared" si="76"/>
        <v>-0.14962195936538553</v>
      </c>
      <c r="M565" s="12">
        <f t="shared" si="80"/>
        <v>2.2386730724337028E-2</v>
      </c>
      <c r="N565" s="18">
        <f t="shared" si="77"/>
        <v>1.3369655703316151E-5</v>
      </c>
    </row>
    <row r="566" spans="1:14" x14ac:dyDescent="0.2">
      <c r="A566" s="4">
        <v>564</v>
      </c>
      <c r="B566" s="1" t="str">
        <f>'Исходные данные'!A816</f>
        <v>23.12.2013</v>
      </c>
      <c r="C566" s="1">
        <f>'Исходные данные'!B816</f>
        <v>8688.6200000000008</v>
      </c>
      <c r="D566" s="5" t="str">
        <f>'Исходные данные'!A568</f>
        <v>23.12.2014</v>
      </c>
      <c r="E566" s="1">
        <f>'Исходные данные'!B568</f>
        <v>7114.61</v>
      </c>
      <c r="F566" s="12">
        <f t="shared" si="72"/>
        <v>0.81884234780667109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-0.19986370717887136</v>
      </c>
      <c r="J566" s="18">
        <f t="shared" si="75"/>
        <v>-1.1902814243723452E-4</v>
      </c>
      <c r="K566" s="12">
        <f t="shared" si="79"/>
        <v>0.87195209070151358</v>
      </c>
      <c r="L566" s="12">
        <f t="shared" si="76"/>
        <v>-0.13702079843857889</v>
      </c>
      <c r="M566" s="12">
        <f t="shared" si="80"/>
        <v>1.8774699204745619E-2</v>
      </c>
      <c r="N566" s="18">
        <f t="shared" si="77"/>
        <v>1.118120744732658E-5</v>
      </c>
    </row>
    <row r="567" spans="1:14" x14ac:dyDescent="0.2">
      <c r="A567" s="4">
        <v>565</v>
      </c>
      <c r="B567" s="1" t="str">
        <f>'Исходные данные'!A817</f>
        <v>20.12.2013</v>
      </c>
      <c r="C567" s="1">
        <f>'Исходные данные'!B817</f>
        <v>8409.64</v>
      </c>
      <c r="D567" s="5" t="str">
        <f>'Исходные данные'!A569</f>
        <v>22.12.2014</v>
      </c>
      <c r="E567" s="1">
        <f>'Исходные данные'!B569</f>
        <v>7143.49</v>
      </c>
      <c r="F567" s="12">
        <f t="shared" si="72"/>
        <v>0.84944064192997559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-0.16317721443744598</v>
      </c>
      <c r="J567" s="18">
        <f t="shared" si="75"/>
        <v>-9.6908395221554364E-5</v>
      </c>
      <c r="K567" s="12">
        <f t="shared" si="79"/>
        <v>0.90453497628892876</v>
      </c>
      <c r="L567" s="12">
        <f t="shared" si="76"/>
        <v>-0.10033430569715353</v>
      </c>
      <c r="M567" s="12">
        <f t="shared" si="80"/>
        <v>1.0066972899729822E-2</v>
      </c>
      <c r="N567" s="18">
        <f t="shared" si="77"/>
        <v>5.9786177366428902E-6</v>
      </c>
    </row>
    <row r="568" spans="1:14" x14ac:dyDescent="0.2">
      <c r="A568" s="4">
        <v>566</v>
      </c>
      <c r="B568" s="1" t="str">
        <f>'Исходные данные'!A818</f>
        <v>19.12.2013</v>
      </c>
      <c r="C568" s="1">
        <f>'Исходные данные'!B818</f>
        <v>8569.6</v>
      </c>
      <c r="D568" s="5" t="str">
        <f>'Исходные данные'!A570</f>
        <v>19.12.2014</v>
      </c>
      <c r="E568" s="1">
        <f>'Исходные данные'!B570</f>
        <v>6917.58</v>
      </c>
      <c r="F568" s="12">
        <f t="shared" si="72"/>
        <v>0.807223207617625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-0.21415505959088824</v>
      </c>
      <c r="J568" s="18">
        <f t="shared" si="75"/>
        <v>-1.2682836549575408E-4</v>
      </c>
      <c r="K568" s="12">
        <f t="shared" si="79"/>
        <v>0.85957933835531386</v>
      </c>
      <c r="L568" s="12">
        <f t="shared" si="76"/>
        <v>-0.15131215085059571</v>
      </c>
      <c r="M568" s="12">
        <f t="shared" si="80"/>
        <v>2.2895366995033382E-2</v>
      </c>
      <c r="N568" s="18">
        <f t="shared" si="77"/>
        <v>1.3559249914303997E-5</v>
      </c>
    </row>
    <row r="569" spans="1:14" x14ac:dyDescent="0.2">
      <c r="A569" s="4">
        <v>567</v>
      </c>
      <c r="B569" s="1" t="str">
        <f>'Исходные данные'!A819</f>
        <v>18.12.2013</v>
      </c>
      <c r="C569" s="1">
        <f>'Исходные данные'!B819</f>
        <v>8602.4599999999991</v>
      </c>
      <c r="D569" s="5" t="str">
        <f>'Исходные данные'!A571</f>
        <v>18.12.2014</v>
      </c>
      <c r="E569" s="1">
        <f>'Исходные данные'!B571</f>
        <v>6869.12</v>
      </c>
      <c r="F569" s="12">
        <f t="shared" si="72"/>
        <v>0.79850647372960759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-0.22501220399661873</v>
      </c>
      <c r="J569" s="18">
        <f t="shared" si="75"/>
        <v>-1.3288632744023007E-4</v>
      </c>
      <c r="K569" s="12">
        <f t="shared" si="79"/>
        <v>0.85029724106503057</v>
      </c>
      <c r="L569" s="12">
        <f t="shared" si="76"/>
        <v>-0.16216929525632617</v>
      </c>
      <c r="M569" s="12">
        <f t="shared" si="80"/>
        <v>2.6298880323933439E-2</v>
      </c>
      <c r="N569" s="18">
        <f t="shared" si="77"/>
        <v>1.5531431451114355E-5</v>
      </c>
    </row>
    <row r="570" spans="1:14" x14ac:dyDescent="0.2">
      <c r="A570" s="4">
        <v>568</v>
      </c>
      <c r="B570" s="1" t="str">
        <f>'Исходные данные'!A820</f>
        <v>17.12.2013</v>
      </c>
      <c r="C570" s="1">
        <f>'Исходные данные'!B820</f>
        <v>8753.4</v>
      </c>
      <c r="D570" s="5" t="str">
        <f>'Исходные данные'!A572</f>
        <v>17.12.2014</v>
      </c>
      <c r="E570" s="1">
        <f>'Исходные данные'!B572</f>
        <v>6598.24</v>
      </c>
      <c r="F570" s="12">
        <f t="shared" si="72"/>
        <v>0.75379166952269971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-0.28263924951993241</v>
      </c>
      <c r="J570" s="18">
        <f t="shared" si="75"/>
        <v>-1.6645347494995342E-4</v>
      </c>
      <c r="K570" s="12">
        <f t="shared" si="79"/>
        <v>0.80268225495939316</v>
      </c>
      <c r="L570" s="12">
        <f t="shared" si="76"/>
        <v>-0.21979634077963989</v>
      </c>
      <c r="M570" s="12">
        <f t="shared" si="80"/>
        <v>4.8310431420119516E-2</v>
      </c>
      <c r="N570" s="18">
        <f t="shared" si="77"/>
        <v>2.8451247305067601E-5</v>
      </c>
    </row>
    <row r="571" spans="1:14" x14ac:dyDescent="0.2">
      <c r="A571" s="4">
        <v>569</v>
      </c>
      <c r="B571" s="1" t="str">
        <f>'Исходные данные'!A821</f>
        <v>16.12.2013</v>
      </c>
      <c r="C571" s="1">
        <f>'Исходные данные'!B821</f>
        <v>8672.3700000000008</v>
      </c>
      <c r="D571" s="5" t="str">
        <f>'Исходные данные'!A573</f>
        <v>16.12.2014</v>
      </c>
      <c r="E571" s="1">
        <f>'Исходные данные'!B573</f>
        <v>6562.49</v>
      </c>
      <c r="F571" s="12">
        <f t="shared" si="72"/>
        <v>0.75671240964119368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-0.27877200573172367</v>
      </c>
      <c r="J571" s="18">
        <f t="shared" si="75"/>
        <v>-1.6371773362345776E-4</v>
      </c>
      <c r="K571" s="12">
        <f t="shared" si="79"/>
        <v>0.80579243295585146</v>
      </c>
      <c r="L571" s="12">
        <f t="shared" si="76"/>
        <v>-0.2159290969914312</v>
      </c>
      <c r="M571" s="12">
        <f t="shared" si="80"/>
        <v>4.6625374927534831E-2</v>
      </c>
      <c r="N571" s="18">
        <f t="shared" si="77"/>
        <v>2.7382235502606382E-5</v>
      </c>
    </row>
    <row r="572" spans="1:14" x14ac:dyDescent="0.2">
      <c r="A572" s="4">
        <v>570</v>
      </c>
      <c r="B572" s="1" t="str">
        <f>'Исходные данные'!A822</f>
        <v>13.12.2013</v>
      </c>
      <c r="C572" s="1">
        <f>'Исходные данные'!B822</f>
        <v>8580.08</v>
      </c>
      <c r="D572" s="5" t="str">
        <f>'Исходные данные'!A574</f>
        <v>15.12.2014</v>
      </c>
      <c r="E572" s="1">
        <f>'Исходные данные'!B574</f>
        <v>7157.63</v>
      </c>
      <c r="F572" s="12">
        <f t="shared" si="72"/>
        <v>0.83421483249573436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-0.18126431687420549</v>
      </c>
      <c r="J572" s="18">
        <f t="shared" si="75"/>
        <v>-1.061561237945056E-4</v>
      </c>
      <c r="K572" s="12">
        <f t="shared" si="79"/>
        <v>0.88832162776784818</v>
      </c>
      <c r="L572" s="12">
        <f t="shared" si="76"/>
        <v>-0.11842140813391301</v>
      </c>
      <c r="M572" s="12">
        <f t="shared" si="80"/>
        <v>1.402362990441876E-2</v>
      </c>
      <c r="N572" s="18">
        <f t="shared" si="77"/>
        <v>8.2128364691597763E-6</v>
      </c>
    </row>
    <row r="573" spans="1:14" x14ac:dyDescent="0.2">
      <c r="A573" s="4">
        <v>571</v>
      </c>
      <c r="B573" s="1" t="str">
        <f>'Исходные данные'!A823</f>
        <v>12.12.2013</v>
      </c>
      <c r="C573" s="1">
        <f>'Исходные данные'!B823</f>
        <v>8598.93</v>
      </c>
      <c r="D573" s="5" t="str">
        <f>'Исходные данные'!A575</f>
        <v>12.12.2014</v>
      </c>
      <c r="E573" s="1">
        <f>'Исходные данные'!B575</f>
        <v>7195.6</v>
      </c>
      <c r="F573" s="12">
        <f t="shared" si="72"/>
        <v>0.83680178812945338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-0.17816804880778012</v>
      </c>
      <c r="J573" s="18">
        <f t="shared" si="75"/>
        <v>-1.040515913967056E-4</v>
      </c>
      <c r="K573" s="12">
        <f t="shared" si="79"/>
        <v>0.89107637216939928</v>
      </c>
      <c r="L573" s="12">
        <f t="shared" si="76"/>
        <v>-0.11532514006748759</v>
      </c>
      <c r="M573" s="12">
        <f t="shared" si="80"/>
        <v>1.3299887931585593E-2</v>
      </c>
      <c r="N573" s="18">
        <f t="shared" si="77"/>
        <v>7.7672428582991265E-6</v>
      </c>
    </row>
    <row r="574" spans="1:14" x14ac:dyDescent="0.2">
      <c r="A574" s="4">
        <v>572</v>
      </c>
      <c r="B574" s="1" t="str">
        <f>'Исходные данные'!A824</f>
        <v>11.12.2013</v>
      </c>
      <c r="C574" s="1">
        <f>'Исходные данные'!B824</f>
        <v>8723.89</v>
      </c>
      <c r="D574" s="5" t="str">
        <f>'Исходные данные'!A576</f>
        <v>11.12.2014</v>
      </c>
      <c r="E574" s="1">
        <f>'Исходные данные'!B576</f>
        <v>7277.67</v>
      </c>
      <c r="F574" s="12">
        <f t="shared" si="72"/>
        <v>0.83422303582461499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-0.18125448332986266</v>
      </c>
      <c r="J574" s="18">
        <f t="shared" si="75"/>
        <v>-1.0555865063704833E-4</v>
      </c>
      <c r="K574" s="12">
        <f t="shared" si="79"/>
        <v>0.8883303631609154</v>
      </c>
      <c r="L574" s="12">
        <f t="shared" si="76"/>
        <v>-0.11841157458957018</v>
      </c>
      <c r="M574" s="12">
        <f t="shared" si="80"/>
        <v>1.4021300996781302E-2</v>
      </c>
      <c r="N574" s="18">
        <f t="shared" si="77"/>
        <v>8.1656993317101887E-6</v>
      </c>
    </row>
    <row r="575" spans="1:14" x14ac:dyDescent="0.2">
      <c r="A575" s="4">
        <v>573</v>
      </c>
      <c r="B575" s="1" t="str">
        <f>'Исходные данные'!A825</f>
        <v>10.12.2013</v>
      </c>
      <c r="C575" s="1">
        <f>'Исходные данные'!B825</f>
        <v>8762.58</v>
      </c>
      <c r="D575" s="5" t="str">
        <f>'Исходные данные'!A577</f>
        <v>10.12.2014</v>
      </c>
      <c r="E575" s="1">
        <f>'Исходные данные'!B577</f>
        <v>7361.07</v>
      </c>
      <c r="F575" s="12">
        <f t="shared" si="72"/>
        <v>0.84005738036057875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-0.17428507952472641</v>
      </c>
      <c r="J575" s="18">
        <f t="shared" si="75"/>
        <v>-1.0121653146367845E-4</v>
      </c>
      <c r="K575" s="12">
        <f t="shared" si="79"/>
        <v>0.89454312063447938</v>
      </c>
      <c r="L575" s="12">
        <f t="shared" si="76"/>
        <v>-0.11144217078443389</v>
      </c>
      <c r="M575" s="12">
        <f t="shared" si="80"/>
        <v>1.2419357429146892E-2</v>
      </c>
      <c r="N575" s="18">
        <f t="shared" si="77"/>
        <v>7.2125754276491238E-6</v>
      </c>
    </row>
    <row r="576" spans="1:14" x14ac:dyDescent="0.2">
      <c r="A576" s="4">
        <v>574</v>
      </c>
      <c r="B576" s="1" t="str">
        <f>'Исходные данные'!A826</f>
        <v>09.12.2013</v>
      </c>
      <c r="C576" s="1">
        <f>'Исходные данные'!B826</f>
        <v>8804.9500000000007</v>
      </c>
      <c r="D576" s="5" t="str">
        <f>'Исходные данные'!A578</f>
        <v>09.12.2014</v>
      </c>
      <c r="E576" s="1">
        <f>'Исходные данные'!B578</f>
        <v>7304.29</v>
      </c>
      <c r="F576" s="12">
        <f t="shared" si="72"/>
        <v>0.82956632348849224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-0.18685221656423137</v>
      </c>
      <c r="J576" s="18">
        <f t="shared" si="75"/>
        <v>-1.0821206012934787E-4</v>
      </c>
      <c r="K576" s="12">
        <f t="shared" si="79"/>
        <v>0.88337161857698676</v>
      </c>
      <c r="L576" s="12">
        <f t="shared" si="76"/>
        <v>-0.12400930782393886</v>
      </c>
      <c r="M576" s="12">
        <f t="shared" si="80"/>
        <v>1.5378308426972383E-2</v>
      </c>
      <c r="N576" s="18">
        <f t="shared" si="77"/>
        <v>8.9060674087060863E-6</v>
      </c>
    </row>
    <row r="577" spans="1:14" x14ac:dyDescent="0.2">
      <c r="A577" s="4">
        <v>575</v>
      </c>
      <c r="B577" s="1" t="str">
        <f>'Исходные данные'!A827</f>
        <v>06.12.2013</v>
      </c>
      <c r="C577" s="1">
        <f>'Исходные данные'!B827</f>
        <v>8714.2800000000007</v>
      </c>
      <c r="D577" s="5" t="str">
        <f>'Исходные данные'!A579</f>
        <v>08.12.2014</v>
      </c>
      <c r="E577" s="1">
        <f>'Исходные данные'!B579</f>
        <v>7402.29</v>
      </c>
      <c r="F577" s="12">
        <f t="shared" si="72"/>
        <v>0.84944367176634206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-0.16317364758319694</v>
      </c>
      <c r="J577" s="18">
        <f t="shared" si="75"/>
        <v>-9.423529670560111E-5</v>
      </c>
      <c r="K577" s="12">
        <f t="shared" si="79"/>
        <v>0.90453820263910634</v>
      </c>
      <c r="L577" s="12">
        <f t="shared" si="76"/>
        <v>-0.10033073884290444</v>
      </c>
      <c r="M577" s="12">
        <f t="shared" si="80"/>
        <v>1.0066257156763061E-2</v>
      </c>
      <c r="N577" s="18">
        <f t="shared" si="77"/>
        <v>5.8134186734949895E-6</v>
      </c>
    </row>
    <row r="578" spans="1:14" x14ac:dyDescent="0.2">
      <c r="A578" s="4">
        <v>576</v>
      </c>
      <c r="B578" s="1" t="str">
        <f>'Исходные данные'!A828</f>
        <v>05.12.2013</v>
      </c>
      <c r="C578" s="1">
        <f>'Исходные данные'!B828</f>
        <v>8468.84</v>
      </c>
      <c r="D578" s="5" t="str">
        <f>'Исходные данные'!A580</f>
        <v>05.12.2014</v>
      </c>
      <c r="E578" s="1">
        <f>'Исходные данные'!B580</f>
        <v>7626.4</v>
      </c>
      <c r="F578" s="12">
        <f t="shared" ref="F578:F641" si="81">E578/C578</f>
        <v>0.90052474719087849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-0.10477763313254673</v>
      </c>
      <c r="J578" s="18">
        <f t="shared" ref="J578:J641" si="84">H578*I578</f>
        <v>-6.0341810073069263E-5</v>
      </c>
      <c r="K578" s="12">
        <f t="shared" si="79"/>
        <v>0.95893237342303139</v>
      </c>
      <c r="L578" s="12">
        <f t="shared" ref="L578:L641" si="85">LN(K578)</f>
        <v>-4.193472439225427E-2</v>
      </c>
      <c r="M578" s="12">
        <f t="shared" si="80"/>
        <v>1.7585211098543106E-3</v>
      </c>
      <c r="N578" s="18">
        <f t="shared" ref="N578:N641" si="86">M578*H578</f>
        <v>1.012738536344647E-6</v>
      </c>
    </row>
    <row r="579" spans="1:14" x14ac:dyDescent="0.2">
      <c r="A579" s="4">
        <v>577</v>
      </c>
      <c r="B579" s="1" t="str">
        <f>'Исходные данные'!A829</f>
        <v>04.12.2013</v>
      </c>
      <c r="C579" s="1">
        <f>'Исходные данные'!B829</f>
        <v>7996.89</v>
      </c>
      <c r="D579" s="5" t="str">
        <f>'Исходные данные'!A581</f>
        <v>04.12.2014</v>
      </c>
      <c r="E579" s="1">
        <f>'Исходные данные'!B581</f>
        <v>7731.84</v>
      </c>
      <c r="F579" s="12">
        <f t="shared" si="81"/>
        <v>0.96685586521760336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-3.3705848187958173E-2</v>
      </c>
      <c r="J579" s="18">
        <f t="shared" si="84"/>
        <v>-1.9357139485912696E-5</v>
      </c>
      <c r="K579" s="12">
        <f t="shared" ref="K579:K642" si="88">F579/GEOMEAN(F$2:F$1242)</f>
        <v>1.0295656976482546</v>
      </c>
      <c r="L579" s="12">
        <f t="shared" si="85"/>
        <v>2.913706055233424E-2</v>
      </c>
      <c r="M579" s="12">
        <f t="shared" ref="M579:M642" si="89">POWER(L579-AVERAGE(L$2:L$1242),2)</f>
        <v>8.4896829763040217E-4</v>
      </c>
      <c r="N579" s="18">
        <f t="shared" si="86"/>
        <v>4.8755924089816097E-7</v>
      </c>
    </row>
    <row r="580" spans="1:14" x14ac:dyDescent="0.2">
      <c r="A580" s="4">
        <v>578</v>
      </c>
      <c r="B580" s="1" t="str">
        <f>'Исходные данные'!A830</f>
        <v>03.12.2013</v>
      </c>
      <c r="C580" s="1">
        <f>'Исходные данные'!B830</f>
        <v>7880.45</v>
      </c>
      <c r="D580" s="5" t="str">
        <f>'Исходные данные'!A582</f>
        <v>03.12.2014</v>
      </c>
      <c r="E580" s="1">
        <f>'Исходные данные'!B582</f>
        <v>7701.81</v>
      </c>
      <c r="F580" s="12">
        <f t="shared" si="81"/>
        <v>0.97733124377415004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-2.292964266698266E-2</v>
      </c>
      <c r="J580" s="18">
        <f t="shared" si="84"/>
        <v>-1.3131652311546396E-5</v>
      </c>
      <c r="K580" s="12">
        <f t="shared" si="88"/>
        <v>1.04072050450178</v>
      </c>
      <c r="L580" s="12">
        <f t="shared" si="85"/>
        <v>3.9913266073309792E-2</v>
      </c>
      <c r="M580" s="12">
        <f t="shared" si="89"/>
        <v>1.5930688086388362E-3</v>
      </c>
      <c r="N580" s="18">
        <f t="shared" si="86"/>
        <v>9.1233980429785194E-7</v>
      </c>
    </row>
    <row r="581" spans="1:14" x14ac:dyDescent="0.2">
      <c r="A581" s="4">
        <v>579</v>
      </c>
      <c r="B581" s="1" t="str">
        <f>'Исходные данные'!A831</f>
        <v>02.12.2013</v>
      </c>
      <c r="C581" s="1">
        <f>'Исходные данные'!B831</f>
        <v>7913.95</v>
      </c>
      <c r="D581" s="5" t="str">
        <f>'Исходные данные'!A583</f>
        <v>02.12.2014</v>
      </c>
      <c r="E581" s="1">
        <f>'Исходные данные'!B583</f>
        <v>7725.57</v>
      </c>
      <c r="F581" s="12">
        <f t="shared" si="81"/>
        <v>0.9761964632073743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-2.4091418556167025E-2</v>
      </c>
      <c r="J581" s="18">
        <f t="shared" si="84"/>
        <v>-1.375848551359942E-5</v>
      </c>
      <c r="K581" s="12">
        <f t="shared" si="88"/>
        <v>1.0395121225826744</v>
      </c>
      <c r="L581" s="12">
        <f t="shared" si="85"/>
        <v>3.8751490184125464E-2</v>
      </c>
      <c r="M581" s="12">
        <f t="shared" si="89"/>
        <v>1.5016779914903858E-3</v>
      </c>
      <c r="N581" s="18">
        <f t="shared" si="86"/>
        <v>8.5760059515975242E-7</v>
      </c>
    </row>
    <row r="582" spans="1:14" x14ac:dyDescent="0.2">
      <c r="A582" s="4">
        <v>580</v>
      </c>
      <c r="B582" s="1" t="str">
        <f>'Исходные данные'!A832</f>
        <v>29.11.2013</v>
      </c>
      <c r="C582" s="1">
        <f>'Исходные данные'!B832</f>
        <v>7808.24</v>
      </c>
      <c r="D582" s="5" t="str">
        <f>'Исходные данные'!A584</f>
        <v>01.12.2014</v>
      </c>
      <c r="E582" s="1">
        <f>'Исходные данные'!B584</f>
        <v>7687.87</v>
      </c>
      <c r="F582" s="12">
        <f t="shared" si="81"/>
        <v>0.98458423409116524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-1.5535824287593938E-2</v>
      </c>
      <c r="J582" s="18">
        <f t="shared" si="84"/>
        <v>-8.8476661697604937E-6</v>
      </c>
      <c r="K582" s="12">
        <f t="shared" si="88"/>
        <v>1.0484439204776381</v>
      </c>
      <c r="L582" s="12">
        <f t="shared" si="85"/>
        <v>4.7307084452698489E-2</v>
      </c>
      <c r="M582" s="12">
        <f t="shared" si="89"/>
        <v>2.2379602394147634E-3</v>
      </c>
      <c r="N582" s="18">
        <f t="shared" si="86"/>
        <v>1.2745204073497969E-6</v>
      </c>
    </row>
    <row r="583" spans="1:14" x14ac:dyDescent="0.2">
      <c r="A583" s="4">
        <v>581</v>
      </c>
      <c r="B583" s="1" t="str">
        <f>'Исходные данные'!A833</f>
        <v>28.11.2013</v>
      </c>
      <c r="C583" s="1">
        <f>'Исходные данные'!B833</f>
        <v>7701.99</v>
      </c>
      <c r="D583" s="5" t="str">
        <f>'Исходные данные'!A585</f>
        <v>28.11.2014</v>
      </c>
      <c r="E583" s="1">
        <f>'Исходные данные'!B585</f>
        <v>7716.03</v>
      </c>
      <c r="F583" s="12">
        <f t="shared" si="81"/>
        <v>1.0018229055088361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1.8212460329947631E-3</v>
      </c>
      <c r="J583" s="18">
        <f t="shared" si="84"/>
        <v>1.0343064083140234E-6</v>
      </c>
      <c r="K583" s="12">
        <f t="shared" si="88"/>
        <v>1.0668006842964819</v>
      </c>
      <c r="L583" s="12">
        <f t="shared" si="85"/>
        <v>6.4664154773287227E-2</v>
      </c>
      <c r="M583" s="12">
        <f t="shared" si="89"/>
        <v>4.1814529125436669E-3</v>
      </c>
      <c r="N583" s="18">
        <f t="shared" si="86"/>
        <v>2.37469483263368E-6</v>
      </c>
    </row>
    <row r="584" spans="1:14" x14ac:dyDescent="0.2">
      <c r="A584" s="4">
        <v>582</v>
      </c>
      <c r="B584" s="1" t="str">
        <f>'Исходные данные'!A834</f>
        <v>27.11.2013</v>
      </c>
      <c r="C584" s="1">
        <f>'Исходные данные'!B834</f>
        <v>7777.09</v>
      </c>
      <c r="D584" s="5" t="str">
        <f>'Исходные данные'!A586</f>
        <v>27.11.2014</v>
      </c>
      <c r="E584" s="1">
        <f>'Исходные данные'!B586</f>
        <v>7884.76</v>
      </c>
      <c r="F584" s="12">
        <f t="shared" si="81"/>
        <v>1.0138445099645239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1.3749550180463685E-2</v>
      </c>
      <c r="J584" s="18">
        <f t="shared" si="84"/>
        <v>7.7867325161502011E-6</v>
      </c>
      <c r="K584" s="12">
        <f t="shared" si="88"/>
        <v>1.0796020045589245</v>
      </c>
      <c r="L584" s="12">
        <f t="shared" si="85"/>
        <v>7.6592458920756196E-2</v>
      </c>
      <c r="M584" s="12">
        <f t="shared" si="89"/>
        <v>5.866404763527751E-3</v>
      </c>
      <c r="N584" s="18">
        <f t="shared" si="86"/>
        <v>3.3222995752955948E-6</v>
      </c>
    </row>
    <row r="585" spans="1:14" x14ac:dyDescent="0.2">
      <c r="A585" s="4">
        <v>583</v>
      </c>
      <c r="B585" s="1" t="str">
        <f>'Исходные данные'!A835</f>
        <v>26.11.2013</v>
      </c>
      <c r="C585" s="1">
        <f>'Исходные данные'!B835</f>
        <v>7744.59</v>
      </c>
      <c r="D585" s="5" t="str">
        <f>'Исходные данные'!A587</f>
        <v>26.11.2014</v>
      </c>
      <c r="E585" s="1">
        <f>'Исходные данные'!B587</f>
        <v>7786.39</v>
      </c>
      <c r="F585" s="12">
        <f t="shared" si="81"/>
        <v>1.0053973160619221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5.3828027501190388E-3</v>
      </c>
      <c r="J585" s="18">
        <f t="shared" si="84"/>
        <v>3.0399147249129515E-6</v>
      </c>
      <c r="K585" s="12">
        <f t="shared" si="88"/>
        <v>1.0706069294951299</v>
      </c>
      <c r="L585" s="12">
        <f t="shared" si="85"/>
        <v>6.8225711490411484E-2</v>
      </c>
      <c r="M585" s="12">
        <f t="shared" si="89"/>
        <v>4.654747708372888E-3</v>
      </c>
      <c r="N585" s="18">
        <f t="shared" si="86"/>
        <v>2.6287487683111993E-6</v>
      </c>
    </row>
    <row r="586" spans="1:14" x14ac:dyDescent="0.2">
      <c r="A586" s="4">
        <v>584</v>
      </c>
      <c r="B586" s="1" t="str">
        <f>'Исходные данные'!A836</f>
        <v>25.11.2013</v>
      </c>
      <c r="C586" s="1">
        <f>'Исходные данные'!B836</f>
        <v>7941.08</v>
      </c>
      <c r="D586" s="5" t="str">
        <f>'Исходные данные'!A588</f>
        <v>25.11.2014</v>
      </c>
      <c r="E586" s="1">
        <f>'Исходные данные'!B588</f>
        <v>7774.59</v>
      </c>
      <c r="F586" s="12">
        <f t="shared" si="81"/>
        <v>0.97903433789862337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-2.1188562604388887E-2</v>
      </c>
      <c r="J586" s="18">
        <f t="shared" si="84"/>
        <v>-1.1932751615064119E-5</v>
      </c>
      <c r="K586" s="12">
        <f t="shared" si="88"/>
        <v>1.0425340605379008</v>
      </c>
      <c r="L586" s="12">
        <f t="shared" si="85"/>
        <v>4.1654346135903679E-2</v>
      </c>
      <c r="M586" s="12">
        <f t="shared" si="89"/>
        <v>1.7350845520096882E-3</v>
      </c>
      <c r="N586" s="18">
        <f t="shared" si="86"/>
        <v>9.771466510889146E-7</v>
      </c>
    </row>
    <row r="587" spans="1:14" x14ac:dyDescent="0.2">
      <c r="A587" s="4">
        <v>585</v>
      </c>
      <c r="B587" s="1" t="str">
        <f>'Исходные данные'!A837</f>
        <v>22.11.2013</v>
      </c>
      <c r="C587" s="1">
        <f>'Исходные данные'!B837</f>
        <v>8004.46</v>
      </c>
      <c r="D587" s="5" t="str">
        <f>'Исходные данные'!A589</f>
        <v>24.11.2014</v>
      </c>
      <c r="E587" s="1">
        <f>'Исходные данные'!B589</f>
        <v>7815.9</v>
      </c>
      <c r="F587" s="12">
        <f t="shared" si="81"/>
        <v>0.97644313295337848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-2.3838765943978556E-2</v>
      </c>
      <c r="J587" s="18">
        <f t="shared" si="84"/>
        <v>-1.3387794696747321E-5</v>
      </c>
      <c r="K587" s="12">
        <f t="shared" si="88"/>
        <v>1.0397747912164075</v>
      </c>
      <c r="L587" s="12">
        <f t="shared" si="85"/>
        <v>3.9004142796313902E-2</v>
      </c>
      <c r="M587" s="12">
        <f t="shared" si="89"/>
        <v>1.5213231552752592E-3</v>
      </c>
      <c r="N587" s="18">
        <f t="shared" si="86"/>
        <v>8.5437149381373773E-7</v>
      </c>
    </row>
    <row r="588" spans="1:14" x14ac:dyDescent="0.2">
      <c r="A588" s="4">
        <v>586</v>
      </c>
      <c r="B588" s="1" t="str">
        <f>'Исходные данные'!A838</f>
        <v>21.11.2013</v>
      </c>
      <c r="C588" s="1">
        <f>'Исходные данные'!B838</f>
        <v>7940.96</v>
      </c>
      <c r="D588" s="5" t="str">
        <f>'Исходные данные'!A590</f>
        <v>21.11.2014</v>
      </c>
      <c r="E588" s="1">
        <f>'Исходные данные'!B590</f>
        <v>7813.8</v>
      </c>
      <c r="F588" s="12">
        <f t="shared" si="81"/>
        <v>0.98398682275190907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-1.6142773531838257E-2</v>
      </c>
      <c r="J588" s="18">
        <f t="shared" si="84"/>
        <v>-9.0404406120677137E-6</v>
      </c>
      <c r="K588" s="12">
        <f t="shared" si="88"/>
        <v>1.0478077613101642</v>
      </c>
      <c r="L588" s="12">
        <f t="shared" si="85"/>
        <v>4.6700135208454292E-2</v>
      </c>
      <c r="M588" s="12">
        <f t="shared" si="89"/>
        <v>2.1809026284879286E-3</v>
      </c>
      <c r="N588" s="18">
        <f t="shared" si="86"/>
        <v>1.2213713247392811E-6</v>
      </c>
    </row>
    <row r="589" spans="1:14" x14ac:dyDescent="0.2">
      <c r="A589" s="4">
        <v>587</v>
      </c>
      <c r="B589" s="1" t="str">
        <f>'Исходные данные'!A839</f>
        <v>20.11.2013</v>
      </c>
      <c r="C589" s="1">
        <f>'Исходные данные'!B839</f>
        <v>7958.58</v>
      </c>
      <c r="D589" s="5" t="str">
        <f>'Исходные данные'!A591</f>
        <v>20.11.2014</v>
      </c>
      <c r="E589" s="1">
        <f>'Исходные данные'!B591</f>
        <v>7733.36</v>
      </c>
      <c r="F589" s="12">
        <f t="shared" si="81"/>
        <v>0.97170098183344267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-2.8707153708682997E-2</v>
      </c>
      <c r="J589" s="18">
        <f t="shared" si="84"/>
        <v>-1.6032001602019392E-5</v>
      </c>
      <c r="K589" s="12">
        <f t="shared" si="88"/>
        <v>1.0347250663279399</v>
      </c>
      <c r="L589" s="12">
        <f t="shared" si="85"/>
        <v>3.4135755031609462E-2</v>
      </c>
      <c r="M589" s="12">
        <f t="shared" si="89"/>
        <v>1.1652497715780624E-3</v>
      </c>
      <c r="N589" s="18">
        <f t="shared" si="86"/>
        <v>6.5075368997803974E-7</v>
      </c>
    </row>
    <row r="590" spans="1:14" x14ac:dyDescent="0.2">
      <c r="A590" s="4">
        <v>588</v>
      </c>
      <c r="B590" s="1" t="str">
        <f>'Исходные данные'!A840</f>
        <v>19.11.2013</v>
      </c>
      <c r="C590" s="1">
        <f>'Исходные данные'!B840</f>
        <v>8095.61</v>
      </c>
      <c r="D590" s="5" t="str">
        <f>'Исходные данные'!A592</f>
        <v>19.11.2014</v>
      </c>
      <c r="E590" s="1">
        <f>'Исходные данные'!B592</f>
        <v>7747.64</v>
      </c>
      <c r="F590" s="12">
        <f t="shared" si="81"/>
        <v>0.95701744525736798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-4.3933658586273523E-2</v>
      </c>
      <c r="J590" s="18">
        <f t="shared" si="84"/>
        <v>-2.4467024284402303E-5</v>
      </c>
      <c r="K590" s="12">
        <f t="shared" si="88"/>
        <v>1.0190891622363951</v>
      </c>
      <c r="L590" s="12">
        <f t="shared" si="85"/>
        <v>1.8909250154018911E-2</v>
      </c>
      <c r="M590" s="12">
        <f t="shared" si="89"/>
        <v>3.5755974138727077E-4</v>
      </c>
      <c r="N590" s="18">
        <f t="shared" si="86"/>
        <v>1.9912802978762818E-7</v>
      </c>
    </row>
    <row r="591" spans="1:14" x14ac:dyDescent="0.2">
      <c r="A591" s="4">
        <v>589</v>
      </c>
      <c r="B591" s="1" t="str">
        <f>'Исходные данные'!A841</f>
        <v>18.11.2013</v>
      </c>
      <c r="C591" s="1">
        <f>'Исходные данные'!B841</f>
        <v>8161.77</v>
      </c>
      <c r="D591" s="5" t="str">
        <f>'Исходные данные'!A593</f>
        <v>18.11.2014</v>
      </c>
      <c r="E591" s="1">
        <f>'Исходные данные'!B593</f>
        <v>7880.26</v>
      </c>
      <c r="F591" s="12">
        <f t="shared" si="81"/>
        <v>0.96550870705741521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-3.5100158969441027E-2</v>
      </c>
      <c r="J591" s="18">
        <f t="shared" si="84"/>
        <v>-1.9493015810869532E-5</v>
      </c>
      <c r="K591" s="12">
        <f t="shared" si="88"/>
        <v>1.0281311634214549</v>
      </c>
      <c r="L591" s="12">
        <f t="shared" si="85"/>
        <v>2.7742749770851428E-2</v>
      </c>
      <c r="M591" s="12">
        <f t="shared" si="89"/>
        <v>7.696601648480866E-4</v>
      </c>
      <c r="N591" s="18">
        <f t="shared" si="86"/>
        <v>4.2743389781915636E-7</v>
      </c>
    </row>
    <row r="592" spans="1:14" x14ac:dyDescent="0.2">
      <c r="A592" s="4">
        <v>590</v>
      </c>
      <c r="B592" s="1" t="str">
        <f>'Исходные данные'!A842</f>
        <v>15.11.2013</v>
      </c>
      <c r="C592" s="1">
        <f>'Исходные данные'!B842</f>
        <v>8188.12</v>
      </c>
      <c r="D592" s="5" t="str">
        <f>'Исходные данные'!A594</f>
        <v>17.11.2014</v>
      </c>
      <c r="E592" s="1">
        <f>'Исходные данные'!B594</f>
        <v>7887</v>
      </c>
      <c r="F592" s="12">
        <f t="shared" si="81"/>
        <v>0.96322476954416891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-3.746848886934858E-2</v>
      </c>
      <c r="J592" s="18">
        <f t="shared" si="84"/>
        <v>-2.0750200576476611E-5</v>
      </c>
      <c r="K592" s="12">
        <f t="shared" si="88"/>
        <v>1.0256990907580894</v>
      </c>
      <c r="L592" s="12">
        <f t="shared" si="85"/>
        <v>2.5374419870943951E-2</v>
      </c>
      <c r="M592" s="12">
        <f t="shared" si="89"/>
        <v>6.4386118378696408E-4</v>
      </c>
      <c r="N592" s="18">
        <f t="shared" si="86"/>
        <v>3.56572925947826E-7</v>
      </c>
    </row>
    <row r="593" spans="1:14" x14ac:dyDescent="0.2">
      <c r="A593" s="4">
        <v>591</v>
      </c>
      <c r="B593" s="1" t="str">
        <f>'Исходные данные'!A843</f>
        <v>14.11.2013</v>
      </c>
      <c r="C593" s="1">
        <f>'Исходные данные'!B843</f>
        <v>8135.61</v>
      </c>
      <c r="D593" s="5" t="str">
        <f>'Исходные данные'!A595</f>
        <v>14.11.2014</v>
      </c>
      <c r="E593" s="1">
        <f>'Исходные данные'!B595</f>
        <v>7946.86</v>
      </c>
      <c r="F593" s="12">
        <f t="shared" si="81"/>
        <v>0.97679952701764217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-2.347384040193241E-2</v>
      </c>
      <c r="J593" s="18">
        <f t="shared" si="84"/>
        <v>-1.2963624350103E-5</v>
      </c>
      <c r="K593" s="12">
        <f t="shared" si="88"/>
        <v>1.0401543008378635</v>
      </c>
      <c r="L593" s="12">
        <f t="shared" si="85"/>
        <v>3.9369068338360007E-2</v>
      </c>
      <c r="M593" s="12">
        <f t="shared" si="89"/>
        <v>1.5499235418304741E-3</v>
      </c>
      <c r="N593" s="18">
        <f t="shared" si="86"/>
        <v>8.5595821662046221E-7</v>
      </c>
    </row>
    <row r="594" spans="1:14" x14ac:dyDescent="0.2">
      <c r="A594" s="4">
        <v>592</v>
      </c>
      <c r="B594" s="1" t="str">
        <f>'Исходные данные'!A844</f>
        <v>13.11.2013</v>
      </c>
      <c r="C594" s="1">
        <f>'Исходные данные'!B844</f>
        <v>8305.42</v>
      </c>
      <c r="D594" s="5" t="str">
        <f>'Исходные данные'!A596</f>
        <v>13.11.2014</v>
      </c>
      <c r="E594" s="1">
        <f>'Исходные данные'!B596</f>
        <v>7968.51</v>
      </c>
      <c r="F594" s="12">
        <f t="shared" si="81"/>
        <v>0.95943492321881374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-4.1410789473056854E-2</v>
      </c>
      <c r="J594" s="18">
        <f t="shared" si="84"/>
        <v>-2.2805624533548086E-5</v>
      </c>
      <c r="K594" s="12">
        <f t="shared" si="88"/>
        <v>1.0216634367207984</v>
      </c>
      <c r="L594" s="12">
        <f t="shared" si="85"/>
        <v>2.1432119267235736E-2</v>
      </c>
      <c r="M594" s="12">
        <f t="shared" si="89"/>
        <v>4.5933573628502471E-4</v>
      </c>
      <c r="N594" s="18">
        <f t="shared" si="86"/>
        <v>2.5296398522836126E-7</v>
      </c>
    </row>
    <row r="595" spans="1:14" x14ac:dyDescent="0.2">
      <c r="A595" s="4">
        <v>593</v>
      </c>
      <c r="B595" s="1" t="str">
        <f>'Исходные данные'!A845</f>
        <v>12.11.2013</v>
      </c>
      <c r="C595" s="1">
        <f>'Исходные данные'!B845</f>
        <v>8620.4699999999993</v>
      </c>
      <c r="D595" s="5" t="str">
        <f>'Исходные данные'!A597</f>
        <v>12.11.2014</v>
      </c>
      <c r="E595" s="1">
        <f>'Исходные данные'!B597</f>
        <v>8010.15</v>
      </c>
      <c r="F595" s="12">
        <f t="shared" si="81"/>
        <v>0.92920107604341762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-7.3430120054463935E-2</v>
      </c>
      <c r="J595" s="18">
        <f t="shared" si="84"/>
        <v>-4.0326345568113797E-5</v>
      </c>
      <c r="K595" s="12">
        <f t="shared" si="88"/>
        <v>0.98946863594486079</v>
      </c>
      <c r="L595" s="12">
        <f t="shared" si="85"/>
        <v>-1.0587211314171454E-2</v>
      </c>
      <c r="M595" s="12">
        <f t="shared" si="89"/>
        <v>1.1208904341091636E-4</v>
      </c>
      <c r="N595" s="18">
        <f t="shared" si="86"/>
        <v>6.1557049009797106E-8</v>
      </c>
    </row>
    <row r="596" spans="1:14" x14ac:dyDescent="0.2">
      <c r="A596" s="4">
        <v>594</v>
      </c>
      <c r="B596" s="1" t="str">
        <f>'Исходные данные'!A846</f>
        <v>11.11.2013</v>
      </c>
      <c r="C596" s="1">
        <f>'Исходные данные'!B846</f>
        <v>8809.4599999999991</v>
      </c>
      <c r="D596" s="5" t="str">
        <f>'Исходные данные'!A598</f>
        <v>11.11.2014</v>
      </c>
      <c r="E596" s="1">
        <f>'Исходные данные'!B598</f>
        <v>8037.15</v>
      </c>
      <c r="F596" s="12">
        <f t="shared" si="81"/>
        <v>0.91233174337587097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-9.1751601348531275E-2</v>
      </c>
      <c r="J596" s="18">
        <f t="shared" si="84"/>
        <v>-5.0247499122389221E-5</v>
      </c>
      <c r="K596" s="12">
        <f t="shared" si="88"/>
        <v>0.97150516601978132</v>
      </c>
      <c r="L596" s="12">
        <f t="shared" si="85"/>
        <v>-2.8908692608238744E-2</v>
      </c>
      <c r="M596" s="12">
        <f t="shared" si="89"/>
        <v>8.3571250831762731E-4</v>
      </c>
      <c r="N596" s="18">
        <f t="shared" si="86"/>
        <v>4.5767553820391028E-7</v>
      </c>
    </row>
    <row r="597" spans="1:14" x14ac:dyDescent="0.2">
      <c r="A597" s="4">
        <v>595</v>
      </c>
      <c r="B597" s="1" t="str">
        <f>'Исходные данные'!A847</f>
        <v>08.11.2013</v>
      </c>
      <c r="C597" s="1">
        <f>'Исходные данные'!B847</f>
        <v>8923.58</v>
      </c>
      <c r="D597" s="5" t="str">
        <f>'Исходные данные'!A599</f>
        <v>10.11.2014</v>
      </c>
      <c r="E597" s="1">
        <f>'Исходные данные'!B599</f>
        <v>8040.54</v>
      </c>
      <c r="F597" s="12">
        <f t="shared" si="81"/>
        <v>0.90104419974942795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-0.10420096625135213</v>
      </c>
      <c r="J597" s="18">
        <f t="shared" si="84"/>
        <v>-5.690608576338992E-5</v>
      </c>
      <c r="K597" s="12">
        <f t="shared" si="88"/>
        <v>0.95948551743867827</v>
      </c>
      <c r="L597" s="12">
        <f t="shared" si="85"/>
        <v>-4.1358057511059601E-2</v>
      </c>
      <c r="M597" s="12">
        <f t="shared" si="89"/>
        <v>1.710488921088099E-3</v>
      </c>
      <c r="N597" s="18">
        <f t="shared" si="86"/>
        <v>9.3412981417055329E-7</v>
      </c>
    </row>
    <row r="598" spans="1:14" x14ac:dyDescent="0.2">
      <c r="A598" s="4">
        <v>596</v>
      </c>
      <c r="B598" s="1" t="str">
        <f>'Исходные данные'!A848</f>
        <v>07.11.2013</v>
      </c>
      <c r="C598" s="1">
        <f>'Исходные данные'!B848</f>
        <v>9069.44</v>
      </c>
      <c r="D598" s="5" t="str">
        <f>'Исходные данные'!A600</f>
        <v>07.11.2014</v>
      </c>
      <c r="E598" s="1">
        <f>'Исходные данные'!B600</f>
        <v>8021.18</v>
      </c>
      <c r="F598" s="12">
        <f t="shared" si="81"/>
        <v>0.88441844259403002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-0.12282497698919081</v>
      </c>
      <c r="J598" s="18">
        <f t="shared" si="84"/>
        <v>-6.6889789415916536E-5</v>
      </c>
      <c r="K598" s="12">
        <f t="shared" si="88"/>
        <v>0.94178142122287334</v>
      </c>
      <c r="L598" s="12">
        <f t="shared" si="85"/>
        <v>-5.9982068248898325E-2</v>
      </c>
      <c r="M598" s="12">
        <f t="shared" si="89"/>
        <v>3.5978485114154758E-3</v>
      </c>
      <c r="N598" s="18">
        <f t="shared" si="86"/>
        <v>1.9593679980915376E-6</v>
      </c>
    </row>
    <row r="599" spans="1:14" x14ac:dyDescent="0.2">
      <c r="A599" s="4">
        <v>597</v>
      </c>
      <c r="B599" s="1" t="str">
        <f>'Исходные данные'!A849</f>
        <v>06.11.2013</v>
      </c>
      <c r="C599" s="1">
        <f>'Исходные данные'!B849</f>
        <v>9110.33</v>
      </c>
      <c r="D599" s="5" t="str">
        <f>'Исходные данные'!A601</f>
        <v>06.11.2014</v>
      </c>
      <c r="E599" s="1">
        <f>'Исходные данные'!B601</f>
        <v>8082.84</v>
      </c>
      <c r="F599" s="12">
        <f t="shared" si="81"/>
        <v>0.88721703824120535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-0.11966563862045915</v>
      </c>
      <c r="J599" s="18">
        <f t="shared" si="84"/>
        <v>-6.4987341239083044E-5</v>
      </c>
      <c r="K599" s="12">
        <f t="shared" si="88"/>
        <v>0.94476153251306139</v>
      </c>
      <c r="L599" s="12">
        <f t="shared" si="85"/>
        <v>-5.6822729880166574E-2</v>
      </c>
      <c r="M599" s="12">
        <f t="shared" si="89"/>
        <v>3.2288226310343555E-3</v>
      </c>
      <c r="N599" s="18">
        <f t="shared" si="86"/>
        <v>1.7534908144268967E-6</v>
      </c>
    </row>
    <row r="600" spans="1:14" x14ac:dyDescent="0.2">
      <c r="A600" s="4">
        <v>598</v>
      </c>
      <c r="B600" s="1" t="str">
        <f>'Исходные данные'!A850</f>
        <v>05.11.2013</v>
      </c>
      <c r="C600" s="1">
        <f>'Исходные данные'!B850</f>
        <v>9228.93</v>
      </c>
      <c r="D600" s="5" t="str">
        <f>'Исходные данные'!A602</f>
        <v>05.11.2014</v>
      </c>
      <c r="E600" s="1">
        <f>'Исходные данные'!B602</f>
        <v>8008.87</v>
      </c>
      <c r="F600" s="12">
        <f t="shared" si="81"/>
        <v>0.86780049258148018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-0.14179343799707506</v>
      </c>
      <c r="J600" s="18">
        <f t="shared" si="84"/>
        <v>-7.6789459154828117E-5</v>
      </c>
      <c r="K600" s="12">
        <f t="shared" si="88"/>
        <v>0.92408563851765702</v>
      </c>
      <c r="L600" s="12">
        <f t="shared" si="85"/>
        <v>-7.8950529256782476E-2</v>
      </c>
      <c r="M600" s="12">
        <f t="shared" si="89"/>
        <v>6.2331860699260397E-3</v>
      </c>
      <c r="N600" s="18">
        <f t="shared" si="86"/>
        <v>3.3756356703256096E-6</v>
      </c>
    </row>
    <row r="601" spans="1:14" x14ac:dyDescent="0.2">
      <c r="A601" s="4">
        <v>599</v>
      </c>
      <c r="B601" s="1" t="str">
        <f>'Исходные данные'!A851</f>
        <v>01.11.2013</v>
      </c>
      <c r="C601" s="1">
        <f>'Исходные данные'!B851</f>
        <v>9235.32</v>
      </c>
      <c r="D601" s="5" t="str">
        <f>'Исходные данные'!A603</f>
        <v>31.10.2014</v>
      </c>
      <c r="E601" s="1">
        <f>'Исходные данные'!B603</f>
        <v>7991.28</v>
      </c>
      <c r="F601" s="12">
        <f t="shared" si="81"/>
        <v>0.86529540936318394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-0.14468431663812917</v>
      </c>
      <c r="J601" s="18">
        <f t="shared" si="84"/>
        <v>-7.8136346888067531E-5</v>
      </c>
      <c r="K601" s="12">
        <f t="shared" si="88"/>
        <v>0.92141807673921994</v>
      </c>
      <c r="L601" s="12">
        <f t="shared" si="85"/>
        <v>-8.1841407897836713E-2</v>
      </c>
      <c r="M601" s="12">
        <f t="shared" si="89"/>
        <v>6.6980160467000624E-3</v>
      </c>
      <c r="N601" s="18">
        <f t="shared" si="86"/>
        <v>3.6172442006674019E-6</v>
      </c>
    </row>
    <row r="602" spans="1:14" x14ac:dyDescent="0.2">
      <c r="A602" s="4">
        <v>600</v>
      </c>
      <c r="B602" s="1" t="str">
        <f>'Исходные данные'!A852</f>
        <v>31.10.2013</v>
      </c>
      <c r="C602" s="1">
        <f>'Исходные данные'!B852</f>
        <v>9223.6200000000008</v>
      </c>
      <c r="D602" s="5" t="str">
        <f>'Исходные данные'!A604</f>
        <v>30.10.2014</v>
      </c>
      <c r="E602" s="1">
        <f>'Исходные данные'!B604</f>
        <v>7988.45</v>
      </c>
      <c r="F602" s="12">
        <f t="shared" si="81"/>
        <v>0.86608620042889872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-0.1437708367718401</v>
      </c>
      <c r="J602" s="18">
        <f t="shared" si="84"/>
        <v>-7.7426319467762723E-5</v>
      </c>
      <c r="K602" s="12">
        <f t="shared" si="88"/>
        <v>0.92226015815440943</v>
      </c>
      <c r="L602" s="12">
        <f t="shared" si="85"/>
        <v>-8.092792803154758E-2</v>
      </c>
      <c r="M602" s="12">
        <f t="shared" si="89"/>
        <v>6.5493295354793176E-3</v>
      </c>
      <c r="N602" s="18">
        <f t="shared" si="86"/>
        <v>3.527074699567985E-6</v>
      </c>
    </row>
    <row r="603" spans="1:14" x14ac:dyDescent="0.2">
      <c r="A603" s="4">
        <v>601</v>
      </c>
      <c r="B603" s="1" t="str">
        <f>'Исходные данные'!A853</f>
        <v>30.10.2013</v>
      </c>
      <c r="C603" s="1">
        <f>'Исходные данные'!B853</f>
        <v>9356.8799999999992</v>
      </c>
      <c r="D603" s="5" t="str">
        <f>'Исходные данные'!A605</f>
        <v>29.10.2014</v>
      </c>
      <c r="E603" s="1">
        <f>'Исходные данные'!B605</f>
        <v>7938.47</v>
      </c>
      <c r="F603" s="12">
        <f t="shared" si="81"/>
        <v>0.84840994006549197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-0.16439134011143253</v>
      </c>
      <c r="J603" s="18">
        <f t="shared" si="84"/>
        <v>-8.8284186582605293E-5</v>
      </c>
      <c r="K603" s="12">
        <f t="shared" si="88"/>
        <v>0.90343742356949053</v>
      </c>
      <c r="L603" s="12">
        <f t="shared" si="85"/>
        <v>-0.10154843137114002</v>
      </c>
      <c r="M603" s="12">
        <f t="shared" si="89"/>
        <v>1.0312083913939099E-2</v>
      </c>
      <c r="N603" s="18">
        <f t="shared" si="86"/>
        <v>5.5379677524167174E-6</v>
      </c>
    </row>
    <row r="604" spans="1:14" x14ac:dyDescent="0.2">
      <c r="A604" s="4">
        <v>602</v>
      </c>
      <c r="B604" s="1" t="str">
        <f>'Исходные данные'!A854</f>
        <v>29.10.2013</v>
      </c>
      <c r="C604" s="1">
        <f>'Исходные данные'!B854</f>
        <v>9334.08</v>
      </c>
      <c r="D604" s="5" t="str">
        <f>'Исходные данные'!A606</f>
        <v>28.10.2014</v>
      </c>
      <c r="E604" s="1">
        <f>'Исходные данные'!B606</f>
        <v>7869.13</v>
      </c>
      <c r="F604" s="12">
        <f t="shared" si="81"/>
        <v>0.84305362713840037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-0.17072470836730738</v>
      </c>
      <c r="J604" s="18">
        <f t="shared" si="84"/>
        <v>-9.1429539634458207E-5</v>
      </c>
      <c r="K604" s="12">
        <f t="shared" si="88"/>
        <v>0.89773370261790664</v>
      </c>
      <c r="L604" s="12">
        <f t="shared" si="85"/>
        <v>-0.10788179962701486</v>
      </c>
      <c r="M604" s="12">
        <f t="shared" si="89"/>
        <v>1.1638482690763348E-2</v>
      </c>
      <c r="N604" s="18">
        <f t="shared" si="86"/>
        <v>6.2328477502549438E-6</v>
      </c>
    </row>
    <row r="605" spans="1:14" x14ac:dyDescent="0.2">
      <c r="A605" s="4">
        <v>603</v>
      </c>
      <c r="B605" s="1" t="str">
        <f>'Исходные данные'!A855</f>
        <v>28.10.2013</v>
      </c>
      <c r="C605" s="1">
        <f>'Исходные данные'!B855</f>
        <v>9407.3700000000008</v>
      </c>
      <c r="D605" s="5" t="str">
        <f>'Исходные данные'!A607</f>
        <v>27.10.2014</v>
      </c>
      <c r="E605" s="1">
        <f>'Исходные данные'!B607</f>
        <v>7782.34</v>
      </c>
      <c r="F605" s="12">
        <f t="shared" si="81"/>
        <v>0.82725990367127045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-0.18963636045241486</v>
      </c>
      <c r="J605" s="18">
        <f t="shared" si="84"/>
        <v>-1.0127399322264381E-4</v>
      </c>
      <c r="K605" s="12">
        <f t="shared" si="88"/>
        <v>0.8809156054176176</v>
      </c>
      <c r="L605" s="12">
        <f t="shared" si="85"/>
        <v>-0.12679345171212231</v>
      </c>
      <c r="M605" s="12">
        <f t="shared" si="89"/>
        <v>1.6076579397074249E-2</v>
      </c>
      <c r="N605" s="18">
        <f t="shared" si="86"/>
        <v>8.5855865880274528E-6</v>
      </c>
    </row>
    <row r="606" spans="1:14" x14ac:dyDescent="0.2">
      <c r="A606" s="4">
        <v>604</v>
      </c>
      <c r="B606" s="1" t="str">
        <f>'Исходные данные'!A856</f>
        <v>25.10.2013</v>
      </c>
      <c r="C606" s="1">
        <f>'Исходные данные'!B856</f>
        <v>9380.02</v>
      </c>
      <c r="D606" s="5" t="str">
        <f>'Исходные данные'!A608</f>
        <v>24.10.2014</v>
      </c>
      <c r="E606" s="1">
        <f>'Исходные данные'!B608</f>
        <v>7722.93</v>
      </c>
      <c r="F606" s="12">
        <f t="shared" si="81"/>
        <v>0.82333832976901966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-0.19438806950126941</v>
      </c>
      <c r="J606" s="18">
        <f t="shared" si="84"/>
        <v>-1.0352186775003003E-4</v>
      </c>
      <c r="K606" s="12">
        <f t="shared" si="88"/>
        <v>0.8767396800126025</v>
      </c>
      <c r="L606" s="12">
        <f t="shared" si="85"/>
        <v>-0.13154516076097689</v>
      </c>
      <c r="M606" s="12">
        <f t="shared" si="89"/>
        <v>1.7304129319631208E-2</v>
      </c>
      <c r="N606" s="18">
        <f t="shared" si="86"/>
        <v>9.2153586974358072E-6</v>
      </c>
    </row>
    <row r="607" spans="1:14" x14ac:dyDescent="0.2">
      <c r="A607" s="4">
        <v>605</v>
      </c>
      <c r="B607" s="1" t="str">
        <f>'Исходные данные'!A857</f>
        <v>24.10.2013</v>
      </c>
      <c r="C607" s="1">
        <f>'Исходные данные'!B857</f>
        <v>9470.32</v>
      </c>
      <c r="D607" s="5" t="str">
        <f>'Исходные данные'!A609</f>
        <v>23.10.2014</v>
      </c>
      <c r="E607" s="1">
        <f>'Исходные данные'!B609</f>
        <v>7684.54</v>
      </c>
      <c r="F607" s="12">
        <f t="shared" si="81"/>
        <v>0.81143403813176329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-0.20895217921073239</v>
      </c>
      <c r="J607" s="18">
        <f t="shared" si="84"/>
        <v>-1.1096743985082542E-4</v>
      </c>
      <c r="K607" s="12">
        <f t="shared" si="88"/>
        <v>0.86406328142473054</v>
      </c>
      <c r="L607" s="12">
        <f t="shared" si="85"/>
        <v>-0.14610927047043987</v>
      </c>
      <c r="M607" s="12">
        <f t="shared" si="89"/>
        <v>2.1347918917404101E-2</v>
      </c>
      <c r="N607" s="18">
        <f t="shared" si="86"/>
        <v>1.1337158183060783E-5</v>
      </c>
    </row>
    <row r="608" spans="1:14" x14ac:dyDescent="0.2">
      <c r="A608" s="4">
        <v>606</v>
      </c>
      <c r="B608" s="1" t="str">
        <f>'Исходные данные'!A858</f>
        <v>23.10.2013</v>
      </c>
      <c r="C608" s="1">
        <f>'Исходные данные'!B858</f>
        <v>9506.86</v>
      </c>
      <c r="D608" s="5" t="str">
        <f>'Исходные данные'!A610</f>
        <v>22.10.2014</v>
      </c>
      <c r="E608" s="1">
        <f>'Исходные данные'!B610</f>
        <v>7783.86</v>
      </c>
      <c r="F608" s="12">
        <f t="shared" si="81"/>
        <v>0.81876245153499672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-0.19996128416664019</v>
      </c>
      <c r="J608" s="18">
        <f t="shared" si="84"/>
        <v>-1.0589629072156347E-4</v>
      </c>
      <c r="K608" s="12">
        <f t="shared" si="88"/>
        <v>0.87186701239393427</v>
      </c>
      <c r="L608" s="12">
        <f t="shared" si="85"/>
        <v>-0.13711837542634761</v>
      </c>
      <c r="M608" s="12">
        <f t="shared" si="89"/>
        <v>1.8801448879560763E-2</v>
      </c>
      <c r="N608" s="18">
        <f t="shared" si="86"/>
        <v>9.9569459399818258E-6</v>
      </c>
    </row>
    <row r="609" spans="1:14" x14ac:dyDescent="0.2">
      <c r="A609" s="4">
        <v>607</v>
      </c>
      <c r="B609" s="1" t="str">
        <f>'Исходные данные'!A859</f>
        <v>22.10.2013</v>
      </c>
      <c r="C609" s="1">
        <f>'Исходные данные'!B859</f>
        <v>9648.33</v>
      </c>
      <c r="D609" s="5" t="str">
        <f>'Исходные данные'!A611</f>
        <v>21.10.2014</v>
      </c>
      <c r="E609" s="1">
        <f>'Исходные данные'!B611</f>
        <v>7820.34</v>
      </c>
      <c r="F609" s="12">
        <f t="shared" si="81"/>
        <v>0.81053819676565786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-0.2100568115070493</v>
      </c>
      <c r="J609" s="18">
        <f t="shared" si="84"/>
        <v>-1.1093223661232839E-4</v>
      </c>
      <c r="K609" s="12">
        <f t="shared" si="88"/>
        <v>0.8631093361943637</v>
      </c>
      <c r="L609" s="12">
        <f t="shared" si="85"/>
        <v>-0.14721390276675683</v>
      </c>
      <c r="M609" s="12">
        <f t="shared" si="89"/>
        <v>2.1671933167820085E-2</v>
      </c>
      <c r="N609" s="18">
        <f t="shared" si="86"/>
        <v>1.1445075266880862E-5</v>
      </c>
    </row>
    <row r="610" spans="1:14" x14ac:dyDescent="0.2">
      <c r="A610" s="4">
        <v>608</v>
      </c>
      <c r="B610" s="1" t="str">
        <f>'Исходные данные'!A860</f>
        <v>21.10.2013</v>
      </c>
      <c r="C610" s="1">
        <f>'Исходные данные'!B860</f>
        <v>9603.0400000000009</v>
      </c>
      <c r="D610" s="5" t="str">
        <f>'Исходные данные'!A612</f>
        <v>20.10.2014</v>
      </c>
      <c r="E610" s="1">
        <f>'Исходные данные'!B612</f>
        <v>7791.46</v>
      </c>
      <c r="F610" s="12">
        <f t="shared" si="81"/>
        <v>0.8113534880621136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-0.20905145292145011</v>
      </c>
      <c r="J610" s="18">
        <f t="shared" si="84"/>
        <v>-1.1009316571741672E-4</v>
      </c>
      <c r="K610" s="12">
        <f t="shared" si="88"/>
        <v>0.863977506914136</v>
      </c>
      <c r="L610" s="12">
        <f t="shared" si="85"/>
        <v>-0.14620854418115758</v>
      </c>
      <c r="M610" s="12">
        <f t="shared" si="89"/>
        <v>2.1376938391573459E-2</v>
      </c>
      <c r="N610" s="18">
        <f t="shared" si="86"/>
        <v>1.125777787231549E-5</v>
      </c>
    </row>
    <row r="611" spans="1:14" x14ac:dyDescent="0.2">
      <c r="A611" s="4">
        <v>609</v>
      </c>
      <c r="B611" s="1" t="str">
        <f>'Исходные данные'!A861</f>
        <v>18.10.2013</v>
      </c>
      <c r="C611" s="1">
        <f>'Исходные данные'!B861</f>
        <v>9499.61</v>
      </c>
      <c r="D611" s="5" t="str">
        <f>'Исходные данные'!A613</f>
        <v>17.10.2014</v>
      </c>
      <c r="E611" s="1">
        <f>'Исходные данные'!B613</f>
        <v>7798.78</v>
      </c>
      <c r="F611" s="12">
        <f t="shared" si="81"/>
        <v>0.82095791300906029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-0.19728343392645795</v>
      </c>
      <c r="J611" s="18">
        <f t="shared" si="84"/>
        <v>-1.0360577358032066E-4</v>
      </c>
      <c r="K611" s="12">
        <f t="shared" si="88"/>
        <v>0.87420487050238704</v>
      </c>
      <c r="L611" s="12">
        <f t="shared" si="85"/>
        <v>-0.13444052518616542</v>
      </c>
      <c r="M611" s="12">
        <f t="shared" si="89"/>
        <v>1.8074254812331936E-2</v>
      </c>
      <c r="N611" s="18">
        <f t="shared" si="86"/>
        <v>9.4919128000252589E-6</v>
      </c>
    </row>
    <row r="612" spans="1:14" x14ac:dyDescent="0.2">
      <c r="A612" s="4">
        <v>610</v>
      </c>
      <c r="B612" s="1" t="str">
        <f>'Исходные данные'!A862</f>
        <v>17.10.2013</v>
      </c>
      <c r="C612" s="1">
        <f>'Исходные данные'!B862</f>
        <v>9501.7099999999991</v>
      </c>
      <c r="D612" s="5" t="str">
        <f>'Исходные данные'!A614</f>
        <v>16.10.2014</v>
      </c>
      <c r="E612" s="1">
        <f>'Исходные данные'!B614</f>
        <v>7707.73</v>
      </c>
      <c r="F612" s="12">
        <f t="shared" si="81"/>
        <v>0.81119398508268514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-0.20924806101160737</v>
      </c>
      <c r="J612" s="18">
        <f t="shared" si="84"/>
        <v>-1.095824360698614E-4</v>
      </c>
      <c r="K612" s="12">
        <f t="shared" si="88"/>
        <v>0.86380765864388187</v>
      </c>
      <c r="L612" s="12">
        <f t="shared" si="85"/>
        <v>-0.1464051522713149</v>
      </c>
      <c r="M612" s="12">
        <f t="shared" si="89"/>
        <v>2.1434468611586852E-2</v>
      </c>
      <c r="N612" s="18">
        <f t="shared" si="86"/>
        <v>1.122515197973745E-5</v>
      </c>
    </row>
    <row r="613" spans="1:14" x14ac:dyDescent="0.2">
      <c r="A613" s="4">
        <v>611</v>
      </c>
      <c r="B613" s="1" t="str">
        <f>'Исходные данные'!A863</f>
        <v>16.10.2013</v>
      </c>
      <c r="C613" s="1">
        <f>'Исходные данные'!B863</f>
        <v>9467.76</v>
      </c>
      <c r="D613" s="5" t="str">
        <f>'Исходные данные'!A615</f>
        <v>15.10.2014</v>
      </c>
      <c r="E613" s="1">
        <f>'Исходные данные'!B615</f>
        <v>7766.6</v>
      </c>
      <c r="F613" s="12">
        <f t="shared" si="81"/>
        <v>0.82032075168783325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-0.19805985461228096</v>
      </c>
      <c r="J613" s="18">
        <f t="shared" si="84"/>
        <v>-1.0343371746675479E-4</v>
      </c>
      <c r="K613" s="12">
        <f t="shared" si="88"/>
        <v>0.87352638318715936</v>
      </c>
      <c r="L613" s="12">
        <f t="shared" si="85"/>
        <v>-0.13521694587198849</v>
      </c>
      <c r="M613" s="12">
        <f t="shared" si="89"/>
        <v>1.8283622450948219E-2</v>
      </c>
      <c r="N613" s="18">
        <f t="shared" si="86"/>
        <v>9.5483410434803478E-6</v>
      </c>
    </row>
    <row r="614" spans="1:14" x14ac:dyDescent="0.2">
      <c r="A614" s="4">
        <v>612</v>
      </c>
      <c r="B614" s="1" t="str">
        <f>'Исходные данные'!A864</f>
        <v>15.10.2013</v>
      </c>
      <c r="C614" s="1">
        <f>'Исходные данные'!B864</f>
        <v>9563.5499999999993</v>
      </c>
      <c r="D614" s="5" t="str">
        <f>'Исходные данные'!A616</f>
        <v>14.10.2014</v>
      </c>
      <c r="E614" s="1">
        <f>'Исходные данные'!B616</f>
        <v>7820.75</v>
      </c>
      <c r="F614" s="12">
        <f t="shared" si="81"/>
        <v>0.81776641519101179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-0.20117853915947628</v>
      </c>
      <c r="J614" s="18">
        <f t="shared" si="84"/>
        <v>-1.0476916857133983E-4</v>
      </c>
      <c r="K614" s="12">
        <f t="shared" si="88"/>
        <v>0.87080637358491475</v>
      </c>
      <c r="L614" s="12">
        <f t="shared" si="85"/>
        <v>-0.13833563041918381</v>
      </c>
      <c r="M614" s="12">
        <f t="shared" si="89"/>
        <v>1.9136746643472969E-2</v>
      </c>
      <c r="N614" s="18">
        <f t="shared" si="86"/>
        <v>9.9659786942170013E-6</v>
      </c>
    </row>
    <row r="615" spans="1:14" x14ac:dyDescent="0.2">
      <c r="A615" s="4">
        <v>613</v>
      </c>
      <c r="B615" s="1" t="str">
        <f>'Исходные данные'!A865</f>
        <v>14.10.2013</v>
      </c>
      <c r="C615" s="1">
        <f>'Исходные данные'!B865</f>
        <v>9619.7800000000007</v>
      </c>
      <c r="D615" s="5" t="str">
        <f>'Исходные данные'!A617</f>
        <v>13.10.2014</v>
      </c>
      <c r="E615" s="1">
        <f>'Исходные данные'!B617</f>
        <v>7819.47</v>
      </c>
      <c r="F615" s="12">
        <f t="shared" si="81"/>
        <v>0.81285330849562043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-0.20720461806891249</v>
      </c>
      <c r="J615" s="18">
        <f t="shared" si="84"/>
        <v>-1.0760623768186762E-4</v>
      </c>
      <c r="K615" s="12">
        <f t="shared" si="88"/>
        <v>0.86557460501998762</v>
      </c>
      <c r="L615" s="12">
        <f t="shared" si="85"/>
        <v>-0.14436170932862</v>
      </c>
      <c r="M615" s="12">
        <f t="shared" si="89"/>
        <v>2.0840303120280922E-2</v>
      </c>
      <c r="N615" s="18">
        <f t="shared" si="86"/>
        <v>1.082286018440615E-5</v>
      </c>
    </row>
    <row r="616" spans="1:14" x14ac:dyDescent="0.2">
      <c r="A616" s="4">
        <v>614</v>
      </c>
      <c r="B616" s="1" t="str">
        <f>'Исходные данные'!A866</f>
        <v>11.10.2013</v>
      </c>
      <c r="C616" s="1">
        <f>'Исходные данные'!B866</f>
        <v>9615.2099999999991</v>
      </c>
      <c r="D616" s="5" t="str">
        <f>'Исходные данные'!A618</f>
        <v>10.10.2014</v>
      </c>
      <c r="E616" s="1">
        <f>'Исходные данные'!B618</f>
        <v>7846.1</v>
      </c>
      <c r="F616" s="12">
        <f t="shared" si="81"/>
        <v>0.81600921872741217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-0.20332962662178194</v>
      </c>
      <c r="J616" s="18">
        <f t="shared" si="84"/>
        <v>-1.0529914603201163E-4</v>
      </c>
      <c r="K616" s="12">
        <f t="shared" si="88"/>
        <v>0.86893520615651654</v>
      </c>
      <c r="L616" s="12">
        <f t="shared" si="85"/>
        <v>-0.14048671788148942</v>
      </c>
      <c r="M616" s="12">
        <f t="shared" si="89"/>
        <v>1.9736517901113151E-2</v>
      </c>
      <c r="N616" s="18">
        <f t="shared" si="86"/>
        <v>1.0221031313348664E-5</v>
      </c>
    </row>
    <row r="617" spans="1:14" x14ac:dyDescent="0.2">
      <c r="A617" s="4">
        <v>615</v>
      </c>
      <c r="B617" s="1" t="str">
        <f>'Исходные данные'!A867</f>
        <v>10.10.2013</v>
      </c>
      <c r="C617" s="1">
        <f>'Исходные данные'!B867</f>
        <v>9514.11</v>
      </c>
      <c r="D617" s="5" t="str">
        <f>'Исходные данные'!A619</f>
        <v>09.10.2014</v>
      </c>
      <c r="E617" s="1">
        <f>'Исходные данные'!B619</f>
        <v>8055.58</v>
      </c>
      <c r="F617" s="12">
        <f t="shared" si="81"/>
        <v>0.84669821980195725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-0.16641094084945318</v>
      </c>
      <c r="J617" s="18">
        <f t="shared" si="84"/>
        <v>-8.5939382997080697E-5</v>
      </c>
      <c r="K617" s="12">
        <f t="shared" si="88"/>
        <v>0.90161468190684557</v>
      </c>
      <c r="L617" s="12">
        <f t="shared" si="85"/>
        <v>-0.10356803210916064</v>
      </c>
      <c r="M617" s="12">
        <f t="shared" si="89"/>
        <v>1.0726337274964096E-2</v>
      </c>
      <c r="N617" s="18">
        <f t="shared" si="86"/>
        <v>5.5393882308672217E-6</v>
      </c>
    </row>
    <row r="618" spans="1:14" x14ac:dyDescent="0.2">
      <c r="A618" s="4">
        <v>616</v>
      </c>
      <c r="B618" s="1" t="str">
        <f>'Исходные данные'!A868</f>
        <v>09.10.2013</v>
      </c>
      <c r="C618" s="1">
        <f>'Исходные данные'!B868</f>
        <v>9542.7900000000009</v>
      </c>
      <c r="D618" s="5" t="str">
        <f>'Исходные данные'!A620</f>
        <v>08.10.2014</v>
      </c>
      <c r="E618" s="1">
        <f>'Исходные данные'!B620</f>
        <v>8003.43</v>
      </c>
      <c r="F618" s="12">
        <f t="shared" si="81"/>
        <v>0.83868868538446295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-0.17591569574157276</v>
      </c>
      <c r="J618" s="18">
        <f t="shared" si="84"/>
        <v>-9.0594350341230128E-5</v>
      </c>
      <c r="K618" s="12">
        <f t="shared" si="88"/>
        <v>0.89308565272364948</v>
      </c>
      <c r="L618" s="12">
        <f t="shared" si="85"/>
        <v>-0.11307278700128025</v>
      </c>
      <c r="M618" s="12">
        <f t="shared" si="89"/>
        <v>1.2785455160236854E-2</v>
      </c>
      <c r="N618" s="18">
        <f t="shared" si="86"/>
        <v>6.5843471168153226E-6</v>
      </c>
    </row>
    <row r="619" spans="1:14" x14ac:dyDescent="0.2">
      <c r="A619" s="4">
        <v>617</v>
      </c>
      <c r="B619" s="1" t="str">
        <f>'Исходные данные'!A869</f>
        <v>08.10.2013</v>
      </c>
      <c r="C619" s="1">
        <f>'Исходные данные'!B869</f>
        <v>9559.5400000000009</v>
      </c>
      <c r="D619" s="5" t="str">
        <f>'Исходные данные'!A621</f>
        <v>07.10.2014</v>
      </c>
      <c r="E619" s="1">
        <f>'Исходные данные'!B621</f>
        <v>8034.92</v>
      </c>
      <c r="F619" s="12">
        <f t="shared" si="81"/>
        <v>0.84051324645328118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-0.1737425660514931</v>
      </c>
      <c r="J619" s="18">
        <f t="shared" si="84"/>
        <v>-8.9225486684224429E-5</v>
      </c>
      <c r="K619" s="12">
        <f t="shared" si="88"/>
        <v>0.89502855399497483</v>
      </c>
      <c r="L619" s="12">
        <f t="shared" si="85"/>
        <v>-0.11089965731120062</v>
      </c>
      <c r="M619" s="12">
        <f t="shared" si="89"/>
        <v>1.2298733991741697E-2</v>
      </c>
      <c r="N619" s="18">
        <f t="shared" si="86"/>
        <v>6.3160142672679067E-6</v>
      </c>
    </row>
    <row r="620" spans="1:14" x14ac:dyDescent="0.2">
      <c r="A620" s="4">
        <v>618</v>
      </c>
      <c r="B620" s="1" t="str">
        <f>'Исходные данные'!A870</f>
        <v>07.10.2013</v>
      </c>
      <c r="C620" s="1">
        <f>'Исходные данные'!B870</f>
        <v>9502.7000000000007</v>
      </c>
      <c r="D620" s="5" t="str">
        <f>'Исходные данные'!A622</f>
        <v>06.10.2014</v>
      </c>
      <c r="E620" s="1">
        <f>'Исходные данные'!B622</f>
        <v>8044.73</v>
      </c>
      <c r="F620" s="12">
        <f t="shared" si="81"/>
        <v>0.84657307923011349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-0.16655875008964183</v>
      </c>
      <c r="J620" s="18">
        <f t="shared" si="84"/>
        <v>-8.5297502749963805E-5</v>
      </c>
      <c r="K620" s="12">
        <f t="shared" si="88"/>
        <v>0.90148142477433035</v>
      </c>
      <c r="L620" s="12">
        <f t="shared" si="85"/>
        <v>-0.1037158413493493</v>
      </c>
      <c r="M620" s="12">
        <f t="shared" si="89"/>
        <v>1.0756975746803361E-2</v>
      </c>
      <c r="N620" s="18">
        <f t="shared" si="86"/>
        <v>5.5088259719194127E-6</v>
      </c>
    </row>
    <row r="621" spans="1:14" x14ac:dyDescent="0.2">
      <c r="A621" s="4">
        <v>619</v>
      </c>
      <c r="B621" s="1" t="str">
        <f>'Исходные данные'!A871</f>
        <v>04.10.2013</v>
      </c>
      <c r="C621" s="1">
        <f>'Исходные данные'!B871</f>
        <v>9508.2199999999993</v>
      </c>
      <c r="D621" s="5" t="str">
        <f>'Исходные данные'!A623</f>
        <v>03.10.2014</v>
      </c>
      <c r="E621" s="1">
        <f>'Исходные данные'!B623</f>
        <v>7998.89</v>
      </c>
      <c r="F621" s="12">
        <f t="shared" si="81"/>
        <v>0.84126050932771868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-0.17285390558685446</v>
      </c>
      <c r="J621" s="18">
        <f t="shared" si="84"/>
        <v>-8.8274289268848379E-5</v>
      </c>
      <c r="K621" s="12">
        <f t="shared" si="88"/>
        <v>0.89582428400016412</v>
      </c>
      <c r="L621" s="12">
        <f t="shared" si="85"/>
        <v>-0.11001099684656197</v>
      </c>
      <c r="M621" s="12">
        <f t="shared" si="89"/>
        <v>1.2102419427174231E-2</v>
      </c>
      <c r="N621" s="18">
        <f t="shared" si="86"/>
        <v>6.1805515457705404E-6</v>
      </c>
    </row>
    <row r="622" spans="1:14" x14ac:dyDescent="0.2">
      <c r="A622" s="4">
        <v>620</v>
      </c>
      <c r="B622" s="1" t="str">
        <f>'Исходные данные'!A872</f>
        <v>03.10.2013</v>
      </c>
      <c r="C622" s="1">
        <f>'Исходные данные'!B872</f>
        <v>9687.42</v>
      </c>
      <c r="D622" s="5" t="str">
        <f>'Исходные данные'!A624</f>
        <v>02.10.2014</v>
      </c>
      <c r="E622" s="1">
        <f>'Исходные данные'!B624</f>
        <v>7989.63</v>
      </c>
      <c r="F622" s="12">
        <f t="shared" si="81"/>
        <v>0.82474281077934064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-0.19268368575976721</v>
      </c>
      <c r="J622" s="18">
        <f t="shared" si="84"/>
        <v>-9.8126463563629569E-5</v>
      </c>
      <c r="K622" s="12">
        <f t="shared" si="88"/>
        <v>0.87823525502356792</v>
      </c>
      <c r="L622" s="12">
        <f t="shared" si="85"/>
        <v>-0.12984077701947475</v>
      </c>
      <c r="M622" s="12">
        <f t="shared" si="89"/>
        <v>1.6858627377020919E-2</v>
      </c>
      <c r="N622" s="18">
        <f t="shared" si="86"/>
        <v>8.585456929169184E-6</v>
      </c>
    </row>
    <row r="623" spans="1:14" x14ac:dyDescent="0.2">
      <c r="A623" s="4">
        <v>621</v>
      </c>
      <c r="B623" s="1" t="str">
        <f>'Исходные данные'!A873</f>
        <v>02.10.2013</v>
      </c>
      <c r="C623" s="1">
        <f>'Исходные данные'!B873</f>
        <v>9676.15</v>
      </c>
      <c r="D623" s="5" t="str">
        <f>'Исходные данные'!A625</f>
        <v>01.10.2014</v>
      </c>
      <c r="E623" s="1">
        <f>'Исходные данные'!B625</f>
        <v>8071.68</v>
      </c>
      <c r="F623" s="12">
        <f t="shared" si="81"/>
        <v>0.83418301700573061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-0.18130245584689372</v>
      </c>
      <c r="J623" s="18">
        <f t="shared" si="84"/>
        <v>-9.2072738075193691E-5</v>
      </c>
      <c r="K623" s="12">
        <f t="shared" si="88"/>
        <v>0.88828774873960814</v>
      </c>
      <c r="L623" s="12">
        <f t="shared" si="85"/>
        <v>-0.11845954710660125</v>
      </c>
      <c r="M623" s="12">
        <f t="shared" si="89"/>
        <v>1.4032664300701042E-2</v>
      </c>
      <c r="N623" s="18">
        <f t="shared" si="86"/>
        <v>7.1263558930865109E-6</v>
      </c>
    </row>
    <row r="624" spans="1:14" x14ac:dyDescent="0.2">
      <c r="A624" s="4">
        <v>622</v>
      </c>
      <c r="B624" s="1" t="str">
        <f>'Исходные данные'!A874</f>
        <v>01.10.2013</v>
      </c>
      <c r="C624" s="1">
        <f>'Исходные данные'!B874</f>
        <v>9652.42</v>
      </c>
      <c r="D624" s="5" t="str">
        <f>'Исходные данные'!A626</f>
        <v>30.09.2014</v>
      </c>
      <c r="E624" s="1">
        <f>'Исходные данные'!B626</f>
        <v>8178.71</v>
      </c>
      <c r="F624" s="12">
        <f t="shared" si="81"/>
        <v>0.84732222592883444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-0.16567422464667877</v>
      </c>
      <c r="J624" s="18">
        <f t="shared" si="84"/>
        <v>-8.3901260917425302E-5</v>
      </c>
      <c r="K624" s="12">
        <f t="shared" si="88"/>
        <v>0.9022791607877908</v>
      </c>
      <c r="L624" s="12">
        <f t="shared" si="85"/>
        <v>-0.10283131590638621</v>
      </c>
      <c r="M624" s="12">
        <f t="shared" si="89"/>
        <v>1.0574279531038963E-2</v>
      </c>
      <c r="N624" s="18">
        <f t="shared" si="86"/>
        <v>5.3550598340782705E-6</v>
      </c>
    </row>
    <row r="625" spans="1:14" x14ac:dyDescent="0.2">
      <c r="A625" s="4">
        <v>623</v>
      </c>
      <c r="B625" s="1" t="str">
        <f>'Исходные данные'!A875</f>
        <v>30.09.2013</v>
      </c>
      <c r="C625" s="1">
        <f>'Исходные данные'!B875</f>
        <v>9733.36</v>
      </c>
      <c r="D625" s="5" t="str">
        <f>'Исходные данные'!A627</f>
        <v>29.09.2014</v>
      </c>
      <c r="E625" s="1">
        <f>'Исходные данные'!B627</f>
        <v>8339.27</v>
      </c>
      <c r="F625" s="12">
        <f t="shared" si="81"/>
        <v>0.85677196774803355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-0.15458347776473644</v>
      </c>
      <c r="J625" s="18">
        <f t="shared" si="84"/>
        <v>-7.8066154000787607E-5</v>
      </c>
      <c r="K625" s="12">
        <f t="shared" si="88"/>
        <v>0.91234180857086022</v>
      </c>
      <c r="L625" s="12">
        <f t="shared" si="85"/>
        <v>-9.1740569024443927E-2</v>
      </c>
      <c r="M625" s="12">
        <f t="shared" si="89"/>
        <v>8.4163320049287296E-3</v>
      </c>
      <c r="N625" s="18">
        <f t="shared" si="86"/>
        <v>4.2503292067116729E-6</v>
      </c>
    </row>
    <row r="626" spans="1:14" x14ac:dyDescent="0.2">
      <c r="A626" s="4">
        <v>624</v>
      </c>
      <c r="B626" s="1" t="str">
        <f>'Исходные данные'!A876</f>
        <v>27.09.2013</v>
      </c>
      <c r="C626" s="1">
        <f>'Исходные данные'!B876</f>
        <v>9920.7099999999991</v>
      </c>
      <c r="D626" s="5" t="str">
        <f>'Исходные данные'!A628</f>
        <v>26.09.2014</v>
      </c>
      <c r="E626" s="1">
        <f>'Исходные данные'!B628</f>
        <v>8385.7800000000007</v>
      </c>
      <c r="F626" s="12">
        <f t="shared" si="81"/>
        <v>0.84528022691924276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-0.16808707711164017</v>
      </c>
      <c r="J626" s="18">
        <f t="shared" si="84"/>
        <v>-8.4648682876883451E-5</v>
      </c>
      <c r="K626" s="12">
        <f t="shared" si="88"/>
        <v>0.90010471864957797</v>
      </c>
      <c r="L626" s="12">
        <f t="shared" si="85"/>
        <v>-0.1052441683713477</v>
      </c>
      <c r="M626" s="12">
        <f t="shared" si="89"/>
        <v>1.1076334976176549E-2</v>
      </c>
      <c r="N626" s="18">
        <f t="shared" si="86"/>
        <v>5.5780443264758968E-6</v>
      </c>
    </row>
    <row r="627" spans="1:14" x14ac:dyDescent="0.2">
      <c r="A627" s="4">
        <v>625</v>
      </c>
      <c r="B627" s="1" t="str">
        <f>'Исходные данные'!A877</f>
        <v>26.09.2013</v>
      </c>
      <c r="C627" s="1">
        <f>'Исходные данные'!B877</f>
        <v>9933.39</v>
      </c>
      <c r="D627" s="5" t="str">
        <f>'Исходные данные'!A629</f>
        <v>25.09.2014</v>
      </c>
      <c r="E627" s="1">
        <f>'Исходные данные'!B629</f>
        <v>8540.2800000000007</v>
      </c>
      <c r="F627" s="12">
        <f t="shared" si="81"/>
        <v>0.85975482690199434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-0.15110801537671753</v>
      </c>
      <c r="J627" s="18">
        <f t="shared" si="84"/>
        <v>-7.5885631179456881E-5</v>
      </c>
      <c r="K627" s="12">
        <f t="shared" si="88"/>
        <v>0.91551813461522147</v>
      </c>
      <c r="L627" s="12">
        <f t="shared" si="85"/>
        <v>-8.826510663642502E-2</v>
      </c>
      <c r="M627" s="12">
        <f t="shared" si="89"/>
        <v>7.7907290495394504E-3</v>
      </c>
      <c r="N627" s="18">
        <f t="shared" si="86"/>
        <v>3.9124621536358495E-6</v>
      </c>
    </row>
    <row r="628" spans="1:14" x14ac:dyDescent="0.2">
      <c r="A628" s="4">
        <v>626</v>
      </c>
      <c r="B628" s="1" t="str">
        <f>'Исходные данные'!A878</f>
        <v>25.09.2013</v>
      </c>
      <c r="C628" s="1">
        <f>'Исходные данные'!B878</f>
        <v>9894.1299999999992</v>
      </c>
      <c r="D628" s="5" t="str">
        <f>'Исходные данные'!A630</f>
        <v>24.09.2014</v>
      </c>
      <c r="E628" s="1">
        <f>'Исходные данные'!B630</f>
        <v>8538.0300000000007</v>
      </c>
      <c r="F628" s="12">
        <f t="shared" si="81"/>
        <v>0.86293893449954684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-0.14741134996248553</v>
      </c>
      <c r="J628" s="18">
        <f t="shared" si="84"/>
        <v>-7.382256685699041E-5</v>
      </c>
      <c r="K628" s="12">
        <f t="shared" si="88"/>
        <v>0.91890876198585181</v>
      </c>
      <c r="L628" s="12">
        <f t="shared" si="85"/>
        <v>-8.4568441222192994E-2</v>
      </c>
      <c r="M628" s="12">
        <f t="shared" si="89"/>
        <v>7.151821250751483E-3</v>
      </c>
      <c r="N628" s="18">
        <f t="shared" si="86"/>
        <v>3.5815817612904789E-6</v>
      </c>
    </row>
    <row r="629" spans="1:14" x14ac:dyDescent="0.2">
      <c r="A629" s="4">
        <v>627</v>
      </c>
      <c r="B629" s="1" t="str">
        <f>'Исходные данные'!A879</f>
        <v>24.09.2013</v>
      </c>
      <c r="C629" s="1">
        <f>'Исходные данные'!B879</f>
        <v>9954.4500000000007</v>
      </c>
      <c r="D629" s="5" t="str">
        <f>'Исходные данные'!A631</f>
        <v>23.09.2014</v>
      </c>
      <c r="E629" s="1">
        <f>'Исходные данные'!B631</f>
        <v>8467.26</v>
      </c>
      <c r="F629" s="12">
        <f t="shared" si="81"/>
        <v>0.8506004852101321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-0.16181272572997552</v>
      </c>
      <c r="J629" s="18">
        <f t="shared" si="84"/>
        <v>-8.0808503001114613E-5</v>
      </c>
      <c r="K629" s="12">
        <f t="shared" si="88"/>
        <v>0.90577004647762571</v>
      </c>
      <c r="L629" s="12">
        <f t="shared" si="85"/>
        <v>-9.8969816989682949E-2</v>
      </c>
      <c r="M629" s="12">
        <f t="shared" si="89"/>
        <v>9.7950246749713022E-3</v>
      </c>
      <c r="N629" s="18">
        <f t="shared" si="86"/>
        <v>4.8915885773054641E-6</v>
      </c>
    </row>
    <row r="630" spans="1:14" x14ac:dyDescent="0.2">
      <c r="A630" s="4">
        <v>628</v>
      </c>
      <c r="B630" s="1" t="str">
        <f>'Исходные данные'!A880</f>
        <v>23.09.2013</v>
      </c>
      <c r="C630" s="1">
        <f>'Исходные данные'!B880</f>
        <v>10027.299999999999</v>
      </c>
      <c r="D630" s="5" t="str">
        <f>'Исходные данные'!A632</f>
        <v>22.09.2014</v>
      </c>
      <c r="E630" s="1">
        <f>'Исходные данные'!B632</f>
        <v>8523.51</v>
      </c>
      <c r="F630" s="12">
        <f t="shared" si="81"/>
        <v>0.85003041696169468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-0.16248314547721335</v>
      </c>
      <c r="J630" s="18">
        <f t="shared" si="84"/>
        <v>-8.0916832713538961E-5</v>
      </c>
      <c r="K630" s="12">
        <f t="shared" si="88"/>
        <v>0.90516300386142612</v>
      </c>
      <c r="L630" s="12">
        <f t="shared" si="85"/>
        <v>-9.9640236736920823E-2</v>
      </c>
      <c r="M630" s="12">
        <f t="shared" si="89"/>
        <v>9.9281767769895928E-3</v>
      </c>
      <c r="N630" s="18">
        <f t="shared" si="86"/>
        <v>4.9442458604223179E-6</v>
      </c>
    </row>
    <row r="631" spans="1:14" x14ac:dyDescent="0.2">
      <c r="A631" s="4">
        <v>629</v>
      </c>
      <c r="B631" s="1" t="str">
        <f>'Исходные данные'!A881</f>
        <v>20.09.2013</v>
      </c>
      <c r="C631" s="1">
        <f>'Исходные данные'!B881</f>
        <v>10105.61</v>
      </c>
      <c r="D631" s="5" t="str">
        <f>'Исходные данные'!A633</f>
        <v>19.09.2014</v>
      </c>
      <c r="E631" s="1">
        <f>'Исходные данные'!B633</f>
        <v>8496.93</v>
      </c>
      <c r="F631" s="12">
        <f t="shared" si="81"/>
        <v>0.84081317208956208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-0.17338579340323815</v>
      </c>
      <c r="J631" s="18">
        <f t="shared" si="84"/>
        <v>-8.6105369875517357E-5</v>
      </c>
      <c r="K631" s="12">
        <f t="shared" si="88"/>
        <v>0.89534793267184787</v>
      </c>
      <c r="L631" s="12">
        <f t="shared" si="85"/>
        <v>-0.11054288466294566</v>
      </c>
      <c r="M631" s="12">
        <f t="shared" si="89"/>
        <v>1.221972934960527E-2</v>
      </c>
      <c r="N631" s="18">
        <f t="shared" si="86"/>
        <v>6.0684574830155977E-6</v>
      </c>
    </row>
    <row r="632" spans="1:14" x14ac:dyDescent="0.2">
      <c r="A632" s="4">
        <v>630</v>
      </c>
      <c r="B632" s="1" t="str">
        <f>'Исходные данные'!A882</f>
        <v>19.09.2013</v>
      </c>
      <c r="C632" s="1">
        <f>'Исходные данные'!B882</f>
        <v>10258.11</v>
      </c>
      <c r="D632" s="5" t="str">
        <f>'Исходные данные'!A634</f>
        <v>18.09.2014</v>
      </c>
      <c r="E632" s="1">
        <f>'Исходные данные'!B634</f>
        <v>8570.82</v>
      </c>
      <c r="F632" s="12">
        <f t="shared" si="81"/>
        <v>0.8355164840306839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-0.17970520160129683</v>
      </c>
      <c r="J632" s="18">
        <f t="shared" si="84"/>
        <v>-8.8994577161405442E-5</v>
      </c>
      <c r="K632" s="12">
        <f t="shared" si="88"/>
        <v>0.88970770383035791</v>
      </c>
      <c r="L632" s="12">
        <f t="shared" si="85"/>
        <v>-0.11686229286100432</v>
      </c>
      <c r="M632" s="12">
        <f t="shared" si="89"/>
        <v>1.3656795492731102E-2</v>
      </c>
      <c r="N632" s="18">
        <f t="shared" si="86"/>
        <v>6.763191768660643E-6</v>
      </c>
    </row>
    <row r="633" spans="1:14" x14ac:dyDescent="0.2">
      <c r="A633" s="4">
        <v>631</v>
      </c>
      <c r="B633" s="1" t="str">
        <f>'Исходные данные'!A883</f>
        <v>18.09.2013</v>
      </c>
      <c r="C633" s="1">
        <f>'Исходные данные'!B883</f>
        <v>10297.58</v>
      </c>
      <c r="D633" s="5" t="str">
        <f>'Исходные данные'!A635</f>
        <v>17.09.2014</v>
      </c>
      <c r="E633" s="1">
        <f>'Исходные данные'!B635</f>
        <v>8662.82</v>
      </c>
      <c r="F633" s="12">
        <f t="shared" si="81"/>
        <v>0.84124813791201425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-0.17286861150319546</v>
      </c>
      <c r="J633" s="18">
        <f t="shared" si="84"/>
        <v>-8.5369985764460377E-5</v>
      </c>
      <c r="K633" s="12">
        <f t="shared" si="88"/>
        <v>0.89581111018005422</v>
      </c>
      <c r="L633" s="12">
        <f t="shared" si="85"/>
        <v>-0.11002570276290291</v>
      </c>
      <c r="M633" s="12">
        <f t="shared" si="89"/>
        <v>1.2105655268470624E-2</v>
      </c>
      <c r="N633" s="18">
        <f t="shared" si="86"/>
        <v>5.9782953594192464E-6</v>
      </c>
    </row>
    <row r="634" spans="1:14" x14ac:dyDescent="0.2">
      <c r="A634" s="4">
        <v>632</v>
      </c>
      <c r="B634" s="1" t="str">
        <f>'Исходные данные'!A884</f>
        <v>17.09.2013</v>
      </c>
      <c r="C634" s="1">
        <f>'Исходные данные'!B884</f>
        <v>10367.719999999999</v>
      </c>
      <c r="D634" s="5" t="str">
        <f>'Исходные данные'!A636</f>
        <v>16.09.2014</v>
      </c>
      <c r="E634" s="1">
        <f>'Исходные данные'!B636</f>
        <v>8716.1</v>
      </c>
      <c r="F634" s="12">
        <f t="shared" si="81"/>
        <v>0.84069592928821391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-0.17352524290302629</v>
      </c>
      <c r="J634" s="18">
        <f t="shared" si="84"/>
        <v>-8.5455082082013645E-5</v>
      </c>
      <c r="K634" s="12">
        <f t="shared" si="88"/>
        <v>0.89522308555563679</v>
      </c>
      <c r="L634" s="12">
        <f t="shared" si="85"/>
        <v>-0.11068233416273372</v>
      </c>
      <c r="M634" s="12">
        <f t="shared" si="89"/>
        <v>1.2250579095711015E-2</v>
      </c>
      <c r="N634" s="18">
        <f t="shared" si="86"/>
        <v>6.0329795519215936E-6</v>
      </c>
    </row>
    <row r="635" spans="1:14" x14ac:dyDescent="0.2">
      <c r="A635" s="4">
        <v>633</v>
      </c>
      <c r="B635" s="1" t="str">
        <f>'Исходные данные'!A885</f>
        <v>16.09.2013</v>
      </c>
      <c r="C635" s="1">
        <f>'Исходные данные'!B885</f>
        <v>10477.540000000001</v>
      </c>
      <c r="D635" s="5" t="str">
        <f>'Исходные данные'!A637</f>
        <v>15.09.2014</v>
      </c>
      <c r="E635" s="1">
        <f>'Исходные данные'!B637</f>
        <v>8744.69</v>
      </c>
      <c r="F635" s="12">
        <f t="shared" si="81"/>
        <v>0.8346128957751533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-0.18078725950006808</v>
      </c>
      <c r="J635" s="18">
        <f t="shared" si="84"/>
        <v>-8.8782879313692854E-5</v>
      </c>
      <c r="K635" s="12">
        <f t="shared" si="88"/>
        <v>0.88874550925083518</v>
      </c>
      <c r="L635" s="12">
        <f t="shared" si="85"/>
        <v>-0.11794435075977557</v>
      </c>
      <c r="M635" s="12">
        <f t="shared" si="89"/>
        <v>1.3910869876144932E-2</v>
      </c>
      <c r="N635" s="18">
        <f t="shared" si="86"/>
        <v>6.8314940155492311E-6</v>
      </c>
    </row>
    <row r="636" spans="1:14" x14ac:dyDescent="0.2">
      <c r="A636" s="4">
        <v>634</v>
      </c>
      <c r="B636" s="1" t="str">
        <f>'Исходные данные'!A886</f>
        <v>13.09.2013</v>
      </c>
      <c r="C636" s="1">
        <f>'Исходные данные'!B886</f>
        <v>10459.219999999999</v>
      </c>
      <c r="D636" s="5" t="str">
        <f>'Исходные данные'!A638</f>
        <v>12.09.2014</v>
      </c>
      <c r="E636" s="1">
        <f>'Исходные данные'!B638</f>
        <v>8701.2900000000009</v>
      </c>
      <c r="F636" s="12">
        <f t="shared" si="81"/>
        <v>0.83192532521545592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-0.1840125955358089</v>
      </c>
      <c r="J636" s="18">
        <f t="shared" si="84"/>
        <v>-9.0114592797511109E-5</v>
      </c>
      <c r="K636" s="12">
        <f t="shared" si="88"/>
        <v>0.88588362408488963</v>
      </c>
      <c r="L636" s="12">
        <f t="shared" si="85"/>
        <v>-0.12116968679551636</v>
      </c>
      <c r="M636" s="12">
        <f t="shared" si="89"/>
        <v>1.4682092998123491E-2</v>
      </c>
      <c r="N636" s="18">
        <f t="shared" si="86"/>
        <v>7.1901101557127779E-6</v>
      </c>
    </row>
    <row r="637" spans="1:14" x14ac:dyDescent="0.2">
      <c r="A637" s="4">
        <v>635</v>
      </c>
      <c r="B637" s="1" t="str">
        <f>'Исходные данные'!A887</f>
        <v>12.09.2013</v>
      </c>
      <c r="C637" s="1">
        <f>'Исходные данные'!B887</f>
        <v>10672.76</v>
      </c>
      <c r="D637" s="5" t="str">
        <f>'Исходные данные'!A639</f>
        <v>11.09.2014</v>
      </c>
      <c r="E637" s="1">
        <f>'Исходные данные'!B639</f>
        <v>8655.43</v>
      </c>
      <c r="F637" s="12">
        <f t="shared" si="81"/>
        <v>0.81098328829656063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-0.20950783137181028</v>
      </c>
      <c r="J637" s="18">
        <f t="shared" si="84"/>
        <v>-1.0231375036301752E-4</v>
      </c>
      <c r="K637" s="12">
        <f t="shared" si="88"/>
        <v>0.86358329615987328</v>
      </c>
      <c r="L637" s="12">
        <f t="shared" si="85"/>
        <v>-0.14666492263151776</v>
      </c>
      <c r="M637" s="12">
        <f t="shared" si="89"/>
        <v>2.1510599530509041E-2</v>
      </c>
      <c r="N637" s="18">
        <f t="shared" si="86"/>
        <v>1.0504762977654831E-5</v>
      </c>
    </row>
    <row r="638" spans="1:14" x14ac:dyDescent="0.2">
      <c r="A638" s="4">
        <v>636</v>
      </c>
      <c r="B638" s="1" t="str">
        <f>'Исходные данные'!A888</f>
        <v>11.09.2013</v>
      </c>
      <c r="C638" s="1">
        <f>'Исходные данные'!B888</f>
        <v>10869.26</v>
      </c>
      <c r="D638" s="5" t="str">
        <f>'Исходные данные'!A640</f>
        <v>10.09.2014</v>
      </c>
      <c r="E638" s="1">
        <f>'Исходные данные'!B640</f>
        <v>8683.0300000000007</v>
      </c>
      <c r="F638" s="12">
        <f t="shared" si="81"/>
        <v>0.79886119202227202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-0.22456807543924223</v>
      </c>
      <c r="J638" s="18">
        <f t="shared" si="84"/>
        <v>-1.093623740137775E-4</v>
      </c>
      <c r="K638" s="12">
        <f t="shared" si="88"/>
        <v>0.8506749662251023</v>
      </c>
      <c r="L638" s="12">
        <f t="shared" si="85"/>
        <v>-0.16172516669894973</v>
      </c>
      <c r="M638" s="12">
        <f t="shared" si="89"/>
        <v>2.6155029543803027E-2</v>
      </c>
      <c r="N638" s="18">
        <f t="shared" si="86"/>
        <v>1.2737233988918753E-5</v>
      </c>
    </row>
    <row r="639" spans="1:14" x14ac:dyDescent="0.2">
      <c r="A639" s="4">
        <v>637</v>
      </c>
      <c r="B639" s="1" t="str">
        <f>'Исходные данные'!A889</f>
        <v>10.09.2013</v>
      </c>
      <c r="C639" s="1">
        <f>'Исходные данные'!B889</f>
        <v>10733.88</v>
      </c>
      <c r="D639" s="5" t="str">
        <f>'Исходные данные'!A641</f>
        <v>09.09.2014</v>
      </c>
      <c r="E639" s="1">
        <f>'Исходные данные'!B641</f>
        <v>8682.82</v>
      </c>
      <c r="F639" s="12">
        <f t="shared" si="81"/>
        <v>0.80891718558433678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-0.2120587335610486</v>
      </c>
      <c r="J639" s="18">
        <f t="shared" si="84"/>
        <v>-1.0298221886481731E-4</v>
      </c>
      <c r="K639" s="12">
        <f t="shared" si="88"/>
        <v>0.86138318696381955</v>
      </c>
      <c r="L639" s="12">
        <f t="shared" si="85"/>
        <v>-0.14921582482075613</v>
      </c>
      <c r="M639" s="12">
        <f t="shared" si="89"/>
        <v>2.2265362376938529E-2</v>
      </c>
      <c r="N639" s="18">
        <f t="shared" si="86"/>
        <v>1.0812742219580643E-5</v>
      </c>
    </row>
    <row r="640" spans="1:14" x14ac:dyDescent="0.2">
      <c r="A640" s="4">
        <v>638</v>
      </c>
      <c r="B640" s="1" t="str">
        <f>'Исходные данные'!A890</f>
        <v>09.09.2013</v>
      </c>
      <c r="C640" s="1">
        <f>'Исходные данные'!B890</f>
        <v>10685.28</v>
      </c>
      <c r="D640" s="5" t="str">
        <f>'Исходные данные'!A642</f>
        <v>08.09.2014</v>
      </c>
      <c r="E640" s="1">
        <f>'Исходные данные'!B642</f>
        <v>8809.6</v>
      </c>
      <c r="F640" s="12">
        <f t="shared" si="81"/>
        <v>0.82446131500531572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-0.19302505742184045</v>
      </c>
      <c r="J640" s="18">
        <f t="shared" si="84"/>
        <v>-9.34772529664657E-5</v>
      </c>
      <c r="K640" s="12">
        <f t="shared" si="88"/>
        <v>0.87793550156144895</v>
      </c>
      <c r="L640" s="12">
        <f t="shared" si="85"/>
        <v>-0.13018214868154801</v>
      </c>
      <c r="M640" s="12">
        <f t="shared" si="89"/>
        <v>1.6947391835344629E-2</v>
      </c>
      <c r="N640" s="18">
        <f t="shared" si="86"/>
        <v>8.2072019813064763E-6</v>
      </c>
    </row>
    <row r="641" spans="1:14" x14ac:dyDescent="0.2">
      <c r="A641" s="4">
        <v>639</v>
      </c>
      <c r="B641" s="1" t="str">
        <f>'Исходные данные'!A891</f>
        <v>06.09.2013</v>
      </c>
      <c r="C641" s="1">
        <f>'Исходные данные'!B891</f>
        <v>10698.42</v>
      </c>
      <c r="D641" s="5" t="str">
        <f>'Исходные данные'!A643</f>
        <v>05.09.2014</v>
      </c>
      <c r="E641" s="1">
        <f>'Исходные данные'!B643</f>
        <v>8888.64</v>
      </c>
      <c r="F641" s="12">
        <f t="shared" si="81"/>
        <v>0.83083670298978718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-0.18532201006746826</v>
      </c>
      <c r="J641" s="18">
        <f t="shared" si="84"/>
        <v>-8.9496370365716569E-5</v>
      </c>
      <c r="K641" s="12">
        <f t="shared" si="88"/>
        <v>0.88472439431593763</v>
      </c>
      <c r="L641" s="12">
        <f t="shared" si="85"/>
        <v>-0.12247910132717578</v>
      </c>
      <c r="M641" s="12">
        <f t="shared" si="89"/>
        <v>1.500113026191255E-2</v>
      </c>
      <c r="N641" s="18">
        <f t="shared" si="86"/>
        <v>7.2443996767341198E-6</v>
      </c>
    </row>
    <row r="642" spans="1:14" x14ac:dyDescent="0.2">
      <c r="A642" s="4">
        <v>640</v>
      </c>
      <c r="B642" s="1" t="str">
        <f>'Исходные данные'!A892</f>
        <v>05.09.2013</v>
      </c>
      <c r="C642" s="1">
        <f>'Исходные данные'!B892</f>
        <v>10680.43</v>
      </c>
      <c r="D642" s="5" t="str">
        <f>'Исходные данные'!A644</f>
        <v>04.09.2014</v>
      </c>
      <c r="E642" s="1">
        <f>'Исходные данные'!B644</f>
        <v>8708.7199999999993</v>
      </c>
      <c r="F642" s="12">
        <f t="shared" ref="F642:F705" si="90">E642/C642</f>
        <v>0.81539039158535742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-0.20408827234882887</v>
      </c>
      <c r="J642" s="18">
        <f t="shared" ref="J642:J705" si="93">H642*I642</f>
        <v>-9.8283958288195169E-5</v>
      </c>
      <c r="K642" s="12">
        <f t="shared" si="88"/>
        <v>0.86827624216699795</v>
      </c>
      <c r="L642" s="12">
        <f t="shared" ref="L642:L705" si="94">LN(K642)</f>
        <v>-0.14124536360853632</v>
      </c>
      <c r="M642" s="12">
        <f t="shared" si="89"/>
        <v>1.9950252740907587E-2</v>
      </c>
      <c r="N642" s="18">
        <f t="shared" ref="N642:N705" si="95">M642*H642</f>
        <v>9.6075574831410168E-6</v>
      </c>
    </row>
    <row r="643" spans="1:14" x14ac:dyDescent="0.2">
      <c r="A643" s="4">
        <v>641</v>
      </c>
      <c r="B643" s="1" t="str">
        <f>'Исходные данные'!A893</f>
        <v>04.09.2013</v>
      </c>
      <c r="C643" s="1">
        <f>'Исходные данные'!B893</f>
        <v>10643.89</v>
      </c>
      <c r="D643" s="5" t="str">
        <f>'Исходные данные'!A645</f>
        <v>03.09.2014</v>
      </c>
      <c r="E643" s="1">
        <f>'Исходные данные'!B645</f>
        <v>8629.14</v>
      </c>
      <c r="F643" s="12">
        <f t="shared" si="90"/>
        <v>0.81071300060410245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-0.2098411708470386</v>
      </c>
      <c r="J643" s="18">
        <f t="shared" si="93"/>
        <v>-1.0077236704197589E-4</v>
      </c>
      <c r="K643" s="12">
        <f t="shared" ref="K643:K706" si="97">F643/GEOMEAN(F$2:F$1242)</f>
        <v>0.86329547773040261</v>
      </c>
      <c r="L643" s="12">
        <f t="shared" si="94"/>
        <v>-0.1469982621067461</v>
      </c>
      <c r="M643" s="12">
        <f t="shared" ref="M643:M706" si="98">POWER(L643-AVERAGE(L$2:L$1242),2)</f>
        <v>2.1608489062403577E-2</v>
      </c>
      <c r="N643" s="18">
        <f t="shared" si="95"/>
        <v>1.037707987536129E-5</v>
      </c>
    </row>
    <row r="644" spans="1:14" x14ac:dyDescent="0.2">
      <c r="A644" s="4">
        <v>642</v>
      </c>
      <c r="B644" s="1" t="str">
        <f>'Исходные данные'!A894</f>
        <v>03.09.2013</v>
      </c>
      <c r="C644" s="1">
        <f>'Исходные данные'!B894</f>
        <v>10786.87</v>
      </c>
      <c r="D644" s="5" t="str">
        <f>'Исходные данные'!A646</f>
        <v>02.09.2014</v>
      </c>
      <c r="E644" s="1">
        <f>'Исходные данные'!B646</f>
        <v>8406.2800000000007</v>
      </c>
      <c r="F644" s="12">
        <f t="shared" si="90"/>
        <v>0.77930669415687781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-0.24935060820816818</v>
      </c>
      <c r="J644" s="18">
        <f t="shared" si="93"/>
        <v>-1.1941183171807162E-4</v>
      </c>
      <c r="K644" s="12">
        <f t="shared" si="97"/>
        <v>0.82985217250660448</v>
      </c>
      <c r="L644" s="12">
        <f t="shared" si="94"/>
        <v>-0.18650769946787571</v>
      </c>
      <c r="M644" s="12">
        <f t="shared" si="98"/>
        <v>3.478512196079938E-2</v>
      </c>
      <c r="N644" s="18">
        <f t="shared" si="95"/>
        <v>1.6658291550698154E-5</v>
      </c>
    </row>
    <row r="645" spans="1:14" x14ac:dyDescent="0.2">
      <c r="A645" s="4">
        <v>643</v>
      </c>
      <c r="B645" s="1" t="str">
        <f>'Исходные данные'!A895</f>
        <v>02.09.2013</v>
      </c>
      <c r="C645" s="1">
        <f>'Исходные данные'!B895</f>
        <v>10895.36</v>
      </c>
      <c r="D645" s="5" t="str">
        <f>'Исходные данные'!A647</f>
        <v>01.09.2014</v>
      </c>
      <c r="E645" s="1">
        <f>'Исходные данные'!B647</f>
        <v>8376.91</v>
      </c>
      <c r="F645" s="12">
        <f t="shared" si="90"/>
        <v>0.76885114397321419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-0.26285789911985236</v>
      </c>
      <c r="J645" s="18">
        <f t="shared" si="93"/>
        <v>-1.2552901766791797E-4</v>
      </c>
      <c r="K645" s="12">
        <f t="shared" si="97"/>
        <v>0.81871848008522452</v>
      </c>
      <c r="L645" s="12">
        <f t="shared" si="94"/>
        <v>-0.20001499037955986</v>
      </c>
      <c r="M645" s="12">
        <f t="shared" si="98"/>
        <v>4.0005996376535354E-2</v>
      </c>
      <c r="N645" s="18">
        <f t="shared" si="95"/>
        <v>1.9105050458015659E-5</v>
      </c>
    </row>
    <row r="646" spans="1:14" x14ac:dyDescent="0.2">
      <c r="A646" s="4">
        <v>644</v>
      </c>
      <c r="B646" s="1" t="str">
        <f>'Исходные данные'!A896</f>
        <v>30.08.2013</v>
      </c>
      <c r="C646" s="1">
        <f>'Исходные данные'!B896</f>
        <v>10895.7</v>
      </c>
      <c r="D646" s="5" t="str">
        <f>'Исходные данные'!A648</f>
        <v>29.08.2014</v>
      </c>
      <c r="E646" s="1">
        <f>'Исходные данные'!B648</f>
        <v>8388.58</v>
      </c>
      <c r="F646" s="12">
        <f t="shared" si="90"/>
        <v>0.76989821672769987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-0.261496958939678</v>
      </c>
      <c r="J646" s="18">
        <f t="shared" si="93"/>
        <v>-1.2453055102090363E-4</v>
      </c>
      <c r="K646" s="12">
        <f t="shared" si="97"/>
        <v>0.8198334655031575</v>
      </c>
      <c r="L646" s="12">
        <f t="shared" si="94"/>
        <v>-0.19865405019938548</v>
      </c>
      <c r="M646" s="12">
        <f t="shared" si="98"/>
        <v>3.9463431660619899E-2</v>
      </c>
      <c r="N646" s="18">
        <f t="shared" si="95"/>
        <v>1.8793346239282357E-5</v>
      </c>
    </row>
    <row r="647" spans="1:14" x14ac:dyDescent="0.2">
      <c r="A647" s="4">
        <v>645</v>
      </c>
      <c r="B647" s="1" t="str">
        <f>'Исходные данные'!A897</f>
        <v>29.08.2013</v>
      </c>
      <c r="C647" s="1">
        <f>'Исходные данные'!B897</f>
        <v>11057.01</v>
      </c>
      <c r="D647" s="5" t="str">
        <f>'Исходные данные'!A649</f>
        <v>28.08.2014</v>
      </c>
      <c r="E647" s="1">
        <f>'Исходные данные'!B649</f>
        <v>8444.2199999999993</v>
      </c>
      <c r="F647" s="12">
        <f t="shared" si="90"/>
        <v>0.76369832350698785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-0.26958243231478862</v>
      </c>
      <c r="J647" s="18">
        <f t="shared" si="93"/>
        <v>-1.2802271229111134E-4</v>
      </c>
      <c r="K647" s="12">
        <f t="shared" si="97"/>
        <v>0.81323145002312469</v>
      </c>
      <c r="L647" s="12">
        <f t="shared" si="94"/>
        <v>-0.20673952357449618</v>
      </c>
      <c r="M647" s="12">
        <f t="shared" si="98"/>
        <v>4.2741230607809592E-2</v>
      </c>
      <c r="N647" s="18">
        <f t="shared" si="95"/>
        <v>2.0297495731035725E-5</v>
      </c>
    </row>
    <row r="648" spans="1:14" x14ac:dyDescent="0.2">
      <c r="A648" s="4">
        <v>646</v>
      </c>
      <c r="B648" s="1" t="str">
        <f>'Исходные данные'!A898</f>
        <v>28.08.2013</v>
      </c>
      <c r="C648" s="1">
        <f>'Исходные данные'!B898</f>
        <v>11024.08</v>
      </c>
      <c r="D648" s="5" t="str">
        <f>'Исходные данные'!A650</f>
        <v>27.08.2014</v>
      </c>
      <c r="E648" s="1">
        <f>'Исходные данные'!B650</f>
        <v>8648.56</v>
      </c>
      <c r="F648" s="12">
        <f t="shared" si="90"/>
        <v>0.78451535184795462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-0.24268913804200484</v>
      </c>
      <c r="J648" s="18">
        <f t="shared" si="93"/>
        <v>-1.1492961319785532E-4</v>
      </c>
      <c r="K648" s="12">
        <f t="shared" si="97"/>
        <v>0.83539866137060648</v>
      </c>
      <c r="L648" s="12">
        <f t="shared" si="94"/>
        <v>-0.17984622930171235</v>
      </c>
      <c r="M648" s="12">
        <f t="shared" si="98"/>
        <v>3.2344666194044039E-2</v>
      </c>
      <c r="N648" s="18">
        <f t="shared" si="95"/>
        <v>1.5317372687902599E-5</v>
      </c>
    </row>
    <row r="649" spans="1:14" x14ac:dyDescent="0.2">
      <c r="A649" s="4">
        <v>647</v>
      </c>
      <c r="B649" s="1" t="str">
        <f>'Исходные данные'!A899</f>
        <v>27.08.2013</v>
      </c>
      <c r="C649" s="1">
        <f>'Исходные данные'!B899</f>
        <v>11069.64</v>
      </c>
      <c r="D649" s="5" t="str">
        <f>'Исходные данные'!A651</f>
        <v>26.08.2014</v>
      </c>
      <c r="E649" s="1">
        <f>'Исходные данные'!B651</f>
        <v>8657.06</v>
      </c>
      <c r="F649" s="12">
        <f t="shared" si="90"/>
        <v>0.78205433961718718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-0.24583105284948717</v>
      </c>
      <c r="J649" s="18">
        <f t="shared" si="93"/>
        <v>-1.1609259429993564E-4</v>
      </c>
      <c r="K649" s="12">
        <f t="shared" si="97"/>
        <v>0.8327780290039396</v>
      </c>
      <c r="L649" s="12">
        <f t="shared" si="94"/>
        <v>-0.18298814410919467</v>
      </c>
      <c r="M649" s="12">
        <f t="shared" si="98"/>
        <v>3.3484660884527333E-2</v>
      </c>
      <c r="N649" s="18">
        <f t="shared" si="95"/>
        <v>1.5812978491852336E-5</v>
      </c>
    </row>
    <row r="650" spans="1:14" x14ac:dyDescent="0.2">
      <c r="A650" s="4">
        <v>648</v>
      </c>
      <c r="B650" s="1" t="str">
        <f>'Исходные данные'!A900</f>
        <v>26.08.2013</v>
      </c>
      <c r="C650" s="1">
        <f>'Исходные данные'!B900</f>
        <v>11155.58</v>
      </c>
      <c r="D650" s="5" t="str">
        <f>'Исходные данные'!A652</f>
        <v>25.08.2014</v>
      </c>
      <c r="E650" s="1">
        <f>'Исходные данные'!B652</f>
        <v>8694.75</v>
      </c>
      <c r="F650" s="12">
        <f t="shared" si="90"/>
        <v>0.77940815269129893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-0.24922042591758495</v>
      </c>
      <c r="J650" s="18">
        <f t="shared" si="93"/>
        <v>-1.1736472311096185E-4</v>
      </c>
      <c r="K650" s="12">
        <f t="shared" si="97"/>
        <v>0.82996021159550237</v>
      </c>
      <c r="L650" s="12">
        <f t="shared" si="94"/>
        <v>-0.1863775171772924</v>
      </c>
      <c r="M650" s="12">
        <f t="shared" si="98"/>
        <v>3.473657890917186E-2</v>
      </c>
      <c r="N650" s="18">
        <f t="shared" si="95"/>
        <v>1.6358406220063245E-5</v>
      </c>
    </row>
    <row r="651" spans="1:14" x14ac:dyDescent="0.2">
      <c r="A651" s="4">
        <v>649</v>
      </c>
      <c r="B651" s="1" t="str">
        <f>'Исходные данные'!A901</f>
        <v>23.08.2013</v>
      </c>
      <c r="C651" s="1">
        <f>'Исходные данные'!B901</f>
        <v>11185.98</v>
      </c>
      <c r="D651" s="5" t="str">
        <f>'Исходные данные'!A653</f>
        <v>22.08.2014</v>
      </c>
      <c r="E651" s="1">
        <f>'Исходные данные'!B653</f>
        <v>8537.52</v>
      </c>
      <c r="F651" s="12">
        <f t="shared" si="90"/>
        <v>0.76323397681740901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-0.27019064094826162</v>
      </c>
      <c r="J651" s="18">
        <f t="shared" si="93"/>
        <v>-1.2688503842656589E-4</v>
      </c>
      <c r="K651" s="12">
        <f t="shared" si="97"/>
        <v>0.81273698601808997</v>
      </c>
      <c r="L651" s="12">
        <f t="shared" si="94"/>
        <v>-0.20734773220796904</v>
      </c>
      <c r="M651" s="12">
        <f t="shared" si="98"/>
        <v>4.2993082051787569E-2</v>
      </c>
      <c r="N651" s="18">
        <f t="shared" si="95"/>
        <v>2.0190110394172277E-5</v>
      </c>
    </row>
    <row r="652" spans="1:14" x14ac:dyDescent="0.2">
      <c r="A652" s="4">
        <v>650</v>
      </c>
      <c r="B652" s="1" t="str">
        <f>'Исходные данные'!A902</f>
        <v>22.08.2013</v>
      </c>
      <c r="C652" s="1">
        <f>'Исходные данные'!B902</f>
        <v>11100.15</v>
      </c>
      <c r="D652" s="5" t="str">
        <f>'Исходные данные'!A654</f>
        <v>21.08.2014</v>
      </c>
      <c r="E652" s="1">
        <f>'Исходные данные'!B654</f>
        <v>8470.07</v>
      </c>
      <c r="F652" s="12">
        <f t="shared" si="90"/>
        <v>0.76305905776048066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-0.27041984864787288</v>
      </c>
      <c r="J652" s="18">
        <f t="shared" si="93"/>
        <v>-1.2663823492890596E-4</v>
      </c>
      <c r="K652" s="12">
        <f t="shared" si="97"/>
        <v>0.81255072179054877</v>
      </c>
      <c r="L652" s="12">
        <f t="shared" si="94"/>
        <v>-0.20757693990758033</v>
      </c>
      <c r="M652" s="12">
        <f t="shared" si="98"/>
        <v>4.3088185981395147E-2</v>
      </c>
      <c r="N652" s="18">
        <f t="shared" si="95"/>
        <v>2.0178296253976668E-5</v>
      </c>
    </row>
    <row r="653" spans="1:14" x14ac:dyDescent="0.2">
      <c r="A653" s="4">
        <v>651</v>
      </c>
      <c r="B653" s="1" t="str">
        <f>'Исходные данные'!A903</f>
        <v>21.08.2013</v>
      </c>
      <c r="C653" s="1">
        <f>'Исходные данные'!B903</f>
        <v>11032.12</v>
      </c>
      <c r="D653" s="5" t="str">
        <f>'Исходные данные'!A655</f>
        <v>20.08.2014</v>
      </c>
      <c r="E653" s="1">
        <f>'Исходные данные'!B655</f>
        <v>8291.1299999999992</v>
      </c>
      <c r="F653" s="12">
        <f t="shared" si="90"/>
        <v>0.7515445807333494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-0.28562474921547498</v>
      </c>
      <c r="J653" s="18">
        <f t="shared" si="93"/>
        <v>-1.3338539795073166E-4</v>
      </c>
      <c r="K653" s="12">
        <f t="shared" si="97"/>
        <v>0.80028942101142475</v>
      </c>
      <c r="L653" s="12">
        <f t="shared" si="94"/>
        <v>-0.22278184047518246</v>
      </c>
      <c r="M653" s="12">
        <f t="shared" si="98"/>
        <v>4.963174844550957E-2</v>
      </c>
      <c r="N653" s="18">
        <f t="shared" si="95"/>
        <v>2.3177790214533082E-5</v>
      </c>
    </row>
    <row r="654" spans="1:14" x14ac:dyDescent="0.2">
      <c r="A654" s="4">
        <v>652</v>
      </c>
      <c r="B654" s="1" t="str">
        <f>'Исходные данные'!A904</f>
        <v>20.08.2013</v>
      </c>
      <c r="C654" s="1">
        <f>'Исходные данные'!B904</f>
        <v>11074.52</v>
      </c>
      <c r="D654" s="5" t="str">
        <f>'Исходные данные'!A656</f>
        <v>19.08.2014</v>
      </c>
      <c r="E654" s="1">
        <f>'Исходные данные'!B656</f>
        <v>8238.0499999999993</v>
      </c>
      <c r="F654" s="12">
        <f t="shared" si="90"/>
        <v>0.74387422660304903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-0.2958833087043708</v>
      </c>
      <c r="J654" s="18">
        <f t="shared" si="93"/>
        <v>-1.3779044053663969E-4</v>
      </c>
      <c r="K654" s="12">
        <f t="shared" si="97"/>
        <v>0.79212157119484994</v>
      </c>
      <c r="L654" s="12">
        <f t="shared" si="94"/>
        <v>-0.23304039996407833</v>
      </c>
      <c r="M654" s="12">
        <f t="shared" si="98"/>
        <v>5.4307828015417517E-2</v>
      </c>
      <c r="N654" s="18">
        <f t="shared" si="95"/>
        <v>2.5290712002646678E-5</v>
      </c>
    </row>
    <row r="655" spans="1:14" x14ac:dyDescent="0.2">
      <c r="A655" s="4">
        <v>653</v>
      </c>
      <c r="B655" s="1" t="str">
        <f>'Исходные данные'!A905</f>
        <v>19.08.2013</v>
      </c>
      <c r="C655" s="1">
        <f>'Исходные данные'!B905</f>
        <v>11183.53</v>
      </c>
      <c r="D655" s="5" t="str">
        <f>'Исходные данные'!A657</f>
        <v>18.08.2014</v>
      </c>
      <c r="E655" s="1">
        <f>'Исходные данные'!B657</f>
        <v>8233.6200000000008</v>
      </c>
      <c r="F655" s="12">
        <f t="shared" si="90"/>
        <v>0.7362272913829534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-0.30621638811448904</v>
      </c>
      <c r="J655" s="18">
        <f t="shared" si="93"/>
        <v>-1.4220446116506875E-4</v>
      </c>
      <c r="K655" s="12">
        <f t="shared" si="97"/>
        <v>0.78397865922836274</v>
      </c>
      <c r="L655" s="12">
        <f t="shared" si="94"/>
        <v>-0.24337347937419657</v>
      </c>
      <c r="M655" s="12">
        <f t="shared" si="98"/>
        <v>5.92306504627024E-2</v>
      </c>
      <c r="N655" s="18">
        <f t="shared" si="95"/>
        <v>2.7506244147703686E-5</v>
      </c>
    </row>
    <row r="656" spans="1:14" x14ac:dyDescent="0.2">
      <c r="A656" s="4">
        <v>654</v>
      </c>
      <c r="B656" s="1" t="str">
        <f>'Исходные данные'!A906</f>
        <v>16.08.2013</v>
      </c>
      <c r="C656" s="1">
        <f>'Исходные данные'!B906</f>
        <v>11216.55</v>
      </c>
      <c r="D656" s="5" t="str">
        <f>'Исходные данные'!A658</f>
        <v>15.08.2014</v>
      </c>
      <c r="E656" s="1">
        <f>'Исходные данные'!B658</f>
        <v>8207.23</v>
      </c>
      <c r="F656" s="12">
        <f t="shared" si="90"/>
        <v>0.73170716485906984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-0.31237489306811195</v>
      </c>
      <c r="J656" s="18">
        <f t="shared" si="93"/>
        <v>-1.4465954051891316E-4</v>
      </c>
      <c r="K656" s="12">
        <f t="shared" si="97"/>
        <v>0.77916535935044018</v>
      </c>
      <c r="L656" s="12">
        <f t="shared" si="94"/>
        <v>-0.24953198432781951</v>
      </c>
      <c r="M656" s="12">
        <f t="shared" si="98"/>
        <v>6.2266211202579073E-2</v>
      </c>
      <c r="N656" s="18">
        <f t="shared" si="95"/>
        <v>2.8835228766143728E-5</v>
      </c>
    </row>
    <row r="657" spans="1:14" x14ac:dyDescent="0.2">
      <c r="A657" s="4">
        <v>655</v>
      </c>
      <c r="B657" s="1" t="str">
        <f>'Исходные данные'!A907</f>
        <v>15.08.2013</v>
      </c>
      <c r="C657" s="1">
        <f>'Исходные данные'!B907</f>
        <v>11360.97</v>
      </c>
      <c r="D657" s="5" t="str">
        <f>'Исходные данные'!A659</f>
        <v>14.08.2014</v>
      </c>
      <c r="E657" s="1">
        <f>'Исходные данные'!B659</f>
        <v>8256.4500000000007</v>
      </c>
      <c r="F657" s="12">
        <f t="shared" si="90"/>
        <v>0.72673812183290698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-0.31918908390388628</v>
      </c>
      <c r="J657" s="18">
        <f t="shared" si="93"/>
        <v>-1.4740260560220514E-4</v>
      </c>
      <c r="K657" s="12">
        <f t="shared" si="97"/>
        <v>0.77387402644972481</v>
      </c>
      <c r="L657" s="12">
        <f t="shared" si="94"/>
        <v>-0.25634617516359376</v>
      </c>
      <c r="M657" s="12">
        <f t="shared" si="98"/>
        <v>6.5713361521003807E-2</v>
      </c>
      <c r="N657" s="18">
        <f t="shared" si="95"/>
        <v>3.03466540666296E-5</v>
      </c>
    </row>
    <row r="658" spans="1:14" x14ac:dyDescent="0.2">
      <c r="A658" s="4">
        <v>656</v>
      </c>
      <c r="B658" s="1" t="str">
        <f>'Исходные данные'!A908</f>
        <v>14.08.2013</v>
      </c>
      <c r="C658" s="1">
        <f>'Исходные данные'!B908</f>
        <v>11352.36</v>
      </c>
      <c r="D658" s="5" t="str">
        <f>'Исходные данные'!A660</f>
        <v>13.08.2014</v>
      </c>
      <c r="E658" s="1">
        <f>'Исходные данные'!B660</f>
        <v>8277.7099999999991</v>
      </c>
      <c r="F658" s="12">
        <f t="shared" si="90"/>
        <v>0.72916204207759427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-0.3158592917321747</v>
      </c>
      <c r="J658" s="18">
        <f t="shared" si="93"/>
        <v>-1.4545778059484743E-4</v>
      </c>
      <c r="K658" s="12">
        <f t="shared" si="97"/>
        <v>0.77645516106093548</v>
      </c>
      <c r="L658" s="12">
        <f t="shared" si="94"/>
        <v>-0.25301638299188217</v>
      </c>
      <c r="M658" s="12">
        <f t="shared" si="98"/>
        <v>6.4017290062294716E-2</v>
      </c>
      <c r="N658" s="18">
        <f t="shared" si="95"/>
        <v>2.9480889674297438E-5</v>
      </c>
    </row>
    <row r="659" spans="1:14" x14ac:dyDescent="0.2">
      <c r="A659" s="4">
        <v>657</v>
      </c>
      <c r="B659" s="1" t="str">
        <f>'Исходные данные'!A909</f>
        <v>13.08.2013</v>
      </c>
      <c r="C659" s="1">
        <f>'Исходные данные'!B909</f>
        <v>11369.03</v>
      </c>
      <c r="D659" s="5" t="str">
        <f>'Исходные данные'!A661</f>
        <v>12.08.2014</v>
      </c>
      <c r="E659" s="1">
        <f>'Исходные данные'!B661</f>
        <v>8187.37</v>
      </c>
      <c r="F659" s="12">
        <f t="shared" si="90"/>
        <v>0.72014674954679503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-0.3283002689252757</v>
      </c>
      <c r="J659" s="18">
        <f t="shared" si="93"/>
        <v>-1.5076506089071966E-4</v>
      </c>
      <c r="K659" s="12">
        <f t="shared" si="97"/>
        <v>0.76685514074985595</v>
      </c>
      <c r="L659" s="12">
        <f t="shared" si="94"/>
        <v>-0.26545736018498317</v>
      </c>
      <c r="M659" s="12">
        <f t="shared" si="98"/>
        <v>7.0467610076379805E-2</v>
      </c>
      <c r="N659" s="18">
        <f t="shared" si="95"/>
        <v>3.2360782276444091E-5</v>
      </c>
    </row>
    <row r="660" spans="1:14" x14ac:dyDescent="0.2">
      <c r="A660" s="4">
        <v>658</v>
      </c>
      <c r="B660" s="1" t="str">
        <f>'Исходные данные'!A910</f>
        <v>12.08.2013</v>
      </c>
      <c r="C660" s="1">
        <f>'Исходные данные'!B910</f>
        <v>11290.39</v>
      </c>
      <c r="D660" s="5" t="str">
        <f>'Исходные данные'!A662</f>
        <v>11.08.2014</v>
      </c>
      <c r="E660" s="1">
        <f>'Исходные данные'!B662</f>
        <v>8177.14</v>
      </c>
      <c r="F660" s="12">
        <f t="shared" si="90"/>
        <v>0.72425664658173905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-0.32260946518218953</v>
      </c>
      <c r="J660" s="18">
        <f t="shared" si="93"/>
        <v>-1.4773817963675159E-4</v>
      </c>
      <c r="K660" s="12">
        <f t="shared" si="97"/>
        <v>0.7712316038404452</v>
      </c>
      <c r="L660" s="12">
        <f t="shared" si="94"/>
        <v>-0.25976655644189706</v>
      </c>
      <c r="M660" s="12">
        <f t="shared" si="98"/>
        <v>6.74786638456812E-2</v>
      </c>
      <c r="N660" s="18">
        <f t="shared" si="95"/>
        <v>3.0901681558695929E-5</v>
      </c>
    </row>
    <row r="661" spans="1:14" x14ac:dyDescent="0.2">
      <c r="A661" s="4">
        <v>659</v>
      </c>
      <c r="B661" s="1" t="str">
        <f>'Исходные данные'!A911</f>
        <v>09.08.2013</v>
      </c>
      <c r="C661" s="1">
        <f>'Исходные данные'!B911</f>
        <v>11274.61</v>
      </c>
      <c r="D661" s="5" t="str">
        <f>'Исходные данные'!A663</f>
        <v>08.08.2014</v>
      </c>
      <c r="E661" s="1">
        <f>'Исходные данные'!B663</f>
        <v>8049.15</v>
      </c>
      <c r="F661" s="12">
        <f t="shared" si="90"/>
        <v>0.71391826413507864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-0.33698679919672064</v>
      </c>
      <c r="J661" s="18">
        <f t="shared" si="93"/>
        <v>-1.5389152249359775E-4</v>
      </c>
      <c r="K661" s="12">
        <f t="shared" si="97"/>
        <v>0.7602226786022922</v>
      </c>
      <c r="L661" s="12">
        <f t="shared" si="94"/>
        <v>-0.27414389045642806</v>
      </c>
      <c r="M661" s="12">
        <f t="shared" si="98"/>
        <v>7.515487267458594E-2</v>
      </c>
      <c r="N661" s="18">
        <f t="shared" si="95"/>
        <v>3.4320922381155006E-5</v>
      </c>
    </row>
    <row r="662" spans="1:14" x14ac:dyDescent="0.2">
      <c r="A662" s="4">
        <v>660</v>
      </c>
      <c r="B662" s="1" t="str">
        <f>'Исходные данные'!A912</f>
        <v>08.08.2013</v>
      </c>
      <c r="C662" s="1">
        <f>'Исходные данные'!B912</f>
        <v>11227.58</v>
      </c>
      <c r="D662" s="5" t="str">
        <f>'Исходные данные'!A664</f>
        <v>07.08.2014</v>
      </c>
      <c r="E662" s="1">
        <f>'Исходные данные'!B664</f>
        <v>7988.06</v>
      </c>
      <c r="F662" s="12">
        <f t="shared" si="90"/>
        <v>0.71146765375975951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-0.34042532452394575</v>
      </c>
      <c r="J662" s="18">
        <f t="shared" si="93"/>
        <v>-1.5502789039205351E-4</v>
      </c>
      <c r="K662" s="12">
        <f t="shared" si="97"/>
        <v>0.75761312275069514</v>
      </c>
      <c r="L662" s="12">
        <f t="shared" si="94"/>
        <v>-0.27758241578365328</v>
      </c>
      <c r="M662" s="12">
        <f t="shared" si="98"/>
        <v>7.7051997552288878E-2</v>
      </c>
      <c r="N662" s="18">
        <f t="shared" si="95"/>
        <v>3.5089071730281283E-5</v>
      </c>
    </row>
    <row r="663" spans="1:14" x14ac:dyDescent="0.2">
      <c r="A663" s="4">
        <v>661</v>
      </c>
      <c r="B663" s="1" t="str">
        <f>'Исходные данные'!A913</f>
        <v>07.08.2013</v>
      </c>
      <c r="C663" s="1">
        <f>'Исходные данные'!B913</f>
        <v>11188.31</v>
      </c>
      <c r="D663" s="5" t="str">
        <f>'Исходные данные'!A665</f>
        <v>06.08.2014</v>
      </c>
      <c r="E663" s="1">
        <f>'Исходные данные'!B665</f>
        <v>8072.69</v>
      </c>
      <c r="F663" s="12">
        <f t="shared" si="90"/>
        <v>0.72152898873913929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-0.3263827231427176</v>
      </c>
      <c r="J663" s="18">
        <f t="shared" si="93"/>
        <v>-1.4821812262089083E-4</v>
      </c>
      <c r="K663" s="12">
        <f t="shared" si="97"/>
        <v>0.76832703134862923</v>
      </c>
      <c r="L663" s="12">
        <f t="shared" si="94"/>
        <v>-0.26353981440242519</v>
      </c>
      <c r="M663" s="12">
        <f t="shared" si="98"/>
        <v>6.9453233775264633E-2</v>
      </c>
      <c r="N663" s="18">
        <f t="shared" si="95"/>
        <v>3.1540357960731287E-5</v>
      </c>
    </row>
    <row r="664" spans="1:14" x14ac:dyDescent="0.2">
      <c r="A664" s="4">
        <v>662</v>
      </c>
      <c r="B664" s="1" t="str">
        <f>'Исходные данные'!A914</f>
        <v>06.08.2013</v>
      </c>
      <c r="C664" s="1">
        <f>'Исходные данные'!B914</f>
        <v>11223.68</v>
      </c>
      <c r="D664" s="5" t="str">
        <f>'Исходные данные'!A666</f>
        <v>05.08.2014</v>
      </c>
      <c r="E664" s="1">
        <f>'Исходные данные'!B666</f>
        <v>8112.8</v>
      </c>
      <c r="F664" s="12">
        <f t="shared" si="90"/>
        <v>0.72282887609055135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-0.32458277074308661</v>
      </c>
      <c r="J664" s="18">
        <f t="shared" si="93"/>
        <v>-1.4698931941138887E-4</v>
      </c>
      <c r="K664" s="12">
        <f t="shared" si="97"/>
        <v>0.76971122880345832</v>
      </c>
      <c r="L664" s="12">
        <f t="shared" si="94"/>
        <v>-0.26173986200279403</v>
      </c>
      <c r="M664" s="12">
        <f t="shared" si="98"/>
        <v>6.8507755361241582E-2</v>
      </c>
      <c r="N664" s="18">
        <f t="shared" si="95"/>
        <v>3.1024161608754489E-5</v>
      </c>
    </row>
    <row r="665" spans="1:14" x14ac:dyDescent="0.2">
      <c r="A665" s="4">
        <v>663</v>
      </c>
      <c r="B665" s="1" t="str">
        <f>'Исходные данные'!A915</f>
        <v>05.08.2013</v>
      </c>
      <c r="C665" s="1">
        <f>'Исходные данные'!B915</f>
        <v>11537.56</v>
      </c>
      <c r="D665" s="5" t="str">
        <f>'Исходные данные'!A667</f>
        <v>04.08.2014</v>
      </c>
      <c r="E665" s="1">
        <f>'Исходные данные'!B667</f>
        <v>8148.16</v>
      </c>
      <c r="F665" s="12">
        <f t="shared" si="90"/>
        <v>0.70622904669618192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-0.34781566535638853</v>
      </c>
      <c r="J665" s="18">
        <f t="shared" si="93"/>
        <v>-1.5707086072197781E-4</v>
      </c>
      <c r="K665" s="12">
        <f t="shared" si="97"/>
        <v>0.75203474201149012</v>
      </c>
      <c r="L665" s="12">
        <f t="shared" si="94"/>
        <v>-0.28497275661609595</v>
      </c>
      <c r="M665" s="12">
        <f t="shared" si="98"/>
        <v>8.1209472013376555E-2</v>
      </c>
      <c r="N665" s="18">
        <f t="shared" si="95"/>
        <v>3.6673568612409639E-5</v>
      </c>
    </row>
    <row r="666" spans="1:14" x14ac:dyDescent="0.2">
      <c r="A666" s="4">
        <v>664</v>
      </c>
      <c r="B666" s="1" t="str">
        <f>'Исходные данные'!A916</f>
        <v>02.08.2013</v>
      </c>
      <c r="C666" s="1">
        <f>'Исходные данные'!B916</f>
        <v>11571.15</v>
      </c>
      <c r="D666" s="5" t="str">
        <f>'Исходные данные'!A668</f>
        <v>01.08.2014</v>
      </c>
      <c r="E666" s="1">
        <f>'Исходные данные'!B668</f>
        <v>8047.55</v>
      </c>
      <c r="F666" s="12">
        <f t="shared" si="90"/>
        <v>0.69548402708460266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-0.36314723397207993</v>
      </c>
      <c r="J666" s="18">
        <f t="shared" si="93"/>
        <v>-1.6353676222381378E-4</v>
      </c>
      <c r="K666" s="12">
        <f t="shared" si="97"/>
        <v>0.74059280530652938</v>
      </c>
      <c r="L666" s="12">
        <f t="shared" si="94"/>
        <v>-0.30030432523178746</v>
      </c>
      <c r="M666" s="12">
        <f t="shared" si="98"/>
        <v>9.0182687752919086E-2</v>
      </c>
      <c r="N666" s="18">
        <f t="shared" si="95"/>
        <v>4.0612135751218375E-5</v>
      </c>
    </row>
    <row r="667" spans="1:14" x14ac:dyDescent="0.2">
      <c r="A667" s="4">
        <v>665</v>
      </c>
      <c r="B667" s="1" t="str">
        <f>'Исходные данные'!A917</f>
        <v>01.08.2013</v>
      </c>
      <c r="C667" s="1">
        <f>'Исходные данные'!B917</f>
        <v>11495.45</v>
      </c>
      <c r="D667" s="5" t="str">
        <f>'Исходные данные'!A669</f>
        <v>31.07.2014</v>
      </c>
      <c r="E667" s="1">
        <f>'Исходные данные'!B669</f>
        <v>7977.42</v>
      </c>
      <c r="F667" s="12">
        <f t="shared" si="90"/>
        <v>0.69396326372608286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-0.36533625398866465</v>
      </c>
      <c r="J667" s="18">
        <f t="shared" si="93"/>
        <v>-1.6406335762546667E-4</v>
      </c>
      <c r="K667" s="12">
        <f t="shared" si="97"/>
        <v>0.73897340592705729</v>
      </c>
      <c r="L667" s="12">
        <f t="shared" si="94"/>
        <v>-0.30249334524837218</v>
      </c>
      <c r="M667" s="12">
        <f t="shared" si="98"/>
        <v>9.150222391955079E-2</v>
      </c>
      <c r="N667" s="18">
        <f t="shared" si="95"/>
        <v>4.1091356038551204E-5</v>
      </c>
    </row>
    <row r="668" spans="1:14" x14ac:dyDescent="0.2">
      <c r="A668" s="4">
        <v>666</v>
      </c>
      <c r="B668" s="1" t="str">
        <f>'Исходные данные'!A918</f>
        <v>31.07.2013</v>
      </c>
      <c r="C668" s="1">
        <f>'Исходные данные'!B918</f>
        <v>11357.64</v>
      </c>
      <c r="D668" s="5" t="str">
        <f>'Исходные данные'!A670</f>
        <v>30.07.2014</v>
      </c>
      <c r="E668" s="1">
        <f>'Исходные данные'!B670</f>
        <v>7886.22</v>
      </c>
      <c r="F668" s="12">
        <f t="shared" si="90"/>
        <v>0.69435375659027765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-0.36477371262559249</v>
      </c>
      <c r="J668" s="18">
        <f t="shared" si="93"/>
        <v>-1.6335353108700809E-4</v>
      </c>
      <c r="K668" s="12">
        <f t="shared" si="97"/>
        <v>0.739389225981126</v>
      </c>
      <c r="L668" s="12">
        <f t="shared" si="94"/>
        <v>-0.30193080388529997</v>
      </c>
      <c r="M668" s="12">
        <f t="shared" si="98"/>
        <v>9.1162210334823371E-2</v>
      </c>
      <c r="N668" s="18">
        <f t="shared" si="95"/>
        <v>4.0824402758361324E-5</v>
      </c>
    </row>
    <row r="669" spans="1:14" x14ac:dyDescent="0.2">
      <c r="A669" s="4">
        <v>667</v>
      </c>
      <c r="B669" s="1" t="str">
        <f>'Исходные данные'!A919</f>
        <v>30.07.2013</v>
      </c>
      <c r="C669" s="1">
        <f>'Исходные данные'!B919</f>
        <v>11462.71</v>
      </c>
      <c r="D669" s="5" t="str">
        <f>'Исходные данные'!A671</f>
        <v>29.07.2014</v>
      </c>
      <c r="E669" s="1">
        <f>'Исходные данные'!B671</f>
        <v>7790.97</v>
      </c>
      <c r="F669" s="12">
        <f t="shared" si="90"/>
        <v>0.67967958711334409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-0.38613378728098485</v>
      </c>
      <c r="J669" s="18">
        <f t="shared" si="93"/>
        <v>-1.7243640793833794E-4</v>
      </c>
      <c r="K669" s="12">
        <f t="shared" si="97"/>
        <v>0.72376329653451965</v>
      </c>
      <c r="L669" s="12">
        <f t="shared" si="94"/>
        <v>-0.32329087854069227</v>
      </c>
      <c r="M669" s="12">
        <f t="shared" si="98"/>
        <v>0.10451699214761254</v>
      </c>
      <c r="N669" s="18">
        <f t="shared" si="95"/>
        <v>4.667432710657614E-5</v>
      </c>
    </row>
    <row r="670" spans="1:14" x14ac:dyDescent="0.2">
      <c r="A670" s="4">
        <v>668</v>
      </c>
      <c r="B670" s="1" t="str">
        <f>'Исходные данные'!A920</f>
        <v>29.07.2013</v>
      </c>
      <c r="C670" s="1">
        <f>'Исходные данные'!B920</f>
        <v>11431.06</v>
      </c>
      <c r="D670" s="5" t="str">
        <f>'Исходные данные'!A672</f>
        <v>28.07.2014</v>
      </c>
      <c r="E670" s="1">
        <f>'Исходные данные'!B672</f>
        <v>7821.3</v>
      </c>
      <c r="F670" s="12">
        <f t="shared" si="90"/>
        <v>0.68421476223552324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-0.37948343076445673</v>
      </c>
      <c r="J670" s="18">
        <f t="shared" si="93"/>
        <v>-1.6899355822047002E-4</v>
      </c>
      <c r="K670" s="12">
        <f t="shared" si="97"/>
        <v>0.72859262105599054</v>
      </c>
      <c r="L670" s="12">
        <f t="shared" si="94"/>
        <v>-0.31664052202416426</v>
      </c>
      <c r="M670" s="12">
        <f t="shared" si="98"/>
        <v>0.10026122018773514</v>
      </c>
      <c r="N670" s="18">
        <f t="shared" si="95"/>
        <v>4.4648854146067111E-5</v>
      </c>
    </row>
    <row r="671" spans="1:14" x14ac:dyDescent="0.2">
      <c r="A671" s="4">
        <v>669</v>
      </c>
      <c r="B671" s="1" t="str">
        <f>'Исходные данные'!A921</f>
        <v>26.07.2013</v>
      </c>
      <c r="C671" s="1">
        <f>'Исходные данные'!B921</f>
        <v>11506.89</v>
      </c>
      <c r="D671" s="5" t="str">
        <f>'Исходные данные'!A673</f>
        <v>25.07.2014</v>
      </c>
      <c r="E671" s="1">
        <f>'Исходные данные'!B673</f>
        <v>7870.45</v>
      </c>
      <c r="F671" s="12">
        <f t="shared" si="90"/>
        <v>0.68397716498549999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-0.37983074644098502</v>
      </c>
      <c r="J671" s="18">
        <f t="shared" si="93"/>
        <v>-1.6867612617063555E-4</v>
      </c>
      <c r="K671" s="12">
        <f t="shared" si="97"/>
        <v>0.72833961335620856</v>
      </c>
      <c r="L671" s="12">
        <f t="shared" si="94"/>
        <v>-0.31698783770069244</v>
      </c>
      <c r="M671" s="12">
        <f t="shared" si="98"/>
        <v>0.10048128925016042</v>
      </c>
      <c r="N671" s="18">
        <f t="shared" si="95"/>
        <v>4.4621965920764521E-5</v>
      </c>
    </row>
    <row r="672" spans="1:14" x14ac:dyDescent="0.2">
      <c r="A672" s="4">
        <v>670</v>
      </c>
      <c r="B672" s="1" t="str">
        <f>'Исходные данные'!A922</f>
        <v>25.07.2013</v>
      </c>
      <c r="C672" s="1">
        <f>'Исходные данные'!B922</f>
        <v>11614.84</v>
      </c>
      <c r="D672" s="5" t="str">
        <f>'Исходные данные'!A674</f>
        <v>24.07.2014</v>
      </c>
      <c r="E672" s="1">
        <f>'Исходные данные'!B674</f>
        <v>7902.18</v>
      </c>
      <c r="F672" s="12">
        <f t="shared" si="90"/>
        <v>0.68035203239992981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-0.38514492006387896</v>
      </c>
      <c r="J672" s="18">
        <f t="shared" si="93"/>
        <v>-1.7055868730565818E-4</v>
      </c>
      <c r="K672" s="12">
        <f t="shared" si="97"/>
        <v>0.72447935631707894</v>
      </c>
      <c r="L672" s="12">
        <f t="shared" si="94"/>
        <v>-0.32230201132358643</v>
      </c>
      <c r="M672" s="12">
        <f t="shared" si="98"/>
        <v>0.10387858650322913</v>
      </c>
      <c r="N672" s="18">
        <f t="shared" si="95"/>
        <v>4.6001892872478937E-5</v>
      </c>
    </row>
    <row r="673" spans="1:14" x14ac:dyDescent="0.2">
      <c r="A673" s="4">
        <v>671</v>
      </c>
      <c r="B673" s="1" t="str">
        <f>'Исходные данные'!A923</f>
        <v>24.07.2013</v>
      </c>
      <c r="C673" s="1">
        <f>'Исходные данные'!B923</f>
        <v>11736.07</v>
      </c>
      <c r="D673" s="5" t="str">
        <f>'Исходные данные'!A675</f>
        <v>23.07.2014</v>
      </c>
      <c r="E673" s="1">
        <f>'Исходные данные'!B675</f>
        <v>7933.01</v>
      </c>
      <c r="F673" s="12">
        <f t="shared" si="90"/>
        <v>0.67595114889396535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-0.39163447050016564</v>
      </c>
      <c r="J673" s="18">
        <f t="shared" si="93"/>
        <v>-1.7294848033287574E-4</v>
      </c>
      <c r="K673" s="12">
        <f t="shared" si="97"/>
        <v>0.71979303350507706</v>
      </c>
      <c r="L673" s="12">
        <f t="shared" si="94"/>
        <v>-0.32879156175987323</v>
      </c>
      <c r="M673" s="12">
        <f t="shared" si="98"/>
        <v>0.10810389108449642</v>
      </c>
      <c r="N673" s="18">
        <f t="shared" si="95"/>
        <v>4.7739423083102852E-5</v>
      </c>
    </row>
    <row r="674" spans="1:14" x14ac:dyDescent="0.2">
      <c r="A674" s="4">
        <v>672</v>
      </c>
      <c r="B674" s="1" t="str">
        <f>'Исходные данные'!A924</f>
        <v>23.07.2013</v>
      </c>
      <c r="C674" s="1">
        <f>'Исходные данные'!B924</f>
        <v>11807.36</v>
      </c>
      <c r="D674" s="5" t="str">
        <f>'Исходные данные'!A676</f>
        <v>22.07.2014</v>
      </c>
      <c r="E674" s="1">
        <f>'Исходные данные'!B676</f>
        <v>7919.11</v>
      </c>
      <c r="F674" s="12">
        <f t="shared" si="90"/>
        <v>0.67069268659547931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-0.39944424007264973</v>
      </c>
      <c r="J674" s="18">
        <f t="shared" si="93"/>
        <v>-1.7590499530999908E-4</v>
      </c>
      <c r="K674" s="12">
        <f t="shared" si="97"/>
        <v>0.7141935097294424</v>
      </c>
      <c r="L674" s="12">
        <f t="shared" si="94"/>
        <v>-0.33660133133235726</v>
      </c>
      <c r="M674" s="12">
        <f t="shared" si="98"/>
        <v>0.11330045625471524</v>
      </c>
      <c r="N674" s="18">
        <f t="shared" si="95"/>
        <v>4.9894614133080524E-5</v>
      </c>
    </row>
    <row r="675" spans="1:14" x14ac:dyDescent="0.2">
      <c r="A675" s="4">
        <v>673</v>
      </c>
      <c r="B675" s="1" t="str">
        <f>'Исходные данные'!A925</f>
        <v>22.07.2013</v>
      </c>
      <c r="C675" s="1">
        <f>'Исходные данные'!B925</f>
        <v>11777.02</v>
      </c>
      <c r="D675" s="5" t="str">
        <f>'Исходные данные'!A677</f>
        <v>21.07.2014</v>
      </c>
      <c r="E675" s="1">
        <f>'Исходные данные'!B677</f>
        <v>7882.3</v>
      </c>
      <c r="F675" s="12">
        <f t="shared" si="90"/>
        <v>0.66929494897690589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-0.4015304356290943</v>
      </c>
      <c r="J675" s="18">
        <f t="shared" si="93"/>
        <v>-1.7633017920960718E-4</v>
      </c>
      <c r="K675" s="12">
        <f t="shared" si="97"/>
        <v>0.71270511548355153</v>
      </c>
      <c r="L675" s="12">
        <f t="shared" si="94"/>
        <v>-0.33868752688880177</v>
      </c>
      <c r="M675" s="12">
        <f t="shared" si="98"/>
        <v>0.11470924087005271</v>
      </c>
      <c r="N675" s="18">
        <f t="shared" si="95"/>
        <v>5.0374017022954649E-5</v>
      </c>
    </row>
    <row r="676" spans="1:14" x14ac:dyDescent="0.2">
      <c r="A676" s="4">
        <v>674</v>
      </c>
      <c r="B676" s="1" t="str">
        <f>'Исходные данные'!A926</f>
        <v>19.07.2013</v>
      </c>
      <c r="C676" s="1">
        <f>'Исходные данные'!B926</f>
        <v>11844.78</v>
      </c>
      <c r="D676" s="5" t="str">
        <f>'Исходные данные'!A678</f>
        <v>18.07.2014</v>
      </c>
      <c r="E676" s="1">
        <f>'Исходные данные'!B678</f>
        <v>7877</v>
      </c>
      <c r="F676" s="12">
        <f t="shared" si="90"/>
        <v>0.66501868333561276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-0.40794014347942387</v>
      </c>
      <c r="J676" s="18">
        <f t="shared" si="93"/>
        <v>-1.7864497002585407E-4</v>
      </c>
      <c r="K676" s="12">
        <f t="shared" si="97"/>
        <v>0.70815149319434267</v>
      </c>
      <c r="L676" s="12">
        <f t="shared" si="94"/>
        <v>-0.34509723473913129</v>
      </c>
      <c r="M676" s="12">
        <f t="shared" si="98"/>
        <v>0.11909210142459496</v>
      </c>
      <c r="N676" s="18">
        <f t="shared" si="95"/>
        <v>5.2152761206218092E-5</v>
      </c>
    </row>
    <row r="677" spans="1:14" x14ac:dyDescent="0.2">
      <c r="A677" s="4">
        <v>675</v>
      </c>
      <c r="B677" s="1" t="str">
        <f>'Исходные данные'!A927</f>
        <v>18.07.2013</v>
      </c>
      <c r="C677" s="1">
        <f>'Исходные данные'!B927</f>
        <v>11787.8</v>
      </c>
      <c r="D677" s="5" t="str">
        <f>'Исходные данные'!A679</f>
        <v>17.07.2014</v>
      </c>
      <c r="E677" s="1">
        <f>'Исходные данные'!B679</f>
        <v>7952</v>
      </c>
      <c r="F677" s="12">
        <f t="shared" si="90"/>
        <v>0.67459576850642189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-0.39364162897072918</v>
      </c>
      <c r="J677" s="18">
        <f t="shared" si="93"/>
        <v>-1.7190224084665643E-4</v>
      </c>
      <c r="K677" s="12">
        <f t="shared" si="97"/>
        <v>0.71834974376098903</v>
      </c>
      <c r="L677" s="12">
        <f t="shared" si="94"/>
        <v>-0.33079872023043672</v>
      </c>
      <c r="M677" s="12">
        <f t="shared" si="98"/>
        <v>0.10942779330609463</v>
      </c>
      <c r="N677" s="18">
        <f t="shared" si="95"/>
        <v>4.778682307917483E-5</v>
      </c>
    </row>
    <row r="678" spans="1:14" x14ac:dyDescent="0.2">
      <c r="A678" s="4">
        <v>676</v>
      </c>
      <c r="B678" s="1" t="str">
        <f>'Исходные данные'!A928</f>
        <v>17.07.2013</v>
      </c>
      <c r="C678" s="1">
        <f>'Исходные данные'!B928</f>
        <v>11633.96</v>
      </c>
      <c r="D678" s="5" t="str">
        <f>'Исходные данные'!A680</f>
        <v>16.07.2014</v>
      </c>
      <c r="E678" s="1">
        <f>'Исходные данные'!B680</f>
        <v>8173.05</v>
      </c>
      <c r="F678" s="12">
        <f t="shared" si="90"/>
        <v>0.70251659795976618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-0.35308625106435815</v>
      </c>
      <c r="J678" s="18">
        <f t="shared" si="93"/>
        <v>-1.5376145990648194E-4</v>
      </c>
      <c r="K678" s="12">
        <f t="shared" si="97"/>
        <v>0.7480815055356157</v>
      </c>
      <c r="L678" s="12">
        <f t="shared" si="94"/>
        <v>-0.29024334232406568</v>
      </c>
      <c r="M678" s="12">
        <f t="shared" si="98"/>
        <v>8.4241197763444672E-2</v>
      </c>
      <c r="N678" s="18">
        <f t="shared" si="95"/>
        <v>3.6685227797263961E-5</v>
      </c>
    </row>
    <row r="679" spans="1:14" x14ac:dyDescent="0.2">
      <c r="A679" s="4">
        <v>677</v>
      </c>
      <c r="B679" s="1" t="str">
        <f>'Исходные данные'!A929</f>
        <v>16.07.2013</v>
      </c>
      <c r="C679" s="1">
        <f>'Исходные данные'!B929</f>
        <v>11451.45</v>
      </c>
      <c r="D679" s="5" t="str">
        <f>'Исходные данные'!A681</f>
        <v>15.07.2014</v>
      </c>
      <c r="E679" s="1">
        <f>'Исходные данные'!B681</f>
        <v>8143.17</v>
      </c>
      <c r="F679" s="12">
        <f t="shared" si="90"/>
        <v>0.71110383401228661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-0.34093682044317697</v>
      </c>
      <c r="J679" s="18">
        <f t="shared" si="93"/>
        <v>-1.4805625605509949E-4</v>
      </c>
      <c r="K679" s="12">
        <f t="shared" si="97"/>
        <v>0.75722570581958837</v>
      </c>
      <c r="L679" s="12">
        <f t="shared" si="94"/>
        <v>-0.2780939117028845</v>
      </c>
      <c r="M679" s="12">
        <f t="shared" si="98"/>
        <v>7.7336223726211628E-2</v>
      </c>
      <c r="N679" s="18">
        <f t="shared" si="95"/>
        <v>3.3584262701396337E-5</v>
      </c>
    </row>
    <row r="680" spans="1:14" x14ac:dyDescent="0.2">
      <c r="A680" s="4">
        <v>678</v>
      </c>
      <c r="B680" s="1" t="str">
        <f>'Исходные данные'!A930</f>
        <v>15.07.2013</v>
      </c>
      <c r="C680" s="1">
        <f>'Исходные данные'!B930</f>
        <v>11300.12</v>
      </c>
      <c r="D680" s="5" t="str">
        <f>'Исходные данные'!A682</f>
        <v>14.07.2014</v>
      </c>
      <c r="E680" s="1">
        <f>'Исходные данные'!B682</f>
        <v>8054.03</v>
      </c>
      <c r="F680" s="12">
        <f t="shared" si="90"/>
        <v>0.71273844879523396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-0.33864075785139641</v>
      </c>
      <c r="J680" s="18">
        <f t="shared" si="93"/>
        <v>-1.4664871206686607E-4</v>
      </c>
      <c r="K680" s="12">
        <f t="shared" si="97"/>
        <v>0.75896634097518378</v>
      </c>
      <c r="L680" s="12">
        <f t="shared" si="94"/>
        <v>-0.27579784911110389</v>
      </c>
      <c r="M680" s="12">
        <f t="shared" si="98"/>
        <v>7.6064453574311131E-2</v>
      </c>
      <c r="N680" s="18">
        <f t="shared" si="95"/>
        <v>3.293978616607521E-5</v>
      </c>
    </row>
    <row r="681" spans="1:14" x14ac:dyDescent="0.2">
      <c r="A681" s="4">
        <v>679</v>
      </c>
      <c r="B681" s="1" t="str">
        <f>'Исходные данные'!A931</f>
        <v>12.07.2013</v>
      </c>
      <c r="C681" s="1">
        <f>'Исходные данные'!B931</f>
        <v>11200.88</v>
      </c>
      <c r="D681" s="5" t="str">
        <f>'Исходные данные'!A683</f>
        <v>11.07.2014</v>
      </c>
      <c r="E681" s="1">
        <f>'Исходные данные'!B683</f>
        <v>8027.25</v>
      </c>
      <c r="F681" s="12">
        <f t="shared" si="90"/>
        <v>0.71666244080822228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-0.33315034309258956</v>
      </c>
      <c r="J681" s="18">
        <f t="shared" si="93"/>
        <v>-1.4386841533572267E-4</v>
      </c>
      <c r="K681" s="12">
        <f t="shared" si="97"/>
        <v>0.76314484132850091</v>
      </c>
      <c r="L681" s="12">
        <f t="shared" si="94"/>
        <v>-0.27030743435229704</v>
      </c>
      <c r="M681" s="12">
        <f t="shared" si="98"/>
        <v>7.3066109066121279E-2</v>
      </c>
      <c r="N681" s="18">
        <f t="shared" si="95"/>
        <v>3.1553037672149316E-5</v>
      </c>
    </row>
    <row r="682" spans="1:14" x14ac:dyDescent="0.2">
      <c r="A682" s="4">
        <v>680</v>
      </c>
      <c r="B682" s="1" t="str">
        <f>'Исходные данные'!A932</f>
        <v>11.07.2013</v>
      </c>
      <c r="C682" s="1">
        <f>'Исходные данные'!B932</f>
        <v>11074.59</v>
      </c>
      <c r="D682" s="5" t="str">
        <f>'Исходные данные'!A684</f>
        <v>10.07.2014</v>
      </c>
      <c r="E682" s="1">
        <f>'Исходные данные'!B684</f>
        <v>8081.04</v>
      </c>
      <c r="F682" s="12">
        <f t="shared" si="90"/>
        <v>0.72969202471603911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-0.31513271780840324</v>
      </c>
      <c r="J682" s="18">
        <f t="shared" si="93"/>
        <v>-1.3570781544564991E-4</v>
      </c>
      <c r="K682" s="12">
        <f t="shared" si="97"/>
        <v>0.77701951813267867</v>
      </c>
      <c r="L682" s="12">
        <f t="shared" si="94"/>
        <v>-0.25228980906811077</v>
      </c>
      <c r="M682" s="12">
        <f t="shared" si="98"/>
        <v>6.3650147759623701E-2</v>
      </c>
      <c r="N682" s="18">
        <f t="shared" si="95"/>
        <v>2.7410110144459986E-5</v>
      </c>
    </row>
    <row r="683" spans="1:14" x14ac:dyDescent="0.2">
      <c r="A683" s="4">
        <v>681</v>
      </c>
      <c r="B683" s="1" t="str">
        <f>'Исходные данные'!A933</f>
        <v>10.07.2013</v>
      </c>
      <c r="C683" s="1">
        <f>'Исходные данные'!B933</f>
        <v>10989.07</v>
      </c>
      <c r="D683" s="5" t="str">
        <f>'Исходные данные'!A685</f>
        <v>09.07.2014</v>
      </c>
      <c r="E683" s="1">
        <f>'Исходные данные'!B685</f>
        <v>8115.27</v>
      </c>
      <c r="F683" s="12">
        <f t="shared" si="90"/>
        <v>0.73848560433230481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-0.3031536703187665</v>
      </c>
      <c r="J683" s="18">
        <f t="shared" si="93"/>
        <v>-1.3018482528034107E-4</v>
      </c>
      <c r="K683" s="12">
        <f t="shared" si="97"/>
        <v>0.78638344533025373</v>
      </c>
      <c r="L683" s="12">
        <f t="shared" si="94"/>
        <v>-0.24031076157847403</v>
      </c>
      <c r="M683" s="12">
        <f t="shared" si="98"/>
        <v>5.774926213042611E-2</v>
      </c>
      <c r="N683" s="18">
        <f t="shared" si="95"/>
        <v>2.4799559881999352E-5</v>
      </c>
    </row>
    <row r="684" spans="1:14" x14ac:dyDescent="0.2">
      <c r="A684" s="4">
        <v>682</v>
      </c>
      <c r="B684" s="1" t="str">
        <f>'Исходные данные'!A934</f>
        <v>09.07.2013</v>
      </c>
      <c r="C684" s="1">
        <f>'Исходные данные'!B934</f>
        <v>11088.45</v>
      </c>
      <c r="D684" s="5" t="str">
        <f>'Исходные данные'!A686</f>
        <v>08.07.2014</v>
      </c>
      <c r="E684" s="1">
        <f>'Исходные данные'!B686</f>
        <v>8139.79</v>
      </c>
      <c r="F684" s="12">
        <f t="shared" si="90"/>
        <v>0.73407825259616988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-0.30913964488374401</v>
      </c>
      <c r="J684" s="18">
        <f t="shared" si="93"/>
        <v>-1.3238488636344381E-4</v>
      </c>
      <c r="K684" s="12">
        <f t="shared" si="97"/>
        <v>0.78169023476160937</v>
      </c>
      <c r="L684" s="12">
        <f t="shared" si="94"/>
        <v>-0.24629673614345154</v>
      </c>
      <c r="M684" s="12">
        <f t="shared" si="98"/>
        <v>6.0662082234916911E-2</v>
      </c>
      <c r="N684" s="18">
        <f t="shared" si="95"/>
        <v>2.5977719118683155E-5</v>
      </c>
    </row>
    <row r="685" spans="1:14" x14ac:dyDescent="0.2">
      <c r="A685" s="4">
        <v>683</v>
      </c>
      <c r="B685" s="1" t="str">
        <f>'Исходные данные'!A935</f>
        <v>08.07.2013</v>
      </c>
      <c r="C685" s="1">
        <f>'Исходные данные'!B935</f>
        <v>11157.37</v>
      </c>
      <c r="D685" s="5" t="str">
        <f>'Исходные данные'!A687</f>
        <v>07.07.2014</v>
      </c>
      <c r="E685" s="1">
        <f>'Исходные данные'!B687</f>
        <v>8121.98</v>
      </c>
      <c r="F685" s="12">
        <f t="shared" si="90"/>
        <v>0.72794753602327422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-0.31752629928441883</v>
      </c>
      <c r="J685" s="18">
        <f t="shared" si="93"/>
        <v>-1.3559684179513477E-4</v>
      </c>
      <c r="K685" s="12">
        <f t="shared" si="97"/>
        <v>0.77516188269536168</v>
      </c>
      <c r="L685" s="12">
        <f t="shared" si="94"/>
        <v>-0.25468339054412636</v>
      </c>
      <c r="M685" s="12">
        <f t="shared" si="98"/>
        <v>6.486362941905191E-2</v>
      </c>
      <c r="N685" s="18">
        <f t="shared" si="95"/>
        <v>2.7699448254883567E-5</v>
      </c>
    </row>
    <row r="686" spans="1:14" x14ac:dyDescent="0.2">
      <c r="A686" s="4">
        <v>684</v>
      </c>
      <c r="B686" s="1" t="str">
        <f>'Исходные данные'!A936</f>
        <v>05.07.2013</v>
      </c>
      <c r="C686" s="1">
        <f>'Исходные данные'!B936</f>
        <v>11212.57</v>
      </c>
      <c r="D686" s="5" t="str">
        <f>'Исходные данные'!A688</f>
        <v>04.07.2014</v>
      </c>
      <c r="E686" s="1">
        <f>'Исходные данные'!B688</f>
        <v>8105.29</v>
      </c>
      <c r="F686" s="12">
        <f t="shared" si="90"/>
        <v>0.72287530869372496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-0.32451853546774012</v>
      </c>
      <c r="J686" s="18">
        <f t="shared" si="93"/>
        <v>-1.3819602436112422E-4</v>
      </c>
      <c r="K686" s="12">
        <f t="shared" si="97"/>
        <v>0.76976067300419171</v>
      </c>
      <c r="L686" s="12">
        <f t="shared" si="94"/>
        <v>-0.26167562672744754</v>
      </c>
      <c r="M686" s="12">
        <f t="shared" si="98"/>
        <v>6.8474133623202371E-2</v>
      </c>
      <c r="N686" s="18">
        <f t="shared" si="95"/>
        <v>2.9159668875800277E-5</v>
      </c>
    </row>
    <row r="687" spans="1:14" x14ac:dyDescent="0.2">
      <c r="A687" s="4">
        <v>685</v>
      </c>
      <c r="B687" s="1" t="str">
        <f>'Исходные данные'!A937</f>
        <v>04.07.2013</v>
      </c>
      <c r="C687" s="1">
        <f>'Исходные данные'!B937</f>
        <v>11157.76</v>
      </c>
      <c r="D687" s="5" t="str">
        <f>'Исходные данные'!A689</f>
        <v>03.07.2014</v>
      </c>
      <c r="E687" s="1">
        <f>'Исходные данные'!B689</f>
        <v>7964.46</v>
      </c>
      <c r="F687" s="12">
        <f t="shared" si="90"/>
        <v>0.71380456292302397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-0.33714607550741649</v>
      </c>
      <c r="J687" s="18">
        <f t="shared" si="93"/>
        <v>-1.4317273461180168E-4</v>
      </c>
      <c r="K687" s="12">
        <f t="shared" si="97"/>
        <v>0.76010160278124805</v>
      </c>
      <c r="L687" s="12">
        <f t="shared" si="94"/>
        <v>-0.27430316676712402</v>
      </c>
      <c r="M687" s="12">
        <f t="shared" si="98"/>
        <v>7.5242227298472561E-2</v>
      </c>
      <c r="N687" s="18">
        <f t="shared" si="95"/>
        <v>3.1952427221322042E-5</v>
      </c>
    </row>
    <row r="688" spans="1:14" x14ac:dyDescent="0.2">
      <c r="A688" s="4">
        <v>686</v>
      </c>
      <c r="B688" s="1" t="str">
        <f>'Исходные данные'!A938</f>
        <v>03.07.2013</v>
      </c>
      <c r="C688" s="1">
        <f>'Исходные данные'!B938</f>
        <v>11062.97</v>
      </c>
      <c r="D688" s="5" t="str">
        <f>'Исходные данные'!A690</f>
        <v>02.07.2014</v>
      </c>
      <c r="E688" s="1">
        <f>'Исходные данные'!B690</f>
        <v>7810.4</v>
      </c>
      <c r="F688" s="12">
        <f t="shared" si="90"/>
        <v>0.70599486394702327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-0.34814731637793017</v>
      </c>
      <c r="J688" s="18">
        <f t="shared" si="93"/>
        <v>-1.4743188987015589E-4</v>
      </c>
      <c r="K688" s="12">
        <f t="shared" si="97"/>
        <v>0.75178537027554837</v>
      </c>
      <c r="L688" s="12">
        <f t="shared" si="94"/>
        <v>-0.2853044076376377</v>
      </c>
      <c r="M688" s="12">
        <f t="shared" si="98"/>
        <v>8.1398605017463252E-2</v>
      </c>
      <c r="N688" s="18">
        <f t="shared" si="95"/>
        <v>3.4470322205475761E-5</v>
      </c>
    </row>
    <row r="689" spans="1:14" x14ac:dyDescent="0.2">
      <c r="A689" s="4">
        <v>687</v>
      </c>
      <c r="B689" s="1" t="str">
        <f>'Исходные данные'!A939</f>
        <v>02.07.2013</v>
      </c>
      <c r="C689" s="1">
        <f>'Исходные данные'!B939</f>
        <v>11045.41</v>
      </c>
      <c r="D689" s="5" t="str">
        <f>'Исходные данные'!A691</f>
        <v>01.07.2014</v>
      </c>
      <c r="E689" s="1">
        <f>'Исходные данные'!B691</f>
        <v>7723.3</v>
      </c>
      <c r="F689" s="12">
        <f t="shared" si="90"/>
        <v>0.69923162653083948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-0.35777322321119426</v>
      </c>
      <c r="J689" s="18">
        <f t="shared" si="93"/>
        <v>-1.5108535999522465E-4</v>
      </c>
      <c r="K689" s="12">
        <f t="shared" si="97"/>
        <v>0.74458347235130418</v>
      </c>
      <c r="L689" s="12">
        <f t="shared" si="94"/>
        <v>-0.29493031447090168</v>
      </c>
      <c r="M689" s="12">
        <f t="shared" si="98"/>
        <v>8.6983890393904861E-2</v>
      </c>
      <c r="N689" s="18">
        <f t="shared" si="95"/>
        <v>3.6732744491027868E-5</v>
      </c>
    </row>
    <row r="690" spans="1:14" x14ac:dyDescent="0.2">
      <c r="A690" s="4">
        <v>688</v>
      </c>
      <c r="B690" s="1" t="str">
        <f>'Исходные данные'!A940</f>
        <v>01.07.2013</v>
      </c>
      <c r="C690" s="1">
        <f>'Исходные данные'!B940</f>
        <v>10998.49</v>
      </c>
      <c r="D690" s="5" t="str">
        <f>'Исходные данные'!A692</f>
        <v>30.06.2014</v>
      </c>
      <c r="E690" s="1">
        <f>'Исходные данные'!B692</f>
        <v>7691.92</v>
      </c>
      <c r="F690" s="12">
        <f t="shared" si="90"/>
        <v>0.69936145780011627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-0.35758756339190262</v>
      </c>
      <c r="J690" s="18">
        <f t="shared" si="93"/>
        <v>-1.5058548965760462E-4</v>
      </c>
      <c r="K690" s="12">
        <f t="shared" si="97"/>
        <v>0.74472172441775819</v>
      </c>
      <c r="L690" s="12">
        <f t="shared" si="94"/>
        <v>-0.29474465465161004</v>
      </c>
      <c r="M690" s="12">
        <f t="shared" si="98"/>
        <v>8.687441144569677E-2</v>
      </c>
      <c r="N690" s="18">
        <f t="shared" si="95"/>
        <v>3.6584118480454669E-5</v>
      </c>
    </row>
    <row r="691" spans="1:14" x14ac:dyDescent="0.2">
      <c r="A691" s="4">
        <v>689</v>
      </c>
      <c r="B691" s="1" t="str">
        <f>'Исходные данные'!A941</f>
        <v>28.06.2013</v>
      </c>
      <c r="C691" s="1">
        <f>'Исходные данные'!B941</f>
        <v>11001.61</v>
      </c>
      <c r="D691" s="5" t="str">
        <f>'Исходные данные'!A693</f>
        <v>27.06.2014</v>
      </c>
      <c r="E691" s="1">
        <f>'Исходные данные'!B693</f>
        <v>7660.26</v>
      </c>
      <c r="F691" s="12">
        <f t="shared" si="90"/>
        <v>0.69628536186976264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-0.36199569998941122</v>
      </c>
      <c r="J691" s="18">
        <f t="shared" si="93"/>
        <v>-1.5201634998696003E-4</v>
      </c>
      <c r="K691" s="12">
        <f t="shared" si="97"/>
        <v>0.74144611430202001</v>
      </c>
      <c r="L691" s="12">
        <f t="shared" si="94"/>
        <v>-0.29915279124911875</v>
      </c>
      <c r="M691" s="12">
        <f t="shared" si="98"/>
        <v>8.9492392512138724E-2</v>
      </c>
      <c r="N691" s="18">
        <f t="shared" si="95"/>
        <v>3.7581404590423648E-5</v>
      </c>
    </row>
    <row r="692" spans="1:14" x14ac:dyDescent="0.2">
      <c r="A692" s="4">
        <v>690</v>
      </c>
      <c r="B692" s="1" t="str">
        <f>'Исходные данные'!A942</f>
        <v>27.06.2013</v>
      </c>
      <c r="C692" s="1">
        <f>'Исходные данные'!B942</f>
        <v>11062.51</v>
      </c>
      <c r="D692" s="5" t="str">
        <f>'Исходные данные'!A694</f>
        <v>26.06.2014</v>
      </c>
      <c r="E692" s="1">
        <f>'Исходные данные'!B694</f>
        <v>7682.7</v>
      </c>
      <c r="F692" s="12">
        <f t="shared" si="90"/>
        <v>0.69448072815301409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-0.3645908664124764</v>
      </c>
      <c r="J692" s="18">
        <f t="shared" si="93"/>
        <v>-1.5267883692738379E-4</v>
      </c>
      <c r="K692" s="12">
        <f t="shared" si="97"/>
        <v>0.73952443286177183</v>
      </c>
      <c r="L692" s="12">
        <f t="shared" si="94"/>
        <v>-0.30174795767218393</v>
      </c>
      <c r="M692" s="12">
        <f t="shared" si="98"/>
        <v>9.1051829959334002E-2</v>
      </c>
      <c r="N692" s="18">
        <f t="shared" si="95"/>
        <v>3.8129555013518882E-5</v>
      </c>
    </row>
    <row r="693" spans="1:14" x14ac:dyDescent="0.2">
      <c r="A693" s="4">
        <v>691</v>
      </c>
      <c r="B693" s="1" t="str">
        <f>'Исходные данные'!A943</f>
        <v>26.06.2013</v>
      </c>
      <c r="C693" s="1">
        <f>'Исходные данные'!B943</f>
        <v>11161.65</v>
      </c>
      <c r="D693" s="5" t="str">
        <f>'Исходные данные'!A695</f>
        <v>25.06.2014</v>
      </c>
      <c r="E693" s="1">
        <f>'Исходные данные'!B695</f>
        <v>7658.6</v>
      </c>
      <c r="F693" s="12">
        <f t="shared" si="90"/>
        <v>0.68615303292971919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-0.37665459606243434</v>
      </c>
      <c r="J693" s="18">
        <f t="shared" si="93"/>
        <v>-1.5729050211690348E-4</v>
      </c>
      <c r="K693" s="12">
        <f t="shared" si="97"/>
        <v>0.73065660710736735</v>
      </c>
      <c r="L693" s="12">
        <f t="shared" si="94"/>
        <v>-0.31381168732214193</v>
      </c>
      <c r="M693" s="12">
        <f t="shared" si="98"/>
        <v>9.8477775099969675E-2</v>
      </c>
      <c r="N693" s="18">
        <f t="shared" si="95"/>
        <v>4.1124199345392198E-5</v>
      </c>
    </row>
    <row r="694" spans="1:14" x14ac:dyDescent="0.2">
      <c r="A694" s="4">
        <v>692</v>
      </c>
      <c r="B694" s="1" t="str">
        <f>'Исходные данные'!A944</f>
        <v>25.06.2013</v>
      </c>
      <c r="C694" s="1">
        <f>'Исходные данные'!B944</f>
        <v>11129.15</v>
      </c>
      <c r="D694" s="5" t="str">
        <f>'Исходные данные'!A696</f>
        <v>24.06.2014</v>
      </c>
      <c r="E694" s="1">
        <f>'Исходные данные'!B696</f>
        <v>7629.49</v>
      </c>
      <c r="F694" s="12">
        <f t="shared" si="90"/>
        <v>0.68554112398521005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-0.37754679055348023</v>
      </c>
      <c r="J694" s="18">
        <f t="shared" si="93"/>
        <v>-1.5722303652839693E-4</v>
      </c>
      <c r="K694" s="12">
        <f t="shared" si="97"/>
        <v>0.73000501002654605</v>
      </c>
      <c r="L694" s="12">
        <f t="shared" si="94"/>
        <v>-0.31470388181318776</v>
      </c>
      <c r="M694" s="12">
        <f t="shared" si="98"/>
        <v>9.9038533228288747E-2</v>
      </c>
      <c r="N694" s="18">
        <f t="shared" si="95"/>
        <v>4.1242938139251412E-5</v>
      </c>
    </row>
    <row r="695" spans="1:14" x14ac:dyDescent="0.2">
      <c r="A695" s="4">
        <v>693</v>
      </c>
      <c r="B695" s="1" t="str">
        <f>'Исходные данные'!A945</f>
        <v>24.06.2013</v>
      </c>
      <c r="C695" s="1">
        <f>'Исходные данные'!B945</f>
        <v>11008.84</v>
      </c>
      <c r="D695" s="5" t="str">
        <f>'Исходные данные'!A697</f>
        <v>23.06.2014</v>
      </c>
      <c r="E695" s="1">
        <f>'Исходные данные'!B697</f>
        <v>7653.24</v>
      </c>
      <c r="F695" s="12">
        <f t="shared" si="90"/>
        <v>0.69519041061546905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-0.36356949883226108</v>
      </c>
      <c r="J695" s="18">
        <f t="shared" si="93"/>
        <v>-1.5097985637742048E-4</v>
      </c>
      <c r="K695" s="12">
        <f t="shared" si="97"/>
        <v>0.74028014500652028</v>
      </c>
      <c r="L695" s="12">
        <f t="shared" si="94"/>
        <v>-0.3007265900919685</v>
      </c>
      <c r="M695" s="12">
        <f t="shared" si="98"/>
        <v>9.0436481988342754E-2</v>
      </c>
      <c r="N695" s="18">
        <f t="shared" si="95"/>
        <v>3.7555645085009473E-5</v>
      </c>
    </row>
    <row r="696" spans="1:14" x14ac:dyDescent="0.2">
      <c r="A696" s="4">
        <v>694</v>
      </c>
      <c r="B696" s="1" t="str">
        <f>'Исходные данные'!A946</f>
        <v>21.06.2013</v>
      </c>
      <c r="C696" s="1">
        <f>'Исходные данные'!B946</f>
        <v>11069.38</v>
      </c>
      <c r="D696" s="5" t="str">
        <f>'Исходные данные'!A698</f>
        <v>20.06.2014</v>
      </c>
      <c r="E696" s="1">
        <f>'Исходные данные'!B698</f>
        <v>7655.05</v>
      </c>
      <c r="F696" s="12">
        <f t="shared" si="90"/>
        <v>0.69155183036448298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-0.36881717715838602</v>
      </c>
      <c r="J696" s="18">
        <f t="shared" si="93"/>
        <v>-1.5273159080933231E-4</v>
      </c>
      <c r="K696" s="12">
        <f t="shared" si="97"/>
        <v>0.73640556809250157</v>
      </c>
      <c r="L696" s="12">
        <f t="shared" si="94"/>
        <v>-0.30597426841809361</v>
      </c>
      <c r="M696" s="12">
        <f t="shared" si="98"/>
        <v>9.3620252933987499E-2</v>
      </c>
      <c r="N696" s="18">
        <f t="shared" si="95"/>
        <v>3.876926306075886E-5</v>
      </c>
    </row>
    <row r="697" spans="1:14" x14ac:dyDescent="0.2">
      <c r="A697" s="4">
        <v>695</v>
      </c>
      <c r="B697" s="1" t="str">
        <f>'Исходные данные'!A947</f>
        <v>20.06.2013</v>
      </c>
      <c r="C697" s="1">
        <f>'Исходные данные'!B947</f>
        <v>11051.52</v>
      </c>
      <c r="D697" s="5" t="str">
        <f>'Исходные данные'!A699</f>
        <v>19.06.2014</v>
      </c>
      <c r="E697" s="1">
        <f>'Исходные данные'!B699</f>
        <v>7711.08</v>
      </c>
      <c r="F697" s="12">
        <f t="shared" si="90"/>
        <v>0.69773931549687285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-0.35990971947854361</v>
      </c>
      <c r="J697" s="18">
        <f t="shared" si="93"/>
        <v>-1.4862692075311837E-4</v>
      </c>
      <c r="K697" s="12">
        <f t="shared" si="97"/>
        <v>0.74299437070123731</v>
      </c>
      <c r="L697" s="12">
        <f t="shared" si="94"/>
        <v>-0.29706681073825114</v>
      </c>
      <c r="M697" s="12">
        <f t="shared" si="98"/>
        <v>8.8248690042195821E-2</v>
      </c>
      <c r="N697" s="18">
        <f t="shared" si="95"/>
        <v>3.6442836499306808E-5</v>
      </c>
    </row>
    <row r="698" spans="1:14" x14ac:dyDescent="0.2">
      <c r="A698" s="4">
        <v>696</v>
      </c>
      <c r="B698" s="1" t="str">
        <f>'Исходные данные'!A948</f>
        <v>19.06.2013</v>
      </c>
      <c r="C698" s="1">
        <f>'Исходные данные'!B948</f>
        <v>11169.47</v>
      </c>
      <c r="D698" s="5" t="str">
        <f>'Исходные данные'!A700</f>
        <v>18.06.2014</v>
      </c>
      <c r="E698" s="1">
        <f>'Исходные данные'!B700</f>
        <v>7669.4</v>
      </c>
      <c r="F698" s="12">
        <f t="shared" si="90"/>
        <v>0.68663956302313356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-0.37594577797116691</v>
      </c>
      <c r="J698" s="18">
        <f t="shared" si="93"/>
        <v>-1.5481580180642113E-4</v>
      </c>
      <c r="K698" s="12">
        <f t="shared" si="97"/>
        <v>0.73117469332173846</v>
      </c>
      <c r="L698" s="12">
        <f t="shared" si="94"/>
        <v>-0.31310286923087438</v>
      </c>
      <c r="M698" s="12">
        <f t="shared" si="98"/>
        <v>9.8033406720605926E-2</v>
      </c>
      <c r="N698" s="18">
        <f t="shared" si="95"/>
        <v>4.0370503818850193E-5</v>
      </c>
    </row>
    <row r="699" spans="1:14" x14ac:dyDescent="0.2">
      <c r="A699" s="4">
        <v>697</v>
      </c>
      <c r="B699" s="1" t="str">
        <f>'Исходные данные'!A949</f>
        <v>18.06.2013</v>
      </c>
      <c r="C699" s="1">
        <f>'Исходные данные'!B949</f>
        <v>11284.3</v>
      </c>
      <c r="D699" s="5" t="str">
        <f>'Исходные данные'!A701</f>
        <v>17.06.2014</v>
      </c>
      <c r="E699" s="1">
        <f>'Исходные данные'!B701</f>
        <v>7673.55</v>
      </c>
      <c r="F699" s="12">
        <f t="shared" si="90"/>
        <v>0.68002002782627191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-0.38563302856001253</v>
      </c>
      <c r="J699" s="18">
        <f t="shared" si="93"/>
        <v>-1.5836181368088448E-4</v>
      </c>
      <c r="K699" s="12">
        <f t="shared" si="97"/>
        <v>0.72412581807751564</v>
      </c>
      <c r="L699" s="12">
        <f t="shared" si="94"/>
        <v>-0.32279011981971995</v>
      </c>
      <c r="M699" s="12">
        <f t="shared" si="98"/>
        <v>0.10419346145322905</v>
      </c>
      <c r="N699" s="18">
        <f t="shared" si="95"/>
        <v>4.2787480084462983E-5</v>
      </c>
    </row>
    <row r="700" spans="1:14" x14ac:dyDescent="0.2">
      <c r="A700" s="4">
        <v>698</v>
      </c>
      <c r="B700" s="1" t="str">
        <f>'Исходные данные'!A950</f>
        <v>17.06.2013</v>
      </c>
      <c r="C700" s="1">
        <f>'Исходные данные'!B950</f>
        <v>11253.26</v>
      </c>
      <c r="D700" s="5" t="str">
        <f>'Исходные данные'!A702</f>
        <v>16.06.2014</v>
      </c>
      <c r="E700" s="1">
        <f>'Исходные данные'!B702</f>
        <v>7701.13</v>
      </c>
      <c r="F700" s="12">
        <f t="shared" si="90"/>
        <v>0.68434658045757402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-0.3792907931115489</v>
      </c>
      <c r="J700" s="18">
        <f t="shared" si="93"/>
        <v>-1.5532262227148201E-4</v>
      </c>
      <c r="K700" s="12">
        <f t="shared" si="97"/>
        <v>0.72873298894807337</v>
      </c>
      <c r="L700" s="12">
        <f t="shared" si="94"/>
        <v>-0.31644788437125632</v>
      </c>
      <c r="M700" s="12">
        <f t="shared" si="98"/>
        <v>0.10013926352304391</v>
      </c>
      <c r="N700" s="18">
        <f t="shared" si="95"/>
        <v>4.1007831682747352E-5</v>
      </c>
    </row>
    <row r="701" spans="1:14" x14ac:dyDescent="0.2">
      <c r="A701" s="4">
        <v>699</v>
      </c>
      <c r="B701" s="1" t="str">
        <f>'Исходные данные'!A951</f>
        <v>14.06.2013</v>
      </c>
      <c r="C701" s="1">
        <f>'Исходные данные'!B951</f>
        <v>11044.86</v>
      </c>
      <c r="D701" s="5" t="str">
        <f>'Исходные данные'!A703</f>
        <v>11.06.2014</v>
      </c>
      <c r="E701" s="1">
        <f>'Исходные данные'!B703</f>
        <v>7717.96</v>
      </c>
      <c r="F701" s="12">
        <f t="shared" si="90"/>
        <v>0.69878296329695444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-0.35841508096082436</v>
      </c>
      <c r="J701" s="18">
        <f t="shared" si="93"/>
        <v>-1.4636419811043589E-4</v>
      </c>
      <c r="K701" s="12">
        <f t="shared" si="97"/>
        <v>0.74410570902377859</v>
      </c>
      <c r="L701" s="12">
        <f t="shared" si="94"/>
        <v>-0.29557217222053178</v>
      </c>
      <c r="M701" s="12">
        <f t="shared" si="98"/>
        <v>8.7362908991163599E-2</v>
      </c>
      <c r="N701" s="18">
        <f t="shared" si="95"/>
        <v>3.5675960076256614E-5</v>
      </c>
    </row>
    <row r="702" spans="1:14" x14ac:dyDescent="0.2">
      <c r="A702" s="4">
        <v>700</v>
      </c>
      <c r="B702" s="1" t="str">
        <f>'Исходные данные'!A952</f>
        <v>13.06.2013</v>
      </c>
      <c r="C702" s="1">
        <f>'Исходные данные'!B952</f>
        <v>10930.89</v>
      </c>
      <c r="D702" s="5" t="str">
        <f>'Исходные данные'!A704</f>
        <v>10.06.2014</v>
      </c>
      <c r="E702" s="1">
        <f>'Исходные данные'!B704</f>
        <v>7730.99</v>
      </c>
      <c r="F702" s="12">
        <f t="shared" si="90"/>
        <v>0.70726079944085063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-0.34635579929406279</v>
      </c>
      <c r="J702" s="18">
        <f t="shared" si="93"/>
        <v>-1.4104484429425265E-4</v>
      </c>
      <c r="K702" s="12">
        <f t="shared" si="97"/>
        <v>0.75313341377072507</v>
      </c>
      <c r="L702" s="12">
        <f t="shared" si="94"/>
        <v>-0.28351289055377032</v>
      </c>
      <c r="M702" s="12">
        <f t="shared" si="98"/>
        <v>8.0379559110154056E-2</v>
      </c>
      <c r="N702" s="18">
        <f t="shared" si="95"/>
        <v>3.2732590077138909E-5</v>
      </c>
    </row>
    <row r="703" spans="1:14" x14ac:dyDescent="0.2">
      <c r="A703" s="4">
        <v>701</v>
      </c>
      <c r="B703" s="1" t="str">
        <f>'Исходные данные'!A953</f>
        <v>11.06.2013</v>
      </c>
      <c r="C703" s="1">
        <f>'Исходные данные'!B953</f>
        <v>11130.32</v>
      </c>
      <c r="D703" s="5" t="str">
        <f>'Исходные данные'!A705</f>
        <v>09.06.2014</v>
      </c>
      <c r="E703" s="1">
        <f>'Исходные данные'!B705</f>
        <v>7758.3</v>
      </c>
      <c r="F703" s="12">
        <f t="shared" si="90"/>
        <v>0.69704195387014933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-0.36090967796687151</v>
      </c>
      <c r="J703" s="18">
        <f t="shared" si="93"/>
        <v>-1.4656134753041262E-4</v>
      </c>
      <c r="K703" s="12">
        <f t="shared" si="97"/>
        <v>0.74225177851603186</v>
      </c>
      <c r="L703" s="12">
        <f t="shared" si="94"/>
        <v>-0.29806676922657893</v>
      </c>
      <c r="M703" s="12">
        <f t="shared" si="98"/>
        <v>8.8843798917170563E-2</v>
      </c>
      <c r="N703" s="18">
        <f t="shared" si="95"/>
        <v>3.6078464180771446E-5</v>
      </c>
    </row>
    <row r="704" spans="1:14" x14ac:dyDescent="0.2">
      <c r="A704" s="4">
        <v>702</v>
      </c>
      <c r="B704" s="1" t="str">
        <f>'Исходные данные'!A954</f>
        <v>10.06.2013</v>
      </c>
      <c r="C704" s="1">
        <f>'Исходные данные'!B954</f>
        <v>11406.79</v>
      </c>
      <c r="D704" s="5" t="str">
        <f>'Исходные данные'!A706</f>
        <v>06.06.2014</v>
      </c>
      <c r="E704" s="1">
        <f>'Исходные данные'!B706</f>
        <v>7775.75</v>
      </c>
      <c r="F704" s="12">
        <f t="shared" si="90"/>
        <v>0.68167731675607246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-0.38319887569235156</v>
      </c>
      <c r="J704" s="18">
        <f t="shared" si="93"/>
        <v>-1.551784168785732E-4</v>
      </c>
      <c r="K704" s="12">
        <f t="shared" si="97"/>
        <v>0.72589059801483413</v>
      </c>
      <c r="L704" s="12">
        <f t="shared" si="94"/>
        <v>-0.32035596695205909</v>
      </c>
      <c r="M704" s="12">
        <f t="shared" si="98"/>
        <v>0.10262794556178867</v>
      </c>
      <c r="N704" s="18">
        <f t="shared" si="95"/>
        <v>4.1559730808199309E-5</v>
      </c>
    </row>
    <row r="705" spans="1:14" x14ac:dyDescent="0.2">
      <c r="A705" s="4">
        <v>703</v>
      </c>
      <c r="B705" s="1" t="str">
        <f>'Исходные данные'!A955</f>
        <v>07.06.2013</v>
      </c>
      <c r="C705" s="1">
        <f>'Исходные данные'!B955</f>
        <v>11356.19</v>
      </c>
      <c r="D705" s="5" t="str">
        <f>'Исходные данные'!A707</f>
        <v>05.06.2014</v>
      </c>
      <c r="E705" s="1">
        <f>'Исходные данные'!B707</f>
        <v>7788.58</v>
      </c>
      <c r="F705" s="12">
        <f t="shared" si="90"/>
        <v>0.68584446015785216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-0.37710441142816875</v>
      </c>
      <c r="J705" s="18">
        <f t="shared" si="93"/>
        <v>-1.5228420940476388E-4</v>
      </c>
      <c r="K705" s="12">
        <f t="shared" si="97"/>
        <v>0.73032802044562029</v>
      </c>
      <c r="L705" s="12">
        <f t="shared" si="94"/>
        <v>-0.31426150268787617</v>
      </c>
      <c r="M705" s="12">
        <f t="shared" si="98"/>
        <v>9.87602920716419E-2</v>
      </c>
      <c r="N705" s="18">
        <f t="shared" si="95"/>
        <v>3.9881880304066194E-5</v>
      </c>
    </row>
    <row r="706" spans="1:14" x14ac:dyDescent="0.2">
      <c r="A706" s="4">
        <v>704</v>
      </c>
      <c r="B706" s="1" t="str">
        <f>'Исходные данные'!A956</f>
        <v>06.06.2013</v>
      </c>
      <c r="C706" s="1">
        <f>'Исходные данные'!B956</f>
        <v>11329.09</v>
      </c>
      <c r="D706" s="5" t="str">
        <f>'Исходные данные'!A708</f>
        <v>04.06.2014</v>
      </c>
      <c r="E706" s="1">
        <f>'Исходные данные'!B708</f>
        <v>7876.37</v>
      </c>
      <c r="F706" s="12">
        <f t="shared" ref="F706:F769" si="99">E706/C706</f>
        <v>0.69523412736592261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-0.36350661623881741</v>
      </c>
      <c r="J706" s="18">
        <f t="shared" ref="J706:J769" si="102">H706*I706</f>
        <v>-1.4638337277732727E-4</v>
      </c>
      <c r="K706" s="12">
        <f t="shared" si="97"/>
        <v>0.74032669720555921</v>
      </c>
      <c r="L706" s="12">
        <f t="shared" ref="L706:L769" si="103">LN(K706)</f>
        <v>-0.300663707498525</v>
      </c>
      <c r="M706" s="12">
        <f t="shared" si="98"/>
        <v>9.03986650067585E-2</v>
      </c>
      <c r="N706" s="18">
        <f t="shared" ref="N706:N769" si="104">M706*H706</f>
        <v>3.6403357977845727E-5</v>
      </c>
    </row>
    <row r="707" spans="1:14" x14ac:dyDescent="0.2">
      <c r="A707" s="4">
        <v>705</v>
      </c>
      <c r="B707" s="1" t="str">
        <f>'Исходные данные'!A957</f>
        <v>05.06.2013</v>
      </c>
      <c r="C707" s="1">
        <f>'Исходные данные'!B957</f>
        <v>11512.85</v>
      </c>
      <c r="D707" s="5" t="str">
        <f>'Исходные данные'!A709</f>
        <v>03.06.2014</v>
      </c>
      <c r="E707" s="1">
        <f>'Исходные данные'!B709</f>
        <v>7890.19</v>
      </c>
      <c r="F707" s="12">
        <f t="shared" si="99"/>
        <v>0.68533768788788174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-0.37784358717337069</v>
      </c>
      <c r="J707" s="18">
        <f t="shared" si="102"/>
        <v>-1.5173216496793579E-4</v>
      </c>
      <c r="K707" s="12">
        <f t="shared" ref="K707:K770" si="106">F707/GEOMEAN(F$2:F$1242)</f>
        <v>0.72978837915631234</v>
      </c>
      <c r="L707" s="12">
        <f t="shared" si="103"/>
        <v>-0.31500067843307822</v>
      </c>
      <c r="M707" s="12">
        <f t="shared" ref="M707:M770" si="107">POWER(L707-AVERAGE(L$2:L$1242),2)</f>
        <v>9.9225427413299441E-2</v>
      </c>
      <c r="N707" s="18">
        <f t="shared" si="104"/>
        <v>3.9846352915288462E-5</v>
      </c>
    </row>
    <row r="708" spans="1:14" x14ac:dyDescent="0.2">
      <c r="A708" s="4">
        <v>706</v>
      </c>
      <c r="B708" s="1" t="str">
        <f>'Исходные данные'!A958</f>
        <v>04.06.2013</v>
      </c>
      <c r="C708" s="1">
        <f>'Исходные данные'!B958</f>
        <v>11722.95</v>
      </c>
      <c r="D708" s="5" t="str">
        <f>'Исходные данные'!A710</f>
        <v>02.06.2014</v>
      </c>
      <c r="E708" s="1">
        <f>'Исходные данные'!B710</f>
        <v>7933.4</v>
      </c>
      <c r="F708" s="12">
        <f t="shared" si="99"/>
        <v>0.67674092271996378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-0.39046676362538996</v>
      </c>
      <c r="J708" s="18">
        <f t="shared" si="102"/>
        <v>-1.5636366490588E-4</v>
      </c>
      <c r="K708" s="12">
        <f t="shared" si="106"/>
        <v>0.72063403170284401</v>
      </c>
      <c r="L708" s="12">
        <f t="shared" si="103"/>
        <v>-0.32762385488509754</v>
      </c>
      <c r="M708" s="12">
        <f t="shared" si="107"/>
        <v>0.10733739028977135</v>
      </c>
      <c r="N708" s="18">
        <f t="shared" si="104"/>
        <v>4.2983601398769893E-5</v>
      </c>
    </row>
    <row r="709" spans="1:14" x14ac:dyDescent="0.2">
      <c r="A709" s="4">
        <v>707</v>
      </c>
      <c r="B709" s="1" t="str">
        <f>'Исходные данные'!A959</f>
        <v>03.06.2013</v>
      </c>
      <c r="C709" s="1">
        <f>'Исходные данные'!B959</f>
        <v>11638.81</v>
      </c>
      <c r="D709" s="5" t="str">
        <f>'Исходные данные'!A711</f>
        <v>30.05.2014</v>
      </c>
      <c r="E709" s="1">
        <f>'Исходные данные'!B711</f>
        <v>7878.76</v>
      </c>
      <c r="F709" s="12">
        <f t="shared" si="99"/>
        <v>0.67693862173194685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-0.39017467231884856</v>
      </c>
      <c r="J709" s="18">
        <f t="shared" si="102"/>
        <v>-1.5581060427960141E-4</v>
      </c>
      <c r="K709" s="12">
        <f t="shared" si="106"/>
        <v>0.72084455338298192</v>
      </c>
      <c r="L709" s="12">
        <f t="shared" si="103"/>
        <v>-0.32733176357855598</v>
      </c>
      <c r="M709" s="12">
        <f t="shared" si="107"/>
        <v>0.10714608344744755</v>
      </c>
      <c r="N709" s="18">
        <f t="shared" si="104"/>
        <v>4.278723657002716E-5</v>
      </c>
    </row>
    <row r="710" spans="1:14" x14ac:dyDescent="0.2">
      <c r="A710" s="4">
        <v>708</v>
      </c>
      <c r="B710" s="1" t="str">
        <f>'Исходные данные'!A960</f>
        <v>31.05.2013</v>
      </c>
      <c r="C710" s="1">
        <f>'Исходные данные'!B960</f>
        <v>11921.6</v>
      </c>
      <c r="D710" s="5" t="str">
        <f>'Исходные данные'!A712</f>
        <v>29.05.2014</v>
      </c>
      <c r="E710" s="1">
        <f>'Исходные данные'!B712</f>
        <v>7858.17</v>
      </c>
      <c r="F710" s="12">
        <f t="shared" si="99"/>
        <v>0.65915397262112463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-0.4167981259115065</v>
      </c>
      <c r="J710" s="18">
        <f t="shared" si="102"/>
        <v>-1.6597774675579217E-4</v>
      </c>
      <c r="K710" s="12">
        <f t="shared" si="106"/>
        <v>0.70190640000570259</v>
      </c>
      <c r="L710" s="12">
        <f t="shared" si="103"/>
        <v>-0.35395521717121392</v>
      </c>
      <c r="M710" s="12">
        <f t="shared" si="107"/>
        <v>0.1252842957627211</v>
      </c>
      <c r="N710" s="18">
        <f t="shared" si="104"/>
        <v>4.9890831608484019E-5</v>
      </c>
    </row>
    <row r="711" spans="1:14" x14ac:dyDescent="0.2">
      <c r="A711" s="4">
        <v>709</v>
      </c>
      <c r="B711" s="1" t="str">
        <f>'Исходные данные'!A961</f>
        <v>30.05.2013</v>
      </c>
      <c r="C711" s="1">
        <f>'Исходные данные'!B961</f>
        <v>12034.41</v>
      </c>
      <c r="D711" s="5" t="str">
        <f>'Исходные данные'!A713</f>
        <v>28.05.2014</v>
      </c>
      <c r="E711" s="1">
        <f>'Исходные данные'!B713</f>
        <v>7693.65</v>
      </c>
      <c r="F711" s="12">
        <f t="shared" si="99"/>
        <v>0.63930429493427599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-0.44737473304920411</v>
      </c>
      <c r="J711" s="18">
        <f t="shared" si="102"/>
        <v>-1.7765675637688888E-4</v>
      </c>
      <c r="K711" s="12">
        <f t="shared" si="106"/>
        <v>0.680769281236553</v>
      </c>
      <c r="L711" s="12">
        <f t="shared" si="103"/>
        <v>-0.38453182430891164</v>
      </c>
      <c r="M711" s="12">
        <f t="shared" si="107"/>
        <v>0.14786472390633956</v>
      </c>
      <c r="N711" s="18">
        <f t="shared" si="104"/>
        <v>5.871848651961154E-5</v>
      </c>
    </row>
    <row r="712" spans="1:14" x14ac:dyDescent="0.2">
      <c r="A712" s="4">
        <v>710</v>
      </c>
      <c r="B712" s="1" t="str">
        <f>'Исходные данные'!A962</f>
        <v>29.05.2013</v>
      </c>
      <c r="C712" s="1">
        <f>'Исходные данные'!B962</f>
        <v>12154.96</v>
      </c>
      <c r="D712" s="5" t="str">
        <f>'Исходные данные'!A714</f>
        <v>27.05.2014</v>
      </c>
      <c r="E712" s="1">
        <f>'Исходные данные'!B714</f>
        <v>7648.14</v>
      </c>
      <c r="F712" s="12">
        <f t="shared" si="99"/>
        <v>0.62921967657647582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-0.46327483591496338</v>
      </c>
      <c r="J712" s="18">
        <f t="shared" si="102"/>
        <v>-1.8345736718312867E-4</v>
      </c>
      <c r="K712" s="12">
        <f t="shared" si="106"/>
        <v>0.67003057911084563</v>
      </c>
      <c r="L712" s="12">
        <f t="shared" si="103"/>
        <v>-0.40043192717467091</v>
      </c>
      <c r="M712" s="12">
        <f t="shared" si="107"/>
        <v>0.16034572830082081</v>
      </c>
      <c r="N712" s="18">
        <f t="shared" si="104"/>
        <v>6.3497092595224503E-5</v>
      </c>
    </row>
    <row r="713" spans="1:14" x14ac:dyDescent="0.2">
      <c r="A713" s="4">
        <v>711</v>
      </c>
      <c r="B713" s="1" t="str">
        <f>'Исходные данные'!A963</f>
        <v>28.05.2013</v>
      </c>
      <c r="C713" s="1">
        <f>'Исходные данные'!B963</f>
        <v>12305.81</v>
      </c>
      <c r="D713" s="5" t="str">
        <f>'Исходные данные'!A715</f>
        <v>26.05.2014</v>
      </c>
      <c r="E713" s="1">
        <f>'Исходные данные'!B715</f>
        <v>7787.86</v>
      </c>
      <c r="F713" s="12">
        <f t="shared" si="99"/>
        <v>0.63286041308942687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-0.45750539760169046</v>
      </c>
      <c r="J713" s="18">
        <f t="shared" si="102"/>
        <v>-1.806670017334678E-4</v>
      </c>
      <c r="K713" s="12">
        <f t="shared" si="106"/>
        <v>0.67390745214100123</v>
      </c>
      <c r="L713" s="12">
        <f t="shared" si="103"/>
        <v>-0.39466248886139804</v>
      </c>
      <c r="M713" s="12">
        <f t="shared" si="107"/>
        <v>0.15575848011427301</v>
      </c>
      <c r="N713" s="18">
        <f t="shared" si="104"/>
        <v>6.1508383823062669E-5</v>
      </c>
    </row>
    <row r="714" spans="1:14" x14ac:dyDescent="0.2">
      <c r="A714" s="4">
        <v>712</v>
      </c>
      <c r="B714" s="1" t="str">
        <f>'Исходные данные'!A964</f>
        <v>27.05.2013</v>
      </c>
      <c r="C714" s="1">
        <f>'Исходные данные'!B964</f>
        <v>12209.42</v>
      </c>
      <c r="D714" s="5" t="str">
        <f>'Исходные данные'!A716</f>
        <v>23.05.2014</v>
      </c>
      <c r="E714" s="1">
        <f>'Исходные данные'!B716</f>
        <v>7689.17</v>
      </c>
      <c r="F714" s="12">
        <f t="shared" si="99"/>
        <v>0.62977356827760855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-0.46239493963413308</v>
      </c>
      <c r="J714" s="18">
        <f t="shared" si="102"/>
        <v>-1.8208822274629779E-4</v>
      </c>
      <c r="K714" s="12">
        <f t="shared" si="106"/>
        <v>0.67062039597622702</v>
      </c>
      <c r="L714" s="12">
        <f t="shared" si="103"/>
        <v>-0.39955203089384067</v>
      </c>
      <c r="M714" s="12">
        <f t="shared" si="107"/>
        <v>0.15964182539139249</v>
      </c>
      <c r="N714" s="18">
        <f t="shared" si="104"/>
        <v>6.2865948067022595E-5</v>
      </c>
    </row>
    <row r="715" spans="1:14" x14ac:dyDescent="0.2">
      <c r="A715" s="4">
        <v>713</v>
      </c>
      <c r="B715" s="1" t="str">
        <f>'Исходные данные'!A965</f>
        <v>24.05.2013</v>
      </c>
      <c r="C715" s="1">
        <f>'Исходные данные'!B965</f>
        <v>12192.63</v>
      </c>
      <c r="D715" s="5" t="str">
        <f>'Исходные данные'!A717</f>
        <v>22.05.2014</v>
      </c>
      <c r="E715" s="1">
        <f>'Исходные данные'!B717</f>
        <v>7689.11</v>
      </c>
      <c r="F715" s="12">
        <f t="shared" si="99"/>
        <v>0.63063588413656446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-0.46102662873826472</v>
      </c>
      <c r="J715" s="18">
        <f t="shared" si="102"/>
        <v>-1.8104267779622159E-4</v>
      </c>
      <c r="K715" s="12">
        <f t="shared" si="106"/>
        <v>0.67153864125027241</v>
      </c>
      <c r="L715" s="12">
        <f t="shared" si="103"/>
        <v>-0.3981837199979722</v>
      </c>
      <c r="M715" s="12">
        <f t="shared" si="107"/>
        <v>0.1585502748714234</v>
      </c>
      <c r="N715" s="18">
        <f t="shared" si="104"/>
        <v>6.2261840290239712E-5</v>
      </c>
    </row>
    <row r="716" spans="1:14" x14ac:dyDescent="0.2">
      <c r="A716" s="4">
        <v>714</v>
      </c>
      <c r="B716" s="1" t="str">
        <f>'Исходные данные'!A966</f>
        <v>23.05.2013</v>
      </c>
      <c r="C716" s="1">
        <f>'Исходные данные'!B966</f>
        <v>12338.67</v>
      </c>
      <c r="D716" s="5" t="str">
        <f>'Исходные данные'!A718</f>
        <v>21.05.2014</v>
      </c>
      <c r="E716" s="1">
        <f>'Исходные данные'!B718</f>
        <v>7509.98</v>
      </c>
      <c r="F716" s="12">
        <f t="shared" si="99"/>
        <v>0.60865393109630128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-0.49650543043334772</v>
      </c>
      <c r="J716" s="18">
        <f t="shared" si="102"/>
        <v>-1.944308281804111E-4</v>
      </c>
      <c r="K716" s="12">
        <f t="shared" si="106"/>
        <v>0.64813094871641563</v>
      </c>
      <c r="L716" s="12">
        <f t="shared" si="103"/>
        <v>-0.43366252169305525</v>
      </c>
      <c r="M716" s="12">
        <f t="shared" si="107"/>
        <v>0.18806318272117947</v>
      </c>
      <c r="N716" s="18">
        <f t="shared" si="104"/>
        <v>7.3645277826687387E-5</v>
      </c>
    </row>
    <row r="717" spans="1:14" x14ac:dyDescent="0.2">
      <c r="A717" s="4">
        <v>715</v>
      </c>
      <c r="B717" s="1" t="str">
        <f>'Исходные данные'!A967</f>
        <v>22.05.2013</v>
      </c>
      <c r="C717" s="1">
        <f>'Исходные данные'!B967</f>
        <v>12365.55</v>
      </c>
      <c r="D717" s="5" t="str">
        <f>'Исходные данные'!A719</f>
        <v>20.05.2014</v>
      </c>
      <c r="E717" s="1">
        <f>'Исходные данные'!B719</f>
        <v>7375.55</v>
      </c>
      <c r="F717" s="12">
        <f t="shared" si="99"/>
        <v>0.59645951858186663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-0.51674390465595066</v>
      </c>
      <c r="J717" s="18">
        <f t="shared" si="102"/>
        <v>-2.0179140077912838E-4</v>
      </c>
      <c r="K717" s="12">
        <f t="shared" si="106"/>
        <v>0.63514561214299692</v>
      </c>
      <c r="L717" s="12">
        <f t="shared" si="103"/>
        <v>-0.45390099591565819</v>
      </c>
      <c r="M717" s="12">
        <f t="shared" si="107"/>
        <v>0.20602611409322621</v>
      </c>
      <c r="N717" s="18">
        <f t="shared" si="104"/>
        <v>8.0454356181778108E-5</v>
      </c>
    </row>
    <row r="718" spans="1:14" x14ac:dyDescent="0.2">
      <c r="A718" s="4">
        <v>716</v>
      </c>
      <c r="B718" s="1" t="str">
        <f>'Исходные данные'!A968</f>
        <v>21.05.2013</v>
      </c>
      <c r="C718" s="1">
        <f>'Исходные данные'!B968</f>
        <v>12044.01</v>
      </c>
      <c r="D718" s="5" t="str">
        <f>'Исходные данные'!A720</f>
        <v>19.05.2014</v>
      </c>
      <c r="E718" s="1">
        <f>'Исходные данные'!B720</f>
        <v>7265.43</v>
      </c>
      <c r="F718" s="12">
        <f t="shared" si="99"/>
        <v>0.60324011687137424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-0.50543995775024086</v>
      </c>
      <c r="J718" s="18">
        <f t="shared" si="102"/>
        <v>-1.9682625723359929E-4</v>
      </c>
      <c r="K718" s="12">
        <f t="shared" si="106"/>
        <v>0.64236599695892638</v>
      </c>
      <c r="L718" s="12">
        <f t="shared" si="103"/>
        <v>-0.44259704900994828</v>
      </c>
      <c r="M718" s="12">
        <f t="shared" si="107"/>
        <v>0.19589214779231442</v>
      </c>
      <c r="N718" s="18">
        <f t="shared" si="104"/>
        <v>7.6283478740050113E-5</v>
      </c>
    </row>
    <row r="719" spans="1:14" x14ac:dyDescent="0.2">
      <c r="A719" s="4">
        <v>717</v>
      </c>
      <c r="B719" s="1" t="str">
        <f>'Исходные данные'!A969</f>
        <v>20.05.2013</v>
      </c>
      <c r="C719" s="1">
        <f>'Исходные данные'!B969</f>
        <v>12011.92</v>
      </c>
      <c r="D719" s="5" t="str">
        <f>'Исходные данные'!A721</f>
        <v>16.05.2014</v>
      </c>
      <c r="E719" s="1">
        <f>'Исходные данные'!B721</f>
        <v>7197.95</v>
      </c>
      <c r="F719" s="12">
        <f t="shared" si="99"/>
        <v>0.59923392763188565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-0.51210322683352594</v>
      </c>
      <c r="J719" s="18">
        <f t="shared" si="102"/>
        <v>-1.988644455498058E-4</v>
      </c>
      <c r="K719" s="12">
        <f t="shared" si="106"/>
        <v>0.63809996810431868</v>
      </c>
      <c r="L719" s="12">
        <f t="shared" si="103"/>
        <v>-0.4492603180932333</v>
      </c>
      <c r="M719" s="12">
        <f t="shared" si="107"/>
        <v>0.20183483341323302</v>
      </c>
      <c r="N719" s="18">
        <f t="shared" si="104"/>
        <v>7.8378284174350569E-5</v>
      </c>
    </row>
    <row r="720" spans="1:14" x14ac:dyDescent="0.2">
      <c r="A720" s="4">
        <v>718</v>
      </c>
      <c r="B720" s="1" t="str">
        <f>'Исходные данные'!A970</f>
        <v>17.05.2013</v>
      </c>
      <c r="C720" s="1">
        <f>'Исходные данные'!B970</f>
        <v>11781.3</v>
      </c>
      <c r="D720" s="5" t="str">
        <f>'Исходные данные'!A722</f>
        <v>15.05.2014</v>
      </c>
      <c r="E720" s="1">
        <f>'Исходные данные'!B722</f>
        <v>7230.19</v>
      </c>
      <c r="F720" s="12">
        <f t="shared" si="99"/>
        <v>0.61370052540891074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-0.4882482134543078</v>
      </c>
      <c r="J720" s="18">
        <f t="shared" si="102"/>
        <v>-1.8907167145239604E-4</v>
      </c>
      <c r="K720" s="12">
        <f t="shared" si="106"/>
        <v>0.65350486284480547</v>
      </c>
      <c r="L720" s="12">
        <f t="shared" si="103"/>
        <v>-0.42540530471401528</v>
      </c>
      <c r="M720" s="12">
        <f t="shared" si="107"/>
        <v>0.18096967327882404</v>
      </c>
      <c r="N720" s="18">
        <f t="shared" si="104"/>
        <v>7.0079598175986694E-5</v>
      </c>
    </row>
    <row r="721" spans="1:14" x14ac:dyDescent="0.2">
      <c r="A721" s="4">
        <v>719</v>
      </c>
      <c r="B721" s="1" t="str">
        <f>'Исходные данные'!A971</f>
        <v>16.05.2013</v>
      </c>
      <c r="C721" s="1">
        <f>'Исходные данные'!B971</f>
        <v>11726.73</v>
      </c>
      <c r="D721" s="5" t="str">
        <f>'Исходные данные'!A723</f>
        <v>14.05.2014</v>
      </c>
      <c r="E721" s="1">
        <f>'Исходные данные'!B723</f>
        <v>7198.16</v>
      </c>
      <c r="F721" s="12">
        <f t="shared" si="99"/>
        <v>0.61382499639712007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-0.48804541361605625</v>
      </c>
      <c r="J721" s="18">
        <f t="shared" si="102"/>
        <v>-1.8846564967528979E-4</v>
      </c>
      <c r="K721" s="12">
        <f t="shared" si="106"/>
        <v>0.65363740696479578</v>
      </c>
      <c r="L721" s="12">
        <f t="shared" si="103"/>
        <v>-0.42520250487576378</v>
      </c>
      <c r="M721" s="12">
        <f t="shared" si="107"/>
        <v>0.18079717015262378</v>
      </c>
      <c r="N721" s="18">
        <f t="shared" si="104"/>
        <v>6.9817388262712182E-5</v>
      </c>
    </row>
    <row r="722" spans="1:14" x14ac:dyDescent="0.2">
      <c r="A722" s="4">
        <v>720</v>
      </c>
      <c r="B722" s="1" t="str">
        <f>'Исходные данные'!A972</f>
        <v>15.05.2013</v>
      </c>
      <c r="C722" s="1">
        <f>'Исходные данные'!B972</f>
        <v>12110.61</v>
      </c>
      <c r="D722" s="5" t="str">
        <f>'Исходные данные'!A724</f>
        <v>13.05.2014</v>
      </c>
      <c r="E722" s="1">
        <f>'Исходные данные'!B724</f>
        <v>7192.28</v>
      </c>
      <c r="F722" s="12">
        <f t="shared" si="99"/>
        <v>0.59388255422311509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-0.52107369933180636</v>
      </c>
      <c r="J722" s="18">
        <f t="shared" si="102"/>
        <v>-2.0065837578922229E-4</v>
      </c>
      <c r="K722" s="12">
        <f t="shared" si="106"/>
        <v>0.63240150704597131</v>
      </c>
      <c r="L722" s="12">
        <f t="shared" si="103"/>
        <v>-0.45823079059151395</v>
      </c>
      <c r="M722" s="12">
        <f t="shared" si="107"/>
        <v>0.20997545744612375</v>
      </c>
      <c r="N722" s="18">
        <f t="shared" si="104"/>
        <v>8.0858685250795456E-5</v>
      </c>
    </row>
    <row r="723" spans="1:14" x14ac:dyDescent="0.2">
      <c r="A723" s="4">
        <v>721</v>
      </c>
      <c r="B723" s="1" t="str">
        <f>'Исходные данные'!A973</f>
        <v>14.05.2013</v>
      </c>
      <c r="C723" s="1">
        <f>'Исходные данные'!B973</f>
        <v>12011.48</v>
      </c>
      <c r="D723" s="5" t="str">
        <f>'Исходные данные'!A725</f>
        <v>12.05.2014</v>
      </c>
      <c r="E723" s="1">
        <f>'Исходные данные'!B725</f>
        <v>7145.73</v>
      </c>
      <c r="F723" s="12">
        <f t="shared" si="99"/>
        <v>0.5949083709917512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-0.51934788362865936</v>
      </c>
      <c r="J723" s="18">
        <f t="shared" si="102"/>
        <v>-1.9943559582011111E-4</v>
      </c>
      <c r="K723" s="12">
        <f t="shared" si="106"/>
        <v>0.63349385782446344</v>
      </c>
      <c r="L723" s="12">
        <f t="shared" si="103"/>
        <v>-0.45650497488836694</v>
      </c>
      <c r="M723" s="12">
        <f t="shared" si="107"/>
        <v>0.20839679209782838</v>
      </c>
      <c r="N723" s="18">
        <f t="shared" si="104"/>
        <v>8.0026779176686546E-5</v>
      </c>
    </row>
    <row r="724" spans="1:14" x14ac:dyDescent="0.2">
      <c r="A724" s="4">
        <v>722</v>
      </c>
      <c r="B724" s="1" t="str">
        <f>'Исходные данные'!A974</f>
        <v>13.05.2013</v>
      </c>
      <c r="C724" s="1">
        <f>'Исходные данные'!B974</f>
        <v>11944.78</v>
      </c>
      <c r="D724" s="5" t="str">
        <f>'Исходные данные'!A726</f>
        <v>08.05.2014</v>
      </c>
      <c r="E724" s="1">
        <f>'Исходные данные'!B726</f>
        <v>7101.37</v>
      </c>
      <c r="F724" s="12">
        <f t="shared" si="99"/>
        <v>0.59451660055689592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-0.52000663968035532</v>
      </c>
      <c r="J724" s="18">
        <f t="shared" si="102"/>
        <v>-1.9913122577721833E-4</v>
      </c>
      <c r="K724" s="12">
        <f t="shared" si="106"/>
        <v>0.63307667733708139</v>
      </c>
      <c r="L724" s="12">
        <f t="shared" si="103"/>
        <v>-0.4571637309400628</v>
      </c>
      <c r="M724" s="12">
        <f t="shared" si="107"/>
        <v>0.20899867688703797</v>
      </c>
      <c r="N724" s="18">
        <f t="shared" si="104"/>
        <v>8.0033906374570664E-5</v>
      </c>
    </row>
    <row r="725" spans="1:14" x14ac:dyDescent="0.2">
      <c r="A725" s="4">
        <v>723</v>
      </c>
      <c r="B725" s="1" t="str">
        <f>'Исходные данные'!A975</f>
        <v>08.05.2013</v>
      </c>
      <c r="C725" s="1">
        <f>'Исходные данные'!B975</f>
        <v>12136.84</v>
      </c>
      <c r="D725" s="5" t="str">
        <f>'Исходные данные'!A727</f>
        <v>07.05.2014</v>
      </c>
      <c r="E725" s="1">
        <f>'Исходные данные'!B727</f>
        <v>7050.56</v>
      </c>
      <c r="F725" s="12">
        <f t="shared" si="99"/>
        <v>0.58092221698564039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-0.54313840891427856</v>
      </c>
      <c r="J725" s="18">
        <f t="shared" si="102"/>
        <v>-2.0740879257035002E-4</v>
      </c>
      <c r="K725" s="12">
        <f t="shared" si="106"/>
        <v>0.61860056821973364</v>
      </c>
      <c r="L725" s="12">
        <f t="shared" si="103"/>
        <v>-0.48029550017398598</v>
      </c>
      <c r="M725" s="12">
        <f t="shared" si="107"/>
        <v>0.2306837674873792</v>
      </c>
      <c r="N725" s="18">
        <f t="shared" si="104"/>
        <v>8.8091434696690746E-5</v>
      </c>
    </row>
    <row r="726" spans="1:14" x14ac:dyDescent="0.2">
      <c r="A726" s="4">
        <v>724</v>
      </c>
      <c r="B726" s="1" t="str">
        <f>'Исходные данные'!A976</f>
        <v>07.05.2013</v>
      </c>
      <c r="C726" s="1">
        <f>'Исходные данные'!B976</f>
        <v>12191.16</v>
      </c>
      <c r="D726" s="5" t="str">
        <f>'Исходные данные'!A728</f>
        <v>06.05.2014</v>
      </c>
      <c r="E726" s="1">
        <f>'Исходные данные'!B728</f>
        <v>6992.24</v>
      </c>
      <c r="F726" s="12">
        <f t="shared" si="99"/>
        <v>0.57355001492885005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-0.55591013622600527</v>
      </c>
      <c r="J726" s="18">
        <f t="shared" si="102"/>
        <v>-2.1169344465043905E-4</v>
      </c>
      <c r="K726" s="12">
        <f t="shared" si="106"/>
        <v>0.6107502084847849</v>
      </c>
      <c r="L726" s="12">
        <f t="shared" si="103"/>
        <v>-0.4930672274857128</v>
      </c>
      <c r="M726" s="12">
        <f t="shared" si="107"/>
        <v>0.2431152908204475</v>
      </c>
      <c r="N726" s="18">
        <f t="shared" si="104"/>
        <v>9.2579555592147588E-5</v>
      </c>
    </row>
    <row r="727" spans="1:14" x14ac:dyDescent="0.2">
      <c r="A727" s="4">
        <v>725</v>
      </c>
      <c r="B727" s="1" t="str">
        <f>'Исходные данные'!A977</f>
        <v>06.05.2013</v>
      </c>
      <c r="C727" s="1">
        <f>'Исходные данные'!B977</f>
        <v>12270.69</v>
      </c>
      <c r="D727" s="5" t="str">
        <f>'Исходные данные'!A729</f>
        <v>05.05.2014</v>
      </c>
      <c r="E727" s="1">
        <f>'Исходные данные'!B729</f>
        <v>6958.41</v>
      </c>
      <c r="F727" s="12">
        <f t="shared" si="99"/>
        <v>0.56707569012011549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-0.56726249188834987</v>
      </c>
      <c r="J727" s="18">
        <f t="shared" si="102"/>
        <v>-2.1541356823922552E-4</v>
      </c>
      <c r="K727" s="12">
        <f t="shared" si="106"/>
        <v>0.6038559619085323</v>
      </c>
      <c r="L727" s="12">
        <f t="shared" si="103"/>
        <v>-0.50441958314805746</v>
      </c>
      <c r="M727" s="12">
        <f t="shared" si="107"/>
        <v>0.25443911586325985</v>
      </c>
      <c r="N727" s="18">
        <f t="shared" si="104"/>
        <v>9.6621297250385299E-5</v>
      </c>
    </row>
    <row r="728" spans="1:14" x14ac:dyDescent="0.2">
      <c r="A728" s="4">
        <v>726</v>
      </c>
      <c r="B728" s="1" t="str">
        <f>'Исходные данные'!A978</f>
        <v>30.04.2013</v>
      </c>
      <c r="C728" s="1">
        <f>'Исходные данные'!B978</f>
        <v>11525.57</v>
      </c>
      <c r="D728" s="5" t="str">
        <f>'Исходные данные'!A730</f>
        <v>30.04.2014</v>
      </c>
      <c r="E728" s="1">
        <f>'Исходные данные'!B730</f>
        <v>7015</v>
      </c>
      <c r="F728" s="12">
        <f t="shared" si="99"/>
        <v>0.60864668732218885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-0.49651733180594693</v>
      </c>
      <c r="J728" s="18">
        <f t="shared" si="102"/>
        <v>-1.8802238989289015E-4</v>
      </c>
      <c r="K728" s="12">
        <f t="shared" si="106"/>
        <v>0.64812323511440317</v>
      </c>
      <c r="L728" s="12">
        <f t="shared" si="103"/>
        <v>-0.43367442306565446</v>
      </c>
      <c r="M728" s="12">
        <f t="shared" si="107"/>
        <v>0.1880735052213281</v>
      </c>
      <c r="N728" s="18">
        <f t="shared" si="104"/>
        <v>7.1220132031700242E-5</v>
      </c>
    </row>
    <row r="729" spans="1:14" x14ac:dyDescent="0.2">
      <c r="A729" s="4">
        <v>727</v>
      </c>
      <c r="B729" s="1" t="str">
        <f>'Исходные данные'!A979</f>
        <v>29.04.2013</v>
      </c>
      <c r="C729" s="1">
        <f>'Исходные данные'!B979</f>
        <v>11228.27</v>
      </c>
      <c r="D729" s="5" t="str">
        <f>'Исходные данные'!A731</f>
        <v>29.04.2014</v>
      </c>
      <c r="E729" s="1">
        <f>'Исходные данные'!B731</f>
        <v>7061.05</v>
      </c>
      <c r="F729" s="12">
        <f t="shared" si="99"/>
        <v>0.62886357381858471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-0.46384093957668754</v>
      </c>
      <c r="J729" s="18">
        <f t="shared" si="102"/>
        <v>-1.7515817145258633E-4</v>
      </c>
      <c r="K729" s="12">
        <f t="shared" si="106"/>
        <v>0.66965137968976118</v>
      </c>
      <c r="L729" s="12">
        <f t="shared" si="103"/>
        <v>-0.40099803083639501</v>
      </c>
      <c r="M729" s="12">
        <f t="shared" si="107"/>
        <v>0.16079942073466627</v>
      </c>
      <c r="N729" s="18">
        <f t="shared" si="104"/>
        <v>6.0721963292467464E-5</v>
      </c>
    </row>
    <row r="730" spans="1:14" x14ac:dyDescent="0.2">
      <c r="A730" s="4">
        <v>728</v>
      </c>
      <c r="B730" s="1" t="str">
        <f>'Исходные данные'!A980</f>
        <v>26.04.2013</v>
      </c>
      <c r="C730" s="1">
        <f>'Исходные данные'!B980</f>
        <v>11291.15</v>
      </c>
      <c r="D730" s="5" t="str">
        <f>'Исходные данные'!A732</f>
        <v>28.04.2014</v>
      </c>
      <c r="E730" s="1">
        <f>'Исходные данные'!B732</f>
        <v>6914.83</v>
      </c>
      <c r="F730" s="12">
        <f t="shared" si="99"/>
        <v>0.6124114904150596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-0.4903508524499734</v>
      </c>
      <c r="J730" s="18">
        <f t="shared" si="102"/>
        <v>-1.8465217564089904E-4</v>
      </c>
      <c r="K730" s="12">
        <f t="shared" si="106"/>
        <v>0.6521322216265214</v>
      </c>
      <c r="L730" s="12">
        <f t="shared" si="103"/>
        <v>-0.42750794370968098</v>
      </c>
      <c r="M730" s="12">
        <f t="shared" si="107"/>
        <v>0.18276304193487963</v>
      </c>
      <c r="N730" s="18">
        <f t="shared" si="104"/>
        <v>6.882336015407944E-5</v>
      </c>
    </row>
    <row r="731" spans="1:14" x14ac:dyDescent="0.2">
      <c r="A731" s="4">
        <v>729</v>
      </c>
      <c r="B731" s="1" t="str">
        <f>'Исходные данные'!A981</f>
        <v>25.04.2013</v>
      </c>
      <c r="C731" s="1">
        <f>'Исходные данные'!B981</f>
        <v>11525.7</v>
      </c>
      <c r="D731" s="5" t="str">
        <f>'Исходные данные'!A733</f>
        <v>25.04.2014</v>
      </c>
      <c r="E731" s="1">
        <f>'Исходные данные'!B733</f>
        <v>6967.35</v>
      </c>
      <c r="F731" s="12">
        <f t="shared" si="99"/>
        <v>0.60450558317499148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-0.50334437294845025</v>
      </c>
      <c r="J731" s="18">
        <f t="shared" si="102"/>
        <v>-1.8901613637380834E-4</v>
      </c>
      <c r="K731" s="12">
        <f t="shared" si="106"/>
        <v>0.64371354083242893</v>
      </c>
      <c r="L731" s="12">
        <f t="shared" si="103"/>
        <v>-0.44050146420815772</v>
      </c>
      <c r="M731" s="12">
        <f t="shared" si="107"/>
        <v>0.19404153996953072</v>
      </c>
      <c r="N731" s="18">
        <f t="shared" si="104"/>
        <v>7.2866578335267998E-5</v>
      </c>
    </row>
    <row r="732" spans="1:14" x14ac:dyDescent="0.2">
      <c r="A732" s="4">
        <v>730</v>
      </c>
      <c r="B732" s="1" t="str">
        <f>'Исходные данные'!A982</f>
        <v>24.04.2013</v>
      </c>
      <c r="C732" s="1">
        <f>'Исходные данные'!B982</f>
        <v>10994.22</v>
      </c>
      <c r="D732" s="5" t="str">
        <f>'Исходные данные'!A734</f>
        <v>24.04.2014</v>
      </c>
      <c r="E732" s="1">
        <f>'Исходные данные'!B734</f>
        <v>7126.65</v>
      </c>
      <c r="F732" s="12">
        <f t="shared" si="99"/>
        <v>0.64821788175968831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-0.43352840186148017</v>
      </c>
      <c r="J732" s="18">
        <f t="shared" si="102"/>
        <v>-1.6234442823045013E-4</v>
      </c>
      <c r="K732" s="12">
        <f t="shared" si="106"/>
        <v>0.6902609992563723</v>
      </c>
      <c r="L732" s="12">
        <f t="shared" si="103"/>
        <v>-0.3706854931211877</v>
      </c>
      <c r="M732" s="12">
        <f t="shared" si="107"/>
        <v>0.13740773481049798</v>
      </c>
      <c r="N732" s="18">
        <f t="shared" si="104"/>
        <v>5.1455406488867612E-5</v>
      </c>
    </row>
    <row r="733" spans="1:14" x14ac:dyDescent="0.2">
      <c r="A733" s="4">
        <v>731</v>
      </c>
      <c r="B733" s="1" t="str">
        <f>'Исходные данные'!A983</f>
        <v>23.04.2013</v>
      </c>
      <c r="C733" s="1">
        <f>'Исходные данные'!B983</f>
        <v>10527.94</v>
      </c>
      <c r="D733" s="5" t="str">
        <f>'Исходные данные'!A735</f>
        <v>23.04.2014</v>
      </c>
      <c r="E733" s="1">
        <f>'Исходные данные'!B735</f>
        <v>7259.3</v>
      </c>
      <c r="F733" s="12">
        <f t="shared" si="99"/>
        <v>0.68952710596754918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-0.37174927002323815</v>
      </c>
      <c r="J733" s="18">
        <f t="shared" si="102"/>
        <v>-1.3882130634823949E-4</v>
      </c>
      <c r="K733" s="12">
        <f t="shared" si="106"/>
        <v>0.73424952099048046</v>
      </c>
      <c r="L733" s="12">
        <f t="shared" si="103"/>
        <v>-0.30890636128294563</v>
      </c>
      <c r="M733" s="12">
        <f t="shared" si="107"/>
        <v>9.5423140041069623E-2</v>
      </c>
      <c r="N733" s="18">
        <f t="shared" si="104"/>
        <v>3.5633600452057984E-5</v>
      </c>
    </row>
    <row r="734" spans="1:14" x14ac:dyDescent="0.2">
      <c r="A734" s="4">
        <v>732</v>
      </c>
      <c r="B734" s="1" t="str">
        <f>'Исходные данные'!A984</f>
        <v>22.04.2013</v>
      </c>
      <c r="C734" s="1">
        <f>'Исходные данные'!B984</f>
        <v>10510.93</v>
      </c>
      <c r="D734" s="5" t="str">
        <f>'Исходные данные'!A736</f>
        <v>22.04.2014</v>
      </c>
      <c r="E734" s="1">
        <f>'Исходные данные'!B736</f>
        <v>7301.58</v>
      </c>
      <c r="F734" s="12">
        <f t="shared" si="99"/>
        <v>0.69466545776634414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-0.36432490503808485</v>
      </c>
      <c r="J734" s="18">
        <f t="shared" si="102"/>
        <v>-1.3566912757532324E-4</v>
      </c>
      <c r="K734" s="12">
        <f t="shared" si="106"/>
        <v>0.73972114395394861</v>
      </c>
      <c r="L734" s="12">
        <f t="shared" si="103"/>
        <v>-0.30148199629779227</v>
      </c>
      <c r="M734" s="12">
        <f t="shared" si="107"/>
        <v>9.0891394091701924E-2</v>
      </c>
      <c r="N734" s="18">
        <f t="shared" si="104"/>
        <v>3.3846591243157109E-5</v>
      </c>
    </row>
    <row r="735" spans="1:14" x14ac:dyDescent="0.2">
      <c r="A735" s="4">
        <v>733</v>
      </c>
      <c r="B735" s="1" t="str">
        <f>'Исходные данные'!A985</f>
        <v>19.04.2013</v>
      </c>
      <c r="C735" s="1">
        <f>'Исходные данные'!B985</f>
        <v>10605.57</v>
      </c>
      <c r="D735" s="5" t="str">
        <f>'Исходные данные'!A737</f>
        <v>21.04.2014</v>
      </c>
      <c r="E735" s="1">
        <f>'Исходные данные'!B737</f>
        <v>7348.97</v>
      </c>
      <c r="F735" s="12">
        <f t="shared" si="99"/>
        <v>0.69293493890474533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-0.3668191674538781</v>
      </c>
      <c r="J735" s="18">
        <f t="shared" si="102"/>
        <v>-1.3621670228788885E-4</v>
      </c>
      <c r="K735" s="12">
        <f t="shared" si="106"/>
        <v>0.73787838442470433</v>
      </c>
      <c r="L735" s="12">
        <f t="shared" si="103"/>
        <v>-0.30397625871358563</v>
      </c>
      <c r="M735" s="12">
        <f t="shared" si="107"/>
        <v>9.2401565861508647E-2</v>
      </c>
      <c r="N735" s="18">
        <f t="shared" si="104"/>
        <v>3.4312919565399907E-5</v>
      </c>
    </row>
    <row r="736" spans="1:14" x14ac:dyDescent="0.2">
      <c r="A736" s="4">
        <v>734</v>
      </c>
      <c r="B736" s="1" t="str">
        <f>'Исходные данные'!A986</f>
        <v>18.04.2013</v>
      </c>
      <c r="C736" s="1">
        <f>'Исходные данные'!B986</f>
        <v>10710.86</v>
      </c>
      <c r="D736" s="5" t="str">
        <f>'Исходные данные'!A738</f>
        <v>18.04.2014</v>
      </c>
      <c r="E736" s="1">
        <f>'Исходные данные'!B738</f>
        <v>7374.04</v>
      </c>
      <c r="F736" s="12">
        <f t="shared" si="99"/>
        <v>0.68846385817758793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-0.37329245576048908</v>
      </c>
      <c r="J736" s="18">
        <f t="shared" si="102"/>
        <v>-1.3823363345807501E-4</v>
      </c>
      <c r="K736" s="12">
        <f t="shared" si="106"/>
        <v>0.73311731143161507</v>
      </c>
      <c r="L736" s="12">
        <f t="shared" si="103"/>
        <v>-0.31044954702019661</v>
      </c>
      <c r="M736" s="12">
        <f t="shared" si="107"/>
        <v>9.6378921245045171E-2</v>
      </c>
      <c r="N736" s="18">
        <f t="shared" si="104"/>
        <v>3.5690001945874836E-5</v>
      </c>
    </row>
    <row r="737" spans="1:14" x14ac:dyDescent="0.2">
      <c r="A737" s="4">
        <v>735</v>
      </c>
      <c r="B737" s="1" t="str">
        <f>'Исходные данные'!A987</f>
        <v>17.04.2013</v>
      </c>
      <c r="C737" s="1">
        <f>'Исходные данные'!B987</f>
        <v>10855.31</v>
      </c>
      <c r="D737" s="5" t="str">
        <f>'Исходные данные'!A739</f>
        <v>17.04.2014</v>
      </c>
      <c r="E737" s="1">
        <f>'Исходные данные'!B739</f>
        <v>7324.64</v>
      </c>
      <c r="F737" s="12">
        <f t="shared" si="99"/>
        <v>0.67475180349524799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-0.39341035425284437</v>
      </c>
      <c r="J737" s="18">
        <f t="shared" si="102"/>
        <v>-1.4527686720973692E-4</v>
      </c>
      <c r="K737" s="12">
        <f t="shared" si="106"/>
        <v>0.7185158991083449</v>
      </c>
      <c r="L737" s="12">
        <f t="shared" si="103"/>
        <v>-0.33056744551255191</v>
      </c>
      <c r="M737" s="12">
        <f t="shared" si="107"/>
        <v>0.10927483603269386</v>
      </c>
      <c r="N737" s="18">
        <f t="shared" si="104"/>
        <v>4.035253691743082E-5</v>
      </c>
    </row>
    <row r="738" spans="1:14" x14ac:dyDescent="0.2">
      <c r="A738" s="4">
        <v>736</v>
      </c>
      <c r="B738" s="1" t="str">
        <f>'Исходные данные'!A988</f>
        <v>16.04.2013</v>
      </c>
      <c r="C738" s="1">
        <f>'Исходные данные'!B988</f>
        <v>11067.89</v>
      </c>
      <c r="D738" s="5" t="str">
        <f>'Исходные данные'!A740</f>
        <v>16.04.2014</v>
      </c>
      <c r="E738" s="1">
        <f>'Исходные данные'!B740</f>
        <v>7288.66</v>
      </c>
      <c r="F738" s="12">
        <f t="shared" si="99"/>
        <v>0.65854105886487846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-0.41772840763193991</v>
      </c>
      <c r="J738" s="18">
        <f t="shared" si="102"/>
        <v>-1.5382639415300396E-4</v>
      </c>
      <c r="K738" s="12">
        <f t="shared" si="106"/>
        <v>0.70125373294151117</v>
      </c>
      <c r="L738" s="12">
        <f t="shared" si="103"/>
        <v>-0.35488549889164739</v>
      </c>
      <c r="M738" s="12">
        <f t="shared" si="107"/>
        <v>0.12594371732357335</v>
      </c>
      <c r="N738" s="18">
        <f t="shared" si="104"/>
        <v>4.6378143186231307E-5</v>
      </c>
    </row>
    <row r="739" spans="1:14" x14ac:dyDescent="0.2">
      <c r="A739" s="4">
        <v>737</v>
      </c>
      <c r="B739" s="1" t="str">
        <f>'Исходные данные'!A989</f>
        <v>15.04.2013</v>
      </c>
      <c r="C739" s="1">
        <f>'Исходные данные'!B989</f>
        <v>11051.38</v>
      </c>
      <c r="D739" s="5" t="str">
        <f>'Исходные данные'!A741</f>
        <v>15.04.2014</v>
      </c>
      <c r="E739" s="1">
        <f>'Исходные данные'!B741</f>
        <v>7403.21</v>
      </c>
      <c r="F739" s="12">
        <f t="shared" si="99"/>
        <v>0.66989009517363451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-0.40064161710695123</v>
      </c>
      <c r="J739" s="18">
        <f t="shared" si="102"/>
        <v>-1.4712249416870977E-4</v>
      </c>
      <c r="K739" s="12">
        <f t="shared" si="106"/>
        <v>0.71333886259238222</v>
      </c>
      <c r="L739" s="12">
        <f t="shared" si="103"/>
        <v>-0.33779870836665865</v>
      </c>
      <c r="M739" s="12">
        <f t="shared" si="107"/>
        <v>0.11410796737418279</v>
      </c>
      <c r="N739" s="18">
        <f t="shared" si="104"/>
        <v>4.1902408655988477E-5</v>
      </c>
    </row>
    <row r="740" spans="1:14" x14ac:dyDescent="0.2">
      <c r="A740" s="4">
        <v>738</v>
      </c>
      <c r="B740" s="1" t="str">
        <f>'Исходные данные'!A990</f>
        <v>12.04.2013</v>
      </c>
      <c r="C740" s="1">
        <f>'Исходные данные'!B990</f>
        <v>11938.25</v>
      </c>
      <c r="D740" s="5" t="str">
        <f>'Исходные данные'!A742</f>
        <v>14.04.2014</v>
      </c>
      <c r="E740" s="1">
        <f>'Исходные данные'!B742</f>
        <v>7531.29</v>
      </c>
      <c r="F740" s="12">
        <f t="shared" si="99"/>
        <v>0.63085376834963247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-0.46068118917828854</v>
      </c>
      <c r="J740" s="18">
        <f t="shared" si="102"/>
        <v>-1.6869789648694703E-4</v>
      </c>
      <c r="K740" s="12">
        <f t="shared" si="106"/>
        <v>0.67177065733447272</v>
      </c>
      <c r="L740" s="12">
        <f t="shared" si="103"/>
        <v>-0.39783828043799607</v>
      </c>
      <c r="M740" s="12">
        <f t="shared" si="107"/>
        <v>0.15827529738186147</v>
      </c>
      <c r="N740" s="18">
        <f t="shared" si="104"/>
        <v>5.7959192520518921E-5</v>
      </c>
    </row>
    <row r="741" spans="1:14" x14ac:dyDescent="0.2">
      <c r="A741" s="4">
        <v>739</v>
      </c>
      <c r="B741" s="1" t="str">
        <f>'Исходные данные'!A991</f>
        <v>11.04.2013</v>
      </c>
      <c r="C741" s="1">
        <f>'Исходные данные'!B991</f>
        <v>12590.87</v>
      </c>
      <c r="D741" s="5" t="str">
        <f>'Исходные данные'!A743</f>
        <v>11.04.2014</v>
      </c>
      <c r="E741" s="1">
        <f>'Исходные данные'!B743</f>
        <v>7581.32</v>
      </c>
      <c r="F741" s="12">
        <f t="shared" si="99"/>
        <v>0.60212836761875865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-0.50728462115761253</v>
      </c>
      <c r="J741" s="18">
        <f t="shared" si="102"/>
        <v>-1.8524523856361705E-4</v>
      </c>
      <c r="K741" s="12">
        <f t="shared" si="106"/>
        <v>0.64118214015456032</v>
      </c>
      <c r="L741" s="12">
        <f t="shared" si="103"/>
        <v>-0.44444171241732</v>
      </c>
      <c r="M741" s="12">
        <f t="shared" si="107"/>
        <v>0.19752843573643963</v>
      </c>
      <c r="N741" s="18">
        <f t="shared" si="104"/>
        <v>7.2131503055611129E-5</v>
      </c>
    </row>
    <row r="742" spans="1:14" x14ac:dyDescent="0.2">
      <c r="A742" s="4">
        <v>740</v>
      </c>
      <c r="B742" s="1" t="str">
        <f>'Исходные данные'!A992</f>
        <v>10.04.2013</v>
      </c>
      <c r="C742" s="1">
        <f>'Исходные данные'!B992</f>
        <v>12746.58</v>
      </c>
      <c r="D742" s="5" t="str">
        <f>'Исходные данные'!A744</f>
        <v>10.04.2014</v>
      </c>
      <c r="E742" s="1">
        <f>'Исходные данные'!B744</f>
        <v>7528.16</v>
      </c>
      <c r="F742" s="12">
        <f t="shared" si="99"/>
        <v>0.59060234196153005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-0.52661234428645853</v>
      </c>
      <c r="J742" s="18">
        <f t="shared" si="102"/>
        <v>-1.9176642059572376E-4</v>
      </c>
      <c r="K742" s="12">
        <f t="shared" si="106"/>
        <v>0.62890854170643429</v>
      </c>
      <c r="L742" s="12">
        <f t="shared" si="103"/>
        <v>-0.46376943554616612</v>
      </c>
      <c r="M742" s="12">
        <f t="shared" si="107"/>
        <v>0.21508208934680936</v>
      </c>
      <c r="N742" s="18">
        <f t="shared" si="104"/>
        <v>7.8322361516560218E-5</v>
      </c>
    </row>
    <row r="743" spans="1:14" x14ac:dyDescent="0.2">
      <c r="A743" s="4">
        <v>741</v>
      </c>
      <c r="B743" s="1" t="str">
        <f>'Исходные данные'!A993</f>
        <v>09.04.2013</v>
      </c>
      <c r="C743" s="1">
        <f>'Исходные данные'!B993</f>
        <v>12998.37</v>
      </c>
      <c r="D743" s="5" t="str">
        <f>'Исходные данные'!A745</f>
        <v>09.04.2014</v>
      </c>
      <c r="E743" s="1">
        <f>'Исходные данные'!B745</f>
        <v>7309.02</v>
      </c>
      <c r="F743" s="12">
        <f t="shared" si="99"/>
        <v>0.56230281181409669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-0.57571476313789105</v>
      </c>
      <c r="J743" s="18">
        <f t="shared" si="102"/>
        <v>-2.0906198158285406E-4</v>
      </c>
      <c r="K743" s="12">
        <f t="shared" si="106"/>
        <v>0.59877351688264369</v>
      </c>
      <c r="L743" s="12">
        <f t="shared" si="103"/>
        <v>-0.51287185439759864</v>
      </c>
      <c r="M743" s="12">
        <f t="shared" si="107"/>
        <v>0.2630375390332314</v>
      </c>
      <c r="N743" s="18">
        <f t="shared" si="104"/>
        <v>9.5518045848328541E-5</v>
      </c>
    </row>
    <row r="744" spans="1:14" x14ac:dyDescent="0.2">
      <c r="A744" s="4">
        <v>742</v>
      </c>
      <c r="B744" s="1" t="str">
        <f>'Исходные данные'!A994</f>
        <v>08.04.2013</v>
      </c>
      <c r="C744" s="1">
        <f>'Исходные данные'!B994</f>
        <v>13418.92</v>
      </c>
      <c r="D744" s="5" t="str">
        <f>'Исходные данные'!A746</f>
        <v>08.04.2014</v>
      </c>
      <c r="E744" s="1">
        <f>'Исходные данные'!B746</f>
        <v>7276.03</v>
      </c>
      <c r="F744" s="12">
        <f t="shared" si="99"/>
        <v>0.54222172872332497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-0.61208026761298662</v>
      </c>
      <c r="J744" s="18">
        <f t="shared" si="102"/>
        <v>-2.2164719749330594E-4</v>
      </c>
      <c r="K744" s="12">
        <f t="shared" si="106"/>
        <v>0.57738998386013907</v>
      </c>
      <c r="L744" s="12">
        <f t="shared" si="103"/>
        <v>-0.54923735887269409</v>
      </c>
      <c r="M744" s="12">
        <f t="shared" si="107"/>
        <v>0.3016616763814523</v>
      </c>
      <c r="N744" s="18">
        <f t="shared" si="104"/>
        <v>1.092380668010002E-4</v>
      </c>
    </row>
    <row r="745" spans="1:14" x14ac:dyDescent="0.2">
      <c r="A745" s="4">
        <v>743</v>
      </c>
      <c r="B745" s="1" t="str">
        <f>'Исходные данные'!A995</f>
        <v>05.04.2013</v>
      </c>
      <c r="C745" s="1">
        <f>'Исходные данные'!B995</f>
        <v>13460.79</v>
      </c>
      <c r="D745" s="5" t="str">
        <f>'Исходные данные'!A747</f>
        <v>07.04.2014</v>
      </c>
      <c r="E745" s="1">
        <f>'Исходные данные'!B747</f>
        <v>7328.59</v>
      </c>
      <c r="F745" s="12">
        <f t="shared" si="99"/>
        <v>0.5444398137107852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-0.60799787768497981</v>
      </c>
      <c r="J745" s="18">
        <f t="shared" si="102"/>
        <v>-2.1955437636112009E-4</v>
      </c>
      <c r="K745" s="12">
        <f t="shared" si="106"/>
        <v>0.57975193283279547</v>
      </c>
      <c r="L745" s="12">
        <f t="shared" si="103"/>
        <v>-0.5451549689446874</v>
      </c>
      <c r="M745" s="12">
        <f t="shared" si="107"/>
        <v>0.29719394016508283</v>
      </c>
      <c r="N745" s="18">
        <f t="shared" si="104"/>
        <v>1.0731983216733647E-4</v>
      </c>
    </row>
    <row r="746" spans="1:14" x14ac:dyDescent="0.2">
      <c r="A746" s="4">
        <v>744</v>
      </c>
      <c r="B746" s="1" t="str">
        <f>'Исходные данные'!A996</f>
        <v>04.04.2013</v>
      </c>
      <c r="C746" s="1">
        <f>'Исходные данные'!B996</f>
        <v>13579.91</v>
      </c>
      <c r="D746" s="5" t="str">
        <f>'Исходные данные'!A748</f>
        <v>04.04.2014</v>
      </c>
      <c r="E746" s="1">
        <f>'Исходные данные'!B748</f>
        <v>7459.98</v>
      </c>
      <c r="F746" s="12">
        <f t="shared" si="99"/>
        <v>0.54933942861182439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-0.59903876146843527</v>
      </c>
      <c r="J746" s="18">
        <f t="shared" si="102"/>
        <v>-2.1571538932849927E-4</v>
      </c>
      <c r="K746" s="12">
        <f t="shared" si="106"/>
        <v>0.58496933453171462</v>
      </c>
      <c r="L746" s="12">
        <f t="shared" si="103"/>
        <v>-0.53619585272814263</v>
      </c>
      <c r="M746" s="12">
        <f t="shared" si="107"/>
        <v>0.2875059924828598</v>
      </c>
      <c r="N746" s="18">
        <f t="shared" si="104"/>
        <v>1.0353164284509265E-4</v>
      </c>
    </row>
    <row r="747" spans="1:14" x14ac:dyDescent="0.2">
      <c r="A747" s="4">
        <v>745</v>
      </c>
      <c r="B747" s="1" t="str">
        <f>'Исходные данные'!A997</f>
        <v>03.04.2013</v>
      </c>
      <c r="C747" s="1">
        <f>'Исходные данные'!B997</f>
        <v>13864.36</v>
      </c>
      <c r="D747" s="5" t="str">
        <f>'Исходные данные'!A749</f>
        <v>03.04.2014</v>
      </c>
      <c r="E747" s="1">
        <f>'Исходные данные'!B749</f>
        <v>7436.64</v>
      </c>
      <c r="F747" s="12">
        <f t="shared" si="99"/>
        <v>0.5363853794910115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-0.62290238467425141</v>
      </c>
      <c r="J747" s="18">
        <f t="shared" si="102"/>
        <v>-2.2368268501578341E-4</v>
      </c>
      <c r="K747" s="12">
        <f t="shared" si="106"/>
        <v>0.57117509166653035</v>
      </c>
      <c r="L747" s="12">
        <f t="shared" si="103"/>
        <v>-0.56005947593395888</v>
      </c>
      <c r="M747" s="12">
        <f t="shared" si="107"/>
        <v>0.31366661658342043</v>
      </c>
      <c r="N747" s="18">
        <f t="shared" si="104"/>
        <v>1.1263689580171866E-4</v>
      </c>
    </row>
    <row r="748" spans="1:14" x14ac:dyDescent="0.2">
      <c r="A748" s="4">
        <v>746</v>
      </c>
      <c r="B748" s="1" t="str">
        <f>'Исходные данные'!A998</f>
        <v>02.04.2013</v>
      </c>
      <c r="C748" s="1">
        <f>'Исходные данные'!B998</f>
        <v>14117.49</v>
      </c>
      <c r="D748" s="5" t="str">
        <f>'Исходные данные'!A750</f>
        <v>02.04.2014</v>
      </c>
      <c r="E748" s="1">
        <f>'Исходные данные'!B750</f>
        <v>7467.97</v>
      </c>
      <c r="F748" s="12">
        <f t="shared" si="99"/>
        <v>0.52898709331474647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-0.63679124569228096</v>
      </c>
      <c r="J748" s="18">
        <f t="shared" si="102"/>
        <v>-2.2803191129684567E-4</v>
      </c>
      <c r="K748" s="12">
        <f t="shared" si="106"/>
        <v>0.56329695600796093</v>
      </c>
      <c r="L748" s="12">
        <f t="shared" si="103"/>
        <v>-0.57394833695198844</v>
      </c>
      <c r="M748" s="12">
        <f t="shared" si="107"/>
        <v>0.32941669348995301</v>
      </c>
      <c r="N748" s="18">
        <f t="shared" si="104"/>
        <v>1.1796254853965201E-4</v>
      </c>
    </row>
    <row r="749" spans="1:14" x14ac:dyDescent="0.2">
      <c r="A749" s="4">
        <v>747</v>
      </c>
      <c r="B749" s="1" t="str">
        <f>'Исходные данные'!A999</f>
        <v>01.04.2013</v>
      </c>
      <c r="C749" s="1">
        <f>'Исходные данные'!B999</f>
        <v>14134.84</v>
      </c>
      <c r="D749" s="5" t="str">
        <f>'Исходные данные'!A751</f>
        <v>01.04.2014</v>
      </c>
      <c r="E749" s="1">
        <f>'Исходные данные'!B751</f>
        <v>7485.97</v>
      </c>
      <c r="F749" s="12">
        <f t="shared" si="99"/>
        <v>0.52961123012358113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-0.63561206966803219</v>
      </c>
      <c r="J749" s="18">
        <f t="shared" si="102"/>
        <v>-2.2697438494852511E-4</v>
      </c>
      <c r="K749" s="12">
        <f t="shared" si="106"/>
        <v>0.563961574046836</v>
      </c>
      <c r="L749" s="12">
        <f t="shared" si="103"/>
        <v>-0.57276916092773977</v>
      </c>
      <c r="M749" s="12">
        <f t="shared" si="107"/>
        <v>0.32806451170986684</v>
      </c>
      <c r="N749" s="18">
        <f t="shared" si="104"/>
        <v>1.1715045122990728E-4</v>
      </c>
    </row>
    <row r="750" spans="1:14" x14ac:dyDescent="0.2">
      <c r="A750" s="4">
        <v>748</v>
      </c>
      <c r="B750" s="1" t="str">
        <f>'Исходные данные'!A1000</f>
        <v>29.03.2013</v>
      </c>
      <c r="C750" s="1">
        <f>'Исходные данные'!B1000</f>
        <v>14217.57</v>
      </c>
      <c r="D750" s="5" t="str">
        <f>'Исходные данные'!A752</f>
        <v>31.03.2014</v>
      </c>
      <c r="E750" s="1">
        <f>'Исходные данные'!B752</f>
        <v>7361</v>
      </c>
      <c r="F750" s="12">
        <f t="shared" si="99"/>
        <v>0.51773966999986643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-0.6582827306198874</v>
      </c>
      <c r="J750" s="18">
        <f t="shared" si="102"/>
        <v>-2.344138910510407E-4</v>
      </c>
      <c r="K750" s="12">
        <f t="shared" si="106"/>
        <v>0.55132002992361284</v>
      </c>
      <c r="L750" s="12">
        <f t="shared" si="103"/>
        <v>-0.59543982187959477</v>
      </c>
      <c r="M750" s="12">
        <f t="shared" si="107"/>
        <v>0.35454858148000329</v>
      </c>
      <c r="N750" s="18">
        <f t="shared" si="104"/>
        <v>1.2625443245805793E-4</v>
      </c>
    </row>
    <row r="751" spans="1:14" x14ac:dyDescent="0.2">
      <c r="A751" s="4">
        <v>749</v>
      </c>
      <c r="B751" s="1" t="str">
        <f>'Исходные данные'!A1001</f>
        <v>28.03.2013</v>
      </c>
      <c r="C751" s="1">
        <f>'Исходные данные'!B1001</f>
        <v>14003.56</v>
      </c>
      <c r="D751" s="5" t="str">
        <f>'Исходные данные'!A753</f>
        <v>28.03.2014</v>
      </c>
      <c r="E751" s="1">
        <f>'Исходные данные'!B753</f>
        <v>7284.38</v>
      </c>
      <c r="F751" s="12">
        <f t="shared" si="99"/>
        <v>0.52018058265183997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-0.65357925336197609</v>
      </c>
      <c r="J751" s="18">
        <f t="shared" si="102"/>
        <v>-2.3208940177358138E-4</v>
      </c>
      <c r="K751" s="12">
        <f t="shared" si="106"/>
        <v>0.55391925906193118</v>
      </c>
      <c r="L751" s="12">
        <f t="shared" si="103"/>
        <v>-0.59073634462168356</v>
      </c>
      <c r="M751" s="12">
        <f t="shared" si="107"/>
        <v>0.34896942885698823</v>
      </c>
      <c r="N751" s="18">
        <f t="shared" si="104"/>
        <v>1.2392086432374923E-4</v>
      </c>
    </row>
    <row r="752" spans="1:14" x14ac:dyDescent="0.2">
      <c r="A752" s="4">
        <v>750</v>
      </c>
      <c r="B752" s="1" t="str">
        <f>'Исходные данные'!A1002</f>
        <v>27.03.2013</v>
      </c>
      <c r="C752" s="1">
        <f>'Исходные данные'!B1002</f>
        <v>13853.75</v>
      </c>
      <c r="D752" s="5" t="str">
        <f>'Исходные данные'!A754</f>
        <v>27.03.2014</v>
      </c>
      <c r="E752" s="1">
        <f>'Исходные данные'!B754</f>
        <v>7298.56</v>
      </c>
      <c r="F752" s="12">
        <f t="shared" si="99"/>
        <v>0.52682919787061266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-0.64087888568571971</v>
      </c>
      <c r="J752" s="18">
        <f t="shared" si="102"/>
        <v>-2.2694425028063579E-4</v>
      </c>
      <c r="K752" s="12">
        <f t="shared" si="106"/>
        <v>0.56099910044508283</v>
      </c>
      <c r="L752" s="12">
        <f t="shared" si="103"/>
        <v>-0.57803597694542719</v>
      </c>
      <c r="M752" s="12">
        <f t="shared" si="107"/>
        <v>0.3341255906432542</v>
      </c>
      <c r="N752" s="18">
        <f t="shared" si="104"/>
        <v>1.1831858306109516E-4</v>
      </c>
    </row>
    <row r="753" spans="1:14" x14ac:dyDescent="0.2">
      <c r="A753" s="4">
        <v>751</v>
      </c>
      <c r="B753" s="1" t="str">
        <f>'Исходные данные'!A1003</f>
        <v>26.03.2013</v>
      </c>
      <c r="C753" s="1">
        <f>'Исходные данные'!B1003</f>
        <v>14529.78</v>
      </c>
      <c r="D753" s="5" t="str">
        <f>'Исходные данные'!A755</f>
        <v>26.03.2014</v>
      </c>
      <c r="E753" s="1">
        <f>'Исходные данные'!B755</f>
        <v>7384.95</v>
      </c>
      <c r="F753" s="12">
        <f t="shared" si="99"/>
        <v>0.50826302944710788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-0.6767561909004397</v>
      </c>
      <c r="J753" s="18">
        <f t="shared" si="102"/>
        <v>-2.3898003880332396E-4</v>
      </c>
      <c r="K753" s="12">
        <f t="shared" si="106"/>
        <v>0.54122873876733824</v>
      </c>
      <c r="L753" s="12">
        <f t="shared" si="103"/>
        <v>-0.61391328216014718</v>
      </c>
      <c r="M753" s="12">
        <f t="shared" si="107"/>
        <v>0.3768895180126442</v>
      </c>
      <c r="N753" s="18">
        <f t="shared" si="104"/>
        <v>1.3308939445295476E-4</v>
      </c>
    </row>
    <row r="754" spans="1:14" x14ac:dyDescent="0.2">
      <c r="A754" s="4">
        <v>752</v>
      </c>
      <c r="B754" s="1" t="str">
        <f>'Исходные данные'!A1004</f>
        <v>25.03.2013</v>
      </c>
      <c r="C754" s="1">
        <f>'Исходные данные'!B1004</f>
        <v>15049.51</v>
      </c>
      <c r="D754" s="5" t="str">
        <f>'Исходные данные'!A756</f>
        <v>25.03.2014</v>
      </c>
      <c r="E754" s="1">
        <f>'Исходные данные'!B756</f>
        <v>7423.74</v>
      </c>
      <c r="F754" s="12">
        <f t="shared" si="99"/>
        <v>0.49328782133105992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-0.70666245920641568</v>
      </c>
      <c r="J754" s="18">
        <f t="shared" si="102"/>
        <v>-2.488442326610101E-4</v>
      </c>
      <c r="K754" s="12">
        <f t="shared" si="106"/>
        <v>0.52528224545216684</v>
      </c>
      <c r="L754" s="12">
        <f t="shared" si="103"/>
        <v>-0.64381955046612327</v>
      </c>
      <c r="M754" s="12">
        <f t="shared" si="107"/>
        <v>0.41450361356240079</v>
      </c>
      <c r="N754" s="18">
        <f t="shared" si="104"/>
        <v>1.459633695102266E-4</v>
      </c>
    </row>
    <row r="755" spans="1:14" x14ac:dyDescent="0.2">
      <c r="A755" s="4">
        <v>753</v>
      </c>
      <c r="B755" s="1" t="str">
        <f>'Исходные данные'!A1005</f>
        <v>22.03.2013</v>
      </c>
      <c r="C755" s="1">
        <f>'Исходные данные'!B1005</f>
        <v>15228.5</v>
      </c>
      <c r="D755" s="5" t="str">
        <f>'Исходные данные'!A757</f>
        <v>24.03.2014</v>
      </c>
      <c r="E755" s="1">
        <f>'Исходные данные'!B757</f>
        <v>7331.83</v>
      </c>
      <c r="F755" s="12">
        <f t="shared" si="99"/>
        <v>0.48145450963653674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-0.73094352855907707</v>
      </c>
      <c r="J755" s="18">
        <f t="shared" si="102"/>
        <v>-2.5667617223799742E-4</v>
      </c>
      <c r="K755" s="12">
        <f t="shared" si="106"/>
        <v>0.51268143053388637</v>
      </c>
      <c r="L755" s="12">
        <f t="shared" si="103"/>
        <v>-0.66810061981878455</v>
      </c>
      <c r="M755" s="12">
        <f t="shared" si="107"/>
        <v>0.4463584382022438</v>
      </c>
      <c r="N755" s="18">
        <f t="shared" si="104"/>
        <v>1.5674203394308152E-4</v>
      </c>
    </row>
    <row r="756" spans="1:14" x14ac:dyDescent="0.2">
      <c r="A756" s="4">
        <v>754</v>
      </c>
      <c r="B756" s="1" t="str">
        <f>'Исходные данные'!A1006</f>
        <v>21.03.2013</v>
      </c>
      <c r="C756" s="1">
        <f>'Исходные данные'!B1006</f>
        <v>15388.98</v>
      </c>
      <c r="D756" s="5" t="str">
        <f>'Исходные данные'!A758</f>
        <v>21.03.2014</v>
      </c>
      <c r="E756" s="1">
        <f>'Исходные данные'!B758</f>
        <v>7171.75</v>
      </c>
      <c r="F756" s="12">
        <f t="shared" si="99"/>
        <v>0.46603153685299481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-0.76350197149618126</v>
      </c>
      <c r="J756" s="18">
        <f t="shared" si="102"/>
        <v>-2.6736100244592874E-4</v>
      </c>
      <c r="K756" s="12">
        <f t="shared" si="106"/>
        <v>0.49625813073818864</v>
      </c>
      <c r="L756" s="12">
        <f t="shared" si="103"/>
        <v>-0.70065906275588874</v>
      </c>
      <c r="M756" s="12">
        <f t="shared" si="107"/>
        <v>0.49092312222196011</v>
      </c>
      <c r="N756" s="18">
        <f t="shared" si="104"/>
        <v>1.7191009713300384E-4</v>
      </c>
    </row>
    <row r="757" spans="1:14" x14ac:dyDescent="0.2">
      <c r="A757" s="4">
        <v>755</v>
      </c>
      <c r="B757" s="1" t="str">
        <f>'Исходные данные'!A1007</f>
        <v>20.03.2013</v>
      </c>
      <c r="C757" s="1">
        <f>'Исходные данные'!B1007</f>
        <v>15340.14</v>
      </c>
      <c r="D757" s="5" t="str">
        <f>'Исходные данные'!A759</f>
        <v>20.03.2014</v>
      </c>
      <c r="E757" s="1">
        <f>'Исходные данные'!B759</f>
        <v>7250.6</v>
      </c>
      <c r="F757" s="12">
        <f t="shared" si="99"/>
        <v>0.47265539949439839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-0.74938869830125032</v>
      </c>
      <c r="J757" s="18">
        <f t="shared" si="102"/>
        <v>-2.6168643247091137E-4</v>
      </c>
      <c r="K757" s="12">
        <f t="shared" si="106"/>
        <v>0.50331161410304159</v>
      </c>
      <c r="L757" s="12">
        <f t="shared" si="103"/>
        <v>-0.68654578956095791</v>
      </c>
      <c r="M757" s="12">
        <f t="shared" si="107"/>
        <v>0.47134512116387878</v>
      </c>
      <c r="N757" s="18">
        <f t="shared" si="104"/>
        <v>1.6459365279933939E-4</v>
      </c>
    </row>
    <row r="758" spans="1:14" x14ac:dyDescent="0.2">
      <c r="A758" s="4">
        <v>756</v>
      </c>
      <c r="B758" s="1" t="str">
        <f>'Исходные данные'!A1008</f>
        <v>19.03.2013</v>
      </c>
      <c r="C758" s="1">
        <f>'Исходные данные'!B1008</f>
        <v>15319.94</v>
      </c>
      <c r="D758" s="5" t="str">
        <f>'Исходные данные'!A760</f>
        <v>19.03.2014</v>
      </c>
      <c r="E758" s="1">
        <f>'Исходные данные'!B760</f>
        <v>7304.57</v>
      </c>
      <c r="F758" s="12">
        <f t="shared" si="99"/>
        <v>0.47680147572379522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-0.74065506817749138</v>
      </c>
      <c r="J758" s="18">
        <f t="shared" si="102"/>
        <v>-2.5791478320111609E-4</v>
      </c>
      <c r="K758" s="12">
        <f t="shared" si="106"/>
        <v>0.50772660295420924</v>
      </c>
      <c r="L758" s="12">
        <f t="shared" si="103"/>
        <v>-0.67781215943719897</v>
      </c>
      <c r="M758" s="12">
        <f t="shared" si="107"/>
        <v>0.45942932348091853</v>
      </c>
      <c r="N758" s="18">
        <f t="shared" si="104"/>
        <v>1.5998488291370282E-4</v>
      </c>
    </row>
    <row r="759" spans="1:14" x14ac:dyDescent="0.2">
      <c r="A759" s="4">
        <v>757</v>
      </c>
      <c r="B759" s="1" t="str">
        <f>'Исходные данные'!A1009</f>
        <v>18.03.2013</v>
      </c>
      <c r="C759" s="1">
        <f>'Исходные данные'!B1009</f>
        <v>15305.08</v>
      </c>
      <c r="D759" s="5" t="str">
        <f>'Исходные данные'!A761</f>
        <v>18.03.2014</v>
      </c>
      <c r="E759" s="1">
        <f>'Исходные данные'!B761</f>
        <v>7182.35</v>
      </c>
      <c r="F759" s="12">
        <f t="shared" si="99"/>
        <v>0.46927882768335744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-0.75655817187374896</v>
      </c>
      <c r="J759" s="18">
        <f t="shared" si="102"/>
        <v>-2.6271733670888006E-4</v>
      </c>
      <c r="K759" s="12">
        <f t="shared" si="106"/>
        <v>0.49971603937742165</v>
      </c>
      <c r="L759" s="12">
        <f t="shared" si="103"/>
        <v>-0.69371526313345644</v>
      </c>
      <c r="M759" s="12">
        <f t="shared" si="107"/>
        <v>0.48124086630432039</v>
      </c>
      <c r="N759" s="18">
        <f t="shared" si="104"/>
        <v>1.6711248838647584E-4</v>
      </c>
    </row>
    <row r="760" spans="1:14" x14ac:dyDescent="0.2">
      <c r="A760" s="4">
        <v>758</v>
      </c>
      <c r="B760" s="1" t="str">
        <f>'Исходные данные'!A1010</f>
        <v>15.03.2013</v>
      </c>
      <c r="C760" s="1">
        <f>'Исходные данные'!B1010</f>
        <v>15785.43</v>
      </c>
      <c r="D760" s="5" t="str">
        <f>'Исходные данные'!A762</f>
        <v>17.03.2014</v>
      </c>
      <c r="E760" s="1">
        <f>'Исходные данные'!B762</f>
        <v>6773.61</v>
      </c>
      <c r="F760" s="12">
        <f t="shared" si="99"/>
        <v>0.42910519384014245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-0.84605318302588506</v>
      </c>
      <c r="J760" s="18">
        <f t="shared" si="102"/>
        <v>-2.9297478166743091E-4</v>
      </c>
      <c r="K760" s="12">
        <f t="shared" si="106"/>
        <v>0.45693676188341148</v>
      </c>
      <c r="L760" s="12">
        <f t="shared" si="103"/>
        <v>-0.78321027428559253</v>
      </c>
      <c r="M760" s="12">
        <f t="shared" si="107"/>
        <v>0.61341833374651278</v>
      </c>
      <c r="N760" s="18">
        <f t="shared" si="104"/>
        <v>2.1241702768309945E-4</v>
      </c>
    </row>
    <row r="761" spans="1:14" x14ac:dyDescent="0.2">
      <c r="A761" s="4">
        <v>759</v>
      </c>
      <c r="B761" s="1" t="str">
        <f>'Исходные данные'!A1011</f>
        <v>14.03.2013</v>
      </c>
      <c r="C761" s="1">
        <f>'Исходные данные'!B1011</f>
        <v>15862.24</v>
      </c>
      <c r="D761" s="5" t="str">
        <f>'Исходные данные'!A763</f>
        <v>14.03.2014</v>
      </c>
      <c r="E761" s="1">
        <f>'Исходные данные'!B763</f>
        <v>6662.83</v>
      </c>
      <c r="F761" s="12">
        <f t="shared" si="99"/>
        <v>0.42004344909672281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-0.86739712282503667</v>
      </c>
      <c r="J761" s="18">
        <f t="shared" si="102"/>
        <v>-2.9952751414607295E-4</v>
      </c>
      <c r="K761" s="12">
        <f t="shared" si="106"/>
        <v>0.44728727649029193</v>
      </c>
      <c r="L761" s="12">
        <f t="shared" si="103"/>
        <v>-0.80455421408474415</v>
      </c>
      <c r="M761" s="12">
        <f t="shared" si="107"/>
        <v>0.64730748340152</v>
      </c>
      <c r="N761" s="18">
        <f t="shared" si="104"/>
        <v>2.2352668263405875E-4</v>
      </c>
    </row>
    <row r="762" spans="1:14" x14ac:dyDescent="0.2">
      <c r="A762" s="4">
        <v>760</v>
      </c>
      <c r="B762" s="1" t="str">
        <f>'Исходные данные'!A1012</f>
        <v>13.03.2013</v>
      </c>
      <c r="C762" s="1">
        <f>'Исходные данные'!B1012</f>
        <v>16049.07</v>
      </c>
      <c r="D762" s="5" t="str">
        <f>'Исходные данные'!A764</f>
        <v>13.03.2014</v>
      </c>
      <c r="E762" s="1">
        <f>'Исходные данные'!B764</f>
        <v>7138.33</v>
      </c>
      <c r="F762" s="12">
        <f t="shared" si="99"/>
        <v>0.44478153562792111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-0.81017204853527114</v>
      </c>
      <c r="J762" s="18">
        <f t="shared" si="102"/>
        <v>-2.7898584570229177E-4</v>
      </c>
      <c r="K762" s="12">
        <f t="shared" si="106"/>
        <v>0.47362986408192204</v>
      </c>
      <c r="L762" s="12">
        <f t="shared" si="103"/>
        <v>-0.74732913979497861</v>
      </c>
      <c r="M762" s="12">
        <f t="shared" si="107"/>
        <v>0.55850084318670234</v>
      </c>
      <c r="N762" s="18">
        <f t="shared" si="104"/>
        <v>1.9232190291381274E-4</v>
      </c>
    </row>
    <row r="763" spans="1:14" x14ac:dyDescent="0.2">
      <c r="A763" s="4">
        <v>761</v>
      </c>
      <c r="B763" s="1" t="str">
        <f>'Исходные данные'!A1013</f>
        <v>12.03.2013</v>
      </c>
      <c r="C763" s="1">
        <f>'Исходные данные'!B1013</f>
        <v>16143.96</v>
      </c>
      <c r="D763" s="5" t="str">
        <f>'Исходные данные'!A765</f>
        <v>12.03.2014</v>
      </c>
      <c r="E763" s="1">
        <f>'Исходные данные'!B765</f>
        <v>7271.51</v>
      </c>
      <c r="F763" s="12">
        <f t="shared" si="99"/>
        <v>0.45041675028927231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-0.79758201304073717</v>
      </c>
      <c r="J763" s="18">
        <f t="shared" si="102"/>
        <v>-2.7388385681969895E-4</v>
      </c>
      <c r="K763" s="12">
        <f t="shared" si="106"/>
        <v>0.47963057620761823</v>
      </c>
      <c r="L763" s="12">
        <f t="shared" si="103"/>
        <v>-0.73473910430044465</v>
      </c>
      <c r="M763" s="12">
        <f t="shared" si="107"/>
        <v>0.53984155138821932</v>
      </c>
      <c r="N763" s="18">
        <f t="shared" si="104"/>
        <v>1.853776586586381E-4</v>
      </c>
    </row>
    <row r="764" spans="1:14" x14ac:dyDescent="0.2">
      <c r="A764" s="4">
        <v>762</v>
      </c>
      <c r="B764" s="1" t="str">
        <f>'Исходные данные'!A1014</f>
        <v>11.03.2013</v>
      </c>
      <c r="C764" s="1">
        <f>'Исходные данные'!B1014</f>
        <v>16415.669999999998</v>
      </c>
      <c r="D764" s="5" t="str">
        <f>'Исходные данные'!A766</f>
        <v>11.03.2014</v>
      </c>
      <c r="E764" s="1">
        <f>'Исходные данные'!B766</f>
        <v>7346.71</v>
      </c>
      <c r="F764" s="12">
        <f t="shared" si="99"/>
        <v>0.44754250054977962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-0.80398377248130803</v>
      </c>
      <c r="J764" s="18">
        <f t="shared" si="102"/>
        <v>-2.7531161633647061E-4</v>
      </c>
      <c r="K764" s="12">
        <f t="shared" si="106"/>
        <v>0.47656990393503484</v>
      </c>
      <c r="L764" s="12">
        <f t="shared" si="103"/>
        <v>-0.74114086374101551</v>
      </c>
      <c r="M764" s="12">
        <f t="shared" si="107"/>
        <v>0.54928977990677819</v>
      </c>
      <c r="N764" s="18">
        <f t="shared" si="104"/>
        <v>1.8809565854359975E-4</v>
      </c>
    </row>
    <row r="765" spans="1:14" x14ac:dyDescent="0.2">
      <c r="A765" s="4">
        <v>763</v>
      </c>
      <c r="B765" s="1" t="str">
        <f>'Исходные данные'!A1015</f>
        <v>07.03.2013</v>
      </c>
      <c r="C765" s="1">
        <f>'Исходные данные'!B1015</f>
        <v>16337.31</v>
      </c>
      <c r="D765" s="5" t="str">
        <f>'Исходные данные'!A767</f>
        <v>07.03.2014</v>
      </c>
      <c r="E765" s="1">
        <f>'Исходные данные'!B767</f>
        <v>7520.24</v>
      </c>
      <c r="F765" s="12">
        <f t="shared" si="99"/>
        <v>0.46031078555772031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-0.7758533968503144</v>
      </c>
      <c r="J765" s="18">
        <f t="shared" si="102"/>
        <v>-2.6493728918548396E-4</v>
      </c>
      <c r="K765" s="12">
        <f t="shared" si="106"/>
        <v>0.49016633411132965</v>
      </c>
      <c r="L765" s="12">
        <f t="shared" si="103"/>
        <v>-0.71301048811002188</v>
      </c>
      <c r="M765" s="12">
        <f t="shared" si="107"/>
        <v>0.50838395615489129</v>
      </c>
      <c r="N765" s="18">
        <f t="shared" si="104"/>
        <v>1.7360221371184458E-4</v>
      </c>
    </row>
    <row r="766" spans="1:14" x14ac:dyDescent="0.2">
      <c r="A766" s="4">
        <v>764</v>
      </c>
      <c r="B766" s="1" t="str">
        <f>'Исходные данные'!A1016</f>
        <v>06.03.2013</v>
      </c>
      <c r="C766" s="1">
        <f>'Исходные данные'!B1016</f>
        <v>16366.5</v>
      </c>
      <c r="D766" s="5" t="str">
        <f>'Исходные данные'!A768</f>
        <v>06.03.2014</v>
      </c>
      <c r="E766" s="1">
        <f>'Исходные данные'!B768</f>
        <v>7503.95</v>
      </c>
      <c r="F766" s="12">
        <f t="shared" si="99"/>
        <v>0.45849448568722695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-0.7798070142124075</v>
      </c>
      <c r="J766" s="18">
        <f t="shared" si="102"/>
        <v>-2.6554414438568108E-4</v>
      </c>
      <c r="K766" s="12">
        <f t="shared" si="106"/>
        <v>0.48823222985590159</v>
      </c>
      <c r="L766" s="12">
        <f t="shared" si="103"/>
        <v>-0.71696410547211509</v>
      </c>
      <c r="M766" s="12">
        <f t="shared" si="107"/>
        <v>0.51403752853542983</v>
      </c>
      <c r="N766" s="18">
        <f t="shared" si="104"/>
        <v>1.7504286728548251E-4</v>
      </c>
    </row>
    <row r="767" spans="1:14" x14ac:dyDescent="0.2">
      <c r="A767" s="4">
        <v>765</v>
      </c>
      <c r="B767" s="1" t="str">
        <f>'Исходные данные'!A1017</f>
        <v>05.03.2013</v>
      </c>
      <c r="C767" s="1">
        <f>'Исходные данные'!B1017</f>
        <v>16186.62</v>
      </c>
      <c r="D767" s="5" t="str">
        <f>'Исходные данные'!A769</f>
        <v>05.03.2014</v>
      </c>
      <c r="E767" s="1">
        <f>'Исходные данные'!B769</f>
        <v>7529.42</v>
      </c>
      <c r="F767" s="12">
        <f t="shared" si="99"/>
        <v>0.46516320269457118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-0.76536696143487282</v>
      </c>
      <c r="J767" s="18">
        <f t="shared" si="102"/>
        <v>-2.5989951693627559E-4</v>
      </c>
      <c r="K767" s="12">
        <f t="shared" si="106"/>
        <v>0.4953334768205046</v>
      </c>
      <c r="L767" s="12">
        <f t="shared" si="103"/>
        <v>-0.70252405269458029</v>
      </c>
      <c r="M767" s="12">
        <f t="shared" si="107"/>
        <v>0.49354004461441714</v>
      </c>
      <c r="N767" s="18">
        <f t="shared" si="104"/>
        <v>1.6759388064454598E-4</v>
      </c>
    </row>
    <row r="768" spans="1:14" x14ac:dyDescent="0.2">
      <c r="A768" s="4">
        <v>766</v>
      </c>
      <c r="B768" s="1" t="str">
        <f>'Исходные данные'!A1018</f>
        <v>04.03.2013</v>
      </c>
      <c r="C768" s="1">
        <f>'Исходные данные'!B1018</f>
        <v>16125.34</v>
      </c>
      <c r="D768" s="5" t="str">
        <f>'Исходные данные'!A770</f>
        <v>04.03.2014</v>
      </c>
      <c r="E768" s="1">
        <f>'Исходные данные'!B770</f>
        <v>7459.02</v>
      </c>
      <c r="F768" s="12">
        <f t="shared" si="99"/>
        <v>0.46256513040965341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-0.77096790943685689</v>
      </c>
      <c r="J768" s="18">
        <f t="shared" si="102"/>
        <v>-2.6107075914562621E-4</v>
      </c>
      <c r="K768" s="12">
        <f t="shared" si="106"/>
        <v>0.49256689474680543</v>
      </c>
      <c r="L768" s="12">
        <f t="shared" si="103"/>
        <v>-0.70812500069656437</v>
      </c>
      <c r="M768" s="12">
        <f t="shared" si="107"/>
        <v>0.50144101661150897</v>
      </c>
      <c r="N768" s="18">
        <f t="shared" si="104"/>
        <v>1.6980160298648984E-4</v>
      </c>
    </row>
    <row r="769" spans="1:14" x14ac:dyDescent="0.2">
      <c r="A769" s="4">
        <v>767</v>
      </c>
      <c r="B769" s="1" t="str">
        <f>'Исходные данные'!A1019</f>
        <v>01.03.2013</v>
      </c>
      <c r="C769" s="1">
        <f>'Исходные данные'!B1019</f>
        <v>16329.33</v>
      </c>
      <c r="D769" s="5" t="str">
        <f>'Исходные данные'!A771</f>
        <v>03.03.2014</v>
      </c>
      <c r="E769" s="1">
        <f>'Исходные данные'!B771</f>
        <v>7294.8</v>
      </c>
      <c r="F769" s="12">
        <f t="shared" si="99"/>
        <v>0.44672990257407991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-0.80580111179874625</v>
      </c>
      <c r="J769" s="18">
        <f t="shared" si="102"/>
        <v>-2.7210464917440944E-4</v>
      </c>
      <c r="K769" s="12">
        <f t="shared" si="106"/>
        <v>0.47570460122357999</v>
      </c>
      <c r="L769" s="12">
        <f t="shared" si="103"/>
        <v>-0.74295820305845373</v>
      </c>
      <c r="M769" s="12">
        <f t="shared" si="107"/>
        <v>0.55198689149184621</v>
      </c>
      <c r="N769" s="18">
        <f t="shared" si="104"/>
        <v>1.863961184205645E-4</v>
      </c>
    </row>
    <row r="770" spans="1:14" x14ac:dyDescent="0.2">
      <c r="A770" s="4">
        <v>768</v>
      </c>
      <c r="B770" s="1" t="str">
        <f>'Исходные данные'!A1020</f>
        <v>28.02.2013</v>
      </c>
      <c r="C770" s="1">
        <f>'Исходные данные'!B1020</f>
        <v>16565.18</v>
      </c>
      <c r="D770" s="5" t="str">
        <f>'Исходные данные'!A772</f>
        <v>28.02.2014</v>
      </c>
      <c r="E770" s="1">
        <f>'Исходные данные'!B772</f>
        <v>8303.51</v>
      </c>
      <c r="F770" s="12">
        <f t="shared" ref="F770:F833" si="108">E770/C770</f>
        <v>0.50126288998972546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-0.69062458500177548</v>
      </c>
      <c r="J770" s="18">
        <f t="shared" ref="J770:J833" si="111">H770*I770</f>
        <v>-2.3256068806631685E-4</v>
      </c>
      <c r="K770" s="12">
        <f t="shared" si="106"/>
        <v>0.53377457344306523</v>
      </c>
      <c r="L770" s="12">
        <f t="shared" ref="L770:L833" si="112">LN(K770)</f>
        <v>-0.62778167626148296</v>
      </c>
      <c r="M770" s="12">
        <f t="shared" si="107"/>
        <v>0.39410983304967712</v>
      </c>
      <c r="N770" s="18">
        <f t="shared" ref="N770:N833" si="113">M770*H770</f>
        <v>1.3271241125523868E-4</v>
      </c>
    </row>
    <row r="771" spans="1:14" x14ac:dyDescent="0.2">
      <c r="A771" s="4">
        <v>769</v>
      </c>
      <c r="B771" s="1" t="str">
        <f>'Исходные данные'!A1021</f>
        <v>27.02.2013</v>
      </c>
      <c r="C771" s="1">
        <f>'Исходные данные'!B1021</f>
        <v>16537.009999999998</v>
      </c>
      <c r="D771" s="5" t="str">
        <f>'Исходные данные'!A773</f>
        <v>27.02.2014</v>
      </c>
      <c r="E771" s="1">
        <f>'Исходные данные'!B773</f>
        <v>8421.42</v>
      </c>
      <c r="F771" s="12">
        <f t="shared" si="108"/>
        <v>0.50924683482685207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-0.67482243925663432</v>
      </c>
      <c r="J771" s="18">
        <f t="shared" si="111"/>
        <v>-2.2660524302189165E-4</v>
      </c>
      <c r="K771" s="12">
        <f t="shared" ref="K771:K834" si="115">F771/GEOMEAN(F$2:F$1242)</f>
        <v>0.5422763533173296</v>
      </c>
      <c r="L771" s="12">
        <f t="shared" si="112"/>
        <v>-0.6119795305163418</v>
      </c>
      <c r="M771" s="12">
        <f t="shared" ref="M771:M834" si="116">POWER(L771-AVERAGE(L$2:L$1242),2)</f>
        <v>0.37451894577100187</v>
      </c>
      <c r="N771" s="18">
        <f t="shared" si="113"/>
        <v>1.2576338868670211E-4</v>
      </c>
    </row>
    <row r="772" spans="1:14" x14ac:dyDescent="0.2">
      <c r="A772" s="4">
        <v>770</v>
      </c>
      <c r="B772" s="1" t="str">
        <f>'Исходные данные'!A1022</f>
        <v>26.02.2013</v>
      </c>
      <c r="C772" s="1">
        <f>'Исходные данные'!B1022</f>
        <v>16580.87</v>
      </c>
      <c r="D772" s="5" t="str">
        <f>'Исходные данные'!A774</f>
        <v>26.02.2014</v>
      </c>
      <c r="E772" s="1">
        <f>'Исходные данные'!B774</f>
        <v>8580.09</v>
      </c>
      <c r="F772" s="12">
        <f t="shared" si="108"/>
        <v>0.51746922809237395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-0.65880521823401683</v>
      </c>
      <c r="J772" s="18">
        <f t="shared" si="111"/>
        <v>-2.2060920952664208E-4</v>
      </c>
      <c r="K772" s="12">
        <f t="shared" si="115"/>
        <v>0.55103204727679067</v>
      </c>
      <c r="L772" s="12">
        <f t="shared" si="112"/>
        <v>-0.59596230949372431</v>
      </c>
      <c r="M772" s="12">
        <f t="shared" si="116"/>
        <v>0.35517107433709338</v>
      </c>
      <c r="N772" s="18">
        <f t="shared" si="113"/>
        <v>1.189334992917466E-4</v>
      </c>
    </row>
    <row r="773" spans="1:14" x14ac:dyDescent="0.2">
      <c r="A773" s="4">
        <v>771</v>
      </c>
      <c r="B773" s="1" t="str">
        <f>'Исходные данные'!A1023</f>
        <v>25.02.2013</v>
      </c>
      <c r="C773" s="1">
        <f>'Исходные данные'!B1023</f>
        <v>16797.03</v>
      </c>
      <c r="D773" s="5" t="str">
        <f>'Исходные данные'!A775</f>
        <v>25.02.2014</v>
      </c>
      <c r="E773" s="1">
        <f>'Исходные данные'!B775</f>
        <v>8613.39</v>
      </c>
      <c r="F773" s="12">
        <f t="shared" si="108"/>
        <v>0.51279244009208769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-0.66788411589447261</v>
      </c>
      <c r="J773" s="18">
        <f t="shared" si="111"/>
        <v>-2.2302517678434418E-4</v>
      </c>
      <c r="K773" s="12">
        <f t="shared" si="115"/>
        <v>0.54605192493023602</v>
      </c>
      <c r="L773" s="12">
        <f t="shared" si="112"/>
        <v>-0.60504120715417997</v>
      </c>
      <c r="M773" s="12">
        <f t="shared" si="116"/>
        <v>0.36607486235458703</v>
      </c>
      <c r="N773" s="18">
        <f t="shared" si="113"/>
        <v>1.222426300460725E-4</v>
      </c>
    </row>
    <row r="774" spans="1:14" x14ac:dyDescent="0.2">
      <c r="A774" s="4">
        <v>772</v>
      </c>
      <c r="B774" s="1" t="str">
        <f>'Исходные данные'!A1024</f>
        <v>22.02.2013</v>
      </c>
      <c r="C774" s="1">
        <f>'Исходные данные'!B1024</f>
        <v>16733.990000000002</v>
      </c>
      <c r="D774" s="5" t="str">
        <f>'Исходные данные'!A776</f>
        <v>24.02.2014</v>
      </c>
      <c r="E774" s="1">
        <f>'Исходные данные'!B776</f>
        <v>8599.49</v>
      </c>
      <c r="F774" s="12">
        <f t="shared" si="108"/>
        <v>0.51389357827989612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-0.66573908111204672</v>
      </c>
      <c r="J774" s="18">
        <f t="shared" si="111"/>
        <v>-2.2168841535222188E-4</v>
      </c>
      <c r="K774" s="12">
        <f t="shared" si="115"/>
        <v>0.54722448244094934</v>
      </c>
      <c r="L774" s="12">
        <f t="shared" si="112"/>
        <v>-0.60289617237175408</v>
      </c>
      <c r="M774" s="12">
        <f t="shared" si="116"/>
        <v>0.36348379466051156</v>
      </c>
      <c r="N774" s="18">
        <f t="shared" si="113"/>
        <v>1.2103863019413042E-4</v>
      </c>
    </row>
    <row r="775" spans="1:14" x14ac:dyDescent="0.2">
      <c r="A775" s="4">
        <v>773</v>
      </c>
      <c r="B775" s="1" t="str">
        <f>'Исходные данные'!A1025</f>
        <v>21.02.2013</v>
      </c>
      <c r="C775" s="1">
        <f>'Исходные данные'!B1025</f>
        <v>16758.68</v>
      </c>
      <c r="D775" s="5" t="str">
        <f>'Исходные данные'!A777</f>
        <v>21.02.2014</v>
      </c>
      <c r="E775" s="1">
        <f>'Исходные данные'!B777</f>
        <v>8577.49</v>
      </c>
      <c r="F775" s="12">
        <f t="shared" si="108"/>
        <v>0.51182372358682182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-0.66977500309348204</v>
      </c>
      <c r="J775" s="18">
        <f t="shared" si="111"/>
        <v>-2.2240986741566031E-4</v>
      </c>
      <c r="K775" s="12">
        <f t="shared" si="115"/>
        <v>0.54502037791227076</v>
      </c>
      <c r="L775" s="12">
        <f t="shared" si="112"/>
        <v>-0.60693209435318951</v>
      </c>
      <c r="M775" s="12">
        <f t="shared" si="116"/>
        <v>0.36836656715594868</v>
      </c>
      <c r="N775" s="18">
        <f t="shared" si="113"/>
        <v>1.2232221116511503E-4</v>
      </c>
    </row>
    <row r="776" spans="1:14" x14ac:dyDescent="0.2">
      <c r="A776" s="4">
        <v>774</v>
      </c>
      <c r="B776" s="1" t="str">
        <f>'Исходные данные'!A1026</f>
        <v>20.02.2013</v>
      </c>
      <c r="C776" s="1">
        <f>'Исходные данные'!B1026</f>
        <v>17212.68</v>
      </c>
      <c r="D776" s="5" t="str">
        <f>'Исходные данные'!A778</f>
        <v>20.02.2014</v>
      </c>
      <c r="E776" s="1">
        <f>'Исходные данные'!B778</f>
        <v>8609.25</v>
      </c>
      <c r="F776" s="12">
        <f t="shared" si="108"/>
        <v>0.50016906141286543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-0.69280911488485486</v>
      </c>
      <c r="J776" s="18">
        <f t="shared" si="111"/>
        <v>-2.2941662070258663E-4</v>
      </c>
      <c r="K776" s="12">
        <f t="shared" si="115"/>
        <v>0.53260979964134758</v>
      </c>
      <c r="L776" s="12">
        <f t="shared" si="112"/>
        <v>-0.62996620614456245</v>
      </c>
      <c r="M776" s="12">
        <f t="shared" si="116"/>
        <v>0.39685742088417308</v>
      </c>
      <c r="N776" s="18">
        <f t="shared" si="113"/>
        <v>1.3141525774400782E-4</v>
      </c>
    </row>
    <row r="777" spans="1:14" x14ac:dyDescent="0.2">
      <c r="A777" s="4">
        <v>775</v>
      </c>
      <c r="B777" s="1" t="str">
        <f>'Исходные данные'!A1027</f>
        <v>19.02.2013</v>
      </c>
      <c r="C777" s="1">
        <f>'Исходные данные'!B1027</f>
        <v>17315.189999999999</v>
      </c>
      <c r="D777" s="5" t="str">
        <f>'Исходные данные'!A779</f>
        <v>19.02.2014</v>
      </c>
      <c r="E777" s="1">
        <f>'Исходные данные'!B779</f>
        <v>8674.74</v>
      </c>
      <c r="F777" s="12">
        <f t="shared" si="108"/>
        <v>0.50099017105789778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-0.69116879673663101</v>
      </c>
      <c r="J777" s="18">
        <f t="shared" si="111"/>
        <v>-2.2823464986573228E-4</v>
      </c>
      <c r="K777" s="12">
        <f t="shared" si="115"/>
        <v>0.53348416608514349</v>
      </c>
      <c r="L777" s="12">
        <f t="shared" si="112"/>
        <v>-0.62832588799633848</v>
      </c>
      <c r="M777" s="12">
        <f t="shared" si="116"/>
        <v>0.39479342152638702</v>
      </c>
      <c r="N777" s="18">
        <f t="shared" si="113"/>
        <v>1.3036690712428674E-4</v>
      </c>
    </row>
    <row r="778" spans="1:14" x14ac:dyDescent="0.2">
      <c r="A778" s="4">
        <v>776</v>
      </c>
      <c r="B778" s="1" t="str">
        <f>'Исходные данные'!A1028</f>
        <v>18.02.2013</v>
      </c>
      <c r="C778" s="1">
        <f>'Исходные данные'!B1028</f>
        <v>17166.25</v>
      </c>
      <c r="D778" s="5" t="str">
        <f>'Исходные данные'!A780</f>
        <v>18.02.2014</v>
      </c>
      <c r="E778" s="1">
        <f>'Исходные данные'!B780</f>
        <v>8794.77</v>
      </c>
      <c r="F778" s="12">
        <f t="shared" si="108"/>
        <v>0.51232913420228654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-0.66878802023706752</v>
      </c>
      <c r="J778" s="18">
        <f t="shared" si="111"/>
        <v>-2.2022778430548964E-4</v>
      </c>
      <c r="K778" s="12">
        <f t="shared" si="115"/>
        <v>0.54555856923077983</v>
      </c>
      <c r="L778" s="12">
        <f t="shared" si="112"/>
        <v>-0.6059451114967751</v>
      </c>
      <c r="M778" s="12">
        <f t="shared" si="116"/>
        <v>0.36716947814683892</v>
      </c>
      <c r="N778" s="18">
        <f t="shared" si="113"/>
        <v>1.2090665231745359E-4</v>
      </c>
    </row>
    <row r="779" spans="1:14" x14ac:dyDescent="0.2">
      <c r="A779" s="4">
        <v>777</v>
      </c>
      <c r="B779" s="1" t="str">
        <f>'Исходные данные'!A1029</f>
        <v>15.02.2013</v>
      </c>
      <c r="C779" s="1">
        <f>'Исходные данные'!B1029</f>
        <v>17271.95</v>
      </c>
      <c r="D779" s="5" t="str">
        <f>'Исходные данные'!A781</f>
        <v>17.02.2014</v>
      </c>
      <c r="E779" s="1">
        <f>'Исходные данные'!B781</f>
        <v>8740.41</v>
      </c>
      <c r="F779" s="12">
        <f t="shared" si="108"/>
        <v>0.50604650893500736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-0.68112669902726741</v>
      </c>
      <c r="J779" s="18">
        <f t="shared" si="111"/>
        <v>-2.2366482933420178E-4</v>
      </c>
      <c r="K779" s="12">
        <f t="shared" si="115"/>
        <v>0.53886845574120301</v>
      </c>
      <c r="L779" s="12">
        <f t="shared" si="112"/>
        <v>-0.61828379028697478</v>
      </c>
      <c r="M779" s="12">
        <f t="shared" si="116"/>
        <v>0.38227484533162753</v>
      </c>
      <c r="N779" s="18">
        <f t="shared" si="113"/>
        <v>1.2552941789238832E-4</v>
      </c>
    </row>
    <row r="780" spans="1:14" x14ac:dyDescent="0.2">
      <c r="A780" s="4">
        <v>778</v>
      </c>
      <c r="B780" s="1" t="str">
        <f>'Исходные данные'!A1030</f>
        <v>14.02.2013</v>
      </c>
      <c r="C780" s="1">
        <f>'Исходные данные'!B1030</f>
        <v>17332.439999999999</v>
      </c>
      <c r="D780" s="5" t="str">
        <f>'Исходные данные'!A782</f>
        <v>14.02.2014</v>
      </c>
      <c r="E780" s="1">
        <f>'Исходные данные'!B782</f>
        <v>8695.31</v>
      </c>
      <c r="F780" s="12">
        <f t="shared" si="108"/>
        <v>0.50167835573064146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-0.68979609027897171</v>
      </c>
      <c r="J780" s="18">
        <f t="shared" si="111"/>
        <v>-2.2587943435063959E-4</v>
      </c>
      <c r="K780" s="12">
        <f t="shared" si="115"/>
        <v>0.53421698610330071</v>
      </c>
      <c r="L780" s="12">
        <f t="shared" si="112"/>
        <v>-0.62695318153867907</v>
      </c>
      <c r="M780" s="12">
        <f t="shared" si="116"/>
        <v>0.39307029184147158</v>
      </c>
      <c r="N780" s="18">
        <f t="shared" si="113"/>
        <v>1.28714117740628E-4</v>
      </c>
    </row>
    <row r="781" spans="1:14" x14ac:dyDescent="0.2">
      <c r="A781" s="4">
        <v>779</v>
      </c>
      <c r="B781" s="1" t="str">
        <f>'Исходные данные'!A1031</f>
        <v>13.02.2013</v>
      </c>
      <c r="C781" s="1">
        <f>'Исходные данные'!B1031</f>
        <v>17110.060000000001</v>
      </c>
      <c r="D781" s="5" t="str">
        <f>'Исходные данные'!A783</f>
        <v>13.02.2014</v>
      </c>
      <c r="E781" s="1">
        <f>'Исходные данные'!B783</f>
        <v>8683.99</v>
      </c>
      <c r="F781" s="12">
        <f t="shared" si="108"/>
        <v>0.50753708636907169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-0.67818549414685469</v>
      </c>
      <c r="J781" s="18">
        <f t="shared" si="111"/>
        <v>-2.2145762023617356E-4</v>
      </c>
      <c r="K781" s="12">
        <f t="shared" si="115"/>
        <v>0.5404557113508649</v>
      </c>
      <c r="L781" s="12">
        <f t="shared" si="112"/>
        <v>-0.61534258540656217</v>
      </c>
      <c r="M781" s="12">
        <f t="shared" si="116"/>
        <v>0.37864649741483197</v>
      </c>
      <c r="N781" s="18">
        <f t="shared" si="113"/>
        <v>1.2364486258105266E-4</v>
      </c>
    </row>
    <row r="782" spans="1:14" x14ac:dyDescent="0.2">
      <c r="A782" s="4">
        <v>780</v>
      </c>
      <c r="B782" s="1" t="str">
        <f>'Исходные данные'!A1032</f>
        <v>12.02.2013</v>
      </c>
      <c r="C782" s="1">
        <f>'Исходные данные'!B1032</f>
        <v>16818.259999999998</v>
      </c>
      <c r="D782" s="5" t="str">
        <f>'Исходные данные'!A784</f>
        <v>12.02.2014</v>
      </c>
      <c r="E782" s="1">
        <f>'Исходные данные'!B784</f>
        <v>8727.2000000000007</v>
      </c>
      <c r="F782" s="12">
        <f t="shared" si="108"/>
        <v>0.51891218235417946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-0.6560206156163878</v>
      </c>
      <c r="J782" s="18">
        <f t="shared" si="111"/>
        <v>-2.1362190772760136E-4</v>
      </c>
      <c r="K782" s="12">
        <f t="shared" si="115"/>
        <v>0.55256859089686372</v>
      </c>
      <c r="L782" s="12">
        <f t="shared" si="112"/>
        <v>-0.59317770687609539</v>
      </c>
      <c r="M782" s="12">
        <f t="shared" si="116"/>
        <v>0.35185979193478267</v>
      </c>
      <c r="N782" s="18">
        <f t="shared" si="113"/>
        <v>1.1457713098714315E-4</v>
      </c>
    </row>
    <row r="783" spans="1:14" x14ac:dyDescent="0.2">
      <c r="A783" s="4">
        <v>781</v>
      </c>
      <c r="B783" s="1" t="str">
        <f>'Исходные данные'!A1033</f>
        <v>11.02.2013</v>
      </c>
      <c r="C783" s="1">
        <f>'Исходные данные'!B1033</f>
        <v>16840.14</v>
      </c>
      <c r="D783" s="5" t="str">
        <f>'Исходные данные'!A785</f>
        <v>11.02.2014</v>
      </c>
      <c r="E783" s="1">
        <f>'Исходные данные'!B785</f>
        <v>8714.5499999999993</v>
      </c>
      <c r="F783" s="12">
        <f t="shared" si="108"/>
        <v>0.51748679048986523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-0.65877127979184602</v>
      </c>
      <c r="J783" s="18">
        <f t="shared" si="111"/>
        <v>-2.1391888598466148E-4</v>
      </c>
      <c r="K783" s="12">
        <f t="shared" si="115"/>
        <v>0.55105074876340931</v>
      </c>
      <c r="L783" s="12">
        <f t="shared" si="112"/>
        <v>-0.5959283710515535</v>
      </c>
      <c r="M783" s="12">
        <f t="shared" si="116"/>
        <v>0.35513062342415774</v>
      </c>
      <c r="N783" s="18">
        <f t="shared" si="113"/>
        <v>1.1531945862293566E-4</v>
      </c>
    </row>
    <row r="784" spans="1:14" x14ac:dyDescent="0.2">
      <c r="A784" s="4">
        <v>782</v>
      </c>
      <c r="B784" s="1" t="str">
        <f>'Исходные данные'!A1034</f>
        <v>08.02.2013</v>
      </c>
      <c r="C784" s="1">
        <f>'Исходные данные'!B1034</f>
        <v>16902.740000000002</v>
      </c>
      <c r="D784" s="5" t="str">
        <f>'Исходные данные'!A786</f>
        <v>10.02.2014</v>
      </c>
      <c r="E784" s="1">
        <f>'Исходные данные'!B786</f>
        <v>8706.6299999999992</v>
      </c>
      <c r="F784" s="12">
        <f t="shared" si="108"/>
        <v>0.51510169357157465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-0.66339093456592546</v>
      </c>
      <c r="J784" s="18">
        <f t="shared" si="111"/>
        <v>-2.1481775469629619E-4</v>
      </c>
      <c r="K784" s="12">
        <f t="shared" si="115"/>
        <v>0.54851095554191831</v>
      </c>
      <c r="L784" s="12">
        <f t="shared" si="112"/>
        <v>-0.60054802582563294</v>
      </c>
      <c r="M784" s="12">
        <f t="shared" si="116"/>
        <v>0.36065793132306484</v>
      </c>
      <c r="N784" s="18">
        <f t="shared" si="113"/>
        <v>1.1678743706518425E-4</v>
      </c>
    </row>
    <row r="785" spans="1:14" x14ac:dyDescent="0.2">
      <c r="A785" s="4">
        <v>783</v>
      </c>
      <c r="B785" s="1" t="str">
        <f>'Исходные данные'!A1035</f>
        <v>07.02.2013</v>
      </c>
      <c r="C785" s="1">
        <f>'Исходные данные'!B1035</f>
        <v>16921.939999999999</v>
      </c>
      <c r="D785" s="5" t="str">
        <f>'Исходные данные'!A787</f>
        <v>07.02.2014</v>
      </c>
      <c r="E785" s="1">
        <f>'Исходные данные'!B787</f>
        <v>8656.41</v>
      </c>
      <c r="F785" s="12">
        <f t="shared" si="108"/>
        <v>0.51154950318935066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-0.67031091784454144</v>
      </c>
      <c r="J785" s="18">
        <f t="shared" si="111"/>
        <v>-2.1645274759349325E-4</v>
      </c>
      <c r="K785" s="12">
        <f t="shared" si="115"/>
        <v>0.54472837170432553</v>
      </c>
      <c r="L785" s="12">
        <f t="shared" si="112"/>
        <v>-0.60746800910424881</v>
      </c>
      <c r="M785" s="12">
        <f t="shared" si="116"/>
        <v>0.36901738208507945</v>
      </c>
      <c r="N785" s="18">
        <f t="shared" si="113"/>
        <v>1.191608612297703E-4</v>
      </c>
    </row>
    <row r="786" spans="1:14" x14ac:dyDescent="0.2">
      <c r="A786" s="4">
        <v>784</v>
      </c>
      <c r="B786" s="1" t="str">
        <f>'Исходные данные'!A1036</f>
        <v>06.02.2013</v>
      </c>
      <c r="C786" s="1">
        <f>'Исходные данные'!B1036</f>
        <v>16853.96</v>
      </c>
      <c r="D786" s="5" t="str">
        <f>'Исходные данные'!A788</f>
        <v>06.02.2014</v>
      </c>
      <c r="E786" s="1">
        <f>'Исходные данные'!B788</f>
        <v>8529.6200000000008</v>
      </c>
      <c r="F786" s="12">
        <f t="shared" si="108"/>
        <v>0.50608996342699286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-0.6810408321640552</v>
      </c>
      <c r="J786" s="18">
        <f t="shared" si="111"/>
        <v>-2.1930378651428495E-4</v>
      </c>
      <c r="K786" s="12">
        <f t="shared" si="115"/>
        <v>0.53891472867180878</v>
      </c>
      <c r="L786" s="12">
        <f t="shared" si="112"/>
        <v>-0.61819792342376256</v>
      </c>
      <c r="M786" s="12">
        <f t="shared" si="116"/>
        <v>0.38216867252545195</v>
      </c>
      <c r="N786" s="18">
        <f t="shared" si="113"/>
        <v>1.2306316011281425E-4</v>
      </c>
    </row>
    <row r="787" spans="1:14" x14ac:dyDescent="0.2">
      <c r="A787" s="4">
        <v>785</v>
      </c>
      <c r="B787" s="1" t="str">
        <f>'Исходные данные'!A1037</f>
        <v>05.02.2013</v>
      </c>
      <c r="C787" s="1">
        <f>'Исходные данные'!B1037</f>
        <v>16715.93</v>
      </c>
      <c r="D787" s="5" t="str">
        <f>'Исходные данные'!A789</f>
        <v>05.02.2014</v>
      </c>
      <c r="E787" s="1">
        <f>'Исходные данные'!B789</f>
        <v>8524.2900000000009</v>
      </c>
      <c r="F787" s="12">
        <f t="shared" si="108"/>
        <v>0.5099500895253809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-0.67344242172845126</v>
      </c>
      <c r="J787" s="18">
        <f t="shared" si="111"/>
        <v>-2.162517440885177E-4</v>
      </c>
      <c r="K787" s="12">
        <f t="shared" si="115"/>
        <v>0.543025220796302</v>
      </c>
      <c r="L787" s="12">
        <f t="shared" si="112"/>
        <v>-0.61059951298815884</v>
      </c>
      <c r="M787" s="12">
        <f t="shared" si="116"/>
        <v>0.37283176526137651</v>
      </c>
      <c r="N787" s="18">
        <f t="shared" si="113"/>
        <v>1.1972147415727207E-4</v>
      </c>
    </row>
    <row r="788" spans="1:14" x14ac:dyDescent="0.2">
      <c r="A788" s="4">
        <v>786</v>
      </c>
      <c r="B788" s="1" t="str">
        <f>'Исходные данные'!A1038</f>
        <v>04.02.2013</v>
      </c>
      <c r="C788" s="1">
        <f>'Исходные данные'!B1038</f>
        <v>16925.080000000002</v>
      </c>
      <c r="D788" s="5" t="str">
        <f>'Исходные данные'!A790</f>
        <v>04.02.2014</v>
      </c>
      <c r="E788" s="1">
        <f>'Исходные данные'!B790</f>
        <v>8423.15</v>
      </c>
      <c r="F788" s="12">
        <f t="shared" si="108"/>
        <v>0.4976726845604274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-0.69781267796629509</v>
      </c>
      <c r="J788" s="18">
        <f t="shared" si="111"/>
        <v>-2.2345196262291947E-4</v>
      </c>
      <c r="K788" s="12">
        <f t="shared" si="115"/>
        <v>0.52995150891970544</v>
      </c>
      <c r="L788" s="12">
        <f t="shared" si="112"/>
        <v>-0.63496976922600257</v>
      </c>
      <c r="M788" s="12">
        <f t="shared" si="116"/>
        <v>0.40318660783092269</v>
      </c>
      <c r="N788" s="18">
        <f t="shared" si="113"/>
        <v>1.2910748352360629E-4</v>
      </c>
    </row>
    <row r="789" spans="1:14" x14ac:dyDescent="0.2">
      <c r="A789" s="4">
        <v>787</v>
      </c>
      <c r="B789" s="1" t="str">
        <f>'Исходные данные'!A1039</f>
        <v>01.02.2013</v>
      </c>
      <c r="C789" s="1">
        <f>'Исходные данные'!B1039</f>
        <v>17113.28</v>
      </c>
      <c r="D789" s="5" t="str">
        <f>'Исходные данные'!A791</f>
        <v>03.02.2014</v>
      </c>
      <c r="E789" s="1">
        <f>'Исходные данные'!B791</f>
        <v>8502.59</v>
      </c>
      <c r="F789" s="12">
        <f t="shared" si="108"/>
        <v>0.49684163409936616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-0.69948394732643449</v>
      </c>
      <c r="J789" s="18">
        <f t="shared" si="111"/>
        <v>-2.2336197422614693E-4</v>
      </c>
      <c r="K789" s="12">
        <f t="shared" si="115"/>
        <v>0.52906655690306659</v>
      </c>
      <c r="L789" s="12">
        <f t="shared" si="112"/>
        <v>-0.63664103858614196</v>
      </c>
      <c r="M789" s="12">
        <f t="shared" si="116"/>
        <v>0.40531181201204119</v>
      </c>
      <c r="N789" s="18">
        <f t="shared" si="113"/>
        <v>1.2942576717337793E-4</v>
      </c>
    </row>
    <row r="790" spans="1:14" x14ac:dyDescent="0.2">
      <c r="A790" s="4">
        <v>788</v>
      </c>
      <c r="B790" s="1" t="str">
        <f>'Исходные данные'!A1040</f>
        <v>31.01.2013</v>
      </c>
      <c r="C790" s="1">
        <f>'Исходные данные'!B1040</f>
        <v>16982.48</v>
      </c>
      <c r="D790" s="5" t="str">
        <f>'Исходные данные'!A792</f>
        <v>31.01.2014</v>
      </c>
      <c r="E790" s="1">
        <f>'Исходные данные'!B792</f>
        <v>8602.92</v>
      </c>
      <c r="F790" s="12">
        <f t="shared" si="108"/>
        <v>0.50657618910783353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-0.6800805438854588</v>
      </c>
      <c r="J790" s="18">
        <f t="shared" si="111"/>
        <v>-2.1655988255309586E-4</v>
      </c>
      <c r="K790" s="12">
        <f t="shared" si="115"/>
        <v>0.5394324907295448</v>
      </c>
      <c r="L790" s="12">
        <f t="shared" si="112"/>
        <v>-0.61723763514516627</v>
      </c>
      <c r="M790" s="12">
        <f t="shared" si="116"/>
        <v>0.38098229823959712</v>
      </c>
      <c r="N790" s="18">
        <f t="shared" si="113"/>
        <v>1.2131722117824842E-4</v>
      </c>
    </row>
    <row r="791" spans="1:14" x14ac:dyDescent="0.2">
      <c r="A791" s="4">
        <v>789</v>
      </c>
      <c r="B791" s="1" t="str">
        <f>'Исходные данные'!A1041</f>
        <v>30.01.2013</v>
      </c>
      <c r="C791" s="1">
        <f>'Исходные данные'!B1041</f>
        <v>17288.55</v>
      </c>
      <c r="D791" s="5" t="str">
        <f>'Исходные данные'!A793</f>
        <v>30.01.2014</v>
      </c>
      <c r="E791" s="1">
        <f>'Исходные данные'!B793</f>
        <v>8668.26</v>
      </c>
      <c r="F791" s="12">
        <f t="shared" si="108"/>
        <v>0.50138733439183736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-0.69037635406395725</v>
      </c>
      <c r="J791" s="18">
        <f t="shared" si="111"/>
        <v>-2.192248260496133E-4</v>
      </c>
      <c r="K791" s="12">
        <f t="shared" si="115"/>
        <v>0.53390708925259589</v>
      </c>
      <c r="L791" s="12">
        <f t="shared" si="112"/>
        <v>-0.62753344532366484</v>
      </c>
      <c r="M791" s="12">
        <f t="shared" si="116"/>
        <v>0.39379822499978878</v>
      </c>
      <c r="N791" s="18">
        <f t="shared" si="113"/>
        <v>1.2504823907428822E-4</v>
      </c>
    </row>
    <row r="792" spans="1:14" x14ac:dyDescent="0.2">
      <c r="A792" s="4">
        <v>790</v>
      </c>
      <c r="B792" s="1" t="str">
        <f>'Исходные данные'!A1042</f>
        <v>29.01.2013</v>
      </c>
      <c r="C792" s="1">
        <f>'Исходные данные'!B1042</f>
        <v>17433.080000000002</v>
      </c>
      <c r="D792" s="5" t="str">
        <f>'Исходные данные'!A794</f>
        <v>29.01.2014</v>
      </c>
      <c r="E792" s="1">
        <f>'Исходные данные'!B794</f>
        <v>8839.83</v>
      </c>
      <c r="F792" s="12">
        <f t="shared" si="108"/>
        <v>0.50707218689984779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-0.67910190505301882</v>
      </c>
      <c r="J792" s="18">
        <f t="shared" si="111"/>
        <v>-2.1504281883914024E-4</v>
      </c>
      <c r="K792" s="12">
        <f t="shared" si="115"/>
        <v>0.53996065871314824</v>
      </c>
      <c r="L792" s="12">
        <f t="shared" si="112"/>
        <v>-0.61625899631272629</v>
      </c>
      <c r="M792" s="12">
        <f t="shared" si="116"/>
        <v>0.37977515053636851</v>
      </c>
      <c r="N792" s="18">
        <f t="shared" si="113"/>
        <v>1.2025870975877108E-4</v>
      </c>
    </row>
    <row r="793" spans="1:14" x14ac:dyDescent="0.2">
      <c r="A793" s="4">
        <v>791</v>
      </c>
      <c r="B793" s="1" t="str">
        <f>'Исходные данные'!A1043</f>
        <v>28.01.2013</v>
      </c>
      <c r="C793" s="1">
        <f>'Исходные данные'!B1043</f>
        <v>17429.48</v>
      </c>
      <c r="D793" s="5" t="str">
        <f>'Исходные данные'!A795</f>
        <v>28.01.2014</v>
      </c>
      <c r="E793" s="1">
        <f>'Исходные данные'!B795</f>
        <v>8788.9699999999993</v>
      </c>
      <c r="F793" s="12">
        <f t="shared" si="108"/>
        <v>0.50425887634054489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-0.68466549924762665</v>
      </c>
      <c r="J793" s="18">
        <f t="shared" si="111"/>
        <v>-2.1619946199272487E-4</v>
      </c>
      <c r="K793" s="12">
        <f t="shared" si="115"/>
        <v>0.53696487810831317</v>
      </c>
      <c r="L793" s="12">
        <f t="shared" si="112"/>
        <v>-0.62182259050733413</v>
      </c>
      <c r="M793" s="12">
        <f t="shared" si="116"/>
        <v>0.38666333406525144</v>
      </c>
      <c r="N793" s="18">
        <f t="shared" si="113"/>
        <v>1.2209817040450266E-4</v>
      </c>
    </row>
    <row r="794" spans="1:14" x14ac:dyDescent="0.2">
      <c r="A794" s="4">
        <v>792</v>
      </c>
      <c r="B794" s="1" t="str">
        <f>'Исходные данные'!A1044</f>
        <v>25.01.2013</v>
      </c>
      <c r="C794" s="1">
        <f>'Исходные данные'!B1044</f>
        <v>17483.72</v>
      </c>
      <c r="D794" s="5" t="str">
        <f>'Исходные данные'!A796</f>
        <v>27.01.2014</v>
      </c>
      <c r="E794" s="1">
        <f>'Исходные данные'!B796</f>
        <v>8823.56</v>
      </c>
      <c r="F794" s="12">
        <f t="shared" si="108"/>
        <v>0.50467291857796848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-0.6838447455301766</v>
      </c>
      <c r="J794" s="18">
        <f t="shared" si="111"/>
        <v>-2.1533759013217678E-4</v>
      </c>
      <c r="K794" s="12">
        <f t="shared" si="115"/>
        <v>0.53740577493726605</v>
      </c>
      <c r="L794" s="12">
        <f t="shared" si="112"/>
        <v>-0.62100183678988408</v>
      </c>
      <c r="M794" s="12">
        <f t="shared" si="116"/>
        <v>0.38564328129640957</v>
      </c>
      <c r="N794" s="18">
        <f t="shared" si="113"/>
        <v>1.2143618180563979E-4</v>
      </c>
    </row>
    <row r="795" spans="1:14" x14ac:dyDescent="0.2">
      <c r="A795" s="4">
        <v>793</v>
      </c>
      <c r="B795" s="1" t="str">
        <f>'Исходные данные'!A1045</f>
        <v>24.01.2013</v>
      </c>
      <c r="C795" s="1">
        <f>'Исходные данные'!B1045</f>
        <v>17393.48</v>
      </c>
      <c r="D795" s="5" t="str">
        <f>'Исходные данные'!A797</f>
        <v>24.01.2014</v>
      </c>
      <c r="E795" s="1">
        <f>'Исходные данные'!B797</f>
        <v>8889.52</v>
      </c>
      <c r="F795" s="12">
        <f t="shared" si="108"/>
        <v>0.51108346345872135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-0.67122236853719819</v>
      </c>
      <c r="J795" s="18">
        <f t="shared" si="111"/>
        <v>-2.1077297453852344E-4</v>
      </c>
      <c r="K795" s="12">
        <f t="shared" si="115"/>
        <v>0.54423210484836637</v>
      </c>
      <c r="L795" s="12">
        <f t="shared" si="112"/>
        <v>-0.60837945979690577</v>
      </c>
      <c r="M795" s="12">
        <f t="shared" si="116"/>
        <v>0.37012556710277461</v>
      </c>
      <c r="N795" s="18">
        <f t="shared" si="113"/>
        <v>1.1622447401600013E-4</v>
      </c>
    </row>
    <row r="796" spans="1:14" x14ac:dyDescent="0.2">
      <c r="A796" s="4">
        <v>794</v>
      </c>
      <c r="B796" s="1" t="str">
        <f>'Исходные данные'!A1046</f>
        <v>23.01.2013</v>
      </c>
      <c r="C796" s="1">
        <f>'Исходные данные'!B1046</f>
        <v>17367.93</v>
      </c>
      <c r="D796" s="5" t="str">
        <f>'Исходные данные'!A798</f>
        <v>23.01.2014</v>
      </c>
      <c r="E796" s="1">
        <f>'Исходные данные'!B798</f>
        <v>8941.24</v>
      </c>
      <c r="F796" s="12">
        <f t="shared" si="108"/>
        <v>0.51481322184048417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-0.66395112013915569</v>
      </c>
      <c r="J796" s="18">
        <f t="shared" si="111"/>
        <v>-2.0790779904332718E-4</v>
      </c>
      <c r="K796" s="12">
        <f t="shared" si="115"/>
        <v>0.5482037736653258</v>
      </c>
      <c r="L796" s="12">
        <f t="shared" si="112"/>
        <v>-0.60110821139886317</v>
      </c>
      <c r="M796" s="12">
        <f t="shared" si="116"/>
        <v>0.3613310818111401</v>
      </c>
      <c r="N796" s="18">
        <f t="shared" si="113"/>
        <v>1.1314620559651077E-4</v>
      </c>
    </row>
    <row r="797" spans="1:14" x14ac:dyDescent="0.2">
      <c r="A797" s="4">
        <v>795</v>
      </c>
      <c r="B797" s="1" t="str">
        <f>'Исходные данные'!A1047</f>
        <v>22.01.2013</v>
      </c>
      <c r="C797" s="1">
        <f>'Исходные данные'!B1047</f>
        <v>17165.810000000001</v>
      </c>
      <c r="D797" s="5" t="str">
        <f>'Исходные данные'!A799</f>
        <v>22.01.2014</v>
      </c>
      <c r="E797" s="1">
        <f>'Исходные данные'!B799</f>
        <v>8816</v>
      </c>
      <c r="F797" s="12">
        <f t="shared" si="108"/>
        <v>0.51357902714756831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-0.66635136243320903</v>
      </c>
      <c r="J797" s="18">
        <f t="shared" si="111"/>
        <v>-2.0807702619876062E-4</v>
      </c>
      <c r="K797" s="12">
        <f t="shared" si="115"/>
        <v>0.54688952966499627</v>
      </c>
      <c r="L797" s="12">
        <f t="shared" si="112"/>
        <v>-0.60350845369291639</v>
      </c>
      <c r="M797" s="12">
        <f t="shared" si="116"/>
        <v>0.36422245367881473</v>
      </c>
      <c r="N797" s="18">
        <f t="shared" si="113"/>
        <v>1.1373327843071675E-4</v>
      </c>
    </row>
    <row r="798" spans="1:14" x14ac:dyDescent="0.2">
      <c r="A798" s="4">
        <v>796</v>
      </c>
      <c r="B798" s="1" t="str">
        <f>'Исходные данные'!A1048</f>
        <v>21.01.2013</v>
      </c>
      <c r="C798" s="1">
        <f>'Исходные данные'!B1048</f>
        <v>17267.560000000001</v>
      </c>
      <c r="D798" s="5" t="str">
        <f>'Исходные данные'!A800</f>
        <v>21.01.2014</v>
      </c>
      <c r="E798" s="1">
        <f>'Исходные данные'!B800</f>
        <v>8800.5400000000009</v>
      </c>
      <c r="F798" s="12">
        <f t="shared" si="108"/>
        <v>0.50965741540785148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-0.67401651347287583</v>
      </c>
      <c r="J798" s="18">
        <f t="shared" si="111"/>
        <v>-2.0988313793001817E-4</v>
      </c>
      <c r="K798" s="12">
        <f t="shared" si="115"/>
        <v>0.54271356396839421</v>
      </c>
      <c r="L798" s="12">
        <f t="shared" si="112"/>
        <v>-0.61117360473258342</v>
      </c>
      <c r="M798" s="12">
        <f t="shared" si="116"/>
        <v>0.37353317512181983</v>
      </c>
      <c r="N798" s="18">
        <f t="shared" si="113"/>
        <v>1.1631512484995739E-4</v>
      </c>
    </row>
    <row r="799" spans="1:14" x14ac:dyDescent="0.2">
      <c r="A799" s="4">
        <v>797</v>
      </c>
      <c r="B799" s="1" t="str">
        <f>'Исходные данные'!A1049</f>
        <v>18.01.2013</v>
      </c>
      <c r="C799" s="1">
        <f>'Исходные данные'!B1049</f>
        <v>17283.919999999998</v>
      </c>
      <c r="D799" s="5" t="str">
        <f>'Исходные данные'!A801</f>
        <v>20.01.2014</v>
      </c>
      <c r="E799" s="1">
        <f>'Исходные данные'!B801</f>
        <v>8843.92</v>
      </c>
      <c r="F799" s="12">
        <f t="shared" si="108"/>
        <v>0.51168484927030444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-0.67004637222717078</v>
      </c>
      <c r="J799" s="18">
        <f t="shared" si="111"/>
        <v>-2.080645259322568E-4</v>
      </c>
      <c r="K799" s="12">
        <f t="shared" si="115"/>
        <v>0.54487249627063794</v>
      </c>
      <c r="L799" s="12">
        <f t="shared" si="112"/>
        <v>-0.60720346348687837</v>
      </c>
      <c r="M799" s="12">
        <f t="shared" si="116"/>
        <v>0.36869604607046058</v>
      </c>
      <c r="N799" s="18">
        <f t="shared" si="113"/>
        <v>1.1448844620076455E-4</v>
      </c>
    </row>
    <row r="800" spans="1:14" x14ac:dyDescent="0.2">
      <c r="A800" s="4">
        <v>798</v>
      </c>
      <c r="B800" s="1" t="str">
        <f>'Исходные данные'!A1050</f>
        <v>17.01.2013</v>
      </c>
      <c r="C800" s="1">
        <f>'Исходные данные'!B1050</f>
        <v>17140.740000000002</v>
      </c>
      <c r="D800" s="5" t="str">
        <f>'Исходные данные'!A802</f>
        <v>17.01.2014</v>
      </c>
      <c r="E800" s="1">
        <f>'Исходные данные'!B802</f>
        <v>8824.6200000000008</v>
      </c>
      <c r="F800" s="12">
        <f t="shared" si="108"/>
        <v>0.51483308188561283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-0.66391254369779085</v>
      </c>
      <c r="J800" s="18">
        <f t="shared" si="111"/>
        <v>-2.0558443209793925E-4</v>
      </c>
      <c r="K800" s="12">
        <f t="shared" si="115"/>
        <v>0.54822492182396432</v>
      </c>
      <c r="L800" s="12">
        <f t="shared" si="112"/>
        <v>-0.60106963495749832</v>
      </c>
      <c r="M800" s="12">
        <f t="shared" si="116"/>
        <v>0.36128470606794</v>
      </c>
      <c r="N800" s="18">
        <f t="shared" si="113"/>
        <v>1.1187393855968126E-4</v>
      </c>
    </row>
    <row r="801" spans="1:14" x14ac:dyDescent="0.2">
      <c r="A801" s="4">
        <v>799</v>
      </c>
      <c r="B801" s="1" t="str">
        <f>'Исходные данные'!A1051</f>
        <v>16.01.2013</v>
      </c>
      <c r="C801" s="1">
        <f>'Исходные данные'!B1051</f>
        <v>17012.21</v>
      </c>
      <c r="D801" s="5" t="str">
        <f>'Исходные данные'!A803</f>
        <v>16.01.2014</v>
      </c>
      <c r="E801" s="1">
        <f>'Исходные данные'!B803</f>
        <v>8825.73</v>
      </c>
      <c r="F801" s="12">
        <f t="shared" si="108"/>
        <v>0.51878797640047947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-0.65626000259777206</v>
      </c>
      <c r="J801" s="18">
        <f t="shared" si="111"/>
        <v>-2.0264759583612862E-4</v>
      </c>
      <c r="K801" s="12">
        <f t="shared" si="115"/>
        <v>0.55243632900140072</v>
      </c>
      <c r="L801" s="12">
        <f t="shared" si="112"/>
        <v>-0.59341709385747965</v>
      </c>
      <c r="M801" s="12">
        <f t="shared" si="116"/>
        <v>0.35214384728225656</v>
      </c>
      <c r="N801" s="18">
        <f t="shared" si="113"/>
        <v>1.087390725592826E-4</v>
      </c>
    </row>
    <row r="802" spans="1:14" x14ac:dyDescent="0.2">
      <c r="A802" s="4">
        <v>800</v>
      </c>
      <c r="B802" s="1" t="str">
        <f>'Исходные данные'!A1052</f>
        <v>15.01.2013</v>
      </c>
      <c r="C802" s="1">
        <f>'Исходные данные'!B1052</f>
        <v>16772.54</v>
      </c>
      <c r="D802" s="5" t="str">
        <f>'Исходные данные'!A804</f>
        <v>15.01.2014</v>
      </c>
      <c r="E802" s="1">
        <f>'Исходные данные'!B804</f>
        <v>8803.1299999999992</v>
      </c>
      <c r="F802" s="12">
        <f t="shared" si="108"/>
        <v>0.52485371923393831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-0.64463568524566595</v>
      </c>
      <c r="J802" s="18">
        <f t="shared" si="111"/>
        <v>-1.9850252359448123E-4</v>
      </c>
      <c r="K802" s="12">
        <f t="shared" si="115"/>
        <v>0.5588954931609722</v>
      </c>
      <c r="L802" s="12">
        <f t="shared" si="112"/>
        <v>-0.58179277650537342</v>
      </c>
      <c r="M802" s="12">
        <f t="shared" si="116"/>
        <v>0.33848283479383112</v>
      </c>
      <c r="N802" s="18">
        <f t="shared" si="113"/>
        <v>1.0422894425148656E-4</v>
      </c>
    </row>
    <row r="803" spans="1:14" x14ac:dyDescent="0.2">
      <c r="A803" s="4">
        <v>801</v>
      </c>
      <c r="B803" s="1" t="str">
        <f>'Исходные данные'!A1053</f>
        <v>14.01.2013</v>
      </c>
      <c r="C803" s="1">
        <f>'Исходные данные'!B1053</f>
        <v>16706.78</v>
      </c>
      <c r="D803" s="5" t="str">
        <f>'Исходные данные'!A805</f>
        <v>14.01.2014</v>
      </c>
      <c r="E803" s="1">
        <f>'Исходные данные'!B805</f>
        <v>8707.32</v>
      </c>
      <c r="F803" s="12">
        <f t="shared" si="108"/>
        <v>0.52118481239353132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-0.65165057384609404</v>
      </c>
      <c r="J803" s="18">
        <f t="shared" si="111"/>
        <v>-2.0010255807638409E-4</v>
      </c>
      <c r="K803" s="12">
        <f t="shared" si="115"/>
        <v>0.55498862268871219</v>
      </c>
      <c r="L803" s="12">
        <f t="shared" si="112"/>
        <v>-0.58880766510580151</v>
      </c>
      <c r="M803" s="12">
        <f t="shared" si="116"/>
        <v>0.34669446648734548</v>
      </c>
      <c r="N803" s="18">
        <f t="shared" si="113"/>
        <v>1.0645958493612837E-4</v>
      </c>
    </row>
    <row r="804" spans="1:14" x14ac:dyDescent="0.2">
      <c r="A804" s="4">
        <v>802</v>
      </c>
      <c r="B804" s="1" t="str">
        <f>'Исходные данные'!A1054</f>
        <v>11.01.2013</v>
      </c>
      <c r="C804" s="1">
        <f>'Исходные данные'!B1054</f>
        <v>16617.830000000002</v>
      </c>
      <c r="D804" s="5" t="str">
        <f>'Исходные данные'!A806</f>
        <v>13.01.2014</v>
      </c>
      <c r="E804" s="1">
        <f>'Исходные данные'!B806</f>
        <v>8741.27</v>
      </c>
      <c r="F804" s="12">
        <f t="shared" si="108"/>
        <v>0.52601753658570338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-0.6424207272836302</v>
      </c>
      <c r="J804" s="18">
        <f t="shared" si="111"/>
        <v>-1.9671776098458566E-4</v>
      </c>
      <c r="K804" s="12">
        <f t="shared" si="115"/>
        <v>0.56013479517775777</v>
      </c>
      <c r="L804" s="12">
        <f t="shared" si="112"/>
        <v>-0.57957781854333768</v>
      </c>
      <c r="M804" s="12">
        <f t="shared" si="116"/>
        <v>0.33591044774745382</v>
      </c>
      <c r="N804" s="18">
        <f t="shared" si="113"/>
        <v>1.0286024152990086E-4</v>
      </c>
    </row>
    <row r="805" spans="1:14" x14ac:dyDescent="0.2">
      <c r="A805" s="4">
        <v>803</v>
      </c>
      <c r="B805" s="1" t="str">
        <f>'Исходные данные'!A1055</f>
        <v>10.01.2013</v>
      </c>
      <c r="C805" s="1">
        <f>'Исходные данные'!B1055</f>
        <v>16485.93</v>
      </c>
      <c r="D805" s="5" t="str">
        <f>'Исходные данные'!A807</f>
        <v>10.01.2014</v>
      </c>
      <c r="E805" s="1">
        <f>'Исходные данные'!B807</f>
        <v>8731.3700000000008</v>
      </c>
      <c r="F805" s="12">
        <f t="shared" si="108"/>
        <v>0.52962556555802431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-0.6355850021898205</v>
      </c>
      <c r="J805" s="18">
        <f t="shared" si="111"/>
        <v>-1.9408136500530831E-4</v>
      </c>
      <c r="K805" s="12">
        <f t="shared" si="115"/>
        <v>0.56397683927104847</v>
      </c>
      <c r="L805" s="12">
        <f t="shared" si="112"/>
        <v>-0.57274209344952787</v>
      </c>
      <c r="M805" s="12">
        <f t="shared" si="116"/>
        <v>0.32803350560894745</v>
      </c>
      <c r="N805" s="18">
        <f t="shared" si="113"/>
        <v>1.0016786160263591E-4</v>
      </c>
    </row>
    <row r="806" spans="1:14" x14ac:dyDescent="0.2">
      <c r="A806" s="4">
        <v>804</v>
      </c>
      <c r="B806" s="1" t="str">
        <f>'Исходные данные'!A1056</f>
        <v>09.01.2013</v>
      </c>
      <c r="C806" s="1">
        <f>'Исходные данные'!B1056</f>
        <v>16283.41</v>
      </c>
      <c r="D806" s="5" t="str">
        <f>'Исходные данные'!A808</f>
        <v>09.01.2014</v>
      </c>
      <c r="E806" s="1">
        <f>'Исходные данные'!B808</f>
        <v>8759.4599999999991</v>
      </c>
      <c r="F806" s="12">
        <f t="shared" si="108"/>
        <v>0.53793769241209299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-0.62001253888765961</v>
      </c>
      <c r="J806" s="18">
        <f t="shared" si="111"/>
        <v>-1.887977608691148E-4</v>
      </c>
      <c r="K806" s="12">
        <f t="shared" si="115"/>
        <v>0.57282808689886722</v>
      </c>
      <c r="L806" s="12">
        <f t="shared" si="112"/>
        <v>-0.55716963014736709</v>
      </c>
      <c r="M806" s="12">
        <f t="shared" si="116"/>
        <v>0.3104379967585536</v>
      </c>
      <c r="N806" s="18">
        <f t="shared" si="113"/>
        <v>9.4530344147327014E-5</v>
      </c>
    </row>
    <row r="807" spans="1:14" x14ac:dyDescent="0.2">
      <c r="A807" s="4">
        <v>805</v>
      </c>
      <c r="B807" s="1" t="str">
        <f>'Исходные данные'!A1057</f>
        <v>01.01.2013</v>
      </c>
      <c r="C807" s="1">
        <f>'Исходные данные'!B1057</f>
        <v>15824.08</v>
      </c>
      <c r="D807" s="5" t="str">
        <f>'Исходные данные'!A809</f>
        <v>01.01.2014</v>
      </c>
      <c r="E807" s="1">
        <f>'Исходные данные'!B809</f>
        <v>8758.6200000000008</v>
      </c>
      <c r="F807" s="12">
        <f t="shared" si="108"/>
        <v>0.55349947674683142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-0.59149447218740381</v>
      </c>
      <c r="J807" s="18">
        <f t="shared" si="111"/>
        <v>-1.7961112221343047E-4</v>
      </c>
      <c r="K807" s="12">
        <f t="shared" si="115"/>
        <v>0.58939920149994662</v>
      </c>
      <c r="L807" s="12">
        <f t="shared" si="112"/>
        <v>-0.52865156344711117</v>
      </c>
      <c r="M807" s="12">
        <f t="shared" si="116"/>
        <v>0.27947247553507476</v>
      </c>
      <c r="N807" s="18">
        <f t="shared" si="113"/>
        <v>8.48636247993819E-5</v>
      </c>
    </row>
    <row r="808" spans="1:14" x14ac:dyDescent="0.2">
      <c r="A808" s="4">
        <v>806</v>
      </c>
      <c r="B808" s="1" t="str">
        <f>'Исходные данные'!A1058</f>
        <v>29.12.2012</v>
      </c>
      <c r="C808" s="1">
        <f>'Исходные данные'!B1058</f>
        <v>15824.08</v>
      </c>
      <c r="D808" s="5" t="str">
        <f>'Исходные данные'!A810</f>
        <v>31.12.2013</v>
      </c>
      <c r="E808" s="1">
        <f>'Исходные данные'!B810</f>
        <v>8757.61</v>
      </c>
      <c r="F808" s="12">
        <f t="shared" si="108"/>
        <v>0.55343564997143602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-0.59160979380639578</v>
      </c>
      <c r="J808" s="18">
        <f t="shared" si="111"/>
        <v>-1.7914473971359466E-4</v>
      </c>
      <c r="K808" s="12">
        <f t="shared" si="115"/>
        <v>0.58933123494887873</v>
      </c>
      <c r="L808" s="12">
        <f t="shared" si="112"/>
        <v>-0.52876688506610314</v>
      </c>
      <c r="M808" s="12">
        <f t="shared" si="116"/>
        <v>0.27959441874250929</v>
      </c>
      <c r="N808" s="18">
        <f t="shared" si="113"/>
        <v>8.4663692006748398E-5</v>
      </c>
    </row>
    <row r="809" spans="1:14" x14ac:dyDescent="0.2">
      <c r="A809" s="4">
        <v>807</v>
      </c>
      <c r="B809" s="1" t="str">
        <f>'Исходные данные'!A1059</f>
        <v>28.12.2012</v>
      </c>
      <c r="C809" s="1">
        <f>'Исходные данные'!B1059</f>
        <v>15825.9</v>
      </c>
      <c r="D809" s="5" t="str">
        <f>'Исходные данные'!A811</f>
        <v>30.12.2013</v>
      </c>
      <c r="E809" s="1">
        <f>'Исходные данные'!B811</f>
        <v>8758.6200000000008</v>
      </c>
      <c r="F809" s="12">
        <f t="shared" si="108"/>
        <v>0.55343582355505849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-0.59160948015909953</v>
      </c>
      <c r="J809" s="18">
        <f t="shared" si="111"/>
        <v>-1.7864464378046613E-4</v>
      </c>
      <c r="K809" s="12">
        <f t="shared" si="115"/>
        <v>0.58933141979105608</v>
      </c>
      <c r="L809" s="12">
        <f t="shared" si="112"/>
        <v>-0.52876657141880712</v>
      </c>
      <c r="M809" s="12">
        <f t="shared" si="116"/>
        <v>0.27959408705000022</v>
      </c>
      <c r="N809" s="18">
        <f t="shared" si="113"/>
        <v>8.4427291582176112E-5</v>
      </c>
    </row>
    <row r="810" spans="1:14" x14ac:dyDescent="0.2">
      <c r="A810" s="4">
        <v>808</v>
      </c>
      <c r="B810" s="1" t="str">
        <f>'Исходные данные'!A1060</f>
        <v>27.12.2012</v>
      </c>
      <c r="C810" s="1">
        <f>'Исходные данные'!B1060</f>
        <v>15696.67</v>
      </c>
      <c r="D810" s="5" t="str">
        <f>'Исходные данные'!A812</f>
        <v>27.12.2013</v>
      </c>
      <c r="E810" s="1">
        <f>'Исходные данные'!B812</f>
        <v>8681.23</v>
      </c>
      <c r="F810" s="12">
        <f t="shared" si="108"/>
        <v>0.55306189147124829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-0.59228536424447475</v>
      </c>
      <c r="J810" s="18">
        <f t="shared" si="111"/>
        <v>-1.7834956124001373E-4</v>
      </c>
      <c r="K810" s="12">
        <f t="shared" si="115"/>
        <v>0.58893323464206859</v>
      </c>
      <c r="L810" s="12">
        <f t="shared" si="112"/>
        <v>-0.52944245550418223</v>
      </c>
      <c r="M810" s="12">
        <f t="shared" si="116"/>
        <v>0.28030931369029777</v>
      </c>
      <c r="N810" s="18">
        <f t="shared" si="113"/>
        <v>8.4407020882451848E-5</v>
      </c>
    </row>
    <row r="811" spans="1:14" x14ac:dyDescent="0.2">
      <c r="A811" s="4">
        <v>809</v>
      </c>
      <c r="B811" s="1" t="str">
        <f>'Исходные данные'!A1061</f>
        <v>26.12.2012</v>
      </c>
      <c r="C811" s="1">
        <f>'Исходные данные'!B1061</f>
        <v>15656.62</v>
      </c>
      <c r="D811" s="5" t="str">
        <f>'Исходные данные'!A813</f>
        <v>26.12.2013</v>
      </c>
      <c r="E811" s="1">
        <f>'Исходные данные'!B813</f>
        <v>8650.5400000000009</v>
      </c>
      <c r="F811" s="12">
        <f t="shared" si="108"/>
        <v>0.55251644352357021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-0.59327208399949849</v>
      </c>
      <c r="J811" s="18">
        <f t="shared" si="111"/>
        <v>-1.7814807215494436E-4</v>
      </c>
      <c r="K811" s="12">
        <f t="shared" si="115"/>
        <v>0.58835240918815712</v>
      </c>
      <c r="L811" s="12">
        <f t="shared" si="112"/>
        <v>-0.53042917525920596</v>
      </c>
      <c r="M811" s="12">
        <f t="shared" si="116"/>
        <v>0.2813551099661612</v>
      </c>
      <c r="N811" s="18">
        <f t="shared" si="113"/>
        <v>8.4485469286730097E-5</v>
      </c>
    </row>
    <row r="812" spans="1:14" x14ac:dyDescent="0.2">
      <c r="A812" s="4">
        <v>810</v>
      </c>
      <c r="B812" s="1" t="str">
        <f>'Исходные данные'!A1062</f>
        <v>25.12.2012</v>
      </c>
      <c r="C812" s="1">
        <f>'Исходные данные'!B1062</f>
        <v>15527.17</v>
      </c>
      <c r="D812" s="5" t="str">
        <f>'Исходные данные'!A814</f>
        <v>25.12.2013</v>
      </c>
      <c r="E812" s="1">
        <f>'Исходные данные'!B814</f>
        <v>8708.8799999999992</v>
      </c>
      <c r="F812" s="12">
        <f t="shared" si="108"/>
        <v>0.56088005734464164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-0.5782481978429479</v>
      </c>
      <c r="J812" s="18">
        <f t="shared" si="111"/>
        <v>-1.7315206323754585E-4</v>
      </c>
      <c r="K812" s="12">
        <f t="shared" si="115"/>
        <v>0.59725848320428154</v>
      </c>
      <c r="L812" s="12">
        <f t="shared" si="112"/>
        <v>-0.51540528910265537</v>
      </c>
      <c r="M812" s="12">
        <f t="shared" si="116"/>
        <v>0.26564261203499151</v>
      </c>
      <c r="N812" s="18">
        <f t="shared" si="113"/>
        <v>7.954467740539741E-5</v>
      </c>
    </row>
    <row r="813" spans="1:14" x14ac:dyDescent="0.2">
      <c r="A813" s="4">
        <v>811</v>
      </c>
      <c r="B813" s="1" t="str">
        <f>'Исходные данные'!A1063</f>
        <v>24.12.2012</v>
      </c>
      <c r="C813" s="1">
        <f>'Исходные данные'!B1063</f>
        <v>15548.59</v>
      </c>
      <c r="D813" s="5" t="str">
        <f>'Исходные данные'!A815</f>
        <v>24.12.2013</v>
      </c>
      <c r="E813" s="1">
        <f>'Исходные данные'!B815</f>
        <v>8757.5300000000007</v>
      </c>
      <c r="F813" s="12">
        <f t="shared" si="108"/>
        <v>0.5632362805887865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-0.57405605755403022</v>
      </c>
      <c r="J813" s="18">
        <f t="shared" si="111"/>
        <v>-1.7141698666069331E-4</v>
      </c>
      <c r="K813" s="12">
        <f t="shared" si="115"/>
        <v>0.59976753001823147</v>
      </c>
      <c r="L813" s="12">
        <f t="shared" si="112"/>
        <v>-0.51121314881373769</v>
      </c>
      <c r="M813" s="12">
        <f t="shared" si="116"/>
        <v>0.26133888352005652</v>
      </c>
      <c r="N813" s="18">
        <f t="shared" si="113"/>
        <v>7.803754236329372E-5</v>
      </c>
    </row>
    <row r="814" spans="1:14" x14ac:dyDescent="0.2">
      <c r="A814" s="4">
        <v>812</v>
      </c>
      <c r="B814" s="1" t="str">
        <f>'Исходные данные'!A1064</f>
        <v>21.12.2012</v>
      </c>
      <c r="C814" s="1">
        <f>'Исходные данные'!B1064</f>
        <v>15586.37</v>
      </c>
      <c r="D814" s="5" t="str">
        <f>'Исходные данные'!A816</f>
        <v>23.12.2013</v>
      </c>
      <c r="E814" s="1">
        <f>'Исходные данные'!B816</f>
        <v>8688.6200000000008</v>
      </c>
      <c r="F814" s="12">
        <f t="shared" si="108"/>
        <v>0.55744987447365879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-0.58438269094813378</v>
      </c>
      <c r="J814" s="18">
        <f t="shared" si="111"/>
        <v>-1.7401354942790282E-4</v>
      </c>
      <c r="K814" s="12">
        <f t="shared" si="115"/>
        <v>0.5936058202297132</v>
      </c>
      <c r="L814" s="12">
        <f t="shared" si="112"/>
        <v>-0.52153978220784136</v>
      </c>
      <c r="M814" s="12">
        <f t="shared" si="116"/>
        <v>0.27200374442540237</v>
      </c>
      <c r="N814" s="18">
        <f t="shared" si="113"/>
        <v>8.0995446576882495E-5</v>
      </c>
    </row>
    <row r="815" spans="1:14" x14ac:dyDescent="0.2">
      <c r="A815" s="4">
        <v>813</v>
      </c>
      <c r="B815" s="1" t="str">
        <f>'Исходные данные'!A1065</f>
        <v>20.12.2012</v>
      </c>
      <c r="C815" s="1">
        <f>'Исходные данные'!B1065</f>
        <v>15710.99</v>
      </c>
      <c r="D815" s="5" t="str">
        <f>'Исходные данные'!A817</f>
        <v>20.12.2013</v>
      </c>
      <c r="E815" s="1">
        <f>'Исходные данные'!B817</f>
        <v>8409.64</v>
      </c>
      <c r="F815" s="12">
        <f t="shared" si="108"/>
        <v>0.53527117005357394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-0.62498180058300523</v>
      </c>
      <c r="J815" s="18">
        <f t="shared" si="111"/>
        <v>-1.8558345767201011E-4</v>
      </c>
      <c r="K815" s="12">
        <f t="shared" si="115"/>
        <v>0.56998861511087173</v>
      </c>
      <c r="L815" s="12">
        <f t="shared" si="112"/>
        <v>-0.56213889184271271</v>
      </c>
      <c r="M815" s="12">
        <f t="shared" si="116"/>
        <v>0.3160001337221528</v>
      </c>
      <c r="N815" s="18">
        <f t="shared" si="113"/>
        <v>9.3833768257362208E-5</v>
      </c>
    </row>
    <row r="816" spans="1:14" x14ac:dyDescent="0.2">
      <c r="A816" s="4">
        <v>814</v>
      </c>
      <c r="B816" s="1" t="str">
        <f>'Исходные данные'!A1066</f>
        <v>19.12.2012</v>
      </c>
      <c r="C816" s="1">
        <f>'Исходные данные'!B1066</f>
        <v>15778.06</v>
      </c>
      <c r="D816" s="5" t="str">
        <f>'Исходные данные'!A818</f>
        <v>19.12.2013</v>
      </c>
      <c r="E816" s="1">
        <f>'Исходные данные'!B818</f>
        <v>8569.6</v>
      </c>
      <c r="F816" s="12">
        <f t="shared" si="108"/>
        <v>0.54313394675898052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-0.61039931035434714</v>
      </c>
      <c r="J816" s="18">
        <f t="shared" si="111"/>
        <v>-1.8074741493352792E-4</v>
      </c>
      <c r="K816" s="12">
        <f t="shared" si="115"/>
        <v>0.57836136794340742</v>
      </c>
      <c r="L816" s="12">
        <f t="shared" si="112"/>
        <v>-0.5475564016140545</v>
      </c>
      <c r="M816" s="12">
        <f t="shared" si="116"/>
        <v>0.2998180129485315</v>
      </c>
      <c r="N816" s="18">
        <f t="shared" si="113"/>
        <v>8.8780131090736452E-5</v>
      </c>
    </row>
    <row r="817" spans="1:14" x14ac:dyDescent="0.2">
      <c r="A817" s="4">
        <v>815</v>
      </c>
      <c r="B817" s="1" t="str">
        <f>'Исходные данные'!A1067</f>
        <v>18.12.2012</v>
      </c>
      <c r="C817" s="1">
        <f>'Исходные данные'!B1067</f>
        <v>15657.14</v>
      </c>
      <c r="D817" s="5" t="str">
        <f>'Исходные данные'!A819</f>
        <v>18.12.2013</v>
      </c>
      <c r="E817" s="1">
        <f>'Исходные данные'!B819</f>
        <v>8602.4599999999991</v>
      </c>
      <c r="F817" s="12">
        <f t="shared" si="108"/>
        <v>0.54942729004147628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-0.5988788341092468</v>
      </c>
      <c r="J817" s="18">
        <f t="shared" si="111"/>
        <v>-1.7684109446717051E-4</v>
      </c>
      <c r="K817" s="12">
        <f t="shared" si="115"/>
        <v>0.58506289461380145</v>
      </c>
      <c r="L817" s="12">
        <f t="shared" si="112"/>
        <v>-0.53603592536895428</v>
      </c>
      <c r="M817" s="12">
        <f t="shared" si="116"/>
        <v>0.28733451328615089</v>
      </c>
      <c r="N817" s="18">
        <f t="shared" si="113"/>
        <v>8.4846127319379425E-5</v>
      </c>
    </row>
    <row r="818" spans="1:14" x14ac:dyDescent="0.2">
      <c r="A818" s="4">
        <v>816</v>
      </c>
      <c r="B818" s="1" t="str">
        <f>'Исходные данные'!A1068</f>
        <v>17.12.2012</v>
      </c>
      <c r="C818" s="1">
        <f>'Исходные данные'!B1068</f>
        <v>15420.69</v>
      </c>
      <c r="D818" s="5" t="str">
        <f>'Исходные данные'!A820</f>
        <v>17.12.2013</v>
      </c>
      <c r="E818" s="1">
        <f>'Исходные данные'!B820</f>
        <v>8753.4</v>
      </c>
      <c r="F818" s="12">
        <f t="shared" si="108"/>
        <v>0.56763996941771089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-0.56626791789200692</v>
      </c>
      <c r="J818" s="18">
        <f t="shared" si="111"/>
        <v>-1.667448219698733E-4</v>
      </c>
      <c r="K818" s="12">
        <f t="shared" si="115"/>
        <v>0.60445684010516665</v>
      </c>
      <c r="L818" s="12">
        <f t="shared" si="112"/>
        <v>-0.50342500915171451</v>
      </c>
      <c r="M818" s="12">
        <f t="shared" si="116"/>
        <v>0.25343673983940362</v>
      </c>
      <c r="N818" s="18">
        <f t="shared" si="113"/>
        <v>7.462768546461381E-5</v>
      </c>
    </row>
    <row r="819" spans="1:14" x14ac:dyDescent="0.2">
      <c r="A819" s="4">
        <v>817</v>
      </c>
      <c r="B819" s="1" t="str">
        <f>'Исходные данные'!A1069</f>
        <v>14.12.2012</v>
      </c>
      <c r="C819" s="1">
        <f>'Исходные данные'!B1069</f>
        <v>15547.33</v>
      </c>
      <c r="D819" s="5" t="str">
        <f>'Исходные данные'!A821</f>
        <v>16.12.2013</v>
      </c>
      <c r="E819" s="1">
        <f>'Исходные данные'!B821</f>
        <v>8672.3700000000008</v>
      </c>
      <c r="F819" s="12">
        <f t="shared" si="108"/>
        <v>0.55780445902929965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-0.58374680986354754</v>
      </c>
      <c r="J819" s="18">
        <f t="shared" si="111"/>
        <v>-1.7141194731861822E-4</v>
      </c>
      <c r="K819" s="12">
        <f t="shared" si="115"/>
        <v>0.59398340297863883</v>
      </c>
      <c r="L819" s="12">
        <f t="shared" si="112"/>
        <v>-0.52090390112325491</v>
      </c>
      <c r="M819" s="12">
        <f t="shared" si="116"/>
        <v>0.27134087420542552</v>
      </c>
      <c r="N819" s="18">
        <f t="shared" si="113"/>
        <v>7.9676782551600249E-5</v>
      </c>
    </row>
    <row r="820" spans="1:14" x14ac:dyDescent="0.2">
      <c r="A820" s="4">
        <v>818</v>
      </c>
      <c r="B820" s="1" t="str">
        <f>'Исходные данные'!A1070</f>
        <v>13.12.2012</v>
      </c>
      <c r="C820" s="1">
        <f>'Исходные данные'!B1070</f>
        <v>15469.84</v>
      </c>
      <c r="D820" s="5" t="str">
        <f>'Исходные данные'!A822</f>
        <v>13.12.2013</v>
      </c>
      <c r="E820" s="1">
        <f>'Исходные данные'!B822</f>
        <v>8580.08</v>
      </c>
      <c r="F820" s="12">
        <f t="shared" si="108"/>
        <v>0.55463275638274212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-0.58944908446718525</v>
      </c>
      <c r="J820" s="18">
        <f t="shared" si="111"/>
        <v>-1.7260327642059194E-4</v>
      </c>
      <c r="K820" s="12">
        <f t="shared" si="115"/>
        <v>0.59060598513849272</v>
      </c>
      <c r="L820" s="12">
        <f t="shared" si="112"/>
        <v>-0.52660617572689272</v>
      </c>
      <c r="M820" s="12">
        <f t="shared" si="116"/>
        <v>0.27731406431370276</v>
      </c>
      <c r="N820" s="18">
        <f t="shared" si="113"/>
        <v>8.1203478569013738E-5</v>
      </c>
    </row>
    <row r="821" spans="1:14" x14ac:dyDescent="0.2">
      <c r="A821" s="4">
        <v>819</v>
      </c>
      <c r="B821" s="1" t="str">
        <f>'Исходные данные'!A1071</f>
        <v>12.12.2012</v>
      </c>
      <c r="C821" s="1">
        <f>'Исходные данные'!B1071</f>
        <v>15528.92</v>
      </c>
      <c r="D821" s="5" t="str">
        <f>'Исходные данные'!A823</f>
        <v>12.12.2013</v>
      </c>
      <c r="E821" s="1">
        <f>'Исходные данные'!B823</f>
        <v>8598.93</v>
      </c>
      <c r="F821" s="12">
        <f t="shared" si="108"/>
        <v>0.55373651226228227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-0.59106631500785967</v>
      </c>
      <c r="J821" s="18">
        <f t="shared" si="111"/>
        <v>-1.7259377062580456E-4</v>
      </c>
      <c r="K821" s="12">
        <f t="shared" si="115"/>
        <v>0.58965161103130692</v>
      </c>
      <c r="L821" s="12">
        <f t="shared" si="112"/>
        <v>-0.52822340626756714</v>
      </c>
      <c r="M821" s="12">
        <f t="shared" si="116"/>
        <v>0.27901996692891107</v>
      </c>
      <c r="N821" s="18">
        <f t="shared" si="113"/>
        <v>8.147496642827241E-5</v>
      </c>
    </row>
    <row r="822" spans="1:14" x14ac:dyDescent="0.2">
      <c r="A822" s="4">
        <v>820</v>
      </c>
      <c r="B822" s="1" t="str">
        <f>'Исходные данные'!A1072</f>
        <v>11.12.2012</v>
      </c>
      <c r="C822" s="1">
        <f>'Исходные данные'!B1072</f>
        <v>15412.78</v>
      </c>
      <c r="D822" s="5" t="str">
        <f>'Исходные данные'!A824</f>
        <v>11.12.2013</v>
      </c>
      <c r="E822" s="1">
        <f>'Исходные данные'!B824</f>
        <v>8723.89</v>
      </c>
      <c r="F822" s="12">
        <f t="shared" si="108"/>
        <v>0.56601664333105373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-0.56913179603273778</v>
      </c>
      <c r="J822" s="18">
        <f t="shared" si="111"/>
        <v>-1.6572496117109187E-4</v>
      </c>
      <c r="K822" s="12">
        <f t="shared" si="115"/>
        <v>0.60272822582557739</v>
      </c>
      <c r="L822" s="12">
        <f t="shared" si="112"/>
        <v>-0.50628888729244526</v>
      </c>
      <c r="M822" s="12">
        <f t="shared" si="116"/>
        <v>0.25632843739582212</v>
      </c>
      <c r="N822" s="18">
        <f t="shared" si="113"/>
        <v>7.4640040550512008E-5</v>
      </c>
    </row>
    <row r="823" spans="1:14" x14ac:dyDescent="0.2">
      <c r="A823" s="4">
        <v>821</v>
      </c>
      <c r="B823" s="1" t="str">
        <f>'Исходные данные'!A1073</f>
        <v>10.12.2012</v>
      </c>
      <c r="C823" s="1">
        <f>'Исходные данные'!B1073</f>
        <v>15271.72</v>
      </c>
      <c r="D823" s="5" t="str">
        <f>'Исходные данные'!A825</f>
        <v>10.12.2013</v>
      </c>
      <c r="E823" s="1">
        <f>'Исходные данные'!B825</f>
        <v>8762.58</v>
      </c>
      <c r="F823" s="12">
        <f t="shared" si="108"/>
        <v>0.57377819918123174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-0.55551236991539943</v>
      </c>
      <c r="J823" s="18">
        <f t="shared" si="111"/>
        <v>-1.6130765588579117E-4</v>
      </c>
      <c r="K823" s="12">
        <f t="shared" si="115"/>
        <v>0.61099319266417229</v>
      </c>
      <c r="L823" s="12">
        <f t="shared" si="112"/>
        <v>-0.49266946117510685</v>
      </c>
      <c r="M823" s="12">
        <f t="shared" si="116"/>
        <v>0.24272319797456995</v>
      </c>
      <c r="N823" s="18">
        <f t="shared" si="113"/>
        <v>7.0481076956654324E-5</v>
      </c>
    </row>
    <row r="824" spans="1:14" x14ac:dyDescent="0.2">
      <c r="A824" s="4">
        <v>822</v>
      </c>
      <c r="B824" s="1" t="str">
        <f>'Исходные данные'!A1074</f>
        <v>07.12.2012</v>
      </c>
      <c r="C824" s="1">
        <f>'Исходные данные'!B1074</f>
        <v>15075.11</v>
      </c>
      <c r="D824" s="5" t="str">
        <f>'Исходные данные'!A826</f>
        <v>09.12.2013</v>
      </c>
      <c r="E824" s="1">
        <f>'Исходные данные'!B826</f>
        <v>8804.9500000000007</v>
      </c>
      <c r="F824" s="12">
        <f t="shared" si="108"/>
        <v>0.58407202335505348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-0.53773097609537823</v>
      </c>
      <c r="J824" s="18">
        <f t="shared" si="111"/>
        <v>-1.5570855349913187E-4</v>
      </c>
      <c r="K824" s="12">
        <f t="shared" si="115"/>
        <v>0.62195466960014134</v>
      </c>
      <c r="L824" s="12">
        <f t="shared" si="112"/>
        <v>-0.47488806735508576</v>
      </c>
      <c r="M824" s="12">
        <f t="shared" si="116"/>
        <v>0.22551867651624832</v>
      </c>
      <c r="N824" s="18">
        <f t="shared" si="113"/>
        <v>6.5302518300815223E-5</v>
      </c>
    </row>
    <row r="825" spans="1:14" x14ac:dyDescent="0.2">
      <c r="A825" s="4">
        <v>823</v>
      </c>
      <c r="B825" s="1" t="str">
        <f>'Исходные данные'!A1075</f>
        <v>06.12.2012</v>
      </c>
      <c r="C825" s="1">
        <f>'Исходные данные'!B1075</f>
        <v>15249.04</v>
      </c>
      <c r="D825" s="5" t="str">
        <f>'Исходные данные'!A827</f>
        <v>06.12.2013</v>
      </c>
      <c r="E825" s="1">
        <f>'Исходные данные'!B827</f>
        <v>8714.2800000000007</v>
      </c>
      <c r="F825" s="12">
        <f t="shared" si="108"/>
        <v>0.57146417085928036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-0.55955349087218442</v>
      </c>
      <c r="J825" s="18">
        <f t="shared" si="111"/>
        <v>-1.6157538308417727E-4</v>
      </c>
      <c r="K825" s="12">
        <f t="shared" si="115"/>
        <v>0.60852907751591123</v>
      </c>
      <c r="L825" s="12">
        <f t="shared" si="112"/>
        <v>-0.4967105821318919</v>
      </c>
      <c r="M825" s="12">
        <f t="shared" si="116"/>
        <v>0.24672140240180276</v>
      </c>
      <c r="N825" s="18">
        <f t="shared" si="113"/>
        <v>7.124270647655142E-5</v>
      </c>
    </row>
    <row r="826" spans="1:14" x14ac:dyDescent="0.2">
      <c r="A826" s="4">
        <v>824</v>
      </c>
      <c r="B826" s="1" t="str">
        <f>'Исходные данные'!A1076</f>
        <v>05.12.2012</v>
      </c>
      <c r="C826" s="1">
        <f>'Исходные данные'!B1076</f>
        <v>15283.85</v>
      </c>
      <c r="D826" s="5" t="str">
        <f>'Исходные данные'!A828</f>
        <v>05.12.2013</v>
      </c>
      <c r="E826" s="1">
        <f>'Исходные данные'!B828</f>
        <v>8468.84</v>
      </c>
      <c r="F826" s="12">
        <f t="shared" si="108"/>
        <v>0.55410384163676041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-0.59040317002194764</v>
      </c>
      <c r="J826" s="18">
        <f t="shared" si="111"/>
        <v>-1.7000763849539559E-4</v>
      </c>
      <c r="K826" s="12">
        <f t="shared" si="115"/>
        <v>0.59004276522223298</v>
      </c>
      <c r="L826" s="12">
        <f t="shared" si="112"/>
        <v>-0.52756026128165512</v>
      </c>
      <c r="M826" s="12">
        <f t="shared" si="116"/>
        <v>0.27831982928356797</v>
      </c>
      <c r="N826" s="18">
        <f t="shared" si="113"/>
        <v>8.0142687786012557E-5</v>
      </c>
    </row>
    <row r="827" spans="1:14" x14ac:dyDescent="0.2">
      <c r="A827" s="4">
        <v>825</v>
      </c>
      <c r="B827" s="1" t="str">
        <f>'Исходные данные'!A1077</f>
        <v>04.12.2012</v>
      </c>
      <c r="C827" s="1">
        <f>'Исходные данные'!B1077</f>
        <v>15120.86</v>
      </c>
      <c r="D827" s="5" t="str">
        <f>'Исходные данные'!A829</f>
        <v>04.12.2013</v>
      </c>
      <c r="E827" s="1">
        <f>'Исходные данные'!B829</f>
        <v>7996.89</v>
      </c>
      <c r="F827" s="12">
        <f t="shared" si="108"/>
        <v>0.52886476033770569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-0.63702253134379017</v>
      </c>
      <c r="J827" s="18">
        <f t="shared" si="111"/>
        <v>-1.8291979964616816E-4</v>
      </c>
      <c r="K827" s="12">
        <f t="shared" si="115"/>
        <v>0.56316668856957286</v>
      </c>
      <c r="L827" s="12">
        <f t="shared" si="112"/>
        <v>-0.57417962260349764</v>
      </c>
      <c r="M827" s="12">
        <f t="shared" si="116"/>
        <v>0.32968223901309474</v>
      </c>
      <c r="N827" s="18">
        <f t="shared" si="113"/>
        <v>9.4667623419790177E-5</v>
      </c>
    </row>
    <row r="828" spans="1:14" x14ac:dyDescent="0.2">
      <c r="A828" s="4">
        <v>826</v>
      </c>
      <c r="B828" s="1" t="str">
        <f>'Исходные данные'!A1078</f>
        <v>03.12.2012</v>
      </c>
      <c r="C828" s="1">
        <f>'Исходные данные'!B1078</f>
        <v>15117.58</v>
      </c>
      <c r="D828" s="5" t="str">
        <f>'Исходные данные'!A830</f>
        <v>03.12.2013</v>
      </c>
      <c r="E828" s="1">
        <f>'Исходные данные'!B830</f>
        <v>7880.45</v>
      </c>
      <c r="F828" s="12">
        <f t="shared" si="108"/>
        <v>0.52127721500398871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-0.65147329619324745</v>
      </c>
      <c r="J828" s="18">
        <f t="shared" si="111"/>
        <v>-1.8654719003068882E-4</v>
      </c>
      <c r="K828" s="12">
        <f t="shared" si="115"/>
        <v>0.55508701849052966</v>
      </c>
      <c r="L828" s="12">
        <f t="shared" si="112"/>
        <v>-0.58863038745295493</v>
      </c>
      <c r="M828" s="12">
        <f t="shared" si="116"/>
        <v>0.34648573303301555</v>
      </c>
      <c r="N828" s="18">
        <f t="shared" si="113"/>
        <v>9.9215025789574975E-5</v>
      </c>
    </row>
    <row r="829" spans="1:14" x14ac:dyDescent="0.2">
      <c r="A829" s="4">
        <v>827</v>
      </c>
      <c r="B829" s="1" t="str">
        <f>'Исходные данные'!A1079</f>
        <v>30.11.2012</v>
      </c>
      <c r="C829" s="1">
        <f>'Исходные данные'!B1079</f>
        <v>15119.95</v>
      </c>
      <c r="D829" s="5" t="str">
        <f>'Исходные данные'!A831</f>
        <v>02.12.2013</v>
      </c>
      <c r="E829" s="1">
        <f>'Исходные данные'!B831</f>
        <v>7913.95</v>
      </c>
      <c r="F829" s="12">
        <f t="shared" si="108"/>
        <v>0.52341112239127774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-0.64738803884195228</v>
      </c>
      <c r="J829" s="18">
        <f t="shared" si="111"/>
        <v>-1.8485999347274773E-4</v>
      </c>
      <c r="K829" s="12">
        <f t="shared" si="115"/>
        <v>0.55735933014208749</v>
      </c>
      <c r="L829" s="12">
        <f t="shared" si="112"/>
        <v>-0.58454513010165987</v>
      </c>
      <c r="M829" s="12">
        <f t="shared" si="116"/>
        <v>0.34169300912556622</v>
      </c>
      <c r="N829" s="18">
        <f t="shared" si="113"/>
        <v>9.7569562066092386E-5</v>
      </c>
    </row>
    <row r="830" spans="1:14" x14ac:dyDescent="0.2">
      <c r="A830" s="4">
        <v>828</v>
      </c>
      <c r="B830" s="1" t="str">
        <f>'Исходные данные'!A1080</f>
        <v>29.11.2012</v>
      </c>
      <c r="C830" s="1">
        <f>'Исходные данные'!B1080</f>
        <v>15044.19</v>
      </c>
      <c r="D830" s="5" t="str">
        <f>'Исходные данные'!A832</f>
        <v>29.11.2013</v>
      </c>
      <c r="E830" s="1">
        <f>'Исходные данные'!B832</f>
        <v>7808.24</v>
      </c>
      <c r="F830" s="12">
        <f t="shared" si="108"/>
        <v>0.51902029953091522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-0.65581228380480316</v>
      </c>
      <c r="J830" s="18">
        <f t="shared" si="111"/>
        <v>-1.8674284832658064E-4</v>
      </c>
      <c r="K830" s="12">
        <f t="shared" si="115"/>
        <v>0.55268372050459347</v>
      </c>
      <c r="L830" s="12">
        <f t="shared" si="112"/>
        <v>-0.59296937506451075</v>
      </c>
      <c r="M830" s="12">
        <f t="shared" si="116"/>
        <v>0.35161267976439614</v>
      </c>
      <c r="N830" s="18">
        <f t="shared" si="113"/>
        <v>1.0012187168255097E-4</v>
      </c>
    </row>
    <row r="831" spans="1:14" x14ac:dyDescent="0.2">
      <c r="A831" s="4">
        <v>829</v>
      </c>
      <c r="B831" s="1" t="str">
        <f>'Исходные данные'!A1081</f>
        <v>28.11.2012</v>
      </c>
      <c r="C831" s="1">
        <f>'Исходные данные'!B1081</f>
        <v>15029.19</v>
      </c>
      <c r="D831" s="5" t="str">
        <f>'Исходные данные'!A833</f>
        <v>28.11.2013</v>
      </c>
      <c r="E831" s="1">
        <f>'Исходные данные'!B833</f>
        <v>7701.99</v>
      </c>
      <c r="F831" s="12">
        <f t="shared" si="108"/>
        <v>0.51246873584005526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-0.66851557306926368</v>
      </c>
      <c r="J831" s="18">
        <f t="shared" si="111"/>
        <v>-1.8982881191133646E-4</v>
      </c>
      <c r="K831" s="12">
        <f t="shared" si="115"/>
        <v>0.54570722536739014</v>
      </c>
      <c r="L831" s="12">
        <f t="shared" si="112"/>
        <v>-0.60567266432897104</v>
      </c>
      <c r="M831" s="12">
        <f t="shared" si="116"/>
        <v>0.36683937631535418</v>
      </c>
      <c r="N831" s="18">
        <f t="shared" si="113"/>
        <v>1.0416613430338805E-4</v>
      </c>
    </row>
    <row r="832" spans="1:14" x14ac:dyDescent="0.2">
      <c r="A832" s="4">
        <v>830</v>
      </c>
      <c r="B832" s="1" t="str">
        <f>'Исходные данные'!A1082</f>
        <v>27.11.2012</v>
      </c>
      <c r="C832" s="1">
        <f>'Исходные данные'!B1082</f>
        <v>15198.23</v>
      </c>
      <c r="D832" s="5" t="str">
        <f>'Исходные данные'!A834</f>
        <v>27.11.2013</v>
      </c>
      <c r="E832" s="1">
        <f>'Исходные данные'!B834</f>
        <v>7777.09</v>
      </c>
      <c r="F832" s="12">
        <f t="shared" si="108"/>
        <v>0.51171024520618524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-0.66999674147161392</v>
      </c>
      <c r="J832" s="18">
        <f t="shared" si="111"/>
        <v>-1.8971840329527623E-4</v>
      </c>
      <c r="K832" s="12">
        <f t="shared" si="115"/>
        <v>0.54489953937538937</v>
      </c>
      <c r="L832" s="12">
        <f t="shared" si="112"/>
        <v>-0.6071538327313214</v>
      </c>
      <c r="M832" s="12">
        <f t="shared" si="116"/>
        <v>0.36863577660033314</v>
      </c>
      <c r="N832" s="18">
        <f t="shared" si="113"/>
        <v>1.0438407622776836E-4</v>
      </c>
    </row>
    <row r="833" spans="1:14" x14ac:dyDescent="0.2">
      <c r="A833" s="4">
        <v>831</v>
      </c>
      <c r="B833" s="1" t="str">
        <f>'Исходные данные'!A1083</f>
        <v>26.11.2012</v>
      </c>
      <c r="C833" s="1">
        <f>'Исходные данные'!B1083</f>
        <v>15307.84</v>
      </c>
      <c r="D833" s="5" t="str">
        <f>'Исходные данные'!A835</f>
        <v>26.11.2013</v>
      </c>
      <c r="E833" s="1">
        <f>'Исходные данные'!B835</f>
        <v>7744.59</v>
      </c>
      <c r="F833" s="12">
        <f t="shared" si="108"/>
        <v>0.50592310868156454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-0.68137058036897236</v>
      </c>
      <c r="J833" s="18">
        <f t="shared" si="111"/>
        <v>-1.9240055381374667E-4</v>
      </c>
      <c r="K833" s="12">
        <f t="shared" si="115"/>
        <v>0.53873705180334996</v>
      </c>
      <c r="L833" s="12">
        <f t="shared" si="112"/>
        <v>-0.61852767162867983</v>
      </c>
      <c r="M833" s="12">
        <f t="shared" si="116"/>
        <v>0.38257648057039573</v>
      </c>
      <c r="N833" s="18">
        <f t="shared" si="113"/>
        <v>1.0802921179543506E-4</v>
      </c>
    </row>
    <row r="834" spans="1:14" x14ac:dyDescent="0.2">
      <c r="A834" s="4">
        <v>832</v>
      </c>
      <c r="B834" s="1" t="str">
        <f>'Исходные данные'!A1084</f>
        <v>23.11.2012</v>
      </c>
      <c r="C834" s="1">
        <f>'Исходные данные'!B1084</f>
        <v>15267.31</v>
      </c>
      <c r="D834" s="5" t="str">
        <f>'Исходные данные'!A836</f>
        <v>25.11.2013</v>
      </c>
      <c r="E834" s="1">
        <f>'Исходные данные'!B836</f>
        <v>7941.08</v>
      </c>
      <c r="F834" s="12">
        <f t="shared" ref="F834:F897" si="117">E834/C834</f>
        <v>0.52013616020110942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-0.6536646551418912</v>
      </c>
      <c r="J834" s="18">
        <f t="shared" ref="J834:J897" si="120">H834*I834</f>
        <v>-1.8406198936163511E-4</v>
      </c>
      <c r="K834" s="12">
        <f t="shared" si="115"/>
        <v>0.55387195539121559</v>
      </c>
      <c r="L834" s="12">
        <f t="shared" ref="L834:L897" si="121">LN(K834)</f>
        <v>-0.59082174640159868</v>
      </c>
      <c r="M834" s="12">
        <f t="shared" si="116"/>
        <v>0.34907033602103471</v>
      </c>
      <c r="N834" s="18">
        <f t="shared" ref="N834:N897" si="122">M834*H834</f>
        <v>9.8292878419775029E-5</v>
      </c>
    </row>
    <row r="835" spans="1:14" x14ac:dyDescent="0.2">
      <c r="A835" s="4">
        <v>833</v>
      </c>
      <c r="B835" s="1" t="str">
        <f>'Исходные данные'!A1085</f>
        <v>22.11.2012</v>
      </c>
      <c r="C835" s="1">
        <f>'Исходные данные'!B1085</f>
        <v>15015.14</v>
      </c>
      <c r="D835" s="5" t="str">
        <f>'Исходные данные'!A837</f>
        <v>22.11.2013</v>
      </c>
      <c r="E835" s="1">
        <f>'Исходные данные'!B837</f>
        <v>8004.46</v>
      </c>
      <c r="F835" s="12">
        <f t="shared" si="117"/>
        <v>0.53309259853720981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-0.62906013906670433</v>
      </c>
      <c r="J835" s="18">
        <f t="shared" si="120"/>
        <v>-1.7663934478662904E-4</v>
      </c>
      <c r="K835" s="12">
        <f t="shared" ref="K835:K898" si="124">F835/GEOMEAN(F$2:F$1242)</f>
        <v>0.56766874243510612</v>
      </c>
      <c r="L835" s="12">
        <f t="shared" si="121"/>
        <v>-0.5662172303264118</v>
      </c>
      <c r="M835" s="12">
        <f t="shared" ref="M835:M898" si="125">POWER(L835-AVERAGE(L$2:L$1242),2)</f>
        <v>0.3206019519185126</v>
      </c>
      <c r="N835" s="18">
        <f t="shared" si="122"/>
        <v>9.0024649802513356E-5</v>
      </c>
    </row>
    <row r="836" spans="1:14" x14ac:dyDescent="0.2">
      <c r="A836" s="4">
        <v>834</v>
      </c>
      <c r="B836" s="1" t="str">
        <f>'Исходные данные'!A1086</f>
        <v>21.11.2012</v>
      </c>
      <c r="C836" s="1">
        <f>'Исходные данные'!B1086</f>
        <v>14838.94</v>
      </c>
      <c r="D836" s="5" t="str">
        <f>'Исходные данные'!A838</f>
        <v>21.11.2013</v>
      </c>
      <c r="E836" s="1">
        <f>'Исходные данные'!B838</f>
        <v>7940.96</v>
      </c>
      <c r="F836" s="12">
        <f t="shared" si="117"/>
        <v>0.53514334581850187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-0.62522063186525012</v>
      </c>
      <c r="J836" s="18">
        <f t="shared" si="120"/>
        <v>-1.7507121625256404E-4</v>
      </c>
      <c r="K836" s="12">
        <f t="shared" si="124"/>
        <v>0.56985250025394973</v>
      </c>
      <c r="L836" s="12">
        <f t="shared" si="121"/>
        <v>-0.5623777231249576</v>
      </c>
      <c r="M836" s="12">
        <f t="shared" si="125"/>
        <v>0.3162687034672112</v>
      </c>
      <c r="N836" s="18">
        <f t="shared" si="122"/>
        <v>8.8560011868833586E-5</v>
      </c>
    </row>
    <row r="837" spans="1:14" x14ac:dyDescent="0.2">
      <c r="A837" s="4">
        <v>835</v>
      </c>
      <c r="B837" s="1" t="str">
        <f>'Исходные данные'!A1087</f>
        <v>20.11.2012</v>
      </c>
      <c r="C837" s="1">
        <f>'Исходные данные'!B1087</f>
        <v>14843.96</v>
      </c>
      <c r="D837" s="5" t="str">
        <f>'Исходные данные'!A839</f>
        <v>20.11.2013</v>
      </c>
      <c r="E837" s="1">
        <f>'Исходные данные'!B839</f>
        <v>7958.58</v>
      </c>
      <c r="F837" s="12">
        <f t="shared" si="117"/>
        <v>0.53614938331819817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-0.62334245652050813</v>
      </c>
      <c r="J837" s="18">
        <f t="shared" si="120"/>
        <v>-1.7405813482861585E-4</v>
      </c>
      <c r="K837" s="12">
        <f t="shared" si="124"/>
        <v>0.57092378888909912</v>
      </c>
      <c r="L837" s="12">
        <f t="shared" si="121"/>
        <v>-0.5604995477802156</v>
      </c>
      <c r="M837" s="12">
        <f t="shared" si="125"/>
        <v>0.31415974306182592</v>
      </c>
      <c r="N837" s="18">
        <f t="shared" si="122"/>
        <v>8.7723944267832112E-5</v>
      </c>
    </row>
    <row r="838" spans="1:14" x14ac:dyDescent="0.2">
      <c r="A838" s="4">
        <v>836</v>
      </c>
      <c r="B838" s="1" t="str">
        <f>'Исходные данные'!A1088</f>
        <v>19.11.2012</v>
      </c>
      <c r="C838" s="1">
        <f>'Исходные данные'!B1088</f>
        <v>14925.67</v>
      </c>
      <c r="D838" s="5" t="str">
        <f>'Исходные данные'!A840</f>
        <v>19.11.2013</v>
      </c>
      <c r="E838" s="1">
        <f>'Исходные данные'!B840</f>
        <v>8095.61</v>
      </c>
      <c r="F838" s="12">
        <f t="shared" si="117"/>
        <v>0.54239508176182372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-0.61176060994532178</v>
      </c>
      <c r="J838" s="18">
        <f t="shared" si="120"/>
        <v>-1.7034731662945874E-4</v>
      </c>
      <c r="K838" s="12">
        <f t="shared" si="124"/>
        <v>0.57757458049800625</v>
      </c>
      <c r="L838" s="12">
        <f t="shared" si="121"/>
        <v>-0.54891770120502936</v>
      </c>
      <c r="M838" s="12">
        <f t="shared" si="125"/>
        <v>0.30131064269621366</v>
      </c>
      <c r="N838" s="18">
        <f t="shared" si="122"/>
        <v>8.3901216620967456E-5</v>
      </c>
    </row>
    <row r="839" spans="1:14" x14ac:dyDescent="0.2">
      <c r="A839" s="4">
        <v>837</v>
      </c>
      <c r="B839" s="1" t="str">
        <f>'Исходные данные'!A1089</f>
        <v>16.11.2012</v>
      </c>
      <c r="C839" s="1">
        <f>'Исходные данные'!B1089</f>
        <v>14826.4</v>
      </c>
      <c r="D839" s="5" t="str">
        <f>'Исходные данные'!A841</f>
        <v>18.11.2013</v>
      </c>
      <c r="E839" s="1">
        <f>'Исходные данные'!B841</f>
        <v>8161.77</v>
      </c>
      <c r="F839" s="12">
        <f t="shared" si="117"/>
        <v>0.55048899260778072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-0.5969483182821973</v>
      </c>
      <c r="J839" s="18">
        <f t="shared" si="120"/>
        <v>-1.6575883625879993E-4</v>
      </c>
      <c r="K839" s="12">
        <f t="shared" si="124"/>
        <v>0.58619345872650519</v>
      </c>
      <c r="L839" s="12">
        <f t="shared" si="121"/>
        <v>-0.53410540954190489</v>
      </c>
      <c r="M839" s="12">
        <f t="shared" si="125"/>
        <v>0.28526858850192571</v>
      </c>
      <c r="N839" s="18">
        <f t="shared" si="122"/>
        <v>7.9212534490994446E-5</v>
      </c>
    </row>
    <row r="840" spans="1:14" x14ac:dyDescent="0.2">
      <c r="A840" s="4">
        <v>838</v>
      </c>
      <c r="B840" s="1" t="str">
        <f>'Исходные данные'!A1090</f>
        <v>15.11.2012</v>
      </c>
      <c r="C840" s="1">
        <f>'Исходные данные'!B1090</f>
        <v>14705.02</v>
      </c>
      <c r="D840" s="5" t="str">
        <f>'Исходные данные'!A842</f>
        <v>15.11.2013</v>
      </c>
      <c r="E840" s="1">
        <f>'Исходные данные'!B842</f>
        <v>8188.12</v>
      </c>
      <c r="F840" s="12">
        <f t="shared" si="117"/>
        <v>0.55682481220698776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-0.58550460880143596</v>
      </c>
      <c r="J840" s="18">
        <f t="shared" si="120"/>
        <v>-1.6212740942723398E-4</v>
      </c>
      <c r="K840" s="12">
        <f t="shared" si="124"/>
        <v>0.59294021670822672</v>
      </c>
      <c r="L840" s="12">
        <f t="shared" si="121"/>
        <v>-0.52266170006114343</v>
      </c>
      <c r="M840" s="12">
        <f t="shared" si="125"/>
        <v>0.27317525271080445</v>
      </c>
      <c r="N840" s="18">
        <f t="shared" si="122"/>
        <v>7.564277953728736E-5</v>
      </c>
    </row>
    <row r="841" spans="1:14" x14ac:dyDescent="0.2">
      <c r="A841" s="4">
        <v>839</v>
      </c>
      <c r="B841" s="1" t="str">
        <f>'Исходные данные'!A1091</f>
        <v>14.11.2012</v>
      </c>
      <c r="C841" s="1">
        <f>'Исходные данные'!B1091</f>
        <v>14768.85</v>
      </c>
      <c r="D841" s="5" t="str">
        <f>'Исходные данные'!A843</f>
        <v>14.11.2013</v>
      </c>
      <c r="E841" s="1">
        <f>'Исходные данные'!B843</f>
        <v>8135.61</v>
      </c>
      <c r="F841" s="12">
        <f t="shared" si="117"/>
        <v>0.55086279568145113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-0.59626951048981247</v>
      </c>
      <c r="J841" s="18">
        <f t="shared" si="120"/>
        <v>-1.6464740777511196E-4</v>
      </c>
      <c r="K841" s="12">
        <f t="shared" si="124"/>
        <v>0.58659150649781389</v>
      </c>
      <c r="L841" s="12">
        <f t="shared" si="121"/>
        <v>-0.53342660174951995</v>
      </c>
      <c r="M841" s="12">
        <f t="shared" si="125"/>
        <v>0.28454393945404072</v>
      </c>
      <c r="N841" s="18">
        <f t="shared" si="122"/>
        <v>7.8570883140983034E-5</v>
      </c>
    </row>
    <row r="842" spans="1:14" x14ac:dyDescent="0.2">
      <c r="A842" s="4">
        <v>840</v>
      </c>
      <c r="B842" s="1" t="str">
        <f>'Исходные данные'!A1092</f>
        <v>13.11.2012</v>
      </c>
      <c r="C842" s="1">
        <f>'Исходные данные'!B1092</f>
        <v>14947.53</v>
      </c>
      <c r="D842" s="5" t="str">
        <f>'Исходные данные'!A844</f>
        <v>13.11.2013</v>
      </c>
      <c r="E842" s="1">
        <f>'Исходные данные'!B844</f>
        <v>8305.42</v>
      </c>
      <c r="F842" s="12">
        <f t="shared" si="117"/>
        <v>0.55563828940299831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-0.58763775506434224</v>
      </c>
      <c r="J842" s="18">
        <f t="shared" si="120"/>
        <v>-1.6181104217360894E-4</v>
      </c>
      <c r="K842" s="12">
        <f t="shared" si="124"/>
        <v>0.59167673657389452</v>
      </c>
      <c r="L842" s="12">
        <f t="shared" si="121"/>
        <v>-0.52479484632404982</v>
      </c>
      <c r="M842" s="12">
        <f t="shared" si="125"/>
        <v>0.27540963072828284</v>
      </c>
      <c r="N842" s="18">
        <f t="shared" si="122"/>
        <v>7.583637877030681E-5</v>
      </c>
    </row>
    <row r="843" spans="1:14" x14ac:dyDescent="0.2">
      <c r="A843" s="4">
        <v>841</v>
      </c>
      <c r="B843" s="1" t="str">
        <f>'Исходные данные'!A1093</f>
        <v>12.11.2012</v>
      </c>
      <c r="C843" s="1">
        <f>'Исходные данные'!B1093</f>
        <v>15088.98</v>
      </c>
      <c r="D843" s="5" t="str">
        <f>'Исходные данные'!A845</f>
        <v>12.11.2013</v>
      </c>
      <c r="E843" s="1">
        <f>'Исходные данные'!B845</f>
        <v>8620.4699999999993</v>
      </c>
      <c r="F843" s="12">
        <f t="shared" si="117"/>
        <v>0.5713089950414143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-0.55982506851059965</v>
      </c>
      <c r="J843" s="18">
        <f t="shared" si="120"/>
        <v>-1.5372233596858335E-4</v>
      </c>
      <c r="K843" s="12">
        <f t="shared" si="124"/>
        <v>0.60836383706495378</v>
      </c>
      <c r="L843" s="12">
        <f t="shared" si="121"/>
        <v>-0.49698215977030713</v>
      </c>
      <c r="M843" s="12">
        <f t="shared" si="125"/>
        <v>0.24699126712995892</v>
      </c>
      <c r="N843" s="18">
        <f t="shared" si="122"/>
        <v>6.7821318984644173E-5</v>
      </c>
    </row>
    <row r="844" spans="1:14" x14ac:dyDescent="0.2">
      <c r="A844" s="4">
        <v>842</v>
      </c>
      <c r="B844" s="1" t="str">
        <f>'Исходные данные'!A1094</f>
        <v>09.11.2012</v>
      </c>
      <c r="C844" s="1">
        <f>'Исходные данные'!B1094</f>
        <v>15080.13</v>
      </c>
      <c r="D844" s="5" t="str">
        <f>'Исходные данные'!A846</f>
        <v>11.11.2013</v>
      </c>
      <c r="E844" s="1">
        <f>'Исходные данные'!B846</f>
        <v>8809.4599999999991</v>
      </c>
      <c r="F844" s="12">
        <f t="shared" si="117"/>
        <v>0.58417666160702852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-0.53755183914688121</v>
      </c>
      <c r="J844" s="18">
        <f t="shared" si="120"/>
        <v>-1.4719435502366846E-4</v>
      </c>
      <c r="K844" s="12">
        <f t="shared" si="124"/>
        <v>0.62206609464162999</v>
      </c>
      <c r="L844" s="12">
        <f t="shared" si="121"/>
        <v>-0.47470893040658868</v>
      </c>
      <c r="M844" s="12">
        <f t="shared" si="125"/>
        <v>0.22534856860776731</v>
      </c>
      <c r="N844" s="18">
        <f t="shared" si="122"/>
        <v>6.1705745932093809E-5</v>
      </c>
    </row>
    <row r="845" spans="1:14" x14ac:dyDescent="0.2">
      <c r="A845" s="4">
        <v>843</v>
      </c>
      <c r="B845" s="1" t="str">
        <f>'Исходные данные'!A1095</f>
        <v>08.11.2012</v>
      </c>
      <c r="C845" s="1">
        <f>'Исходные данные'!B1095</f>
        <v>15329.77</v>
      </c>
      <c r="D845" s="5" t="str">
        <f>'Исходные данные'!A847</f>
        <v>08.11.2013</v>
      </c>
      <c r="E845" s="1">
        <f>'Исходные данные'!B847</f>
        <v>8923.58</v>
      </c>
      <c r="F845" s="12">
        <f t="shared" si="117"/>
        <v>0.58210788550643611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-0.54109947814367509</v>
      </c>
      <c r="J845" s="18">
        <f t="shared" si="120"/>
        <v>-1.4775224461687731E-4</v>
      </c>
      <c r="K845" s="12">
        <f t="shared" si="124"/>
        <v>0.61986313866245202</v>
      </c>
      <c r="L845" s="12">
        <f t="shared" si="121"/>
        <v>-0.47825656940338246</v>
      </c>
      <c r="M845" s="12">
        <f t="shared" si="125"/>
        <v>0.22872934617749222</v>
      </c>
      <c r="N845" s="18">
        <f t="shared" si="122"/>
        <v>6.2456675107902754E-5</v>
      </c>
    </row>
    <row r="846" spans="1:14" x14ac:dyDescent="0.2">
      <c r="A846" s="4">
        <v>844</v>
      </c>
      <c r="B846" s="1" t="str">
        <f>'Исходные данные'!A1096</f>
        <v>07.11.2012</v>
      </c>
      <c r="C846" s="1">
        <f>'Исходные данные'!B1096</f>
        <v>15740.97</v>
      </c>
      <c r="D846" s="5" t="str">
        <f>'Исходные данные'!A848</f>
        <v>07.11.2013</v>
      </c>
      <c r="E846" s="1">
        <f>'Исходные данные'!B848</f>
        <v>9069.44</v>
      </c>
      <c r="F846" s="12">
        <f t="shared" si="117"/>
        <v>0.57616779652079897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-0.5513563473055918</v>
      </c>
      <c r="J846" s="18">
        <f t="shared" si="120"/>
        <v>-1.5013277782924229E-4</v>
      </c>
      <c r="K846" s="12">
        <f t="shared" si="124"/>
        <v>0.61353777820222055</v>
      </c>
      <c r="L846" s="12">
        <f t="shared" si="121"/>
        <v>-0.48851343856529938</v>
      </c>
      <c r="M846" s="12">
        <f t="shared" si="125"/>
        <v>0.23864537965889238</v>
      </c>
      <c r="N846" s="18">
        <f t="shared" si="122"/>
        <v>6.4982463590730293E-5</v>
      </c>
    </row>
    <row r="847" spans="1:14" x14ac:dyDescent="0.2">
      <c r="A847" s="4">
        <v>845</v>
      </c>
      <c r="B847" s="1" t="str">
        <f>'Исходные данные'!A1097</f>
        <v>06.11.2012</v>
      </c>
      <c r="C847" s="1">
        <f>'Исходные данные'!B1097</f>
        <v>15785.85</v>
      </c>
      <c r="D847" s="5" t="str">
        <f>'Исходные данные'!A849</f>
        <v>06.11.2013</v>
      </c>
      <c r="E847" s="1">
        <f>'Исходные данные'!B849</f>
        <v>9110.33</v>
      </c>
      <c r="F847" s="12">
        <f t="shared" si="117"/>
        <v>0.57712001571027216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-0.54970503460506193</v>
      </c>
      <c r="J847" s="18">
        <f t="shared" si="120"/>
        <v>-1.4926535752684075E-4</v>
      </c>
      <c r="K847" s="12">
        <f t="shared" si="124"/>
        <v>0.61455175789598127</v>
      </c>
      <c r="L847" s="12">
        <f t="shared" si="121"/>
        <v>-0.48686212586476935</v>
      </c>
      <c r="M847" s="12">
        <f t="shared" si="125"/>
        <v>0.23703472960156236</v>
      </c>
      <c r="N847" s="18">
        <f t="shared" si="122"/>
        <v>6.4363743158501216E-5</v>
      </c>
    </row>
    <row r="848" spans="1:14" x14ac:dyDescent="0.2">
      <c r="A848" s="4">
        <v>846</v>
      </c>
      <c r="B848" s="1" t="str">
        <f>'Исходные данные'!A1098</f>
        <v>02.11.2012</v>
      </c>
      <c r="C848" s="1">
        <f>'Исходные данные'!B1098</f>
        <v>15644.86</v>
      </c>
      <c r="D848" s="5" t="str">
        <f>'Исходные данные'!A850</f>
        <v>05.11.2013</v>
      </c>
      <c r="E848" s="1">
        <f>'Исходные данные'!B850</f>
        <v>9228.93</v>
      </c>
      <c r="F848" s="12">
        <f t="shared" si="117"/>
        <v>0.58990173130344403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-0.52779931306735495</v>
      </c>
      <c r="J848" s="18">
        <f t="shared" si="120"/>
        <v>-1.4291713483090821E-4</v>
      </c>
      <c r="K848" s="12">
        <f t="shared" si="124"/>
        <v>0.62816248975916733</v>
      </c>
      <c r="L848" s="12">
        <f t="shared" si="121"/>
        <v>-0.46495640432706237</v>
      </c>
      <c r="M848" s="12">
        <f t="shared" si="125"/>
        <v>0.21618445792475055</v>
      </c>
      <c r="N848" s="18">
        <f t="shared" si="122"/>
        <v>5.8538278767398726E-5</v>
      </c>
    </row>
    <row r="849" spans="1:14" x14ac:dyDescent="0.2">
      <c r="A849" s="4">
        <v>847</v>
      </c>
      <c r="B849" s="1" t="str">
        <f>'Исходные данные'!A1099</f>
        <v>01.11.2012</v>
      </c>
      <c r="C849" s="1">
        <f>'Исходные данные'!B1099</f>
        <v>15547.55</v>
      </c>
      <c r="D849" s="5" t="str">
        <f>'Исходные данные'!A851</f>
        <v>01.11.2013</v>
      </c>
      <c r="E849" s="1">
        <f>'Исходные данные'!B851</f>
        <v>9235.32</v>
      </c>
      <c r="F849" s="12">
        <f t="shared" si="117"/>
        <v>0.59400484320680746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-0.52086780610591821</v>
      </c>
      <c r="J849" s="18">
        <f t="shared" si="120"/>
        <v>-1.4064657637534591E-4</v>
      </c>
      <c r="K849" s="12">
        <f t="shared" si="124"/>
        <v>0.63253172763762244</v>
      </c>
      <c r="L849" s="12">
        <f t="shared" si="121"/>
        <v>-0.45802489736562563</v>
      </c>
      <c r="M849" s="12">
        <f t="shared" si="125"/>
        <v>0.20978680660679175</v>
      </c>
      <c r="N849" s="18">
        <f t="shared" si="122"/>
        <v>5.6647379185424394E-5</v>
      </c>
    </row>
    <row r="850" spans="1:14" x14ac:dyDescent="0.2">
      <c r="A850" s="4">
        <v>848</v>
      </c>
      <c r="B850" s="1" t="str">
        <f>'Исходные данные'!A1100</f>
        <v>31.10.2012</v>
      </c>
      <c r="C850" s="1">
        <f>'Исходные данные'!B1100</f>
        <v>15658.76</v>
      </c>
      <c r="D850" s="5" t="str">
        <f>'Исходные данные'!A852</f>
        <v>31.10.2013</v>
      </c>
      <c r="E850" s="1">
        <f>'Исходные данные'!B852</f>
        <v>9223.6200000000008</v>
      </c>
      <c r="F850" s="12">
        <f t="shared" si="117"/>
        <v>0.5890389788208007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-0.52926291955620719</v>
      </c>
      <c r="J850" s="18">
        <f t="shared" si="120"/>
        <v>-1.4251457671152017E-4</v>
      </c>
      <c r="K850" s="12">
        <f t="shared" si="124"/>
        <v>0.62724377954222044</v>
      </c>
      <c r="L850" s="12">
        <f t="shared" si="121"/>
        <v>-0.46642001081591467</v>
      </c>
      <c r="M850" s="12">
        <f t="shared" si="125"/>
        <v>0.21754762648951781</v>
      </c>
      <c r="N850" s="18">
        <f t="shared" si="122"/>
        <v>5.8579028981940535E-5</v>
      </c>
    </row>
    <row r="851" spans="1:14" x14ac:dyDescent="0.2">
      <c r="A851" s="4">
        <v>849</v>
      </c>
      <c r="B851" s="1" t="str">
        <f>'Исходные данные'!A1101</f>
        <v>30.10.2012</v>
      </c>
      <c r="C851" s="1">
        <f>'Исходные данные'!B1101</f>
        <v>15644.13</v>
      </c>
      <c r="D851" s="5" t="str">
        <f>'Исходные данные'!A853</f>
        <v>30.10.2013</v>
      </c>
      <c r="E851" s="1">
        <f>'Исходные данные'!B853</f>
        <v>9356.8799999999992</v>
      </c>
      <c r="F851" s="12">
        <f t="shared" si="117"/>
        <v>0.59810804435913023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-0.5139838651656452</v>
      </c>
      <c r="J851" s="18">
        <f t="shared" si="120"/>
        <v>-1.3801410531106423E-4</v>
      </c>
      <c r="K851" s="12">
        <f t="shared" si="124"/>
        <v>0.63690106055368378</v>
      </c>
      <c r="L851" s="12">
        <f t="shared" si="121"/>
        <v>-0.45114095642535268</v>
      </c>
      <c r="M851" s="12">
        <f t="shared" si="125"/>
        <v>0.2035281625643818</v>
      </c>
      <c r="N851" s="18">
        <f t="shared" si="122"/>
        <v>5.4651048730635361E-5</v>
      </c>
    </row>
    <row r="852" spans="1:14" x14ac:dyDescent="0.2">
      <c r="A852" s="4">
        <v>850</v>
      </c>
      <c r="B852" s="1" t="str">
        <f>'Исходные данные'!A1102</f>
        <v>29.10.2012</v>
      </c>
      <c r="C852" s="1">
        <f>'Исходные данные'!B1102</f>
        <v>15582.56</v>
      </c>
      <c r="D852" s="5" t="str">
        <f>'Исходные данные'!A854</f>
        <v>29.10.2013</v>
      </c>
      <c r="E852" s="1">
        <f>'Исходные данные'!B854</f>
        <v>9334.08</v>
      </c>
      <c r="F852" s="12">
        <f t="shared" si="117"/>
        <v>0.599008121900381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-0.51248012185947789</v>
      </c>
      <c r="J852" s="18">
        <f t="shared" si="120"/>
        <v>-1.3722624587126156E-4</v>
      </c>
      <c r="K852" s="12">
        <f t="shared" si="124"/>
        <v>0.63785951671559249</v>
      </c>
      <c r="L852" s="12">
        <f t="shared" si="121"/>
        <v>-0.44963721311918542</v>
      </c>
      <c r="M852" s="12">
        <f t="shared" si="125"/>
        <v>0.20217362342158762</v>
      </c>
      <c r="N852" s="18">
        <f t="shared" si="122"/>
        <v>5.4135811659719174E-5</v>
      </c>
    </row>
    <row r="853" spans="1:14" x14ac:dyDescent="0.2">
      <c r="A853" s="4">
        <v>851</v>
      </c>
      <c r="B853" s="1" t="str">
        <f>'Исходные данные'!A1103</f>
        <v>26.10.2012</v>
      </c>
      <c r="C853" s="1">
        <f>'Исходные данные'!B1103</f>
        <v>15683.41</v>
      </c>
      <c r="D853" s="5" t="str">
        <f>'Исходные данные'!A855</f>
        <v>28.10.2013</v>
      </c>
      <c r="E853" s="1">
        <f>'Исходные данные'!B855</f>
        <v>9407.3700000000008</v>
      </c>
      <c r="F853" s="12">
        <f t="shared" si="117"/>
        <v>0.59982937384153068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-0.51111004113955982</v>
      </c>
      <c r="J853" s="18">
        <f t="shared" si="120"/>
        <v>-1.3647740000626506E-4</v>
      </c>
      <c r="K853" s="12">
        <f t="shared" si="124"/>
        <v>0.63873403468476719</v>
      </c>
      <c r="L853" s="12">
        <f t="shared" si="121"/>
        <v>-0.4482671323992673</v>
      </c>
      <c r="M853" s="12">
        <f t="shared" si="125"/>
        <v>0.20094342198946208</v>
      </c>
      <c r="N853" s="18">
        <f t="shared" si="122"/>
        <v>5.3656225810667029E-5</v>
      </c>
    </row>
    <row r="854" spans="1:14" x14ac:dyDescent="0.2">
      <c r="A854" s="4">
        <v>852</v>
      </c>
      <c r="B854" s="1" t="str">
        <f>'Исходные данные'!A1104</f>
        <v>25.10.2012</v>
      </c>
      <c r="C854" s="1">
        <f>'Исходные данные'!B1104</f>
        <v>15972.56</v>
      </c>
      <c r="D854" s="5" t="str">
        <f>'Исходные данные'!A856</f>
        <v>25.10.2013</v>
      </c>
      <c r="E854" s="1">
        <f>'Исходные данные'!B856</f>
        <v>9380.02</v>
      </c>
      <c r="F854" s="12">
        <f t="shared" si="117"/>
        <v>0.58725839815283221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-0.53229035473169284</v>
      </c>
      <c r="J854" s="18">
        <f t="shared" si="120"/>
        <v>-1.4173630060869308E-4</v>
      </c>
      <c r="K854" s="12">
        <f t="shared" si="124"/>
        <v>0.6253477112205752</v>
      </c>
      <c r="L854" s="12">
        <f t="shared" si="121"/>
        <v>-0.46944744599140037</v>
      </c>
      <c r="M854" s="12">
        <f t="shared" si="125"/>
        <v>0.22038090454784862</v>
      </c>
      <c r="N854" s="18">
        <f t="shared" si="122"/>
        <v>5.8682209545492183E-5</v>
      </c>
    </row>
    <row r="855" spans="1:14" x14ac:dyDescent="0.2">
      <c r="A855" s="4">
        <v>853</v>
      </c>
      <c r="B855" s="1" t="str">
        <f>'Исходные данные'!A1105</f>
        <v>24.10.2012</v>
      </c>
      <c r="C855" s="1">
        <f>'Исходные данные'!B1105</f>
        <v>16064.03</v>
      </c>
      <c r="D855" s="5" t="str">
        <f>'Исходные данные'!A857</f>
        <v>24.10.2013</v>
      </c>
      <c r="E855" s="1">
        <f>'Исходные данные'!B857</f>
        <v>9470.32</v>
      </c>
      <c r="F855" s="12">
        <f t="shared" si="117"/>
        <v>0.58953575161400962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-0.52841991349167816</v>
      </c>
      <c r="J855" s="18">
        <f t="shared" si="120"/>
        <v>-1.4031297780156009E-4</v>
      </c>
      <c r="K855" s="12">
        <f t="shared" si="124"/>
        <v>0.62777277279324417</v>
      </c>
      <c r="L855" s="12">
        <f t="shared" si="121"/>
        <v>-0.46557700475138564</v>
      </c>
      <c r="M855" s="12">
        <f t="shared" si="125"/>
        <v>0.21676194735327162</v>
      </c>
      <c r="N855" s="18">
        <f t="shared" si="122"/>
        <v>5.7557471871622639E-5</v>
      </c>
    </row>
    <row r="856" spans="1:14" x14ac:dyDescent="0.2">
      <c r="A856" s="4">
        <v>854</v>
      </c>
      <c r="B856" s="1" t="str">
        <f>'Исходные данные'!A1106</f>
        <v>23.10.2012</v>
      </c>
      <c r="C856" s="1">
        <f>'Исходные данные'!B1106</f>
        <v>16357.11</v>
      </c>
      <c r="D856" s="5" t="str">
        <f>'Исходные данные'!A858</f>
        <v>23.10.2013</v>
      </c>
      <c r="E856" s="1">
        <f>'Исходные данные'!B858</f>
        <v>9506.86</v>
      </c>
      <c r="F856" s="12">
        <f t="shared" si="117"/>
        <v>0.58120658233636624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-0.54264902192624898</v>
      </c>
      <c r="J856" s="18">
        <f t="shared" si="120"/>
        <v>-1.4368911168270292E-4</v>
      </c>
      <c r="K856" s="12">
        <f t="shared" si="124"/>
        <v>0.6189033773779955</v>
      </c>
      <c r="L856" s="12">
        <f t="shared" si="121"/>
        <v>-0.4798061131859564</v>
      </c>
      <c r="M856" s="12">
        <f t="shared" si="125"/>
        <v>0.23021390625061464</v>
      </c>
      <c r="N856" s="18">
        <f t="shared" si="122"/>
        <v>6.0958797214328421E-5</v>
      </c>
    </row>
    <row r="857" spans="1:14" x14ac:dyDescent="0.2">
      <c r="A857" s="4">
        <v>855</v>
      </c>
      <c r="B857" s="1" t="str">
        <f>'Исходные данные'!A1107</f>
        <v>22.10.2012</v>
      </c>
      <c r="C857" s="1">
        <f>'Исходные данные'!B1107</f>
        <v>16324.1</v>
      </c>
      <c r="D857" s="5" t="str">
        <f>'Исходные данные'!A859</f>
        <v>22.10.2013</v>
      </c>
      <c r="E857" s="1">
        <f>'Исходные данные'!B859</f>
        <v>9648.33</v>
      </c>
      <c r="F857" s="12">
        <f t="shared" si="117"/>
        <v>0.59104820480148978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-0.52585770009433164</v>
      </c>
      <c r="J857" s="18">
        <f t="shared" si="120"/>
        <v>-1.3885427088214554E-4</v>
      </c>
      <c r="K857" s="12">
        <f t="shared" si="124"/>
        <v>0.62938332300775612</v>
      </c>
      <c r="L857" s="12">
        <f t="shared" si="121"/>
        <v>-0.463014791354039</v>
      </c>
      <c r="M857" s="12">
        <f t="shared" si="125"/>
        <v>0.21438269701262411</v>
      </c>
      <c r="N857" s="18">
        <f t="shared" si="122"/>
        <v>5.6608381085027146E-5</v>
      </c>
    </row>
    <row r="858" spans="1:14" x14ac:dyDescent="0.2">
      <c r="A858" s="4">
        <v>856</v>
      </c>
      <c r="B858" s="1" t="str">
        <f>'Исходные данные'!A1108</f>
        <v>19.10.2012</v>
      </c>
      <c r="C858" s="1">
        <f>'Исходные данные'!B1108</f>
        <v>16383.33</v>
      </c>
      <c r="D858" s="5" t="str">
        <f>'Исходные данные'!A860</f>
        <v>21.10.2013</v>
      </c>
      <c r="E858" s="1">
        <f>'Исходные данные'!B860</f>
        <v>9603.0400000000009</v>
      </c>
      <c r="F858" s="12">
        <f t="shared" si="117"/>
        <v>0.58614701651007461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-0.53418463945409478</v>
      </c>
      <c r="J858" s="18">
        <f t="shared" si="120"/>
        <v>-1.4065933819942334E-4</v>
      </c>
      <c r="K858" s="12">
        <f t="shared" si="124"/>
        <v>0.6241642458690756</v>
      </c>
      <c r="L858" s="12">
        <f t="shared" si="121"/>
        <v>-0.47134173071380231</v>
      </c>
      <c r="M858" s="12">
        <f t="shared" si="125"/>
        <v>0.22216302711228236</v>
      </c>
      <c r="N858" s="18">
        <f t="shared" si="122"/>
        <v>5.849906953133121E-5</v>
      </c>
    </row>
    <row r="859" spans="1:14" x14ac:dyDescent="0.2">
      <c r="A859" s="4">
        <v>857</v>
      </c>
      <c r="B859" s="1" t="str">
        <f>'Исходные данные'!A1109</f>
        <v>18.10.2012</v>
      </c>
      <c r="C859" s="1">
        <f>'Исходные данные'!B1109</f>
        <v>16509.84</v>
      </c>
      <c r="D859" s="5" t="str">
        <f>'Исходные данные'!A861</f>
        <v>18.10.2013</v>
      </c>
      <c r="E859" s="1">
        <f>'Исходные данные'!B861</f>
        <v>9499.61</v>
      </c>
      <c r="F859" s="12">
        <f t="shared" si="117"/>
        <v>0.57539079724576381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-0.55270582165653837</v>
      </c>
      <c r="J859" s="18">
        <f t="shared" si="120"/>
        <v>-1.4513006255867063E-4</v>
      </c>
      <c r="K859" s="12">
        <f t="shared" si="124"/>
        <v>0.61271038310699233</v>
      </c>
      <c r="L859" s="12">
        <f t="shared" si="121"/>
        <v>-0.48986291291624584</v>
      </c>
      <c r="M859" s="12">
        <f t="shared" si="125"/>
        <v>0.23996567345078929</v>
      </c>
      <c r="N859" s="18">
        <f t="shared" si="122"/>
        <v>6.3010433100681615E-5</v>
      </c>
    </row>
    <row r="860" spans="1:14" x14ac:dyDescent="0.2">
      <c r="A860" s="4">
        <v>858</v>
      </c>
      <c r="B860" s="1" t="str">
        <f>'Исходные данные'!A1110</f>
        <v>17.10.2012</v>
      </c>
      <c r="C860" s="1">
        <f>'Исходные данные'!B1110</f>
        <v>16307.86</v>
      </c>
      <c r="D860" s="5" t="str">
        <f>'Исходные данные'!A862</f>
        <v>17.10.2013</v>
      </c>
      <c r="E860" s="1">
        <f>'Исходные данные'!B862</f>
        <v>9501.7099999999991</v>
      </c>
      <c r="F860" s="12">
        <f t="shared" si="117"/>
        <v>0.58264603694169548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-0.54017541776803513</v>
      </c>
      <c r="J860" s="18">
        <f t="shared" si="120"/>
        <v>-1.4144393476791359E-4</v>
      </c>
      <c r="K860" s="12">
        <f t="shared" si="124"/>
        <v>0.62043619435546216</v>
      </c>
      <c r="L860" s="12">
        <f t="shared" si="121"/>
        <v>-0.47733250902774255</v>
      </c>
      <c r="M860" s="12">
        <f t="shared" si="125"/>
        <v>0.22784632417471976</v>
      </c>
      <c r="N860" s="18">
        <f t="shared" si="122"/>
        <v>5.9661138870109128E-5</v>
      </c>
    </row>
    <row r="861" spans="1:14" x14ac:dyDescent="0.2">
      <c r="A861" s="4">
        <v>859</v>
      </c>
      <c r="B861" s="1" t="str">
        <f>'Исходные данные'!A1111</f>
        <v>16.10.2012</v>
      </c>
      <c r="C861" s="1">
        <f>'Исходные данные'!B1111</f>
        <v>16256.84</v>
      </c>
      <c r="D861" s="5" t="str">
        <f>'Исходные данные'!A863</f>
        <v>16.10.2013</v>
      </c>
      <c r="E861" s="1">
        <f>'Исходные данные'!B863</f>
        <v>9467.76</v>
      </c>
      <c r="F861" s="12">
        <f t="shared" si="117"/>
        <v>0.58238624480526346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-0.54062140050140373</v>
      </c>
      <c r="J861" s="18">
        <f t="shared" si="120"/>
        <v>-1.4116561204543108E-4</v>
      </c>
      <c r="K861" s="12">
        <f t="shared" si="124"/>
        <v>0.62015955221901609</v>
      </c>
      <c r="L861" s="12">
        <f t="shared" si="121"/>
        <v>-0.47777849176111126</v>
      </c>
      <c r="M861" s="12">
        <f t="shared" si="125"/>
        <v>0.22827228718952211</v>
      </c>
      <c r="N861" s="18">
        <f t="shared" si="122"/>
        <v>5.9605848203997683E-5</v>
      </c>
    </row>
    <row r="862" spans="1:14" x14ac:dyDescent="0.2">
      <c r="A862" s="4">
        <v>860</v>
      </c>
      <c r="B862" s="1" t="str">
        <f>'Исходные данные'!A1112</f>
        <v>15.10.2012</v>
      </c>
      <c r="C862" s="1">
        <f>'Исходные данные'!B1112</f>
        <v>16385.099999999999</v>
      </c>
      <c r="D862" s="5" t="str">
        <f>'Исходные данные'!A864</f>
        <v>15.10.2013</v>
      </c>
      <c r="E862" s="1">
        <f>'Исходные данные'!B864</f>
        <v>9563.5499999999993</v>
      </c>
      <c r="F862" s="12">
        <f t="shared" si="117"/>
        <v>0.58367358148561799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-0.53841338822905904</v>
      </c>
      <c r="J862" s="18">
        <f t="shared" si="120"/>
        <v>-1.4019667124563531E-4</v>
      </c>
      <c r="K862" s="12">
        <f t="shared" si="124"/>
        <v>0.62153038497196123</v>
      </c>
      <c r="L862" s="12">
        <f t="shared" si="121"/>
        <v>-0.47557047948876663</v>
      </c>
      <c r="M862" s="12">
        <f t="shared" si="125"/>
        <v>0.22616728096117525</v>
      </c>
      <c r="N862" s="18">
        <f t="shared" si="122"/>
        <v>5.8891366055599497E-5</v>
      </c>
    </row>
    <row r="863" spans="1:14" x14ac:dyDescent="0.2">
      <c r="A863" s="4">
        <v>861</v>
      </c>
      <c r="B863" s="1" t="str">
        <f>'Исходные данные'!A1113</f>
        <v>12.10.2012</v>
      </c>
      <c r="C863" s="1">
        <f>'Исходные данные'!B1113</f>
        <v>16414.14</v>
      </c>
      <c r="D863" s="5" t="str">
        <f>'Исходные данные'!A865</f>
        <v>14.10.2013</v>
      </c>
      <c r="E863" s="1">
        <f>'Исходные данные'!B865</f>
        <v>9619.7800000000007</v>
      </c>
      <c r="F863" s="12">
        <f t="shared" si="117"/>
        <v>0.58606664741497272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-0.53432176308215207</v>
      </c>
      <c r="J863" s="18">
        <f t="shared" si="120"/>
        <v>-1.387429372295418E-4</v>
      </c>
      <c r="K863" s="12">
        <f t="shared" si="124"/>
        <v>0.62407866407095591</v>
      </c>
      <c r="L863" s="12">
        <f t="shared" si="121"/>
        <v>-0.47147885434185943</v>
      </c>
      <c r="M863" s="12">
        <f t="shared" si="125"/>
        <v>0.22229231009151215</v>
      </c>
      <c r="N863" s="18">
        <f t="shared" si="122"/>
        <v>5.7720815726711516E-5</v>
      </c>
    </row>
    <row r="864" spans="1:14" x14ac:dyDescent="0.2">
      <c r="A864" s="4">
        <v>862</v>
      </c>
      <c r="B864" s="1" t="str">
        <f>'Исходные данные'!A1114</f>
        <v>11.10.2012</v>
      </c>
      <c r="C864" s="1">
        <f>'Исходные данные'!B1114</f>
        <v>16530.349999999999</v>
      </c>
      <c r="D864" s="5" t="str">
        <f>'Исходные данные'!A866</f>
        <v>11.10.2013</v>
      </c>
      <c r="E864" s="1">
        <f>'Исходные данные'!B866</f>
        <v>9615.2099999999991</v>
      </c>
      <c r="F864" s="12">
        <f t="shared" si="117"/>
        <v>0.58167007958089212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-0.54185186555661968</v>
      </c>
      <c r="J864" s="18">
        <f t="shared" si="120"/>
        <v>-1.4030552179465855E-4</v>
      </c>
      <c r="K864" s="12">
        <f t="shared" si="124"/>
        <v>0.61939693684335684</v>
      </c>
      <c r="L864" s="12">
        <f t="shared" si="121"/>
        <v>-0.47900895681632716</v>
      </c>
      <c r="M864" s="12">
        <f t="shared" si="125"/>
        <v>0.2294495807102658</v>
      </c>
      <c r="N864" s="18">
        <f t="shared" si="122"/>
        <v>5.9412996786583036E-5</v>
      </c>
    </row>
    <row r="865" spans="1:14" x14ac:dyDescent="0.2">
      <c r="A865" s="4">
        <v>863</v>
      </c>
      <c r="B865" s="1" t="str">
        <f>'Исходные данные'!A1115</f>
        <v>10.10.2012</v>
      </c>
      <c r="C865" s="1">
        <f>'Исходные данные'!B1115</f>
        <v>16462.75</v>
      </c>
      <c r="D865" s="5" t="str">
        <f>'Исходные данные'!A867</f>
        <v>10.10.2013</v>
      </c>
      <c r="E865" s="1">
        <f>'Исходные данные'!B867</f>
        <v>9514.11</v>
      </c>
      <c r="F865" s="12">
        <f t="shared" si="117"/>
        <v>0.57791741962916288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-0.54832429313092879</v>
      </c>
      <c r="J865" s="18">
        <f t="shared" si="120"/>
        <v>-1.4158519624203326E-4</v>
      </c>
      <c r="K865" s="12">
        <f t="shared" si="124"/>
        <v>0.6154008810710011</v>
      </c>
      <c r="L865" s="12">
        <f t="shared" si="121"/>
        <v>-0.48548138439063632</v>
      </c>
      <c r="M865" s="12">
        <f t="shared" si="125"/>
        <v>0.23569217458984862</v>
      </c>
      <c r="N865" s="18">
        <f t="shared" si="122"/>
        <v>6.0859099642421045E-5</v>
      </c>
    </row>
    <row r="866" spans="1:14" x14ac:dyDescent="0.2">
      <c r="A866" s="4">
        <v>864</v>
      </c>
      <c r="B866" s="1" t="str">
        <f>'Исходные данные'!A1116</f>
        <v>09.10.2012</v>
      </c>
      <c r="C866" s="1">
        <f>'Исходные данные'!B1116</f>
        <v>16695.990000000002</v>
      </c>
      <c r="D866" s="5" t="str">
        <f>'Исходные данные'!A868</f>
        <v>09.10.2013</v>
      </c>
      <c r="E866" s="1">
        <f>'Исходные данные'!B868</f>
        <v>9542.7900000000009</v>
      </c>
      <c r="F866" s="12">
        <f t="shared" si="117"/>
        <v>0.57156179417932085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-0.55938267529447427</v>
      </c>
      <c r="J866" s="18">
        <f t="shared" si="120"/>
        <v>-1.4403748865845546E-4</v>
      </c>
      <c r="K866" s="12">
        <f t="shared" si="124"/>
        <v>0.60863303264016511</v>
      </c>
      <c r="L866" s="12">
        <f t="shared" si="121"/>
        <v>-0.49653976655418169</v>
      </c>
      <c r="M866" s="12">
        <f t="shared" si="125"/>
        <v>0.24655173976968109</v>
      </c>
      <c r="N866" s="18">
        <f t="shared" si="122"/>
        <v>6.3485508202596819E-5</v>
      </c>
    </row>
    <row r="867" spans="1:14" x14ac:dyDescent="0.2">
      <c r="A867" s="4">
        <v>865</v>
      </c>
      <c r="B867" s="1" t="str">
        <f>'Исходные данные'!A1117</f>
        <v>08.10.2012</v>
      </c>
      <c r="C867" s="1">
        <f>'Исходные данные'!B1117</f>
        <v>16729.91</v>
      </c>
      <c r="D867" s="5" t="str">
        <f>'Исходные данные'!A869</f>
        <v>08.10.2013</v>
      </c>
      <c r="E867" s="1">
        <f>'Исходные данные'!B869</f>
        <v>9559.5400000000009</v>
      </c>
      <c r="F867" s="12">
        <f t="shared" si="117"/>
        <v>0.57140414981311916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-0.55965852667575111</v>
      </c>
      <c r="J867" s="18">
        <f t="shared" si="120"/>
        <v>-1.4370630512277609E-4</v>
      </c>
      <c r="K867" s="12">
        <f t="shared" si="124"/>
        <v>0.60846516353194768</v>
      </c>
      <c r="L867" s="12">
        <f t="shared" si="121"/>
        <v>-0.4968156179354587</v>
      </c>
      <c r="M867" s="12">
        <f t="shared" si="125"/>
        <v>0.24682575822459152</v>
      </c>
      <c r="N867" s="18">
        <f t="shared" si="122"/>
        <v>6.3378678306341924E-5</v>
      </c>
    </row>
    <row r="868" spans="1:14" x14ac:dyDescent="0.2">
      <c r="A868" s="4">
        <v>866</v>
      </c>
      <c r="B868" s="1" t="str">
        <f>'Исходные данные'!A1118</f>
        <v>05.10.2012</v>
      </c>
      <c r="C868" s="1">
        <f>'Исходные данные'!B1118</f>
        <v>16813.14</v>
      </c>
      <c r="D868" s="5" t="str">
        <f>'Исходные данные'!A870</f>
        <v>07.10.2013</v>
      </c>
      <c r="E868" s="1">
        <f>'Исходные данные'!B870</f>
        <v>9502.7000000000007</v>
      </c>
      <c r="F868" s="12">
        <f t="shared" si="117"/>
        <v>0.56519484165361145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-0.5705847547993792</v>
      </c>
      <c r="J868" s="18">
        <f t="shared" si="120"/>
        <v>-1.4610296566644983E-4</v>
      </c>
      <c r="K868" s="12">
        <f t="shared" si="124"/>
        <v>0.60185312246446376</v>
      </c>
      <c r="L868" s="12">
        <f t="shared" si="121"/>
        <v>-0.50774184605908668</v>
      </c>
      <c r="M868" s="12">
        <f t="shared" si="125"/>
        <v>0.25780178223948907</v>
      </c>
      <c r="N868" s="18">
        <f t="shared" si="122"/>
        <v>6.6012287609277408E-5</v>
      </c>
    </row>
    <row r="869" spans="1:14" x14ac:dyDescent="0.2">
      <c r="A869" s="4">
        <v>867</v>
      </c>
      <c r="B869" s="1" t="str">
        <f>'Исходные данные'!A1119</f>
        <v>04.10.2012</v>
      </c>
      <c r="C869" s="1">
        <f>'Исходные данные'!B1119</f>
        <v>16703.71</v>
      </c>
      <c r="D869" s="5" t="str">
        <f>'Исходные данные'!A871</f>
        <v>04.10.2013</v>
      </c>
      <c r="E869" s="1">
        <f>'Исходные данные'!B871</f>
        <v>9508.2199999999993</v>
      </c>
      <c r="F869" s="12">
        <f t="shared" si="117"/>
        <v>0.56922803377213804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-0.56347416279839246</v>
      </c>
      <c r="J869" s="18">
        <f t="shared" si="120"/>
        <v>-1.438795411463651E-4</v>
      </c>
      <c r="K869" s="12">
        <f t="shared" si="124"/>
        <v>0.60614790559258358</v>
      </c>
      <c r="L869" s="12">
        <f t="shared" si="121"/>
        <v>-0.50063125405809994</v>
      </c>
      <c r="M869" s="12">
        <f t="shared" si="125"/>
        <v>0.25063165253978559</v>
      </c>
      <c r="N869" s="18">
        <f t="shared" si="122"/>
        <v>6.3997197289562106E-5</v>
      </c>
    </row>
    <row r="870" spans="1:14" x14ac:dyDescent="0.2">
      <c r="A870" s="4">
        <v>868</v>
      </c>
      <c r="B870" s="1" t="str">
        <f>'Исходные данные'!A1120</f>
        <v>03.10.2012</v>
      </c>
      <c r="C870" s="1">
        <f>'Исходные данные'!B1120</f>
        <v>16975.28</v>
      </c>
      <c r="D870" s="5" t="str">
        <f>'Исходные данные'!A872</f>
        <v>03.10.2013</v>
      </c>
      <c r="E870" s="1">
        <f>'Исходные данные'!B872</f>
        <v>9687.42</v>
      </c>
      <c r="F870" s="12">
        <f t="shared" si="117"/>
        <v>0.5706780683440863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-0.56093003157323085</v>
      </c>
      <c r="J870" s="18">
        <f t="shared" si="120"/>
        <v>-1.4283015214256698E-4</v>
      </c>
      <c r="K870" s="12">
        <f t="shared" si="124"/>
        <v>0.6076919887485005</v>
      </c>
      <c r="L870" s="12">
        <f t="shared" si="121"/>
        <v>-0.49808712283293832</v>
      </c>
      <c r="M870" s="12">
        <f t="shared" si="125"/>
        <v>0.24809078193199444</v>
      </c>
      <c r="N870" s="18">
        <f t="shared" si="122"/>
        <v>6.3171593842340138E-5</v>
      </c>
    </row>
    <row r="871" spans="1:14" x14ac:dyDescent="0.2">
      <c r="A871" s="4">
        <v>869</v>
      </c>
      <c r="B871" s="1" t="str">
        <f>'Исходные данные'!A1121</f>
        <v>02.10.2012</v>
      </c>
      <c r="C871" s="1">
        <f>'Исходные данные'!B1121</f>
        <v>17056.25</v>
      </c>
      <c r="D871" s="5" t="str">
        <f>'Исходные данные'!A873</f>
        <v>02.10.2013</v>
      </c>
      <c r="E871" s="1">
        <f>'Исходные данные'!B873</f>
        <v>9676.15</v>
      </c>
      <c r="F871" s="12">
        <f t="shared" si="117"/>
        <v>0.56730817149138879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-0.56685261057322289</v>
      </c>
      <c r="J871" s="18">
        <f t="shared" si="120"/>
        <v>-1.4393536948176513E-4</v>
      </c>
      <c r="K871" s="12">
        <f t="shared" si="124"/>
        <v>0.60410352191599148</v>
      </c>
      <c r="L871" s="12">
        <f t="shared" si="121"/>
        <v>-0.50400970183293048</v>
      </c>
      <c r="M871" s="12">
        <f t="shared" si="125"/>
        <v>0.25402577954171929</v>
      </c>
      <c r="N871" s="18">
        <f t="shared" si="122"/>
        <v>6.4502295224955539E-5</v>
      </c>
    </row>
    <row r="872" spans="1:14" x14ac:dyDescent="0.2">
      <c r="A872" s="4">
        <v>870</v>
      </c>
      <c r="B872" s="1" t="str">
        <f>'Исходные данные'!A1122</f>
        <v>01.10.2012</v>
      </c>
      <c r="C872" s="1">
        <f>'Исходные данные'!B1122</f>
        <v>16803.849999999999</v>
      </c>
      <c r="D872" s="5" t="str">
        <f>'Исходные данные'!A874</f>
        <v>01.10.2013</v>
      </c>
      <c r="E872" s="1">
        <f>'Исходные данные'!B874</f>
        <v>9652.42</v>
      </c>
      <c r="F872" s="12">
        <f t="shared" si="117"/>
        <v>0.57441717225516775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-0.55439936570758974</v>
      </c>
      <c r="J872" s="18">
        <f t="shared" si="120"/>
        <v>-1.4038033355486131E-4</v>
      </c>
      <c r="K872" s="12">
        <f t="shared" si="124"/>
        <v>0.611673609241567</v>
      </c>
      <c r="L872" s="12">
        <f t="shared" si="121"/>
        <v>-0.49155645696729716</v>
      </c>
      <c r="M872" s="12">
        <f t="shared" si="125"/>
        <v>0.2416277503862421</v>
      </c>
      <c r="N872" s="18">
        <f t="shared" si="122"/>
        <v>6.1182941924976803E-5</v>
      </c>
    </row>
    <row r="873" spans="1:14" x14ac:dyDescent="0.2">
      <c r="A873" s="4">
        <v>871</v>
      </c>
      <c r="B873" s="1" t="str">
        <f>'Исходные данные'!A1123</f>
        <v>28.09.2012</v>
      </c>
      <c r="C873" s="1">
        <f>'Исходные данные'!B1123</f>
        <v>16618.34</v>
      </c>
      <c r="D873" s="5" t="str">
        <f>'Исходные данные'!A875</f>
        <v>30.09.2013</v>
      </c>
      <c r="E873" s="1">
        <f>'Исходные данные'!B875</f>
        <v>9733.36</v>
      </c>
      <c r="F873" s="12">
        <f t="shared" si="117"/>
        <v>0.58569989541675049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-0.53494774444753901</v>
      </c>
      <c r="J873" s="18">
        <f t="shared" si="120"/>
        <v>-1.3507689697592681E-4</v>
      </c>
      <c r="K873" s="12">
        <f t="shared" si="124"/>
        <v>0.62368812470464752</v>
      </c>
      <c r="L873" s="12">
        <f t="shared" si="121"/>
        <v>-0.47210483570724654</v>
      </c>
      <c r="M873" s="12">
        <f t="shared" si="125"/>
        <v>0.22288297589816608</v>
      </c>
      <c r="N873" s="18">
        <f t="shared" si="122"/>
        <v>5.6279031149437834E-5</v>
      </c>
    </row>
    <row r="874" spans="1:14" x14ac:dyDescent="0.2">
      <c r="A874" s="4">
        <v>872</v>
      </c>
      <c r="B874" s="1" t="str">
        <f>'Исходные данные'!A1124</f>
        <v>27.09.2012</v>
      </c>
      <c r="C874" s="1">
        <f>'Исходные данные'!B1124</f>
        <v>16455.29</v>
      </c>
      <c r="D874" s="5" t="str">
        <f>'Исходные данные'!A876</f>
        <v>27.09.2013</v>
      </c>
      <c r="E874" s="1">
        <f>'Исходные данные'!B876</f>
        <v>9920.7099999999991</v>
      </c>
      <c r="F874" s="12">
        <f t="shared" si="117"/>
        <v>0.60288879746270041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-0.50602251474632032</v>
      </c>
      <c r="J874" s="18">
        <f t="shared" si="120"/>
        <v>-1.2741651563991067E-4</v>
      </c>
      <c r="K874" s="12">
        <f t="shared" si="124"/>
        <v>0.64199189113291755</v>
      </c>
      <c r="L874" s="12">
        <f t="shared" si="121"/>
        <v>-0.44317960600602785</v>
      </c>
      <c r="M874" s="12">
        <f t="shared" si="125"/>
        <v>0.19640816317965792</v>
      </c>
      <c r="N874" s="18">
        <f t="shared" si="122"/>
        <v>4.9455593508784667E-5</v>
      </c>
    </row>
    <row r="875" spans="1:14" x14ac:dyDescent="0.2">
      <c r="A875" s="4">
        <v>873</v>
      </c>
      <c r="B875" s="1" t="str">
        <f>'Исходные данные'!A1125</f>
        <v>26.09.2012</v>
      </c>
      <c r="C875" s="1">
        <f>'Исходные данные'!B1125</f>
        <v>16395.03</v>
      </c>
      <c r="D875" s="5" t="str">
        <f>'Исходные данные'!A877</f>
        <v>26.09.2013</v>
      </c>
      <c r="E875" s="1">
        <f>'Исходные данные'!B877</f>
        <v>9933.39</v>
      </c>
      <c r="F875" s="12">
        <f t="shared" si="117"/>
        <v>0.60587812282136722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-0.50107643059614004</v>
      </c>
      <c r="J875" s="18">
        <f t="shared" si="120"/>
        <v>-1.2581894186797772E-4</v>
      </c>
      <c r="K875" s="12">
        <f t="shared" si="124"/>
        <v>0.64517510277708623</v>
      </c>
      <c r="L875" s="12">
        <f t="shared" si="121"/>
        <v>-0.43823352185584746</v>
      </c>
      <c r="M875" s="12">
        <f t="shared" si="125"/>
        <v>0.19204861967817938</v>
      </c>
      <c r="N875" s="18">
        <f t="shared" si="122"/>
        <v>4.8222891039529873E-5</v>
      </c>
    </row>
    <row r="876" spans="1:14" x14ac:dyDescent="0.2">
      <c r="A876" s="4">
        <v>874</v>
      </c>
      <c r="B876" s="1" t="str">
        <f>'Исходные данные'!A1126</f>
        <v>25.09.2012</v>
      </c>
      <c r="C876" s="1">
        <f>'Исходные данные'!B1126</f>
        <v>16732.560000000001</v>
      </c>
      <c r="D876" s="5" t="str">
        <f>'Исходные данные'!A878</f>
        <v>25.09.2013</v>
      </c>
      <c r="E876" s="1">
        <f>'Исходные данные'!B878</f>
        <v>9894.1299999999992</v>
      </c>
      <c r="F876" s="12">
        <f t="shared" si="117"/>
        <v>0.59130999679666463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-0.52541486982665286</v>
      </c>
      <c r="J876" s="18">
        <f t="shared" si="120"/>
        <v>-1.3156203496306746E-4</v>
      </c>
      <c r="K876" s="12">
        <f t="shared" si="124"/>
        <v>0.62966209471287493</v>
      </c>
      <c r="L876" s="12">
        <f t="shared" si="121"/>
        <v>-0.46257196108636039</v>
      </c>
      <c r="M876" s="12">
        <f t="shared" si="125"/>
        <v>0.21397281918328115</v>
      </c>
      <c r="N876" s="18">
        <f t="shared" si="122"/>
        <v>5.357804115407801E-5</v>
      </c>
    </row>
    <row r="877" spans="1:14" x14ac:dyDescent="0.2">
      <c r="A877" s="4">
        <v>875</v>
      </c>
      <c r="B877" s="1" t="str">
        <f>'Исходные данные'!A1127</f>
        <v>24.09.2012</v>
      </c>
      <c r="C877" s="1">
        <f>'Исходные данные'!B1127</f>
        <v>16676.759999999998</v>
      </c>
      <c r="D877" s="5" t="str">
        <f>'Исходные данные'!A879</f>
        <v>24.09.2013</v>
      </c>
      <c r="E877" s="1">
        <f>'Исходные данные'!B879</f>
        <v>9954.4500000000007</v>
      </c>
      <c r="F877" s="12">
        <f t="shared" si="117"/>
        <v>0.59690551402070913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-0.5159964460872436</v>
      </c>
      <c r="J877" s="18">
        <f t="shared" si="120"/>
        <v>-1.2884308132781559E-4</v>
      </c>
      <c r="K877" s="12">
        <f t="shared" si="124"/>
        <v>0.63562053464350476</v>
      </c>
      <c r="L877" s="12">
        <f t="shared" si="121"/>
        <v>-0.45315353734695113</v>
      </c>
      <c r="M877" s="12">
        <f t="shared" si="125"/>
        <v>0.20534812841005448</v>
      </c>
      <c r="N877" s="18">
        <f t="shared" si="122"/>
        <v>5.127493766648532E-5</v>
      </c>
    </row>
    <row r="878" spans="1:14" x14ac:dyDescent="0.2">
      <c r="A878" s="4">
        <v>876</v>
      </c>
      <c r="B878" s="1" t="str">
        <f>'Исходные данные'!A1128</f>
        <v>21.09.2012</v>
      </c>
      <c r="C878" s="1">
        <f>'Исходные данные'!B1128</f>
        <v>16848.169999999998</v>
      </c>
      <c r="D878" s="5" t="str">
        <f>'Исходные данные'!A880</f>
        <v>23.09.2013</v>
      </c>
      <c r="E878" s="1">
        <f>'Исходные данные'!B880</f>
        <v>10027.299999999999</v>
      </c>
      <c r="F878" s="12">
        <f t="shared" si="117"/>
        <v>0.59515662531895153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-0.51893067224680889</v>
      </c>
      <c r="J878" s="18">
        <f t="shared" si="120"/>
        <v>-1.2921409870788125E-4</v>
      </c>
      <c r="K878" s="12">
        <f t="shared" si="124"/>
        <v>0.63375821381460962</v>
      </c>
      <c r="L878" s="12">
        <f t="shared" si="121"/>
        <v>-0.45608776350651631</v>
      </c>
      <c r="M878" s="12">
        <f t="shared" si="125"/>
        <v>0.20801604802037579</v>
      </c>
      <c r="N878" s="18">
        <f t="shared" si="122"/>
        <v>5.1796140793436199E-5</v>
      </c>
    </row>
    <row r="879" spans="1:14" x14ac:dyDescent="0.2">
      <c r="A879" s="4">
        <v>877</v>
      </c>
      <c r="B879" s="1" t="str">
        <f>'Исходные данные'!A1129</f>
        <v>20.09.2012</v>
      </c>
      <c r="C879" s="1">
        <f>'Исходные данные'!B1129</f>
        <v>16771.91</v>
      </c>
      <c r="D879" s="5" t="str">
        <f>'Исходные данные'!A881</f>
        <v>20.09.2013</v>
      </c>
      <c r="E879" s="1">
        <f>'Исходные данные'!B881</f>
        <v>10105.61</v>
      </c>
      <c r="F879" s="12">
        <f t="shared" si="117"/>
        <v>0.60253185236505569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-0.50661474801879436</v>
      </c>
      <c r="J879" s="18">
        <f t="shared" si="120"/>
        <v>-1.2579534172416117E-4</v>
      </c>
      <c r="K879" s="12">
        <f t="shared" si="124"/>
        <v>0.64161179473830554</v>
      </c>
      <c r="L879" s="12">
        <f t="shared" si="121"/>
        <v>-0.44377183927850183</v>
      </c>
      <c r="M879" s="12">
        <f t="shared" si="125"/>
        <v>0.19693344533662432</v>
      </c>
      <c r="N879" s="18">
        <f t="shared" si="122"/>
        <v>4.8899701696244404E-5</v>
      </c>
    </row>
    <row r="880" spans="1:14" x14ac:dyDescent="0.2">
      <c r="A880" s="4">
        <v>878</v>
      </c>
      <c r="B880" s="1" t="str">
        <f>'Исходные данные'!A1130</f>
        <v>19.09.2012</v>
      </c>
      <c r="C880" s="1">
        <f>'Исходные данные'!B1130</f>
        <v>17006.18</v>
      </c>
      <c r="D880" s="5" t="str">
        <f>'Исходные данные'!A882</f>
        <v>19.09.2013</v>
      </c>
      <c r="E880" s="1">
        <f>'Исходные данные'!B882</f>
        <v>10258.11</v>
      </c>
      <c r="F880" s="12">
        <f t="shared" si="117"/>
        <v>0.60319895473292651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-0.50550819515970891</v>
      </c>
      <c r="J880" s="18">
        <f t="shared" si="120"/>
        <v>-1.2517024459780262E-4</v>
      </c>
      <c r="K880" s="12">
        <f t="shared" si="124"/>
        <v>0.64232216506286799</v>
      </c>
      <c r="L880" s="12">
        <f t="shared" si="121"/>
        <v>-0.44266528641941644</v>
      </c>
      <c r="M880" s="12">
        <f t="shared" si="125"/>
        <v>0.19595255580078386</v>
      </c>
      <c r="N880" s="18">
        <f t="shared" si="122"/>
        <v>4.8520339677974072E-5</v>
      </c>
    </row>
    <row r="881" spans="1:14" x14ac:dyDescent="0.2">
      <c r="A881" s="4">
        <v>879</v>
      </c>
      <c r="B881" s="1" t="str">
        <f>'Исходные данные'!A1131</f>
        <v>18.09.2012</v>
      </c>
      <c r="C881" s="1">
        <f>'Исходные данные'!B1131</f>
        <v>17241.23</v>
      </c>
      <c r="D881" s="5" t="str">
        <f>'Исходные данные'!A883</f>
        <v>18.09.2013</v>
      </c>
      <c r="E881" s="1">
        <f>'Исходные данные'!B883</f>
        <v>10297.58</v>
      </c>
      <c r="F881" s="12">
        <f t="shared" si="117"/>
        <v>0.59726481231327466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-0.51539469222435774</v>
      </c>
      <c r="J881" s="18">
        <f t="shared" si="120"/>
        <v>-1.2726207827919801E-4</v>
      </c>
      <c r="K881" s="12">
        <f t="shared" si="124"/>
        <v>0.63600313686019172</v>
      </c>
      <c r="L881" s="12">
        <f t="shared" si="121"/>
        <v>-0.45255178348406527</v>
      </c>
      <c r="M881" s="12">
        <f t="shared" si="125"/>
        <v>0.20480311673460813</v>
      </c>
      <c r="N881" s="18">
        <f t="shared" si="122"/>
        <v>5.0570311776430918E-5</v>
      </c>
    </row>
    <row r="882" spans="1:14" x14ac:dyDescent="0.2">
      <c r="A882" s="4">
        <v>880</v>
      </c>
      <c r="B882" s="1" t="str">
        <f>'Исходные данные'!A1132</f>
        <v>17.09.2012</v>
      </c>
      <c r="C882" s="1">
        <f>'Исходные данные'!B1132</f>
        <v>17054.66</v>
      </c>
      <c r="D882" s="5" t="str">
        <f>'Исходные данные'!A884</f>
        <v>17.09.2013</v>
      </c>
      <c r="E882" s="1">
        <f>'Исходные данные'!B884</f>
        <v>10367.719999999999</v>
      </c>
      <c r="F882" s="12">
        <f t="shared" si="117"/>
        <v>0.60791126882623281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-0.4977263470967031</v>
      </c>
      <c r="J882" s="18">
        <f t="shared" si="120"/>
        <v>-1.2255636452069131E-4</v>
      </c>
      <c r="K882" s="12">
        <f t="shared" si="124"/>
        <v>0.64734011770870592</v>
      </c>
      <c r="L882" s="12">
        <f t="shared" si="121"/>
        <v>-0.43488343835641058</v>
      </c>
      <c r="M882" s="12">
        <f t="shared" si="125"/>
        <v>0.18912360495669381</v>
      </c>
      <c r="N882" s="18">
        <f t="shared" si="122"/>
        <v>4.6568363526949244E-5</v>
      </c>
    </row>
    <row r="883" spans="1:14" x14ac:dyDescent="0.2">
      <c r="A883" s="4">
        <v>881</v>
      </c>
      <c r="B883" s="1" t="str">
        <f>'Исходные данные'!A1133</f>
        <v>14.09.2012</v>
      </c>
      <c r="C883" s="1">
        <f>'Исходные данные'!B1133</f>
        <v>16540.169999999998</v>
      </c>
      <c r="D883" s="5" t="str">
        <f>'Исходные данные'!A885</f>
        <v>16.09.2013</v>
      </c>
      <c r="E883" s="1">
        <f>'Исходные данные'!B885</f>
        <v>10477.540000000001</v>
      </c>
      <c r="F883" s="12">
        <f t="shared" si="117"/>
        <v>0.63346023650301064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-0.45655804914198228</v>
      </c>
      <c r="J883" s="18">
        <f t="shared" si="120"/>
        <v>-1.1210562704683401E-4</v>
      </c>
      <c r="K883" s="12">
        <f t="shared" si="124"/>
        <v>0.67454617982884868</v>
      </c>
      <c r="L883" s="12">
        <f t="shared" si="121"/>
        <v>-0.39371514040168976</v>
      </c>
      <c r="M883" s="12">
        <f t="shared" si="125"/>
        <v>0.15501161178152215</v>
      </c>
      <c r="N883" s="18">
        <f t="shared" si="122"/>
        <v>3.806235367214775E-5</v>
      </c>
    </row>
    <row r="884" spans="1:14" x14ac:dyDescent="0.2">
      <c r="A884" s="4">
        <v>882</v>
      </c>
      <c r="B884" s="1" t="str">
        <f>'Исходные данные'!A1134</f>
        <v>13.09.2012</v>
      </c>
      <c r="C884" s="1">
        <f>'Исходные данные'!B1134</f>
        <v>15923.45</v>
      </c>
      <c r="D884" s="5" t="str">
        <f>'Исходные данные'!A886</f>
        <v>13.09.2013</v>
      </c>
      <c r="E884" s="1">
        <f>'Исходные данные'!B886</f>
        <v>10459.219999999999</v>
      </c>
      <c r="F884" s="12">
        <f t="shared" si="117"/>
        <v>0.65684383723376527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-0.42030897941440926</v>
      </c>
      <c r="J884" s="18">
        <f t="shared" si="120"/>
        <v>-1.0291679332814012E-4</v>
      </c>
      <c r="K884" s="12">
        <f t="shared" si="124"/>
        <v>0.69944643028600373</v>
      </c>
      <c r="L884" s="12">
        <f t="shared" si="121"/>
        <v>-0.35746607067411668</v>
      </c>
      <c r="M884" s="12">
        <f t="shared" si="125"/>
        <v>0.12778199168319246</v>
      </c>
      <c r="N884" s="18">
        <f t="shared" si="122"/>
        <v>3.1288679217464257E-5</v>
      </c>
    </row>
    <row r="885" spans="1:14" x14ac:dyDescent="0.2">
      <c r="A885" s="4">
        <v>883</v>
      </c>
      <c r="B885" s="1" t="str">
        <f>'Исходные данные'!A1135</f>
        <v>12.09.2012</v>
      </c>
      <c r="C885" s="1">
        <f>'Исходные данные'!B1135</f>
        <v>16099.2</v>
      </c>
      <c r="D885" s="5" t="str">
        <f>'Исходные данные'!A887</f>
        <v>12.09.2013</v>
      </c>
      <c r="E885" s="1">
        <f>'Исходные данные'!B887</f>
        <v>10672.76</v>
      </c>
      <c r="F885" s="12">
        <f t="shared" si="117"/>
        <v>0.66293728880938185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-0.4110748802844153</v>
      </c>
      <c r="J885" s="18">
        <f t="shared" si="120"/>
        <v>-1.0037479841812268E-4</v>
      </c>
      <c r="K885" s="12">
        <f t="shared" si="124"/>
        <v>0.7059351003641684</v>
      </c>
      <c r="L885" s="12">
        <f t="shared" si="121"/>
        <v>-0.34823197154412283</v>
      </c>
      <c r="M885" s="12">
        <f t="shared" si="125"/>
        <v>0.12126550600550666</v>
      </c>
      <c r="N885" s="18">
        <f t="shared" si="122"/>
        <v>2.9610178836402721E-5</v>
      </c>
    </row>
    <row r="886" spans="1:14" x14ac:dyDescent="0.2">
      <c r="A886" s="4">
        <v>884</v>
      </c>
      <c r="B886" s="1" t="str">
        <f>'Исходные данные'!A1136</f>
        <v>11.09.2012</v>
      </c>
      <c r="C886" s="1">
        <f>'Исходные данные'!B1136</f>
        <v>15869.38</v>
      </c>
      <c r="D886" s="5" t="str">
        <f>'Исходные данные'!A888</f>
        <v>11.09.2013</v>
      </c>
      <c r="E886" s="1">
        <f>'Исходные данные'!B888</f>
        <v>10869.26</v>
      </c>
      <c r="F886" s="12">
        <f t="shared" si="117"/>
        <v>0.68492026783655069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-0.37845284481350949</v>
      </c>
      <c r="J886" s="18">
        <f t="shared" si="120"/>
        <v>-9.2151347603882682E-5</v>
      </c>
      <c r="K886" s="12">
        <f t="shared" si="124"/>
        <v>0.72934388542997575</v>
      </c>
      <c r="L886" s="12">
        <f t="shared" si="121"/>
        <v>-0.31560993607321697</v>
      </c>
      <c r="M886" s="12">
        <f t="shared" si="125"/>
        <v>9.9609631748139998E-2</v>
      </c>
      <c r="N886" s="18">
        <f t="shared" si="122"/>
        <v>2.425443995391505E-5</v>
      </c>
    </row>
    <row r="887" spans="1:14" x14ac:dyDescent="0.2">
      <c r="A887" s="4">
        <v>885</v>
      </c>
      <c r="B887" s="1" t="str">
        <f>'Исходные данные'!A1137</f>
        <v>10.09.2012</v>
      </c>
      <c r="C887" s="1">
        <f>'Исходные данные'!B1137</f>
        <v>15636.39</v>
      </c>
      <c r="D887" s="5" t="str">
        <f>'Исходные данные'!A889</f>
        <v>10.09.2013</v>
      </c>
      <c r="E887" s="1">
        <f>'Исходные данные'!B889</f>
        <v>10733.88</v>
      </c>
      <c r="F887" s="12">
        <f t="shared" si="117"/>
        <v>0.68646791235061289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-0.37619579579787504</v>
      </c>
      <c r="J887" s="18">
        <f t="shared" si="120"/>
        <v>-9.1346102865713359E-5</v>
      </c>
      <c r="K887" s="12">
        <f t="shared" si="124"/>
        <v>0.73099190946453363</v>
      </c>
      <c r="L887" s="12">
        <f t="shared" si="121"/>
        <v>-0.31335288705758257</v>
      </c>
      <c r="M887" s="12">
        <f t="shared" si="125"/>
        <v>9.8190031827322E-2</v>
      </c>
      <c r="N887" s="18">
        <f t="shared" si="122"/>
        <v>2.3842044084153713E-5</v>
      </c>
    </row>
    <row r="888" spans="1:14" x14ac:dyDescent="0.2">
      <c r="A888" s="4">
        <v>886</v>
      </c>
      <c r="B888" s="1" t="str">
        <f>'Исходные данные'!A1138</f>
        <v>07.09.2012</v>
      </c>
      <c r="C888" s="1">
        <f>'Исходные данные'!B1138</f>
        <v>15340.55</v>
      </c>
      <c r="D888" s="5" t="str">
        <f>'Исходные данные'!A890</f>
        <v>09.09.2013</v>
      </c>
      <c r="E888" s="1">
        <f>'Исходные данные'!B890</f>
        <v>10685.28</v>
      </c>
      <c r="F888" s="12">
        <f t="shared" si="117"/>
        <v>0.69653825971037553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-0.36163255588491189</v>
      </c>
      <c r="J888" s="18">
        <f t="shared" si="120"/>
        <v>-8.7564843546417549E-5</v>
      </c>
      <c r="K888" s="12">
        <f t="shared" si="124"/>
        <v>0.74171541498175042</v>
      </c>
      <c r="L888" s="12">
        <f t="shared" si="121"/>
        <v>-0.29878964714461931</v>
      </c>
      <c r="M888" s="12">
        <f t="shared" si="125"/>
        <v>8.9275253240806013E-2</v>
      </c>
      <c r="N888" s="18">
        <f t="shared" si="122"/>
        <v>2.1616896641036471E-5</v>
      </c>
    </row>
    <row r="889" spans="1:14" x14ac:dyDescent="0.2">
      <c r="A889" s="4">
        <v>887</v>
      </c>
      <c r="B889" s="1" t="str">
        <f>'Исходные данные'!A1139</f>
        <v>06.09.2012</v>
      </c>
      <c r="C889" s="1">
        <f>'Исходные данные'!B1139</f>
        <v>15026.2</v>
      </c>
      <c r="D889" s="5" t="str">
        <f>'Исходные данные'!A891</f>
        <v>06.09.2013</v>
      </c>
      <c r="E889" s="1">
        <f>'Исходные данные'!B891</f>
        <v>10698.42</v>
      </c>
      <c r="F889" s="12">
        <f t="shared" si="117"/>
        <v>0.71198440058031964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-0.33969927710747733</v>
      </c>
      <c r="J889" s="18">
        <f t="shared" si="120"/>
        <v>-8.2024397172005882E-5</v>
      </c>
      <c r="K889" s="12">
        <f t="shared" si="124"/>
        <v>0.75816338553541518</v>
      </c>
      <c r="L889" s="12">
        <f t="shared" si="121"/>
        <v>-0.27685636836718475</v>
      </c>
      <c r="M889" s="12">
        <f t="shared" si="125"/>
        <v>7.6649448705466208E-2</v>
      </c>
      <c r="N889" s="18">
        <f t="shared" si="122"/>
        <v>1.8507913461479845E-5</v>
      </c>
    </row>
    <row r="890" spans="1:14" x14ac:dyDescent="0.2">
      <c r="A890" s="4">
        <v>888</v>
      </c>
      <c r="B890" s="1" t="str">
        <f>'Исходные данные'!A1140</f>
        <v>05.09.2012</v>
      </c>
      <c r="C890" s="1">
        <f>'Исходные данные'!B1140</f>
        <v>14862.64</v>
      </c>
      <c r="D890" s="5" t="str">
        <f>'Исходные данные'!A892</f>
        <v>05.09.2013</v>
      </c>
      <c r="E890" s="1">
        <f>'Исходные данные'!B892</f>
        <v>10680.43</v>
      </c>
      <c r="F890" s="12">
        <f t="shared" si="117"/>
        <v>0.71860921074587025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-0.33043758675910501</v>
      </c>
      <c r="J890" s="18">
        <f t="shared" si="120"/>
        <v>-7.9565360665051753E-5</v>
      </c>
      <c r="K890" s="12">
        <f t="shared" si="124"/>
        <v>0.76521787788040108</v>
      </c>
      <c r="L890" s="12">
        <f t="shared" si="121"/>
        <v>-0.26759467801881254</v>
      </c>
      <c r="M890" s="12">
        <f t="shared" si="125"/>
        <v>7.160691170399186E-2</v>
      </c>
      <c r="N890" s="18">
        <f t="shared" si="122"/>
        <v>1.7242075309042119E-5</v>
      </c>
    </row>
    <row r="891" spans="1:14" x14ac:dyDescent="0.2">
      <c r="A891" s="4">
        <v>889</v>
      </c>
      <c r="B891" s="1" t="str">
        <f>'Исходные данные'!A1141</f>
        <v>04.09.2012</v>
      </c>
      <c r="C891" s="1">
        <f>'Исходные данные'!B1141</f>
        <v>14998.07</v>
      </c>
      <c r="D891" s="5" t="str">
        <f>'Исходные данные'!A893</f>
        <v>04.09.2013</v>
      </c>
      <c r="E891" s="1">
        <f>'Исходные данные'!B893</f>
        <v>10643.89</v>
      </c>
      <c r="F891" s="12">
        <f t="shared" si="117"/>
        <v>0.70968397933867489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-0.34293550755596497</v>
      </c>
      <c r="J891" s="18">
        <f t="shared" si="120"/>
        <v>-8.2344238501097028E-5</v>
      </c>
      <c r="K891" s="12">
        <f t="shared" si="124"/>
        <v>0.75571376001651136</v>
      </c>
      <c r="L891" s="12">
        <f t="shared" si="121"/>
        <v>-0.2800925988156725</v>
      </c>
      <c r="M891" s="12">
        <f t="shared" si="125"/>
        <v>7.8451863911317171E-2</v>
      </c>
      <c r="N891" s="18">
        <f t="shared" si="122"/>
        <v>1.8837533152541415E-5</v>
      </c>
    </row>
    <row r="892" spans="1:14" x14ac:dyDescent="0.2">
      <c r="A892" s="4">
        <v>890</v>
      </c>
      <c r="B892" s="1" t="str">
        <f>'Исходные данные'!A1142</f>
        <v>03.09.2012</v>
      </c>
      <c r="C892" s="1">
        <f>'Исходные данные'!B1142</f>
        <v>14927.16</v>
      </c>
      <c r="D892" s="5" t="str">
        <f>'Исходные данные'!A894</f>
        <v>03.09.2013</v>
      </c>
      <c r="E892" s="1">
        <f>'Исходные данные'!B894</f>
        <v>10786.87</v>
      </c>
      <c r="F892" s="12">
        <f t="shared" si="117"/>
        <v>0.72263377628430325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-0.32485271864815674</v>
      </c>
      <c r="J892" s="18">
        <f t="shared" si="120"/>
        <v>-7.7784566982060896E-5</v>
      </c>
      <c r="K892" s="12">
        <f t="shared" si="124"/>
        <v>0.76950347491235926</v>
      </c>
      <c r="L892" s="12">
        <f t="shared" si="121"/>
        <v>-0.26200980990786427</v>
      </c>
      <c r="M892" s="12">
        <f t="shared" si="125"/>
        <v>6.8649140487955077E-2</v>
      </c>
      <c r="N892" s="18">
        <f t="shared" si="122"/>
        <v>1.6437737349921204E-5</v>
      </c>
    </row>
    <row r="893" spans="1:14" x14ac:dyDescent="0.2">
      <c r="A893" s="4">
        <v>891</v>
      </c>
      <c r="B893" s="1" t="str">
        <f>'Исходные данные'!A1143</f>
        <v>31.08.2012</v>
      </c>
      <c r="C893" s="1">
        <f>'Исходные данные'!B1143</f>
        <v>14873.19</v>
      </c>
      <c r="D893" s="5" t="str">
        <f>'Исходные данные'!A895</f>
        <v>02.09.2013</v>
      </c>
      <c r="E893" s="1">
        <f>'Исходные данные'!B895</f>
        <v>10895.36</v>
      </c>
      <c r="F893" s="12">
        <f t="shared" si="117"/>
        <v>0.73255031368522827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-0.31122325282491659</v>
      </c>
      <c r="J893" s="18">
        <f t="shared" si="120"/>
        <v>-7.4313059134495821E-5</v>
      </c>
      <c r="K893" s="12">
        <f t="shared" si="124"/>
        <v>0.7800631944266434</v>
      </c>
      <c r="L893" s="12">
        <f t="shared" si="121"/>
        <v>-0.24838034408462403</v>
      </c>
      <c r="M893" s="12">
        <f t="shared" si="125"/>
        <v>6.1692795327596146E-2</v>
      </c>
      <c r="N893" s="18">
        <f t="shared" si="122"/>
        <v>1.4730841303593486E-5</v>
      </c>
    </row>
    <row r="894" spans="1:14" x14ac:dyDescent="0.2">
      <c r="A894" s="4">
        <v>892</v>
      </c>
      <c r="B894" s="1" t="str">
        <f>'Исходные данные'!A1144</f>
        <v>30.08.2012</v>
      </c>
      <c r="C894" s="1">
        <f>'Исходные данные'!B1144</f>
        <v>14831.82</v>
      </c>
      <c r="D894" s="5" t="str">
        <f>'Исходные данные'!A896</f>
        <v>30.08.2013</v>
      </c>
      <c r="E894" s="1">
        <f>'Исходные данные'!B896</f>
        <v>10895.7</v>
      </c>
      <c r="F894" s="12">
        <f t="shared" si="117"/>
        <v>0.73461652042702785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-0.30840665683906043</v>
      </c>
      <c r="J894" s="18">
        <f t="shared" si="120"/>
        <v>-7.3434985765058992E-5</v>
      </c>
      <c r="K894" s="12">
        <f t="shared" si="124"/>
        <v>0.78226341439958391</v>
      </c>
      <c r="L894" s="12">
        <f t="shared" si="121"/>
        <v>-0.24556374809876785</v>
      </c>
      <c r="M894" s="12">
        <f t="shared" si="125"/>
        <v>6.030155438031503E-2</v>
      </c>
      <c r="N894" s="18">
        <f t="shared" si="122"/>
        <v>1.435845721657107E-5</v>
      </c>
    </row>
    <row r="895" spans="1:14" x14ac:dyDescent="0.2">
      <c r="A895" s="4">
        <v>893</v>
      </c>
      <c r="B895" s="1" t="str">
        <f>'Исходные данные'!A1145</f>
        <v>29.08.2012</v>
      </c>
      <c r="C895" s="1">
        <f>'Исходные данные'!B1145</f>
        <v>15082.26</v>
      </c>
      <c r="D895" s="5" t="str">
        <f>'Исходные данные'!A897</f>
        <v>29.08.2013</v>
      </c>
      <c r="E895" s="1">
        <f>'Исходные данные'!B897</f>
        <v>11057.01</v>
      </c>
      <c r="F895" s="12">
        <f t="shared" si="117"/>
        <v>0.73311360499023359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-0.31045460276051684</v>
      </c>
      <c r="J895" s="18">
        <f t="shared" si="120"/>
        <v>-7.3716302556115385E-5</v>
      </c>
      <c r="K895" s="12">
        <f t="shared" si="124"/>
        <v>0.78066302054993686</v>
      </c>
      <c r="L895" s="12">
        <f t="shared" si="121"/>
        <v>-0.24761169402022432</v>
      </c>
      <c r="M895" s="12">
        <f t="shared" si="125"/>
        <v>6.1311551015565111E-2</v>
      </c>
      <c r="N895" s="18">
        <f t="shared" si="122"/>
        <v>1.4558202083847169E-5</v>
      </c>
    </row>
    <row r="896" spans="1:14" x14ac:dyDescent="0.2">
      <c r="A896" s="4">
        <v>894</v>
      </c>
      <c r="B896" s="1" t="str">
        <f>'Исходные данные'!A1146</f>
        <v>28.08.2012</v>
      </c>
      <c r="C896" s="1">
        <f>'Исходные данные'!B1146</f>
        <v>15365.71</v>
      </c>
      <c r="D896" s="5" t="str">
        <f>'Исходные данные'!A898</f>
        <v>28.08.2013</v>
      </c>
      <c r="E896" s="1">
        <f>'Исходные данные'!B898</f>
        <v>11024.08</v>
      </c>
      <c r="F896" s="12">
        <f t="shared" si="117"/>
        <v>0.7174468345426277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-0.33205643229219628</v>
      </c>
      <c r="J896" s="18">
        <f t="shared" si="120"/>
        <v>-7.8625515816444665E-5</v>
      </c>
      <c r="K896" s="12">
        <f t="shared" si="124"/>
        <v>0.76398011048437686</v>
      </c>
      <c r="L896" s="12">
        <f t="shared" si="121"/>
        <v>-0.26921352355190381</v>
      </c>
      <c r="M896" s="12">
        <f t="shared" si="125"/>
        <v>7.247592126323138E-2</v>
      </c>
      <c r="N896" s="18">
        <f t="shared" si="122"/>
        <v>1.716110919537672E-5</v>
      </c>
    </row>
    <row r="897" spans="1:14" x14ac:dyDescent="0.2">
      <c r="A897" s="4">
        <v>895</v>
      </c>
      <c r="B897" s="1" t="str">
        <f>'Исходные данные'!A1147</f>
        <v>27.08.2012</v>
      </c>
      <c r="C897" s="1">
        <f>'Исходные данные'!B1147</f>
        <v>15536.67</v>
      </c>
      <c r="D897" s="5" t="str">
        <f>'Исходные данные'!A899</f>
        <v>27.08.2013</v>
      </c>
      <c r="E897" s="1">
        <f>'Исходные данные'!B899</f>
        <v>11069.64</v>
      </c>
      <c r="F897" s="12">
        <f t="shared" si="117"/>
        <v>0.71248472162953835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-0.3389968103962066</v>
      </c>
      <c r="J897" s="18">
        <f t="shared" si="120"/>
        <v>-8.0044849342923691E-5</v>
      </c>
      <c r="K897" s="12">
        <f t="shared" si="124"/>
        <v>0.75869615718072247</v>
      </c>
      <c r="L897" s="12">
        <f t="shared" si="121"/>
        <v>-0.27615390165591402</v>
      </c>
      <c r="M897" s="12">
        <f t="shared" si="125"/>
        <v>7.6260977399784144E-2</v>
      </c>
      <c r="N897" s="18">
        <f t="shared" si="122"/>
        <v>1.8006949503670428E-5</v>
      </c>
    </row>
    <row r="898" spans="1:14" x14ac:dyDescent="0.2">
      <c r="A898" s="4">
        <v>896</v>
      </c>
      <c r="B898" s="1" t="str">
        <f>'Исходные данные'!A1148</f>
        <v>24.08.2012</v>
      </c>
      <c r="C898" s="1">
        <f>'Исходные данные'!B1148</f>
        <v>15574.83</v>
      </c>
      <c r="D898" s="5" t="str">
        <f>'Исходные данные'!A900</f>
        <v>26.08.2013</v>
      </c>
      <c r="E898" s="1">
        <f>'Исходные данные'!B900</f>
        <v>11155.58</v>
      </c>
      <c r="F898" s="12">
        <f t="shared" ref="F898:F961" si="126">E898/C898</f>
        <v>0.71625693506767008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-0.33371632853211131</v>
      </c>
      <c r="J898" s="18">
        <f t="shared" ref="J898:J961" si="129">H898*I898</f>
        <v>-7.8578078726039189E-5</v>
      </c>
      <c r="K898" s="12">
        <f t="shared" si="124"/>
        <v>0.76271303466973073</v>
      </c>
      <c r="L898" s="12">
        <f t="shared" ref="L898:L961" si="130">LN(K898)</f>
        <v>-0.27087341979181873</v>
      </c>
      <c r="M898" s="12">
        <f t="shared" si="125"/>
        <v>7.3372409549714759E-2</v>
      </c>
      <c r="N898" s="18">
        <f t="shared" ref="N898:N961" si="131">M898*H898</f>
        <v>1.7276538427941811E-5</v>
      </c>
    </row>
    <row r="899" spans="1:14" x14ac:dyDescent="0.2">
      <c r="A899" s="4">
        <v>897</v>
      </c>
      <c r="B899" s="1" t="str">
        <f>'Исходные данные'!A1149</f>
        <v>23.08.2012</v>
      </c>
      <c r="C899" s="1">
        <f>'Исходные данные'!B1149</f>
        <v>15647.01</v>
      </c>
      <c r="D899" s="5" t="str">
        <f>'Исходные данные'!A901</f>
        <v>23.08.2013</v>
      </c>
      <c r="E899" s="1">
        <f>'Исходные данные'!B901</f>
        <v>11185.98</v>
      </c>
      <c r="F899" s="12">
        <f t="shared" si="126"/>
        <v>0.71489568933617342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-0.33561863597128744</v>
      </c>
      <c r="J899" s="18">
        <f t="shared" si="129"/>
        <v>-7.8805437842761859E-5</v>
      </c>
      <c r="K899" s="12">
        <f t="shared" ref="K899:K962" si="133">F899/GEOMEAN(F$2:F$1242)</f>
        <v>0.76126349915814373</v>
      </c>
      <c r="L899" s="12">
        <f t="shared" si="130"/>
        <v>-0.27277572723099497</v>
      </c>
      <c r="M899" s="12">
        <f t="shared" ref="M899:M962" si="134">POWER(L899-AVERAGE(L$2:L$1242),2)</f>
        <v>7.4406597366398083E-2</v>
      </c>
      <c r="N899" s="18">
        <f t="shared" si="131"/>
        <v>1.7471152836550872E-5</v>
      </c>
    </row>
    <row r="900" spans="1:14" x14ac:dyDescent="0.2">
      <c r="A900" s="4">
        <v>898</v>
      </c>
      <c r="B900" s="1" t="str">
        <f>'Исходные данные'!A1150</f>
        <v>22.08.2012</v>
      </c>
      <c r="C900" s="1">
        <f>'Исходные данные'!B1150</f>
        <v>15373.61</v>
      </c>
      <c r="D900" s="5" t="str">
        <f>'Исходные данные'!A902</f>
        <v>22.08.2013</v>
      </c>
      <c r="E900" s="1">
        <f>'Исходные данные'!B902</f>
        <v>11100.15</v>
      </c>
      <c r="F900" s="12">
        <f t="shared" si="126"/>
        <v>0.72202625147899546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-0.32569378136110699</v>
      </c>
      <c r="J900" s="18">
        <f t="shared" si="129"/>
        <v>-7.6261572153675614E-5</v>
      </c>
      <c r="K900" s="12">
        <f t="shared" si="133"/>
        <v>0.76885654632401734</v>
      </c>
      <c r="L900" s="12">
        <f t="shared" si="130"/>
        <v>-0.26285087262081447</v>
      </c>
      <c r="M900" s="12">
        <f t="shared" si="134"/>
        <v>6.9090581237523541E-2</v>
      </c>
      <c r="N900" s="18">
        <f t="shared" si="131"/>
        <v>1.6177638775187206E-5</v>
      </c>
    </row>
    <row r="901" spans="1:14" x14ac:dyDescent="0.2">
      <c r="A901" s="4">
        <v>899</v>
      </c>
      <c r="B901" s="1" t="str">
        <f>'Исходные данные'!A1151</f>
        <v>21.08.2012</v>
      </c>
      <c r="C901" s="1">
        <f>'Исходные данные'!B1151</f>
        <v>15389.42</v>
      </c>
      <c r="D901" s="5" t="str">
        <f>'Исходные данные'!A903</f>
        <v>21.08.2013</v>
      </c>
      <c r="E901" s="1">
        <f>'Исходные данные'!B903</f>
        <v>11032.12</v>
      </c>
      <c r="F901" s="12">
        <f t="shared" si="126"/>
        <v>0.71686392339672322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-0.33286924245173821</v>
      </c>
      <c r="J901" s="18">
        <f t="shared" si="129"/>
        <v>-7.7724175674441387E-5</v>
      </c>
      <c r="K901" s="12">
        <f t="shared" si="133"/>
        <v>0.76335939198621172</v>
      </c>
      <c r="L901" s="12">
        <f t="shared" si="130"/>
        <v>-0.27002633371144563</v>
      </c>
      <c r="M901" s="12">
        <f t="shared" si="134"/>
        <v>7.2914220897644905E-2</v>
      </c>
      <c r="N901" s="18">
        <f t="shared" si="131"/>
        <v>1.7025296997920286E-5</v>
      </c>
    </row>
    <row r="902" spans="1:14" x14ac:dyDescent="0.2">
      <c r="A902" s="4">
        <v>900</v>
      </c>
      <c r="B902" s="1" t="str">
        <f>'Исходные данные'!A1152</f>
        <v>20.08.2012</v>
      </c>
      <c r="C902" s="1">
        <f>'Исходные данные'!B1152</f>
        <v>15126.03</v>
      </c>
      <c r="D902" s="5" t="str">
        <f>'Исходные данные'!A904</f>
        <v>20.08.2013</v>
      </c>
      <c r="E902" s="1">
        <f>'Исходные данные'!B904</f>
        <v>11074.52</v>
      </c>
      <c r="F902" s="12">
        <f t="shared" si="126"/>
        <v>0.7321498106244666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-0.31177012663764597</v>
      </c>
      <c r="J902" s="18">
        <f t="shared" si="129"/>
        <v>-7.2594400954342512E-5</v>
      </c>
      <c r="K902" s="12">
        <f t="shared" si="133"/>
        <v>0.7796367149192035</v>
      </c>
      <c r="L902" s="12">
        <f t="shared" si="130"/>
        <v>-0.24892721789735348</v>
      </c>
      <c r="M902" s="12">
        <f t="shared" si="134"/>
        <v>6.1964759810116413E-2</v>
      </c>
      <c r="N902" s="18">
        <f t="shared" si="131"/>
        <v>1.4428241304604692E-5</v>
      </c>
    </row>
    <row r="903" spans="1:14" x14ac:dyDescent="0.2">
      <c r="A903" s="4">
        <v>901</v>
      </c>
      <c r="B903" s="1" t="str">
        <f>'Исходные данные'!A1153</f>
        <v>17.08.2012</v>
      </c>
      <c r="C903" s="1">
        <f>'Исходные данные'!B1153</f>
        <v>15264.23</v>
      </c>
      <c r="D903" s="5" t="str">
        <f>'Исходные данные'!A905</f>
        <v>19.08.2013</v>
      </c>
      <c r="E903" s="1">
        <f>'Исходные данные'!B905</f>
        <v>11183.53</v>
      </c>
      <c r="F903" s="12">
        <f t="shared" si="126"/>
        <v>0.73266257125318479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-0.31107002243862919</v>
      </c>
      <c r="J903" s="18">
        <f t="shared" si="129"/>
        <v>-7.2229225218593127E-5</v>
      </c>
      <c r="K903" s="12">
        <f t="shared" si="133"/>
        <v>0.78018273296948859</v>
      </c>
      <c r="L903" s="12">
        <f t="shared" si="130"/>
        <v>-0.24822711369833669</v>
      </c>
      <c r="M903" s="12">
        <f t="shared" si="134"/>
        <v>6.1616699975006892E-2</v>
      </c>
      <c r="N903" s="18">
        <f t="shared" si="131"/>
        <v>1.4307153305327888E-5</v>
      </c>
    </row>
    <row r="904" spans="1:14" x14ac:dyDescent="0.2">
      <c r="A904" s="4">
        <v>902</v>
      </c>
      <c r="B904" s="1" t="str">
        <f>'Исходные данные'!A1154</f>
        <v>16.08.2012</v>
      </c>
      <c r="C904" s="1">
        <f>'Исходные данные'!B1154</f>
        <v>15354.89</v>
      </c>
      <c r="D904" s="5" t="str">
        <f>'Исходные данные'!A906</f>
        <v>16.08.2013</v>
      </c>
      <c r="E904" s="1">
        <f>'Исходные данные'!B906</f>
        <v>11216.55</v>
      </c>
      <c r="F904" s="12">
        <f t="shared" si="126"/>
        <v>0.73048716076767728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-0.31404362389700219</v>
      </c>
      <c r="J904" s="18">
        <f t="shared" si="129"/>
        <v>-7.271616148409381E-5</v>
      </c>
      <c r="K904" s="12">
        <f t="shared" si="133"/>
        <v>0.77786622634760572</v>
      </c>
      <c r="L904" s="12">
        <f t="shared" si="130"/>
        <v>-0.25120071515670966</v>
      </c>
      <c r="M904" s="12">
        <f t="shared" si="134"/>
        <v>6.3101799295242303E-2</v>
      </c>
      <c r="N904" s="18">
        <f t="shared" si="131"/>
        <v>1.4611093104041579E-5</v>
      </c>
    </row>
    <row r="905" spans="1:14" x14ac:dyDescent="0.2">
      <c r="A905" s="4">
        <v>903</v>
      </c>
      <c r="B905" s="1" t="str">
        <f>'Исходные данные'!A1155</f>
        <v>15.08.2012</v>
      </c>
      <c r="C905" s="1">
        <f>'Исходные данные'!B1155</f>
        <v>15565.53</v>
      </c>
      <c r="D905" s="5" t="str">
        <f>'Исходные данные'!A907</f>
        <v>15.08.2013</v>
      </c>
      <c r="E905" s="1">
        <f>'Исходные данные'!B907</f>
        <v>11360.97</v>
      </c>
      <c r="F905" s="12">
        <f t="shared" si="126"/>
        <v>0.72988006190601917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-0.31487505709709773</v>
      </c>
      <c r="J905" s="18">
        <f t="shared" si="129"/>
        <v>-7.2705186668024113E-5</v>
      </c>
      <c r="K905" s="12">
        <f t="shared" si="133"/>
        <v>0.77721975132942522</v>
      </c>
      <c r="L905" s="12">
        <f t="shared" si="130"/>
        <v>-0.25203214835680515</v>
      </c>
      <c r="M905" s="12">
        <f t="shared" si="134"/>
        <v>6.3520203805346565E-2</v>
      </c>
      <c r="N905" s="18">
        <f t="shared" si="131"/>
        <v>1.4666923183548744E-5</v>
      </c>
    </row>
    <row r="906" spans="1:14" x14ac:dyDescent="0.2">
      <c r="A906" s="4">
        <v>904</v>
      </c>
      <c r="B906" s="1" t="str">
        <f>'Исходные данные'!A1156</f>
        <v>14.08.2012</v>
      </c>
      <c r="C906" s="1">
        <f>'Исходные данные'!B1156</f>
        <v>15395.07</v>
      </c>
      <c r="D906" s="5" t="str">
        <f>'Исходные данные'!A908</f>
        <v>14.08.2013</v>
      </c>
      <c r="E906" s="1">
        <f>'Исходные данные'!B908</f>
        <v>11352.36</v>
      </c>
      <c r="F906" s="12">
        <f t="shared" si="126"/>
        <v>0.73740229826821191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-0.30462167646846344</v>
      </c>
      <c r="J906" s="18">
        <f t="shared" si="129"/>
        <v>-7.0141347967302479E-5</v>
      </c>
      <c r="K906" s="12">
        <f t="shared" si="133"/>
        <v>0.78522987652670373</v>
      </c>
      <c r="L906" s="12">
        <f t="shared" si="130"/>
        <v>-0.24177876772817089</v>
      </c>
      <c r="M906" s="12">
        <f t="shared" si="134"/>
        <v>5.8456972524152731E-2</v>
      </c>
      <c r="N906" s="18">
        <f t="shared" si="131"/>
        <v>1.3460141439921868E-5</v>
      </c>
    </row>
    <row r="907" spans="1:14" x14ac:dyDescent="0.2">
      <c r="A907" s="4">
        <v>905</v>
      </c>
      <c r="B907" s="1" t="str">
        <f>'Исходные данные'!A1157</f>
        <v>13.08.2012</v>
      </c>
      <c r="C907" s="1">
        <f>'Исходные данные'!B1157</f>
        <v>15232.59</v>
      </c>
      <c r="D907" s="5" t="str">
        <f>'Исходные данные'!A909</f>
        <v>13.08.2013</v>
      </c>
      <c r="E907" s="1">
        <f>'Исходные данные'!B909</f>
        <v>11369.03</v>
      </c>
      <c r="F907" s="12">
        <f t="shared" si="126"/>
        <v>0.74636224043317656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-0.29254421964455957</v>
      </c>
      <c r="J907" s="18">
        <f t="shared" si="129"/>
        <v>-6.7172419980531485E-5</v>
      </c>
      <c r="K907" s="12">
        <f t="shared" si="133"/>
        <v>0.79477095647235174</v>
      </c>
      <c r="L907" s="12">
        <f t="shared" si="130"/>
        <v>-0.22970131090426704</v>
      </c>
      <c r="M907" s="12">
        <f t="shared" si="134"/>
        <v>5.2762692231138671E-2</v>
      </c>
      <c r="N907" s="18">
        <f t="shared" si="131"/>
        <v>1.2115083750961695E-5</v>
      </c>
    </row>
    <row r="908" spans="1:14" x14ac:dyDescent="0.2">
      <c r="A908" s="4">
        <v>906</v>
      </c>
      <c r="B908" s="1" t="str">
        <f>'Исходные данные'!A1158</f>
        <v>10.08.2012</v>
      </c>
      <c r="C908" s="1">
        <f>'Исходные данные'!B1158</f>
        <v>15267.73</v>
      </c>
      <c r="D908" s="5" t="str">
        <f>'Исходные данные'!A910</f>
        <v>12.08.2013</v>
      </c>
      <c r="E908" s="1">
        <f>'Исходные данные'!B910</f>
        <v>11290.39</v>
      </c>
      <c r="F908" s="12">
        <f t="shared" si="126"/>
        <v>0.73949369028663725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-0.30178952927250152</v>
      </c>
      <c r="J908" s="18">
        <f t="shared" si="129"/>
        <v>-6.9101871612744302E-5</v>
      </c>
      <c r="K908" s="12">
        <f t="shared" si="133"/>
        <v>0.78745691528187689</v>
      </c>
      <c r="L908" s="12">
        <f t="shared" si="130"/>
        <v>-0.23894662053220897</v>
      </c>
      <c r="M908" s="12">
        <f t="shared" si="134"/>
        <v>5.7095487463763389E-2</v>
      </c>
      <c r="N908" s="18">
        <f t="shared" si="131"/>
        <v>1.3073366242688683E-5</v>
      </c>
    </row>
    <row r="909" spans="1:14" x14ac:dyDescent="0.2">
      <c r="A909" s="4">
        <v>907</v>
      </c>
      <c r="B909" s="1" t="str">
        <f>'Исходные данные'!A1159</f>
        <v>09.08.2012</v>
      </c>
      <c r="C909" s="1">
        <f>'Исходные данные'!B1159</f>
        <v>15451.62</v>
      </c>
      <c r="D909" s="5" t="str">
        <f>'Исходные данные'!A911</f>
        <v>09.08.2013</v>
      </c>
      <c r="E909" s="1">
        <f>'Исходные данные'!B911</f>
        <v>11274.61</v>
      </c>
      <c r="F909" s="12">
        <f t="shared" si="126"/>
        <v>0.72967171079796167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-0.31516055722579372</v>
      </c>
      <c r="J909" s="18">
        <f t="shared" si="129"/>
        <v>-7.1962074029337849E-5</v>
      </c>
      <c r="K909" s="12">
        <f t="shared" si="133"/>
        <v>0.77699788666309799</v>
      </c>
      <c r="L909" s="12">
        <f t="shared" si="130"/>
        <v>-0.2523176484855012</v>
      </c>
      <c r="M909" s="12">
        <f t="shared" si="134"/>
        <v>6.3664195737252863E-2</v>
      </c>
      <c r="N909" s="18">
        <f t="shared" si="131"/>
        <v>1.4536741548467758E-5</v>
      </c>
    </row>
    <row r="910" spans="1:14" x14ac:dyDescent="0.2">
      <c r="A910" s="4">
        <v>908</v>
      </c>
      <c r="B910" s="1" t="str">
        <f>'Исходные данные'!A1160</f>
        <v>08.08.2012</v>
      </c>
      <c r="C910" s="1">
        <f>'Исходные данные'!B1160</f>
        <v>15204.04</v>
      </c>
      <c r="D910" s="5" t="str">
        <f>'Исходные данные'!A912</f>
        <v>08.08.2013</v>
      </c>
      <c r="E910" s="1">
        <f>'Исходные данные'!B912</f>
        <v>11227.58</v>
      </c>
      <c r="F910" s="12">
        <f t="shared" si="126"/>
        <v>0.73846030397183904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-0.30318793069394478</v>
      </c>
      <c r="J910" s="18">
        <f t="shared" si="129"/>
        <v>-6.9035089198406859E-5</v>
      </c>
      <c r="K910" s="12">
        <f t="shared" si="133"/>
        <v>0.78635650399989543</v>
      </c>
      <c r="L910" s="12">
        <f t="shared" si="130"/>
        <v>-0.24034502195365226</v>
      </c>
      <c r="M910" s="12">
        <f t="shared" si="134"/>
        <v>5.7765729577901506E-2</v>
      </c>
      <c r="N910" s="18">
        <f t="shared" si="131"/>
        <v>1.3153103703349775E-5</v>
      </c>
    </row>
    <row r="911" spans="1:14" x14ac:dyDescent="0.2">
      <c r="A911" s="4">
        <v>909</v>
      </c>
      <c r="B911" s="1" t="str">
        <f>'Исходные данные'!A1161</f>
        <v>07.08.2012</v>
      </c>
      <c r="C911" s="1">
        <f>'Исходные данные'!B1161</f>
        <v>15153.78</v>
      </c>
      <c r="D911" s="5" t="str">
        <f>'Исходные данные'!A913</f>
        <v>07.08.2013</v>
      </c>
      <c r="E911" s="1">
        <f>'Исходные данные'!B913</f>
        <v>11188.31</v>
      </c>
      <c r="F911" s="12">
        <f t="shared" si="126"/>
        <v>0.73831809621097833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-0.30338052256999426</v>
      </c>
      <c r="J911" s="18">
        <f t="shared" si="129"/>
        <v>-6.8886139349059273E-5</v>
      </c>
      <c r="K911" s="12">
        <f t="shared" si="133"/>
        <v>0.7862050727082327</v>
      </c>
      <c r="L911" s="12">
        <f t="shared" si="130"/>
        <v>-0.24053761382970176</v>
      </c>
      <c r="M911" s="12">
        <f t="shared" si="134"/>
        <v>5.785834366688665E-2</v>
      </c>
      <c r="N911" s="18">
        <f t="shared" si="131"/>
        <v>1.3137421910213007E-5</v>
      </c>
    </row>
    <row r="912" spans="1:14" x14ac:dyDescent="0.2">
      <c r="A912" s="4">
        <v>910</v>
      </c>
      <c r="B912" s="1" t="str">
        <f>'Исходные данные'!A1162</f>
        <v>06.08.2012</v>
      </c>
      <c r="C912" s="1">
        <f>'Исходные данные'!B1162</f>
        <v>15090.7</v>
      </c>
      <c r="D912" s="5" t="str">
        <f>'Исходные данные'!A914</f>
        <v>06.08.2013</v>
      </c>
      <c r="E912" s="1">
        <f>'Исходные данные'!B914</f>
        <v>11223.68</v>
      </c>
      <c r="F912" s="12">
        <f t="shared" si="126"/>
        <v>0.74374813626935798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-0.29605282798176258</v>
      </c>
      <c r="J912" s="18">
        <f t="shared" si="129"/>
        <v>-6.7034679005344513E-5</v>
      </c>
      <c r="K912" s="12">
        <f t="shared" si="133"/>
        <v>0.79198730269936524</v>
      </c>
      <c r="L912" s="12">
        <f t="shared" si="130"/>
        <v>-0.23320991924147011</v>
      </c>
      <c r="M912" s="12">
        <f t="shared" si="134"/>
        <v>5.4386866432612931E-2</v>
      </c>
      <c r="N912" s="18">
        <f t="shared" si="131"/>
        <v>1.2314714769896886E-5</v>
      </c>
    </row>
    <row r="913" spans="1:14" x14ac:dyDescent="0.2">
      <c r="A913" s="4">
        <v>911</v>
      </c>
      <c r="B913" s="1" t="str">
        <f>'Исходные данные'!A1163</f>
        <v>03.08.2012</v>
      </c>
      <c r="C913" s="1">
        <f>'Исходные данные'!B1163</f>
        <v>14869.79</v>
      </c>
      <c r="D913" s="5" t="str">
        <f>'Исходные данные'!A915</f>
        <v>05.08.2013</v>
      </c>
      <c r="E913" s="1">
        <f>'Исходные данные'!B915</f>
        <v>11537.56</v>
      </c>
      <c r="F913" s="12">
        <f t="shared" si="126"/>
        <v>0.77590604843780575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-0.25372383772944196</v>
      </c>
      <c r="J913" s="18">
        <f t="shared" si="129"/>
        <v>-5.7289860042692404E-5</v>
      </c>
      <c r="K913" s="12">
        <f t="shared" si="133"/>
        <v>0.82623096245020899</v>
      </c>
      <c r="L913" s="12">
        <f t="shared" si="130"/>
        <v>-0.19088092898914943</v>
      </c>
      <c r="M913" s="12">
        <f t="shared" si="134"/>
        <v>3.6435529051760646E-2</v>
      </c>
      <c r="N913" s="18">
        <f t="shared" si="131"/>
        <v>8.2270013674580396E-6</v>
      </c>
    </row>
    <row r="914" spans="1:14" x14ac:dyDescent="0.2">
      <c r="A914" s="4">
        <v>912</v>
      </c>
      <c r="B914" s="1" t="str">
        <f>'Исходные данные'!A1164</f>
        <v>02.08.2012</v>
      </c>
      <c r="C914" s="1">
        <f>'Исходные данные'!B1164</f>
        <v>14934.08</v>
      </c>
      <c r="D914" s="5" t="str">
        <f>'Исходные данные'!A916</f>
        <v>02.08.2013</v>
      </c>
      <c r="E914" s="1">
        <f>'Исходные данные'!B916</f>
        <v>11571.15</v>
      </c>
      <c r="F914" s="12">
        <f t="shared" si="126"/>
        <v>0.77481505389016259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-0.25513091824960532</v>
      </c>
      <c r="J914" s="18">
        <f t="shared" si="129"/>
        <v>-5.7446787983709138E-5</v>
      </c>
      <c r="K914" s="12">
        <f t="shared" si="133"/>
        <v>0.82506920649155646</v>
      </c>
      <c r="L914" s="12">
        <f t="shared" si="130"/>
        <v>-0.1922880095093128</v>
      </c>
      <c r="M914" s="12">
        <f t="shared" si="134"/>
        <v>3.6974678601053503E-2</v>
      </c>
      <c r="N914" s="18">
        <f t="shared" si="131"/>
        <v>8.3254375319671547E-6</v>
      </c>
    </row>
    <row r="915" spans="1:14" x14ac:dyDescent="0.2">
      <c r="A915" s="4">
        <v>913</v>
      </c>
      <c r="B915" s="1" t="str">
        <f>'Исходные данные'!A1165</f>
        <v>01.08.2012</v>
      </c>
      <c r="C915" s="1">
        <f>'Исходные данные'!B1165</f>
        <v>15020.6</v>
      </c>
      <c r="D915" s="5" t="str">
        <f>'Исходные данные'!A917</f>
        <v>01.08.2013</v>
      </c>
      <c r="E915" s="1">
        <f>'Исходные данные'!B917</f>
        <v>11495.45</v>
      </c>
      <c r="F915" s="12">
        <f t="shared" si="126"/>
        <v>0.76531230443524234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-0.26747128737150339</v>
      </c>
      <c r="J915" s="18">
        <f t="shared" si="129"/>
        <v>-6.005732663467948E-5</v>
      </c>
      <c r="K915" s="12">
        <f t="shared" si="133"/>
        <v>0.81495011302158038</v>
      </c>
      <c r="L915" s="12">
        <f t="shared" si="130"/>
        <v>-0.20462837863121086</v>
      </c>
      <c r="M915" s="12">
        <f t="shared" si="134"/>
        <v>4.1872773341238123E-2</v>
      </c>
      <c r="N915" s="18">
        <f t="shared" si="131"/>
        <v>9.4020066616038679E-6</v>
      </c>
    </row>
    <row r="916" spans="1:14" x14ac:dyDescent="0.2">
      <c r="A916" s="4">
        <v>914</v>
      </c>
      <c r="B916" s="1" t="str">
        <f>'Исходные данные'!A1166</f>
        <v>31.07.2012</v>
      </c>
      <c r="C916" s="1">
        <f>'Исходные данные'!B1166</f>
        <v>15073.16</v>
      </c>
      <c r="D916" s="5" t="str">
        <f>'Исходные данные'!A918</f>
        <v>31.07.2013</v>
      </c>
      <c r="E916" s="1">
        <f>'Исходные данные'!B918</f>
        <v>11357.64</v>
      </c>
      <c r="F916" s="12">
        <f t="shared" si="126"/>
        <v>0.75350092482266484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-0.28302503354717645</v>
      </c>
      <c r="J916" s="18">
        <f t="shared" si="129"/>
        <v>-6.3372355265364709E-5</v>
      </c>
      <c r="K916" s="12">
        <f t="shared" si="133"/>
        <v>0.80237265269012259</v>
      </c>
      <c r="L916" s="12">
        <f t="shared" si="130"/>
        <v>-0.2201821248068839</v>
      </c>
      <c r="M916" s="12">
        <f t="shared" si="134"/>
        <v>4.8480168084474126E-2</v>
      </c>
      <c r="N916" s="18">
        <f t="shared" si="131"/>
        <v>1.0855232120878024E-5</v>
      </c>
    </row>
    <row r="917" spans="1:14" x14ac:dyDescent="0.2">
      <c r="A917" s="4">
        <v>915</v>
      </c>
      <c r="B917" s="1" t="str">
        <f>'Исходные данные'!A1167</f>
        <v>30.07.2012</v>
      </c>
      <c r="C917" s="1">
        <f>'Исходные данные'!B1167</f>
        <v>15183.96</v>
      </c>
      <c r="D917" s="5" t="str">
        <f>'Исходные данные'!A919</f>
        <v>30.07.2013</v>
      </c>
      <c r="E917" s="1">
        <f>'Исходные данные'!B919</f>
        <v>11462.71</v>
      </c>
      <c r="F917" s="12">
        <f t="shared" si="126"/>
        <v>0.75492229958456158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-0.2811404494867028</v>
      </c>
      <c r="J917" s="18">
        <f t="shared" si="129"/>
        <v>-6.2774679181828907E-5</v>
      </c>
      <c r="K917" s="12">
        <f t="shared" si="133"/>
        <v>0.80388621717372066</v>
      </c>
      <c r="L917" s="12">
        <f t="shared" si="130"/>
        <v>-0.21829754074641028</v>
      </c>
      <c r="M917" s="12">
        <f t="shared" si="134"/>
        <v>4.765381629593058E-2</v>
      </c>
      <c r="N917" s="18">
        <f t="shared" si="131"/>
        <v>1.0640422021194571E-5</v>
      </c>
    </row>
    <row r="918" spans="1:14" x14ac:dyDescent="0.2">
      <c r="A918" s="4">
        <v>916</v>
      </c>
      <c r="B918" s="1" t="str">
        <f>'Исходные данные'!A1168</f>
        <v>27.07.2012</v>
      </c>
      <c r="C918" s="1">
        <f>'Исходные данные'!B1168</f>
        <v>15039.12</v>
      </c>
      <c r="D918" s="5" t="str">
        <f>'Исходные данные'!A920</f>
        <v>29.07.2013</v>
      </c>
      <c r="E918" s="1">
        <f>'Исходные данные'!B920</f>
        <v>11431.06</v>
      </c>
      <c r="F918" s="12">
        <f t="shared" si="126"/>
        <v>0.76008835623360937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-0.27432059425710376</v>
      </c>
      <c r="J918" s="18">
        <f t="shared" si="129"/>
        <v>-6.1080945251383342E-5</v>
      </c>
      <c r="K918" s="12">
        <f t="shared" si="133"/>
        <v>0.80938734191145001</v>
      </c>
      <c r="L918" s="12">
        <f t="shared" si="130"/>
        <v>-0.21147768551681123</v>
      </c>
      <c r="M918" s="12">
        <f t="shared" si="134"/>
        <v>4.472281147154724E-2</v>
      </c>
      <c r="N918" s="18">
        <f t="shared" si="131"/>
        <v>9.9580988674195242E-6</v>
      </c>
    </row>
    <row r="919" spans="1:14" x14ac:dyDescent="0.2">
      <c r="A919" s="4">
        <v>917</v>
      </c>
      <c r="B919" s="1" t="str">
        <f>'Исходные данные'!A1169</f>
        <v>26.07.2012</v>
      </c>
      <c r="C919" s="1">
        <f>'Исходные данные'!B1169</f>
        <v>14850.08</v>
      </c>
      <c r="D919" s="5" t="str">
        <f>'Исходные данные'!A921</f>
        <v>26.07.2013</v>
      </c>
      <c r="E919" s="1">
        <f>'Исходные данные'!B921</f>
        <v>11506.89</v>
      </c>
      <c r="F919" s="12">
        <f t="shared" si="126"/>
        <v>0.7748705730878217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-0.25505926604258167</v>
      </c>
      <c r="J919" s="18">
        <f t="shared" si="129"/>
        <v>-5.6633657679253564E-5</v>
      </c>
      <c r="K919" s="12">
        <f t="shared" si="133"/>
        <v>0.82512832663916802</v>
      </c>
      <c r="L919" s="12">
        <f t="shared" si="130"/>
        <v>-0.1922163573022892</v>
      </c>
      <c r="M919" s="12">
        <f t="shared" si="134"/>
        <v>3.6947128014561244E-2</v>
      </c>
      <c r="N919" s="18">
        <f t="shared" si="131"/>
        <v>8.203783507551103E-6</v>
      </c>
    </row>
    <row r="920" spans="1:14" x14ac:dyDescent="0.2">
      <c r="A920" s="4">
        <v>918</v>
      </c>
      <c r="B920" s="1" t="str">
        <f>'Исходные данные'!A1170</f>
        <v>25.07.2012</v>
      </c>
      <c r="C920" s="1">
        <f>'Исходные данные'!B1170</f>
        <v>14954.87</v>
      </c>
      <c r="D920" s="5" t="str">
        <f>'Исходные данные'!A922</f>
        <v>25.07.2013</v>
      </c>
      <c r="E920" s="1">
        <f>'Исходные данные'!B922</f>
        <v>11614.84</v>
      </c>
      <c r="F920" s="12">
        <f t="shared" si="126"/>
        <v>0.77665937584211697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-0.25275340846230809</v>
      </c>
      <c r="J920" s="18">
        <f t="shared" si="129"/>
        <v>-5.5965024220249521E-5</v>
      </c>
      <c r="K920" s="12">
        <f t="shared" si="133"/>
        <v>0.82703315032792613</v>
      </c>
      <c r="L920" s="12">
        <f t="shared" si="130"/>
        <v>-0.18991049972201554</v>
      </c>
      <c r="M920" s="12">
        <f t="shared" si="134"/>
        <v>3.6065997904665602E-2</v>
      </c>
      <c r="N920" s="18">
        <f t="shared" si="131"/>
        <v>7.9857852700850065E-6</v>
      </c>
    </row>
    <row r="921" spans="1:14" x14ac:dyDescent="0.2">
      <c r="A921" s="4">
        <v>919</v>
      </c>
      <c r="B921" s="1" t="str">
        <f>'Исходные данные'!A1171</f>
        <v>24.07.2012</v>
      </c>
      <c r="C921" s="1">
        <f>'Исходные данные'!B1171</f>
        <v>15002.23</v>
      </c>
      <c r="D921" s="5" t="str">
        <f>'Исходные данные'!A923</f>
        <v>24.07.2013</v>
      </c>
      <c r="E921" s="1">
        <f>'Исходные данные'!B923</f>
        <v>11736.07</v>
      </c>
      <c r="F921" s="12">
        <f t="shared" si="126"/>
        <v>0.78228836646285249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-0.24553185134267974</v>
      </c>
      <c r="J921" s="18">
        <f t="shared" si="129"/>
        <v>-5.4214278570527492E-5</v>
      </c>
      <c r="K921" s="12">
        <f t="shared" si="133"/>
        <v>0.8330272347245582</v>
      </c>
      <c r="L921" s="12">
        <f t="shared" si="130"/>
        <v>-0.18268894260238719</v>
      </c>
      <c r="M921" s="12">
        <f t="shared" si="134"/>
        <v>3.3375249749178257E-2</v>
      </c>
      <c r="N921" s="18">
        <f t="shared" si="131"/>
        <v>7.3693701137680255E-6</v>
      </c>
    </row>
    <row r="922" spans="1:14" x14ac:dyDescent="0.2">
      <c r="A922" s="4">
        <v>920</v>
      </c>
      <c r="B922" s="1" t="str">
        <f>'Исходные данные'!A1172</f>
        <v>23.07.2012</v>
      </c>
      <c r="C922" s="1">
        <f>'Исходные данные'!B1172</f>
        <v>15126.63</v>
      </c>
      <c r="D922" s="5" t="str">
        <f>'Исходные данные'!A924</f>
        <v>23.07.2013</v>
      </c>
      <c r="E922" s="1">
        <f>'Исходные данные'!B924</f>
        <v>11807.36</v>
      </c>
      <c r="F922" s="12">
        <f t="shared" si="126"/>
        <v>0.78056778013344685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-0.24773370085811972</v>
      </c>
      <c r="J922" s="18">
        <f t="shared" si="129"/>
        <v>-5.4547783039317968E-5</v>
      </c>
      <c r="K922" s="12">
        <f t="shared" si="133"/>
        <v>0.83119505194703536</v>
      </c>
      <c r="L922" s="12">
        <f t="shared" si="130"/>
        <v>-0.18489079211782725</v>
      </c>
      <c r="M922" s="12">
        <f t="shared" si="134"/>
        <v>3.4184605009957549E-2</v>
      </c>
      <c r="N922" s="18">
        <f t="shared" si="131"/>
        <v>7.5270115083610723E-6</v>
      </c>
    </row>
    <row r="923" spans="1:14" x14ac:dyDescent="0.2">
      <c r="A923" s="4">
        <v>921</v>
      </c>
      <c r="B923" s="1" t="str">
        <f>'Исходные данные'!A1173</f>
        <v>20.07.2012</v>
      </c>
      <c r="C923" s="1">
        <f>'Исходные данные'!B1173</f>
        <v>15687.56</v>
      </c>
      <c r="D923" s="5" t="str">
        <f>'Исходные данные'!A925</f>
        <v>22.07.2013</v>
      </c>
      <c r="E923" s="1">
        <f>'Исходные данные'!B925</f>
        <v>11777.02</v>
      </c>
      <c r="F923" s="12">
        <f t="shared" si="126"/>
        <v>0.75072350320891212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-0.28671786650255965</v>
      </c>
      <c r="J923" s="18">
        <f t="shared" si="129"/>
        <v>-6.2955393037370644E-5</v>
      </c>
      <c r="K923" s="12">
        <f t="shared" si="133"/>
        <v>0.79941508877155121</v>
      </c>
      <c r="L923" s="12">
        <f t="shared" si="130"/>
        <v>-0.22387495776226715</v>
      </c>
      <c r="M923" s="12">
        <f t="shared" si="134"/>
        <v>5.0119996713056829E-2</v>
      </c>
      <c r="N923" s="18">
        <f t="shared" si="131"/>
        <v>1.1004978973202735E-5</v>
      </c>
    </row>
    <row r="924" spans="1:14" x14ac:dyDescent="0.2">
      <c r="A924" s="4">
        <v>922</v>
      </c>
      <c r="B924" s="1" t="str">
        <f>'Исходные данные'!A1174</f>
        <v>19.07.2012</v>
      </c>
      <c r="C924" s="1">
        <f>'Исходные данные'!B1174</f>
        <v>15908.08</v>
      </c>
      <c r="D924" s="5" t="str">
        <f>'Исходные данные'!A926</f>
        <v>19.07.2013</v>
      </c>
      <c r="E924" s="1">
        <f>'Исходные данные'!B926</f>
        <v>11844.78</v>
      </c>
      <c r="F924" s="12">
        <f t="shared" si="126"/>
        <v>0.74457634107950177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-0.29493989204845666</v>
      </c>
      <c r="J924" s="18">
        <f t="shared" si="129"/>
        <v>-6.4579974558305264E-5</v>
      </c>
      <c r="K924" s="12">
        <f t="shared" si="133"/>
        <v>0.79286922449746022</v>
      </c>
      <c r="L924" s="12">
        <f t="shared" si="130"/>
        <v>-0.23209698330816411</v>
      </c>
      <c r="M924" s="12">
        <f t="shared" si="134"/>
        <v>5.3869009660750131E-2</v>
      </c>
      <c r="N924" s="18">
        <f t="shared" si="131"/>
        <v>1.1795146628726611E-5</v>
      </c>
    </row>
    <row r="925" spans="1:14" x14ac:dyDescent="0.2">
      <c r="A925" s="4">
        <v>923</v>
      </c>
      <c r="B925" s="1" t="str">
        <f>'Исходные данные'!A1175</f>
        <v>18.07.2012</v>
      </c>
      <c r="C925" s="1">
        <f>'Исходные данные'!B1175</f>
        <v>15897.8</v>
      </c>
      <c r="D925" s="5" t="str">
        <f>'Исходные данные'!A927</f>
        <v>18.07.2013</v>
      </c>
      <c r="E925" s="1">
        <f>'Исходные данные'!B927</f>
        <v>11787.8</v>
      </c>
      <c r="F925" s="12">
        <f t="shared" si="126"/>
        <v>0.74147366302255657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-0.29911563654802031</v>
      </c>
      <c r="J925" s="18">
        <f t="shared" si="129"/>
        <v>-6.5311497070730522E-5</v>
      </c>
      <c r="K925" s="12">
        <f t="shared" si="133"/>
        <v>0.78956530815046899</v>
      </c>
      <c r="L925" s="12">
        <f t="shared" si="130"/>
        <v>-0.23627272780772784</v>
      </c>
      <c r="M925" s="12">
        <f t="shared" si="134"/>
        <v>5.5824801905704574E-2</v>
      </c>
      <c r="N925" s="18">
        <f t="shared" si="131"/>
        <v>1.2189270438067531E-5</v>
      </c>
    </row>
    <row r="926" spans="1:14" x14ac:dyDescent="0.2">
      <c r="A926" s="4">
        <v>924</v>
      </c>
      <c r="B926" s="1" t="str">
        <f>'Исходные данные'!A1176</f>
        <v>17.07.2012</v>
      </c>
      <c r="C926" s="1">
        <f>'Исходные данные'!B1176</f>
        <v>15830.4</v>
      </c>
      <c r="D926" s="5" t="str">
        <f>'Исходные данные'!A928</f>
        <v>17.07.2013</v>
      </c>
      <c r="E926" s="1">
        <f>'Исходные данные'!B928</f>
        <v>11633.96</v>
      </c>
      <c r="F926" s="12">
        <f t="shared" si="126"/>
        <v>0.73491257327673332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-0.3080037347669774</v>
      </c>
      <c r="J926" s="18">
        <f t="shared" si="129"/>
        <v>-6.7064497373740833E-5</v>
      </c>
      <c r="K926" s="12">
        <f t="shared" si="133"/>
        <v>0.78257866910270257</v>
      </c>
      <c r="L926" s="12">
        <f t="shared" si="130"/>
        <v>-0.24516082602668487</v>
      </c>
      <c r="M926" s="12">
        <f t="shared" si="134"/>
        <v>6.0103830618086364E-2</v>
      </c>
      <c r="N926" s="18">
        <f t="shared" si="131"/>
        <v>1.3086962058067169E-5</v>
      </c>
    </row>
    <row r="927" spans="1:14" x14ac:dyDescent="0.2">
      <c r="A927" s="4">
        <v>925</v>
      </c>
      <c r="B927" s="1" t="str">
        <f>'Исходные данные'!A1177</f>
        <v>16.07.2012</v>
      </c>
      <c r="C927" s="1">
        <f>'Исходные данные'!B1177</f>
        <v>15754.46</v>
      </c>
      <c r="D927" s="5" t="str">
        <f>'Исходные данные'!A929</f>
        <v>16.07.2013</v>
      </c>
      <c r="E927" s="1">
        <f>'Исходные данные'!B929</f>
        <v>11451.45</v>
      </c>
      <c r="F927" s="12">
        <f t="shared" si="126"/>
        <v>0.72687035925065036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-0.31900714025148053</v>
      </c>
      <c r="J927" s="18">
        <f t="shared" si="129"/>
        <v>-6.9266503364294295E-5</v>
      </c>
      <c r="K927" s="12">
        <f t="shared" si="133"/>
        <v>0.77401484072634252</v>
      </c>
      <c r="L927" s="12">
        <f t="shared" si="130"/>
        <v>-0.25616423151118795</v>
      </c>
      <c r="M927" s="12">
        <f t="shared" si="134"/>
        <v>6.5620113505717406E-2</v>
      </c>
      <c r="N927" s="18">
        <f t="shared" si="131"/>
        <v>1.4248194599424968E-5</v>
      </c>
    </row>
    <row r="928" spans="1:14" x14ac:dyDescent="0.2">
      <c r="A928" s="4">
        <v>926</v>
      </c>
      <c r="B928" s="1" t="str">
        <f>'Исходные данные'!A1178</f>
        <v>13.07.2012</v>
      </c>
      <c r="C928" s="1">
        <f>'Исходные данные'!B1178</f>
        <v>15564.97</v>
      </c>
      <c r="D928" s="5" t="str">
        <f>'Исходные данные'!A930</f>
        <v>15.07.2013</v>
      </c>
      <c r="E928" s="1">
        <f>'Исходные данные'!B930</f>
        <v>11300.12</v>
      </c>
      <c r="F928" s="12">
        <f t="shared" si="126"/>
        <v>0.72599690201780032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-0.32020953135955799</v>
      </c>
      <c r="J928" s="18">
        <f t="shared" si="129"/>
        <v>-6.933352568567714E-5</v>
      </c>
      <c r="K928" s="12">
        <f t="shared" si="133"/>
        <v>0.77308473145395085</v>
      </c>
      <c r="L928" s="12">
        <f t="shared" si="130"/>
        <v>-0.25736662261926541</v>
      </c>
      <c r="M928" s="12">
        <f t="shared" si="134"/>
        <v>6.6237578438447284E-2</v>
      </c>
      <c r="N928" s="18">
        <f t="shared" si="131"/>
        <v>1.434212412891081E-5</v>
      </c>
    </row>
    <row r="929" spans="1:14" x14ac:dyDescent="0.2">
      <c r="A929" s="4">
        <v>927</v>
      </c>
      <c r="B929" s="1" t="str">
        <f>'Исходные данные'!A1179</f>
        <v>12.07.2012</v>
      </c>
      <c r="C929" s="1">
        <f>'Исходные данные'!B1179</f>
        <v>15480.5</v>
      </c>
      <c r="D929" s="5" t="str">
        <f>'Исходные данные'!A931</f>
        <v>12.07.2013</v>
      </c>
      <c r="E929" s="1">
        <f>'Исходные данные'!B931</f>
        <v>11200.88</v>
      </c>
      <c r="F929" s="12">
        <f t="shared" si="126"/>
        <v>0.72354768902813216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-0.32358882073851042</v>
      </c>
      <c r="J929" s="18">
        <f t="shared" si="129"/>
        <v>-6.9869672694688369E-5</v>
      </c>
      <c r="K929" s="12">
        <f t="shared" si="133"/>
        <v>0.77047666362180367</v>
      </c>
      <c r="L929" s="12">
        <f t="shared" si="130"/>
        <v>-0.26074591199821789</v>
      </c>
      <c r="M929" s="12">
        <f t="shared" si="134"/>
        <v>6.7988430623782306E-2</v>
      </c>
      <c r="N929" s="18">
        <f t="shared" si="131"/>
        <v>1.4680140629913483E-5</v>
      </c>
    </row>
    <row r="930" spans="1:14" x14ac:dyDescent="0.2">
      <c r="A930" s="4">
        <v>928</v>
      </c>
      <c r="B930" s="1" t="str">
        <f>'Исходные данные'!A1180</f>
        <v>11.07.2012</v>
      </c>
      <c r="C930" s="1">
        <f>'Исходные данные'!B1180</f>
        <v>15598.44</v>
      </c>
      <c r="D930" s="5" t="str">
        <f>'Исходные данные'!A932</f>
        <v>11.07.2013</v>
      </c>
      <c r="E930" s="1">
        <f>'Исходные данные'!B932</f>
        <v>11074.59</v>
      </c>
      <c r="F930" s="12">
        <f t="shared" si="126"/>
        <v>0.70998061344595997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-0.34251761432525457</v>
      </c>
      <c r="J930" s="18">
        <f t="shared" si="129"/>
        <v>-7.3750382878360178E-5</v>
      </c>
      <c r="K930" s="12">
        <f t="shared" si="133"/>
        <v>0.75602963367731235</v>
      </c>
      <c r="L930" s="12">
        <f t="shared" si="130"/>
        <v>-0.2796747055849621</v>
      </c>
      <c r="M930" s="12">
        <f t="shared" si="134"/>
        <v>7.8217940944035141E-2</v>
      </c>
      <c r="N930" s="18">
        <f t="shared" si="131"/>
        <v>1.6841770616508187E-5</v>
      </c>
    </row>
    <row r="931" spans="1:14" x14ac:dyDescent="0.2">
      <c r="A931" s="4">
        <v>929</v>
      </c>
      <c r="B931" s="1" t="str">
        <f>'Исходные данные'!A1181</f>
        <v>10.07.2012</v>
      </c>
      <c r="C931" s="1">
        <f>'Исходные данные'!B1181</f>
        <v>15495.19</v>
      </c>
      <c r="D931" s="5" t="str">
        <f>'Исходные данные'!A933</f>
        <v>10.07.2013</v>
      </c>
      <c r="E931" s="1">
        <f>'Исходные данные'!B933</f>
        <v>10989.07</v>
      </c>
      <c r="F931" s="12">
        <f t="shared" si="126"/>
        <v>0.70919233646054025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-0.34362851073367157</v>
      </c>
      <c r="J931" s="18">
        <f t="shared" si="129"/>
        <v>-7.3783071114012392E-5</v>
      </c>
      <c r="K931" s="12">
        <f t="shared" si="133"/>
        <v>0.75519022940452452</v>
      </c>
      <c r="L931" s="12">
        <f t="shared" si="130"/>
        <v>-0.28078560199337899</v>
      </c>
      <c r="M931" s="12">
        <f t="shared" si="134"/>
        <v>7.8840554286784145E-2</v>
      </c>
      <c r="N931" s="18">
        <f t="shared" si="131"/>
        <v>1.692845046876357E-5</v>
      </c>
    </row>
    <row r="932" spans="1:14" x14ac:dyDescent="0.2">
      <c r="A932" s="4">
        <v>930</v>
      </c>
      <c r="B932" s="1" t="str">
        <f>'Исходные данные'!A1182</f>
        <v>09.07.2012</v>
      </c>
      <c r="C932" s="1">
        <f>'Исходные данные'!B1182</f>
        <v>15294.71</v>
      </c>
      <c r="D932" s="5" t="str">
        <f>'Исходные данные'!A934</f>
        <v>09.07.2013</v>
      </c>
      <c r="E932" s="1">
        <f>'Исходные данные'!B934</f>
        <v>11088.45</v>
      </c>
      <c r="F932" s="12">
        <f t="shared" si="126"/>
        <v>0.72498595919765729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-0.32160299093891875</v>
      </c>
      <c r="J932" s="18">
        <f t="shared" si="129"/>
        <v>-6.8861073165823542E-5</v>
      </c>
      <c r="K932" s="12">
        <f t="shared" si="133"/>
        <v>0.77200821934149777</v>
      </c>
      <c r="L932" s="12">
        <f t="shared" si="130"/>
        <v>-0.25876008219862617</v>
      </c>
      <c r="M932" s="12">
        <f t="shared" si="134"/>
        <v>6.6956780139439689E-2</v>
      </c>
      <c r="N932" s="18">
        <f t="shared" si="131"/>
        <v>1.4336669328444208E-5</v>
      </c>
    </row>
    <row r="933" spans="1:14" x14ac:dyDescent="0.2">
      <c r="A933" s="4">
        <v>931</v>
      </c>
      <c r="B933" s="1" t="str">
        <f>'Исходные данные'!A1183</f>
        <v>06.07.2012</v>
      </c>
      <c r="C933" s="1">
        <f>'Исходные данные'!B1183</f>
        <v>15163.09</v>
      </c>
      <c r="D933" s="5" t="str">
        <f>'Исходные данные'!A935</f>
        <v>08.07.2013</v>
      </c>
      <c r="E933" s="1">
        <f>'Исходные данные'!B935</f>
        <v>11157.37</v>
      </c>
      <c r="F933" s="12">
        <f t="shared" si="126"/>
        <v>0.73582429438854491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-0.30676391920425744</v>
      </c>
      <c r="J933" s="18">
        <f t="shared" si="129"/>
        <v>-6.5500430538410444E-5</v>
      </c>
      <c r="K933" s="12">
        <f t="shared" si="133"/>
        <v>0.78354952403187206</v>
      </c>
      <c r="L933" s="12">
        <f t="shared" si="130"/>
        <v>-0.24392101046396494</v>
      </c>
      <c r="M933" s="12">
        <f t="shared" si="134"/>
        <v>5.9497459345761616E-2</v>
      </c>
      <c r="N933" s="18">
        <f t="shared" si="131"/>
        <v>1.2703936020891963E-5</v>
      </c>
    </row>
    <row r="934" spans="1:14" x14ac:dyDescent="0.2">
      <c r="A934" s="4">
        <v>932</v>
      </c>
      <c r="B934" s="1" t="str">
        <f>'Исходные данные'!A1184</f>
        <v>05.07.2012</v>
      </c>
      <c r="C934" s="1">
        <f>'Исходные данные'!B1184</f>
        <v>15267.96</v>
      </c>
      <c r="D934" s="5" t="str">
        <f>'Исходные данные'!A936</f>
        <v>05.07.2013</v>
      </c>
      <c r="E934" s="1">
        <f>'Исходные данные'!B936</f>
        <v>11212.57</v>
      </c>
      <c r="F934" s="12">
        <f t="shared" si="126"/>
        <v>0.73438560226775551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-0.30872104462326694</v>
      </c>
      <c r="J934" s="18">
        <f t="shared" si="129"/>
        <v>-6.5734336163657882E-5</v>
      </c>
      <c r="K934" s="12">
        <f t="shared" si="133"/>
        <v>0.78201751899334626</v>
      </c>
      <c r="L934" s="12">
        <f t="shared" si="130"/>
        <v>-0.24587813588297444</v>
      </c>
      <c r="M934" s="12">
        <f t="shared" si="134"/>
        <v>6.0456057705286365E-2</v>
      </c>
      <c r="N934" s="18">
        <f t="shared" si="131"/>
        <v>1.2872588019317967E-5</v>
      </c>
    </row>
    <row r="935" spans="1:14" x14ac:dyDescent="0.2">
      <c r="A935" s="4">
        <v>933</v>
      </c>
      <c r="B935" s="1" t="str">
        <f>'Исходные данные'!A1185</f>
        <v>04.07.2012</v>
      </c>
      <c r="C935" s="1">
        <f>'Исходные данные'!B1185</f>
        <v>15182.05</v>
      </c>
      <c r="D935" s="5" t="str">
        <f>'Исходные данные'!A937</f>
        <v>04.07.2013</v>
      </c>
      <c r="E935" s="1">
        <f>'Исходные данные'!B937</f>
        <v>11157.76</v>
      </c>
      <c r="F935" s="12">
        <f t="shared" si="126"/>
        <v>0.73493105344798637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-0.30797858900192043</v>
      </c>
      <c r="J935" s="18">
        <f t="shared" si="129"/>
        <v>-6.5393222689787945E-5</v>
      </c>
      <c r="K935" s="12">
        <f t="shared" si="133"/>
        <v>0.78259834788947247</v>
      </c>
      <c r="L935" s="12">
        <f t="shared" si="130"/>
        <v>-0.24513568026162791</v>
      </c>
      <c r="M935" s="12">
        <f t="shared" si="134"/>
        <v>6.0091501737330986E-2</v>
      </c>
      <c r="N935" s="18">
        <f t="shared" si="131"/>
        <v>1.2759253711785013E-5</v>
      </c>
    </row>
    <row r="936" spans="1:14" x14ac:dyDescent="0.2">
      <c r="A936" s="4">
        <v>934</v>
      </c>
      <c r="B936" s="1" t="str">
        <f>'Исходные данные'!A1186</f>
        <v>03.07.2012</v>
      </c>
      <c r="C936" s="1">
        <f>'Исходные данные'!B1186</f>
        <v>15052.19</v>
      </c>
      <c r="D936" s="5" t="str">
        <f>'Исходные данные'!A938</f>
        <v>03.07.2013</v>
      </c>
      <c r="E936" s="1">
        <f>'Исходные данные'!B938</f>
        <v>11062.97</v>
      </c>
      <c r="F936" s="12">
        <f t="shared" si="126"/>
        <v>0.73497411340143848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-0.30792000025152272</v>
      </c>
      <c r="J936" s="18">
        <f t="shared" si="129"/>
        <v>-6.5198301739341963E-5</v>
      </c>
      <c r="K936" s="12">
        <f t="shared" si="133"/>
        <v>0.78264420069195473</v>
      </c>
      <c r="L936" s="12">
        <f t="shared" si="130"/>
        <v>-0.24507709151123017</v>
      </c>
      <c r="M936" s="12">
        <f t="shared" si="134"/>
        <v>6.0062780783603803E-2</v>
      </c>
      <c r="N936" s="18">
        <f t="shared" si="131"/>
        <v>1.2717560735368262E-5</v>
      </c>
    </row>
    <row r="937" spans="1:14" x14ac:dyDescent="0.2">
      <c r="A937" s="4">
        <v>935</v>
      </c>
      <c r="B937" s="1" t="str">
        <f>'Исходные данные'!A1187</f>
        <v>02.07.2012</v>
      </c>
      <c r="C937" s="1">
        <f>'Исходные данные'!B1187</f>
        <v>14733.23</v>
      </c>
      <c r="D937" s="5" t="str">
        <f>'Исходные данные'!A939</f>
        <v>02.07.2013</v>
      </c>
      <c r="E937" s="1">
        <f>'Исходные данные'!B939</f>
        <v>11045.41</v>
      </c>
      <c r="F937" s="12">
        <f t="shared" si="126"/>
        <v>0.74969371957133635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-0.28809052976399724</v>
      </c>
      <c r="J937" s="18">
        <f t="shared" si="129"/>
        <v>-6.0829400548675028E-5</v>
      </c>
      <c r="K937" s="12">
        <f t="shared" si="133"/>
        <v>0.79831851383480112</v>
      </c>
      <c r="L937" s="12">
        <f t="shared" si="130"/>
        <v>-0.22524762102370474</v>
      </c>
      <c r="M937" s="12">
        <f t="shared" si="134"/>
        <v>5.0736490776838436E-2</v>
      </c>
      <c r="N937" s="18">
        <f t="shared" si="131"/>
        <v>1.0712848917410523E-5</v>
      </c>
    </row>
    <row r="938" spans="1:14" x14ac:dyDescent="0.2">
      <c r="A938" s="4">
        <v>936</v>
      </c>
      <c r="B938" s="1" t="str">
        <f>'Исходные данные'!A1188</f>
        <v>29.06.2012</v>
      </c>
      <c r="C938" s="1">
        <f>'Исходные данные'!B1188</f>
        <v>14505.65</v>
      </c>
      <c r="D938" s="5" t="str">
        <f>'Исходные данные'!A940</f>
        <v>01.07.2013</v>
      </c>
      <c r="E938" s="1">
        <f>'Исходные данные'!B940</f>
        <v>10998.49</v>
      </c>
      <c r="F938" s="12">
        <f t="shared" si="126"/>
        <v>0.75822110694798239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-0.27678023805474594</v>
      </c>
      <c r="J938" s="18">
        <f t="shared" si="129"/>
        <v>-5.8278156096474153E-5</v>
      </c>
      <c r="K938" s="12">
        <f t="shared" si="133"/>
        <v>0.80739898368495566</v>
      </c>
      <c r="L938" s="12">
        <f t="shared" si="130"/>
        <v>-0.21393732931445339</v>
      </c>
      <c r="M938" s="12">
        <f t="shared" si="134"/>
        <v>4.5769180874200809E-2</v>
      </c>
      <c r="N938" s="18">
        <f t="shared" si="131"/>
        <v>9.6370444875000259E-6</v>
      </c>
    </row>
    <row r="939" spans="1:14" x14ac:dyDescent="0.2">
      <c r="A939" s="4">
        <v>937</v>
      </c>
      <c r="B939" s="1" t="str">
        <f>'Исходные данные'!A1189</f>
        <v>28.06.2012</v>
      </c>
      <c r="C939" s="1">
        <f>'Исходные данные'!B1189</f>
        <v>14450.65</v>
      </c>
      <c r="D939" s="5" t="str">
        <f>'Исходные данные'!A941</f>
        <v>28.06.2013</v>
      </c>
      <c r="E939" s="1">
        <f>'Исходные данные'!B941</f>
        <v>11001.61</v>
      </c>
      <c r="F939" s="12">
        <f t="shared" si="126"/>
        <v>0.76132284706916309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-0.27269777052108951</v>
      </c>
      <c r="J939" s="18">
        <f t="shared" si="129"/>
        <v>-5.7258304070200618E-5</v>
      </c>
      <c r="K939" s="12">
        <f t="shared" si="133"/>
        <v>0.81070190126209452</v>
      </c>
      <c r="L939" s="12">
        <f t="shared" si="130"/>
        <v>-0.20985486178079693</v>
      </c>
      <c r="M939" s="12">
        <f t="shared" si="134"/>
        <v>4.4039063013037318E-2</v>
      </c>
      <c r="N939" s="18">
        <f t="shared" si="131"/>
        <v>9.2468745019395172E-6</v>
      </c>
    </row>
    <row r="940" spans="1:14" x14ac:dyDescent="0.2">
      <c r="A940" s="4">
        <v>938</v>
      </c>
      <c r="B940" s="1" t="str">
        <f>'Исходные данные'!A1190</f>
        <v>27.06.2012</v>
      </c>
      <c r="C940" s="1">
        <f>'Исходные данные'!B1190</f>
        <v>14329.54</v>
      </c>
      <c r="D940" s="5" t="str">
        <f>'Исходные данные'!A942</f>
        <v>27.06.2013</v>
      </c>
      <c r="E940" s="1">
        <f>'Исходные данные'!B942</f>
        <v>11062.51</v>
      </c>
      <c r="F940" s="12">
        <f t="shared" si="126"/>
        <v>0.77200733589494142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-0.25876122654792161</v>
      </c>
      <c r="J940" s="18">
        <f t="shared" si="129"/>
        <v>-5.4180407068321413E-5</v>
      </c>
      <c r="K940" s="12">
        <f t="shared" si="133"/>
        <v>0.82207938118197033</v>
      </c>
      <c r="L940" s="12">
        <f t="shared" si="130"/>
        <v>-0.19591831780762903</v>
      </c>
      <c r="M940" s="12">
        <f t="shared" si="134"/>
        <v>3.8383987252571063E-2</v>
      </c>
      <c r="N940" s="18">
        <f t="shared" si="131"/>
        <v>8.0369848373106818E-6</v>
      </c>
    </row>
    <row r="941" spans="1:14" x14ac:dyDescent="0.2">
      <c r="A941" s="4">
        <v>939</v>
      </c>
      <c r="B941" s="1" t="str">
        <f>'Исходные данные'!A1191</f>
        <v>26.06.2012</v>
      </c>
      <c r="C941" s="1">
        <f>'Исходные данные'!B1191</f>
        <v>14267.72</v>
      </c>
      <c r="D941" s="5" t="str">
        <f>'Исходные данные'!A943</f>
        <v>26.06.2013</v>
      </c>
      <c r="E941" s="1">
        <f>'Исходные данные'!B943</f>
        <v>11161.65</v>
      </c>
      <c r="F941" s="12">
        <f t="shared" si="126"/>
        <v>0.78230088619625282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-0.24551584748303504</v>
      </c>
      <c r="J941" s="18">
        <f t="shared" si="129"/>
        <v>-5.1263559945864104E-5</v>
      </c>
      <c r="K941" s="12">
        <f t="shared" si="133"/>
        <v>0.83304056648218239</v>
      </c>
      <c r="L941" s="12">
        <f t="shared" si="130"/>
        <v>-0.18267293874274254</v>
      </c>
      <c r="M941" s="12">
        <f t="shared" si="134"/>
        <v>3.3369402548909709E-2</v>
      </c>
      <c r="N941" s="18">
        <f t="shared" si="131"/>
        <v>6.9675109996388598E-6</v>
      </c>
    </row>
    <row r="942" spans="1:14" x14ac:dyDescent="0.2">
      <c r="A942" s="4">
        <v>940</v>
      </c>
      <c r="B942" s="1" t="str">
        <f>'Исходные данные'!A1192</f>
        <v>25.06.2012</v>
      </c>
      <c r="C942" s="1">
        <f>'Исходные данные'!B1192</f>
        <v>14241.41</v>
      </c>
      <c r="D942" s="5" t="str">
        <f>'Исходные данные'!A944</f>
        <v>25.06.2013</v>
      </c>
      <c r="E942" s="1">
        <f>'Исходные данные'!B944</f>
        <v>11129.15</v>
      </c>
      <c r="F942" s="12">
        <f t="shared" si="126"/>
        <v>0.78146405447213441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-0.24658612573552352</v>
      </c>
      <c r="J942" s="18">
        <f t="shared" si="129"/>
        <v>-5.1343330712833047E-5</v>
      </c>
      <c r="K942" s="12">
        <f t="shared" si="133"/>
        <v>0.83214945823238939</v>
      </c>
      <c r="L942" s="12">
        <f t="shared" si="130"/>
        <v>-0.18374321699523102</v>
      </c>
      <c r="M942" s="12">
        <f t="shared" si="134"/>
        <v>3.3761569791756492E-2</v>
      </c>
      <c r="N942" s="18">
        <f t="shared" si="131"/>
        <v>7.0297200948837773E-6</v>
      </c>
    </row>
    <row r="943" spans="1:14" x14ac:dyDescent="0.2">
      <c r="A943" s="4">
        <v>941</v>
      </c>
      <c r="B943" s="1" t="str">
        <f>'Исходные данные'!A1193</f>
        <v>22.06.2012</v>
      </c>
      <c r="C943" s="1">
        <f>'Исходные данные'!B1193</f>
        <v>14370.54</v>
      </c>
      <c r="D943" s="5" t="str">
        <f>'Исходные данные'!A945</f>
        <v>24.06.2013</v>
      </c>
      <c r="E943" s="1">
        <f>'Исходные данные'!B945</f>
        <v>11008.84</v>
      </c>
      <c r="F943" s="12">
        <f t="shared" si="126"/>
        <v>0.76607002937955004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-0.2664816912537829</v>
      </c>
      <c r="J943" s="18">
        <f t="shared" si="129"/>
        <v>-5.5331054450294496E-5</v>
      </c>
      <c r="K943" s="12">
        <f t="shared" si="133"/>
        <v>0.81575698366174143</v>
      </c>
      <c r="L943" s="12">
        <f t="shared" si="130"/>
        <v>-0.20363878251349046</v>
      </c>
      <c r="M943" s="12">
        <f t="shared" si="134"/>
        <v>4.14687537435766E-2</v>
      </c>
      <c r="N943" s="18">
        <f t="shared" si="131"/>
        <v>8.6103846781223034E-6</v>
      </c>
    </row>
    <row r="944" spans="1:14" x14ac:dyDescent="0.2">
      <c r="A944" s="4">
        <v>942</v>
      </c>
      <c r="B944" s="1" t="str">
        <f>'Исходные данные'!A1194</f>
        <v>21.06.2012</v>
      </c>
      <c r="C944" s="1">
        <f>'Исходные данные'!B1194</f>
        <v>14486.21</v>
      </c>
      <c r="D944" s="5" t="str">
        <f>'Исходные данные'!A946</f>
        <v>21.06.2013</v>
      </c>
      <c r="E944" s="1">
        <f>'Исходные данные'!B946</f>
        <v>11069.38</v>
      </c>
      <c r="F944" s="12">
        <f t="shared" si="126"/>
        <v>0.76413223334467739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-0.26901442449820223</v>
      </c>
      <c r="J944" s="18">
        <f t="shared" si="129"/>
        <v>-5.5701040446148913E-5</v>
      </c>
      <c r="K944" s="12">
        <f t="shared" si="133"/>
        <v>0.81369350305587618</v>
      </c>
      <c r="L944" s="12">
        <f t="shared" si="130"/>
        <v>-0.20617151575790965</v>
      </c>
      <c r="M944" s="12">
        <f t="shared" si="134"/>
        <v>4.250669390991392E-2</v>
      </c>
      <c r="N944" s="18">
        <f t="shared" si="131"/>
        <v>8.8012643973446461E-6</v>
      </c>
    </row>
    <row r="945" spans="1:14" x14ac:dyDescent="0.2">
      <c r="A945" s="4">
        <v>943</v>
      </c>
      <c r="B945" s="1" t="str">
        <f>'Исходные данные'!A1195</f>
        <v>20.06.2012</v>
      </c>
      <c r="C945" s="1">
        <f>'Исходные данные'!B1195</f>
        <v>14672.02</v>
      </c>
      <c r="D945" s="5" t="str">
        <f>'Исходные данные'!A947</f>
        <v>20.06.2013</v>
      </c>
      <c r="E945" s="1">
        <f>'Исходные данные'!B947</f>
        <v>11051.52</v>
      </c>
      <c r="F945" s="12">
        <f t="shared" si="126"/>
        <v>0.75323779547737801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-0.28337430358904453</v>
      </c>
      <c r="J945" s="18">
        <f t="shared" si="129"/>
        <v>-5.8510576241203551E-5</v>
      </c>
      <c r="K945" s="12">
        <f t="shared" si="133"/>
        <v>0.80209245689497066</v>
      </c>
      <c r="L945" s="12">
        <f t="shared" si="130"/>
        <v>-0.22053139484875198</v>
      </c>
      <c r="M945" s="12">
        <f t="shared" si="134"/>
        <v>4.8634096113936078E-2</v>
      </c>
      <c r="N945" s="18">
        <f t="shared" si="131"/>
        <v>1.0041873778094012E-5</v>
      </c>
    </row>
    <row r="946" spans="1:14" x14ac:dyDescent="0.2">
      <c r="A946" s="4">
        <v>944</v>
      </c>
      <c r="B946" s="1" t="str">
        <f>'Исходные данные'!A1196</f>
        <v>19.06.2012</v>
      </c>
      <c r="C946" s="1">
        <f>'Исходные данные'!B1196</f>
        <v>15082.1</v>
      </c>
      <c r="D946" s="5" t="str">
        <f>'Исходные данные'!A948</f>
        <v>19.06.2013</v>
      </c>
      <c r="E946" s="1">
        <f>'Исходные данные'!B948</f>
        <v>11169.47</v>
      </c>
      <c r="F946" s="12">
        <f t="shared" si="126"/>
        <v>0.7405779036075878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-0.30032444674627923</v>
      </c>
      <c r="J946" s="18">
        <f t="shared" si="129"/>
        <v>-6.1837334995501632E-5</v>
      </c>
      <c r="K946" s="12">
        <f t="shared" si="133"/>
        <v>0.78861145018655243</v>
      </c>
      <c r="L946" s="12">
        <f t="shared" si="130"/>
        <v>-0.23748153800598668</v>
      </c>
      <c r="M946" s="12">
        <f t="shared" si="134"/>
        <v>5.6397480893688817E-2</v>
      </c>
      <c r="N946" s="18">
        <f t="shared" si="131"/>
        <v>1.1612341108786692E-5</v>
      </c>
    </row>
    <row r="947" spans="1:14" x14ac:dyDescent="0.2">
      <c r="A947" s="4">
        <v>945</v>
      </c>
      <c r="B947" s="1" t="str">
        <f>'Исходные данные'!A1197</f>
        <v>18.06.2012</v>
      </c>
      <c r="C947" s="1">
        <f>'Исходные данные'!B1197</f>
        <v>15242.62</v>
      </c>
      <c r="D947" s="5" t="str">
        <f>'Исходные данные'!A949</f>
        <v>18.06.2013</v>
      </c>
      <c r="E947" s="1">
        <f>'Исходные данные'!B949</f>
        <v>11284.3</v>
      </c>
      <c r="F947" s="12">
        <f t="shared" si="126"/>
        <v>0.740312360998306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-0.30068307238988623</v>
      </c>
      <c r="J947" s="18">
        <f t="shared" si="129"/>
        <v>-6.1738379703377651E-5</v>
      </c>
      <c r="K947" s="12">
        <f t="shared" si="133"/>
        <v>0.78832868460419847</v>
      </c>
      <c r="L947" s="12">
        <f t="shared" si="130"/>
        <v>-0.23784016364959371</v>
      </c>
      <c r="M947" s="12">
        <f t="shared" si="134"/>
        <v>5.6567943444865439E-2</v>
      </c>
      <c r="N947" s="18">
        <f t="shared" si="131"/>
        <v>1.1614931108957784E-5</v>
      </c>
    </row>
    <row r="948" spans="1:14" x14ac:dyDescent="0.2">
      <c r="A948" s="4">
        <v>946</v>
      </c>
      <c r="B948" s="1" t="str">
        <f>'Исходные данные'!A1198</f>
        <v>15.06.2012</v>
      </c>
      <c r="C948" s="1">
        <f>'Исходные данные'!B1198</f>
        <v>14975.49</v>
      </c>
      <c r="D948" s="5" t="str">
        <f>'Исходные данные'!A950</f>
        <v>17.06.2013</v>
      </c>
      <c r="E948" s="1">
        <f>'Исходные данные'!B950</f>
        <v>11253.26</v>
      </c>
      <c r="F948" s="12">
        <f t="shared" si="126"/>
        <v>0.75144519478160654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-0.28575700021745354</v>
      </c>
      <c r="J948" s="18">
        <f t="shared" si="129"/>
        <v>-5.8509891898633445E-5</v>
      </c>
      <c r="K948" s="12">
        <f t="shared" si="133"/>
        <v>0.80018358893197661</v>
      </c>
      <c r="L948" s="12">
        <f t="shared" si="130"/>
        <v>-0.2229140914771611</v>
      </c>
      <c r="M948" s="12">
        <f t="shared" si="134"/>
        <v>4.9690692179088072E-2</v>
      </c>
      <c r="N948" s="18">
        <f t="shared" si="131"/>
        <v>1.0174368521345971E-5</v>
      </c>
    </row>
    <row r="949" spans="1:14" x14ac:dyDescent="0.2">
      <c r="A949" s="4">
        <v>947</v>
      </c>
      <c r="B949" s="1" t="str">
        <f>'Исходные данные'!A1199</f>
        <v>14.06.2012</v>
      </c>
      <c r="C949" s="1">
        <f>'Исходные данные'!B1199</f>
        <v>14665.3</v>
      </c>
      <c r="D949" s="5" t="str">
        <f>'Исходные данные'!A951</f>
        <v>14.06.2013</v>
      </c>
      <c r="E949" s="1">
        <f>'Исходные данные'!B951</f>
        <v>11044.86</v>
      </c>
      <c r="F949" s="12">
        <f t="shared" si="126"/>
        <v>0.75312881427587575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-0.28351899771726907</v>
      </c>
      <c r="J949" s="18">
        <f t="shared" si="129"/>
        <v>-5.7889627075288065E-5</v>
      </c>
      <c r="K949" s="12">
        <f t="shared" si="133"/>
        <v>0.8019764072222203</v>
      </c>
      <c r="L949" s="12">
        <f t="shared" si="130"/>
        <v>-0.2206760889769766</v>
      </c>
      <c r="M949" s="12">
        <f t="shared" si="134"/>
        <v>4.8697936246174418E-2</v>
      </c>
      <c r="N949" s="18">
        <f t="shared" si="131"/>
        <v>9.943267969077896E-6</v>
      </c>
    </row>
    <row r="950" spans="1:14" x14ac:dyDescent="0.2">
      <c r="A950" s="4">
        <v>948</v>
      </c>
      <c r="B950" s="1" t="str">
        <f>'Исходные данные'!A1200</f>
        <v>13.06.2012</v>
      </c>
      <c r="C950" s="1">
        <f>'Исходные данные'!B1200</f>
        <v>14871.02</v>
      </c>
      <c r="D950" s="5" t="str">
        <f>'Исходные данные'!A952</f>
        <v>13.06.2013</v>
      </c>
      <c r="E950" s="1">
        <f>'Исходные данные'!B952</f>
        <v>10930.89</v>
      </c>
      <c r="F950" s="12">
        <f t="shared" si="126"/>
        <v>0.73504641914273527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-0.30782162646727368</v>
      </c>
      <c r="J950" s="18">
        <f t="shared" si="129"/>
        <v>-6.2676377101193907E-5</v>
      </c>
      <c r="K950" s="12">
        <f t="shared" si="133"/>
        <v>0.7827211961508026</v>
      </c>
      <c r="L950" s="12">
        <f t="shared" si="130"/>
        <v>-0.24497871772698113</v>
      </c>
      <c r="M950" s="12">
        <f t="shared" si="134"/>
        <v>6.0014572139155814E-2</v>
      </c>
      <c r="N950" s="18">
        <f t="shared" si="131"/>
        <v>1.22197260736014E-5</v>
      </c>
    </row>
    <row r="951" spans="1:14" x14ac:dyDescent="0.2">
      <c r="A951" s="4">
        <v>949</v>
      </c>
      <c r="B951" s="1" t="str">
        <f>'Исходные данные'!A1201</f>
        <v>09.06.2012</v>
      </c>
      <c r="C951" s="1">
        <f>'Исходные данные'!B1201</f>
        <v>14865.51</v>
      </c>
      <c r="D951" s="5" t="str">
        <f>'Исходные данные'!A953</f>
        <v>11.06.2013</v>
      </c>
      <c r="E951" s="1">
        <f>'Исходные данные'!B953</f>
        <v>11130.32</v>
      </c>
      <c r="F951" s="12">
        <f t="shared" si="126"/>
        <v>0.74873448674145726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-0.28937084864330076</v>
      </c>
      <c r="J951" s="18">
        <f t="shared" si="129"/>
        <v>-5.8755118111676359E-5</v>
      </c>
      <c r="K951" s="12">
        <f t="shared" si="133"/>
        <v>0.79729706559910229</v>
      </c>
      <c r="L951" s="12">
        <f t="shared" si="130"/>
        <v>-0.22652793990300829</v>
      </c>
      <c r="M951" s="12">
        <f t="shared" si="134"/>
        <v>5.1314907556700859E-2</v>
      </c>
      <c r="N951" s="18">
        <f t="shared" si="131"/>
        <v>1.0419202447376566E-5</v>
      </c>
    </row>
    <row r="952" spans="1:14" x14ac:dyDescent="0.2">
      <c r="A952" s="4">
        <v>950</v>
      </c>
      <c r="B952" s="1" t="str">
        <f>'Исходные данные'!A1202</f>
        <v>08.06.2012</v>
      </c>
      <c r="C952" s="1">
        <f>'Исходные данные'!B1202</f>
        <v>14609.38</v>
      </c>
      <c r="D952" s="5" t="str">
        <f>'Исходные данные'!A954</f>
        <v>10.06.2013</v>
      </c>
      <c r="E952" s="1">
        <f>'Исходные данные'!B954</f>
        <v>11406.79</v>
      </c>
      <c r="F952" s="12">
        <f t="shared" si="126"/>
        <v>0.78078535844779184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-0.24745499604704654</v>
      </c>
      <c r="J952" s="18">
        <f t="shared" si="129"/>
        <v>-5.0104106471991813E-5</v>
      </c>
      <c r="K952" s="12">
        <f t="shared" si="133"/>
        <v>0.83142674229206037</v>
      </c>
      <c r="L952" s="12">
        <f t="shared" si="130"/>
        <v>-0.18461208730675407</v>
      </c>
      <c r="M952" s="12">
        <f t="shared" si="134"/>
        <v>3.4081622779756529E-2</v>
      </c>
      <c r="N952" s="18">
        <f t="shared" si="131"/>
        <v>6.9007669425697336E-6</v>
      </c>
    </row>
    <row r="953" spans="1:14" x14ac:dyDescent="0.2">
      <c r="A953" s="4">
        <v>951</v>
      </c>
      <c r="B953" s="1" t="str">
        <f>'Исходные данные'!A1203</f>
        <v>07.06.2012</v>
      </c>
      <c r="C953" s="1">
        <f>'Исходные данные'!B1203</f>
        <v>14443.28</v>
      </c>
      <c r="D953" s="5" t="str">
        <f>'Исходные данные'!A955</f>
        <v>07.06.2013</v>
      </c>
      <c r="E953" s="1">
        <f>'Исходные данные'!B955</f>
        <v>11356.19</v>
      </c>
      <c r="F953" s="12">
        <f t="shared" si="126"/>
        <v>0.78626115397610519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-0.24046628477099821</v>
      </c>
      <c r="J953" s="18">
        <f t="shared" si="129"/>
        <v>-4.8553155247068152E-5</v>
      </c>
      <c r="K953" s="12">
        <f t="shared" si="133"/>
        <v>0.83725769543213191</v>
      </c>
      <c r="L953" s="12">
        <f t="shared" si="130"/>
        <v>-0.17762337603070569</v>
      </c>
      <c r="M953" s="12">
        <f t="shared" si="134"/>
        <v>3.1550063712545415E-2</v>
      </c>
      <c r="N953" s="18">
        <f t="shared" si="131"/>
        <v>6.3703530952330016E-6</v>
      </c>
    </row>
    <row r="954" spans="1:14" x14ac:dyDescent="0.2">
      <c r="A954" s="4">
        <v>952</v>
      </c>
      <c r="B954" s="1" t="str">
        <f>'Исходные данные'!A1204</f>
        <v>06.06.2012</v>
      </c>
      <c r="C954" s="1">
        <f>'Исходные данные'!B1204</f>
        <v>14107.13</v>
      </c>
      <c r="D954" s="5" t="str">
        <f>'Исходные данные'!A956</f>
        <v>06.06.2013</v>
      </c>
      <c r="E954" s="1">
        <f>'Исходные данные'!B956</f>
        <v>11329.09</v>
      </c>
      <c r="F954" s="12">
        <f t="shared" si="126"/>
        <v>0.80307546609409575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-0.21930658925933688</v>
      </c>
      <c r="J954" s="18">
        <f t="shared" si="129"/>
        <v>-4.4157158046035004E-5</v>
      </c>
      <c r="K954" s="12">
        <f t="shared" si="133"/>
        <v>0.85516257619979241</v>
      </c>
      <c r="L954" s="12">
        <f t="shared" si="130"/>
        <v>-0.15646368051904438</v>
      </c>
      <c r="M954" s="12">
        <f t="shared" si="134"/>
        <v>2.4480883321565537E-2</v>
      </c>
      <c r="N954" s="18">
        <f t="shared" si="131"/>
        <v>4.9292008853349506E-6</v>
      </c>
    </row>
    <row r="955" spans="1:14" x14ac:dyDescent="0.2">
      <c r="A955" s="4">
        <v>953</v>
      </c>
      <c r="B955" s="1" t="str">
        <f>'Исходные данные'!A1205</f>
        <v>05.06.2012</v>
      </c>
      <c r="C955" s="1">
        <f>'Исходные данные'!B1205</f>
        <v>13838.42</v>
      </c>
      <c r="D955" s="5" t="str">
        <f>'Исходные данные'!A957</f>
        <v>05.06.2013</v>
      </c>
      <c r="E955" s="1">
        <f>'Исходные данные'!B957</f>
        <v>11512.85</v>
      </c>
      <c r="F955" s="12">
        <f t="shared" si="126"/>
        <v>0.831948300456266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-0.18398497896630861</v>
      </c>
      <c r="J955" s="18">
        <f t="shared" si="129"/>
        <v>-3.6941793016760763E-5</v>
      </c>
      <c r="K955" s="12">
        <f t="shared" si="133"/>
        <v>0.88590808948938704</v>
      </c>
      <c r="L955" s="12">
        <f t="shared" si="130"/>
        <v>-0.12114207022601609</v>
      </c>
      <c r="M955" s="12">
        <f t="shared" si="134"/>
        <v>1.4675401178644973E-2</v>
      </c>
      <c r="N955" s="18">
        <f t="shared" si="131"/>
        <v>2.9466298598142929E-6</v>
      </c>
    </row>
    <row r="956" spans="1:14" x14ac:dyDescent="0.2">
      <c r="A956" s="4">
        <v>954</v>
      </c>
      <c r="B956" s="1" t="str">
        <f>'Исходные данные'!A1206</f>
        <v>04.06.2012</v>
      </c>
      <c r="C956" s="1">
        <f>'Исходные данные'!B1206</f>
        <v>13616.53</v>
      </c>
      <c r="D956" s="5" t="str">
        <f>'Исходные данные'!A958</f>
        <v>04.06.2013</v>
      </c>
      <c r="E956" s="1">
        <f>'Исходные данные'!B958</f>
        <v>11722.95</v>
      </c>
      <c r="F956" s="12">
        <f t="shared" si="126"/>
        <v>0.86093520155281855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-0.14973603690708201</v>
      </c>
      <c r="J956" s="18">
        <f t="shared" si="129"/>
        <v>-2.9981137551742979E-5</v>
      </c>
      <c r="K956" s="12">
        <f t="shared" si="133"/>
        <v>0.91677506782996554</v>
      </c>
      <c r="L956" s="12">
        <f t="shared" si="130"/>
        <v>-8.6893128166789541E-2</v>
      </c>
      <c r="M956" s="12">
        <f t="shared" si="134"/>
        <v>7.550415722610085E-3</v>
      </c>
      <c r="N956" s="18">
        <f t="shared" si="131"/>
        <v>1.5117940679362891E-6</v>
      </c>
    </row>
    <row r="957" spans="1:14" x14ac:dyDescent="0.2">
      <c r="A957" s="4">
        <v>955</v>
      </c>
      <c r="B957" s="1" t="str">
        <f>'Исходные данные'!A1207</f>
        <v>01.06.2012</v>
      </c>
      <c r="C957" s="1">
        <f>'Исходные данные'!B1207</f>
        <v>13780.87</v>
      </c>
      <c r="D957" s="5" t="str">
        <f>'Исходные данные'!A959</f>
        <v>03.06.2013</v>
      </c>
      <c r="E957" s="1">
        <f>'Исходные данные'!B959</f>
        <v>11638.81</v>
      </c>
      <c r="F957" s="12">
        <f t="shared" si="126"/>
        <v>0.84456278885150204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-0.16893619517071579</v>
      </c>
      <c r="J957" s="18">
        <f t="shared" si="129"/>
        <v>-3.3731111373543586E-5</v>
      </c>
      <c r="K957" s="12">
        <f t="shared" si="133"/>
        <v>0.89934074787450635</v>
      </c>
      <c r="L957" s="12">
        <f t="shared" si="130"/>
        <v>-0.10609328643042326</v>
      </c>
      <c r="M957" s="12">
        <f t="shared" si="134"/>
        <v>1.1255785425607798E-2</v>
      </c>
      <c r="N957" s="18">
        <f t="shared" si="131"/>
        <v>2.2474174430424204E-6</v>
      </c>
    </row>
    <row r="958" spans="1:14" x14ac:dyDescent="0.2">
      <c r="A958" s="4">
        <v>956</v>
      </c>
      <c r="B958" s="1" t="str">
        <f>'Исходные данные'!A1208</f>
        <v>31.05.2012</v>
      </c>
      <c r="C958" s="1">
        <f>'Исходные данные'!B1208</f>
        <v>14315.39</v>
      </c>
      <c r="D958" s="5" t="str">
        <f>'Исходные данные'!A960</f>
        <v>31.05.2013</v>
      </c>
      <c r="E958" s="1">
        <f>'Исходные данные'!B960</f>
        <v>11921.6</v>
      </c>
      <c r="F958" s="12">
        <f t="shared" si="126"/>
        <v>0.83278206182297521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-0.18298330151113071</v>
      </c>
      <c r="J958" s="18">
        <f t="shared" si="129"/>
        <v>-3.6433892321772999E-5</v>
      </c>
      <c r="K958" s="12">
        <f t="shared" si="133"/>
        <v>0.88679592823978337</v>
      </c>
      <c r="L958" s="12">
        <f t="shared" si="130"/>
        <v>-0.12014039277083817</v>
      </c>
      <c r="M958" s="12">
        <f t="shared" si="134"/>
        <v>1.4433713975131225E-2</v>
      </c>
      <c r="N958" s="18">
        <f t="shared" si="131"/>
        <v>2.8739036645986658E-6</v>
      </c>
    </row>
    <row r="959" spans="1:14" x14ac:dyDescent="0.2">
      <c r="A959" s="4">
        <v>957</v>
      </c>
      <c r="B959" s="1" t="str">
        <f>'Исходные данные'!A1209</f>
        <v>30.05.2012</v>
      </c>
      <c r="C959" s="1">
        <f>'Исходные данные'!B1209</f>
        <v>14559.19</v>
      </c>
      <c r="D959" s="5" t="str">
        <f>'Исходные данные'!A961</f>
        <v>30.05.2013</v>
      </c>
      <c r="E959" s="1">
        <f>'Исходные данные'!B961</f>
        <v>12034.41</v>
      </c>
      <c r="F959" s="12">
        <f t="shared" si="126"/>
        <v>0.8265851328267575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-0.19045236300049359</v>
      </c>
      <c r="J959" s="18">
        <f t="shared" si="129"/>
        <v>-3.7815221284815134E-5</v>
      </c>
      <c r="K959" s="12">
        <f t="shared" si="133"/>
        <v>0.88019706924249974</v>
      </c>
      <c r="L959" s="12">
        <f t="shared" si="130"/>
        <v>-0.12760945426020109</v>
      </c>
      <c r="M959" s="12">
        <f t="shared" si="134"/>
        <v>1.6284172816586312E-2</v>
      </c>
      <c r="N959" s="18">
        <f t="shared" si="131"/>
        <v>3.2332998593343091E-6</v>
      </c>
    </row>
    <row r="960" spans="1:14" x14ac:dyDescent="0.2">
      <c r="A960" s="4">
        <v>958</v>
      </c>
      <c r="B960" s="1" t="str">
        <f>'Исходные данные'!A1210</f>
        <v>29.05.2012</v>
      </c>
      <c r="C960" s="1">
        <f>'Исходные данные'!B1210</f>
        <v>14791.02</v>
      </c>
      <c r="D960" s="5" t="str">
        <f>'Исходные данные'!A962</f>
        <v>29.05.2013</v>
      </c>
      <c r="E960" s="1">
        <f>'Исходные данные'!B962</f>
        <v>12154.96</v>
      </c>
      <c r="F960" s="12">
        <f t="shared" si="126"/>
        <v>0.821779701467512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-0.19628292292608626</v>
      </c>
      <c r="J960" s="18">
        <f t="shared" si="129"/>
        <v>-3.8864131473826156E-5</v>
      </c>
      <c r="K960" s="12">
        <f t="shared" si="133"/>
        <v>0.87507995978713238</v>
      </c>
      <c r="L960" s="12">
        <f t="shared" si="130"/>
        <v>-0.13344001418579376</v>
      </c>
      <c r="M960" s="12">
        <f t="shared" si="134"/>
        <v>1.7806237385904797E-2</v>
      </c>
      <c r="N960" s="18">
        <f t="shared" si="131"/>
        <v>3.5256452293639229E-6</v>
      </c>
    </row>
    <row r="961" spans="1:14" x14ac:dyDescent="0.2">
      <c r="A961" s="4">
        <v>959</v>
      </c>
      <c r="B961" s="1" t="str">
        <f>'Исходные данные'!A1211</f>
        <v>28.05.2012</v>
      </c>
      <c r="C961" s="1">
        <f>'Исходные данные'!B1211</f>
        <v>14966.76</v>
      </c>
      <c r="D961" s="5" t="str">
        <f>'Исходные данные'!A963</f>
        <v>28.05.2013</v>
      </c>
      <c r="E961" s="1">
        <f>'Исходные данные'!B963</f>
        <v>12305.81</v>
      </c>
      <c r="F961" s="12">
        <f t="shared" si="126"/>
        <v>0.82220934925127409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-0.1957602335646747</v>
      </c>
      <c r="J961" s="18">
        <f t="shared" si="129"/>
        <v>-3.865245595153004E-5</v>
      </c>
      <c r="K961" s="12">
        <f t="shared" si="133"/>
        <v>0.87553747433107376</v>
      </c>
      <c r="L961" s="12">
        <f t="shared" si="130"/>
        <v>-0.13291732482438215</v>
      </c>
      <c r="M961" s="12">
        <f t="shared" si="134"/>
        <v>1.7667015238470272E-2</v>
      </c>
      <c r="N961" s="18">
        <f t="shared" si="131"/>
        <v>3.4883158640816413E-6</v>
      </c>
    </row>
    <row r="962" spans="1:14" x14ac:dyDescent="0.2">
      <c r="A962" s="4">
        <v>960</v>
      </c>
      <c r="B962" s="1" t="str">
        <f>'Исходные данные'!A1212</f>
        <v>25.05.2012</v>
      </c>
      <c r="C962" s="1">
        <f>'Исходные данные'!B1212</f>
        <v>14829.7</v>
      </c>
      <c r="D962" s="5" t="str">
        <f>'Исходные данные'!A964</f>
        <v>27.05.2013</v>
      </c>
      <c r="E962" s="1">
        <f>'Исходные данные'!B964</f>
        <v>12209.42</v>
      </c>
      <c r="F962" s="12">
        <f t="shared" ref="F962:F1025" si="135">E962/C962</f>
        <v>0.82330863065335103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-0.19442414173336978</v>
      </c>
      <c r="J962" s="18">
        <f t="shared" ref="J962:J1025" si="138">H962*I962</f>
        <v>-3.8281502880649471E-5</v>
      </c>
      <c r="K962" s="12">
        <f t="shared" si="133"/>
        <v>0.87670805462577606</v>
      </c>
      <c r="L962" s="12">
        <f t="shared" ref="L962:L1025" si="139">LN(K962)</f>
        <v>-0.13158123299307725</v>
      </c>
      <c r="M962" s="12">
        <f t="shared" si="134"/>
        <v>1.7313620875978437E-2</v>
      </c>
      <c r="N962" s="18">
        <f t="shared" ref="N962:N1025" si="140">M962*H962</f>
        <v>3.4089975737024634E-6</v>
      </c>
    </row>
    <row r="963" spans="1:14" x14ac:dyDescent="0.2">
      <c r="A963" s="4">
        <v>961</v>
      </c>
      <c r="B963" s="1" t="str">
        <f>'Исходные данные'!A1213</f>
        <v>24.05.2012</v>
      </c>
      <c r="C963" s="1">
        <f>'Исходные данные'!B1213</f>
        <v>14677.5</v>
      </c>
      <c r="D963" s="5" t="str">
        <f>'Исходные данные'!A965</f>
        <v>24.05.2013</v>
      </c>
      <c r="E963" s="1">
        <f>'Исходные данные'!B965</f>
        <v>12192.63</v>
      </c>
      <c r="F963" s="12">
        <f t="shared" si="135"/>
        <v>0.83070209504343373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-0.18548403811858241</v>
      </c>
      <c r="J963" s="18">
        <f t="shared" si="138"/>
        <v>-3.6419292136495019E-5</v>
      </c>
      <c r="K963" s="12">
        <f t="shared" ref="K963:K1026" si="142">F963/GEOMEAN(F$2:F$1242)</f>
        <v>0.88458105575930057</v>
      </c>
      <c r="L963" s="12">
        <f t="shared" si="139"/>
        <v>-0.1226411293782899</v>
      </c>
      <c r="M963" s="12">
        <f t="shared" ref="M963:M1026" si="143">POWER(L963-AVERAGE(L$2:L$1242),2)</f>
        <v>1.5040846615182402E-2</v>
      </c>
      <c r="N963" s="18">
        <f t="shared" si="140"/>
        <v>2.9532297895538544E-6</v>
      </c>
    </row>
    <row r="964" spans="1:14" x14ac:dyDescent="0.2">
      <c r="A964" s="4">
        <v>962</v>
      </c>
      <c r="B964" s="1" t="str">
        <f>'Исходные данные'!A1214</f>
        <v>23.05.2012</v>
      </c>
      <c r="C964" s="1">
        <f>'Исходные данные'!B1214</f>
        <v>15226.07</v>
      </c>
      <c r="D964" s="5" t="str">
        <f>'Исходные данные'!A966</f>
        <v>23.05.2013</v>
      </c>
      <c r="E964" s="1">
        <f>'Исходные данные'!B966</f>
        <v>12338.67</v>
      </c>
      <c r="F964" s="12">
        <f t="shared" si="135"/>
        <v>0.81036472313604235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-0.21027085718263896</v>
      </c>
      <c r="J964" s="18">
        <f t="shared" si="138"/>
        <v>-4.1170885954402174E-5</v>
      </c>
      <c r="K964" s="12">
        <f t="shared" si="142"/>
        <v>0.86292461114389463</v>
      </c>
      <c r="L964" s="12">
        <f t="shared" si="139"/>
        <v>-0.14742794844234647</v>
      </c>
      <c r="M964" s="12">
        <f t="shared" si="143"/>
        <v>2.173499998191912E-2</v>
      </c>
      <c r="N964" s="18">
        <f t="shared" si="140"/>
        <v>4.2556977103929777E-6</v>
      </c>
    </row>
    <row r="965" spans="1:14" x14ac:dyDescent="0.2">
      <c r="A965" s="4">
        <v>963</v>
      </c>
      <c r="B965" s="1" t="str">
        <f>'Исходные данные'!A1215</f>
        <v>22.05.2012</v>
      </c>
      <c r="C965" s="1">
        <f>'Исходные данные'!B1215</f>
        <v>15754.48</v>
      </c>
      <c r="D965" s="5" t="str">
        <f>'Исходные данные'!A967</f>
        <v>22.05.2013</v>
      </c>
      <c r="E965" s="1">
        <f>'Исходные данные'!B967</f>
        <v>12365.55</v>
      </c>
      <c r="F965" s="12">
        <f t="shared" si="135"/>
        <v>0.78489102782192743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-0.2422103888970864</v>
      </c>
      <c r="J965" s="18">
        <f t="shared" si="138"/>
        <v>-4.7292259491035749E-5</v>
      </c>
      <c r="K965" s="12">
        <f t="shared" si="142"/>
        <v>0.83579870351768071</v>
      </c>
      <c r="L965" s="12">
        <f t="shared" si="139"/>
        <v>-0.17936748015679396</v>
      </c>
      <c r="M965" s="12">
        <f t="shared" si="143"/>
        <v>3.2172692937797814E-2</v>
      </c>
      <c r="N965" s="18">
        <f t="shared" si="140"/>
        <v>6.2818087608382113E-6</v>
      </c>
    </row>
    <row r="966" spans="1:14" x14ac:dyDescent="0.2">
      <c r="A966" s="4">
        <v>964</v>
      </c>
      <c r="B966" s="1" t="str">
        <f>'Исходные данные'!A1216</f>
        <v>21.05.2012</v>
      </c>
      <c r="C966" s="1">
        <f>'Исходные данные'!B1216</f>
        <v>15621.36</v>
      </c>
      <c r="D966" s="5" t="str">
        <f>'Исходные данные'!A968</f>
        <v>21.05.2013</v>
      </c>
      <c r="E966" s="1">
        <f>'Исходные данные'!B968</f>
        <v>12044.01</v>
      </c>
      <c r="F966" s="12">
        <f t="shared" si="135"/>
        <v>0.77099625128669969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-0.26007176757498623</v>
      </c>
      <c r="J966" s="18">
        <f t="shared" si="138"/>
        <v>-5.0638015296374429E-5</v>
      </c>
      <c r="K966" s="12">
        <f t="shared" si="142"/>
        <v>0.82100271808510683</v>
      </c>
      <c r="L966" s="12">
        <f t="shared" si="139"/>
        <v>-0.19722885883469365</v>
      </c>
      <c r="M966" s="12">
        <f t="shared" si="143"/>
        <v>3.8899222757235452E-2</v>
      </c>
      <c r="N966" s="18">
        <f t="shared" si="140"/>
        <v>7.5739841174033653E-6</v>
      </c>
    </row>
    <row r="967" spans="1:14" x14ac:dyDescent="0.2">
      <c r="A967" s="4">
        <v>965</v>
      </c>
      <c r="B967" s="1" t="str">
        <f>'Исходные данные'!A1217</f>
        <v>18.05.2012</v>
      </c>
      <c r="C967" s="1">
        <f>'Исходные данные'!B1217</f>
        <v>15557.27</v>
      </c>
      <c r="D967" s="5" t="str">
        <f>'Исходные данные'!A969</f>
        <v>20.05.2013</v>
      </c>
      <c r="E967" s="1">
        <f>'Исходные данные'!B969</f>
        <v>12011.92</v>
      </c>
      <c r="F967" s="12">
        <f t="shared" si="135"/>
        <v>0.77210975961720785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-0.25862856339340523</v>
      </c>
      <c r="J967" s="18">
        <f t="shared" si="138"/>
        <v>-5.0216463368714338E-5</v>
      </c>
      <c r="K967" s="12">
        <f t="shared" si="142"/>
        <v>0.82218844806035885</v>
      </c>
      <c r="L967" s="12">
        <f t="shared" si="139"/>
        <v>-0.19578565465311273</v>
      </c>
      <c r="M967" s="12">
        <f t="shared" si="143"/>
        <v>3.8332022567947856E-2</v>
      </c>
      <c r="N967" s="18">
        <f t="shared" si="140"/>
        <v>7.4427146865602852E-6</v>
      </c>
    </row>
    <row r="968" spans="1:14" x14ac:dyDescent="0.2">
      <c r="A968" s="4">
        <v>966</v>
      </c>
      <c r="B968" s="1" t="str">
        <f>'Исходные данные'!A1218</f>
        <v>17.05.2012</v>
      </c>
      <c r="C968" s="1">
        <f>'Исходные данные'!B1218</f>
        <v>15997.31</v>
      </c>
      <c r="D968" s="5" t="str">
        <f>'Исходные данные'!A970</f>
        <v>17.05.2013</v>
      </c>
      <c r="E968" s="1">
        <f>'Исходные данные'!B970</f>
        <v>11781.3</v>
      </c>
      <c r="F968" s="12">
        <f t="shared" si="135"/>
        <v>0.7364550665080567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-0.30590705443408051</v>
      </c>
      <c r="J968" s="18">
        <f t="shared" si="138"/>
        <v>-5.9230486151429043E-5</v>
      </c>
      <c r="K968" s="12">
        <f t="shared" si="142"/>
        <v>0.7842212077446622</v>
      </c>
      <c r="L968" s="12">
        <f t="shared" si="139"/>
        <v>-0.24306414569378795</v>
      </c>
      <c r="M968" s="12">
        <f t="shared" si="143"/>
        <v>5.9080178921850898E-2</v>
      </c>
      <c r="N968" s="18">
        <f t="shared" si="140"/>
        <v>1.1439251461292173E-5</v>
      </c>
    </row>
    <row r="969" spans="1:14" x14ac:dyDescent="0.2">
      <c r="A969" s="4">
        <v>967</v>
      </c>
      <c r="B969" s="1" t="str">
        <f>'Исходные данные'!A1219</f>
        <v>16.05.2012</v>
      </c>
      <c r="C969" s="1">
        <f>'Исходные данные'!B1219</f>
        <v>16173.64</v>
      </c>
      <c r="D969" s="5" t="str">
        <f>'Исходные данные'!A971</f>
        <v>16.05.2013</v>
      </c>
      <c r="E969" s="1">
        <f>'Исходные данные'!B971</f>
        <v>11726.73</v>
      </c>
      <c r="F969" s="12">
        <f t="shared" si="135"/>
        <v>0.72505199818964683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-0.32151190505844401</v>
      </c>
      <c r="J969" s="18">
        <f t="shared" si="138"/>
        <v>-6.2078188191774309E-5</v>
      </c>
      <c r="K969" s="12">
        <f t="shared" si="142"/>
        <v>0.77207854159252365</v>
      </c>
      <c r="L969" s="12">
        <f t="shared" si="139"/>
        <v>-0.25866899631815149</v>
      </c>
      <c r="M969" s="12">
        <f t="shared" si="143"/>
        <v>6.6909649656239786E-2</v>
      </c>
      <c r="N969" s="18">
        <f t="shared" si="140"/>
        <v>1.2919054497999691E-5</v>
      </c>
    </row>
    <row r="970" spans="1:14" x14ac:dyDescent="0.2">
      <c r="A970" s="4">
        <v>968</v>
      </c>
      <c r="B970" s="1" t="str">
        <f>'Исходные данные'!A1220</f>
        <v>15.05.2012</v>
      </c>
      <c r="C970" s="1">
        <f>'Исходные данные'!B1220</f>
        <v>16194.35</v>
      </c>
      <c r="D970" s="5" t="str">
        <f>'Исходные данные'!A972</f>
        <v>15.05.2013</v>
      </c>
      <c r="E970" s="1">
        <f>'Исходные данные'!B972</f>
        <v>12110.61</v>
      </c>
      <c r="F970" s="12">
        <f t="shared" si="135"/>
        <v>0.74782933553986419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-0.29058048808331272</v>
      </c>
      <c r="J970" s="18">
        <f t="shared" si="138"/>
        <v>-5.5949291673718051E-5</v>
      </c>
      <c r="K970" s="12">
        <f t="shared" si="142"/>
        <v>0.79633320670154517</v>
      </c>
      <c r="L970" s="12">
        <f t="shared" si="139"/>
        <v>-0.22773757934302016</v>
      </c>
      <c r="M970" s="12">
        <f t="shared" si="143"/>
        <v>5.1864405045018332E-2</v>
      </c>
      <c r="N970" s="18">
        <f t="shared" si="140"/>
        <v>9.9861375568878949E-6</v>
      </c>
    </row>
    <row r="971" spans="1:14" x14ac:dyDescent="0.2">
      <c r="A971" s="4">
        <v>969</v>
      </c>
      <c r="B971" s="1" t="str">
        <f>'Исходные данные'!A1221</f>
        <v>14.05.2012</v>
      </c>
      <c r="C971" s="1">
        <f>'Исходные данные'!B1221</f>
        <v>16684.900000000001</v>
      </c>
      <c r="D971" s="5" t="str">
        <f>'Исходные данные'!A973</f>
        <v>14.05.2013</v>
      </c>
      <c r="E971" s="1">
        <f>'Исходные данные'!B973</f>
        <v>12011.48</v>
      </c>
      <c r="F971" s="12">
        <f t="shared" si="135"/>
        <v>0.71990122805650614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-0.32864125963737201</v>
      </c>
      <c r="J971" s="18">
        <f t="shared" si="138"/>
        <v>-6.3101022929858605E-5</v>
      </c>
      <c r="K971" s="12">
        <f t="shared" si="142"/>
        <v>0.76659369484718254</v>
      </c>
      <c r="L971" s="12">
        <f t="shared" si="139"/>
        <v>-0.26579835089707943</v>
      </c>
      <c r="M971" s="12">
        <f t="shared" si="143"/>
        <v>7.0648763339606874E-2</v>
      </c>
      <c r="N971" s="18">
        <f t="shared" si="140"/>
        <v>1.3564971240609672E-5</v>
      </c>
    </row>
    <row r="972" spans="1:14" x14ac:dyDescent="0.2">
      <c r="A972" s="4">
        <v>970</v>
      </c>
      <c r="B972" s="1" t="str">
        <f>'Исходные данные'!A1222</f>
        <v>12.05.2012</v>
      </c>
      <c r="C972" s="1">
        <f>'Исходные данные'!B1222</f>
        <v>17091.080000000002</v>
      </c>
      <c r="D972" s="5" t="str">
        <f>'Исходные данные'!A974</f>
        <v>13.05.2013</v>
      </c>
      <c r="E972" s="1">
        <f>'Исходные данные'!B974</f>
        <v>11944.78</v>
      </c>
      <c r="F972" s="12">
        <f t="shared" si="135"/>
        <v>0.69888971323052729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-0.35826232712142664</v>
      </c>
      <c r="J972" s="18">
        <f t="shared" si="138"/>
        <v>-6.8596447531267529E-5</v>
      </c>
      <c r="K972" s="12">
        <f t="shared" si="142"/>
        <v>0.74421938270957466</v>
      </c>
      <c r="L972" s="12">
        <f t="shared" si="139"/>
        <v>-0.29541941838113411</v>
      </c>
      <c r="M972" s="12">
        <f t="shared" si="143"/>
        <v>8.7272632756647456E-2</v>
      </c>
      <c r="N972" s="18">
        <f t="shared" si="140"/>
        <v>1.6710081190808258E-5</v>
      </c>
    </row>
    <row r="973" spans="1:14" x14ac:dyDescent="0.2">
      <c r="A973" s="4">
        <v>971</v>
      </c>
      <c r="B973" s="1" t="str">
        <f>'Исходные данные'!A1223</f>
        <v>11.05.2012</v>
      </c>
      <c r="C973" s="1">
        <f>'Исходные данные'!B1223</f>
        <v>17193.66</v>
      </c>
      <c r="D973" s="5" t="str">
        <f>'Исходные данные'!A975</f>
        <v>08.05.2013</v>
      </c>
      <c r="E973" s="1">
        <f>'Исходные данные'!B975</f>
        <v>12136.84</v>
      </c>
      <c r="F973" s="12">
        <f t="shared" si="135"/>
        <v>0.7058904270527625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-0.348295256008886</v>
      </c>
      <c r="J973" s="18">
        <f t="shared" si="138"/>
        <v>-6.6501924114692191E-5</v>
      </c>
      <c r="K973" s="12">
        <f t="shared" si="142"/>
        <v>0.751674159651744</v>
      </c>
      <c r="L973" s="12">
        <f t="shared" si="139"/>
        <v>-0.28545234726859348</v>
      </c>
      <c r="M973" s="12">
        <f t="shared" si="143"/>
        <v>8.1483042561149591E-2</v>
      </c>
      <c r="N973" s="18">
        <f t="shared" si="140"/>
        <v>1.5558004364255697E-5</v>
      </c>
    </row>
    <row r="974" spans="1:14" x14ac:dyDescent="0.2">
      <c r="A974" s="4">
        <v>972</v>
      </c>
      <c r="B974" s="1" t="str">
        <f>'Исходные данные'!A1224</f>
        <v>10.05.2012</v>
      </c>
      <c r="C974" s="1">
        <f>'Исходные данные'!B1224</f>
        <v>17853.88</v>
      </c>
      <c r="D974" s="5" t="str">
        <f>'Исходные данные'!A976</f>
        <v>07.05.2013</v>
      </c>
      <c r="E974" s="1">
        <f>'Исходные данные'!B976</f>
        <v>12191.16</v>
      </c>
      <c r="F974" s="12">
        <f t="shared" si="135"/>
        <v>0.68282972664765296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-0.38150975261871112</v>
      </c>
      <c r="J974" s="18">
        <f t="shared" si="138"/>
        <v>-7.2640439917035047E-5</v>
      </c>
      <c r="K974" s="12">
        <f t="shared" si="142"/>
        <v>0.72711775268874701</v>
      </c>
      <c r="L974" s="12">
        <f t="shared" si="139"/>
        <v>-0.31866684387841859</v>
      </c>
      <c r="M974" s="12">
        <f t="shared" si="143"/>
        <v>0.10154855738743231</v>
      </c>
      <c r="N974" s="18">
        <f t="shared" si="140"/>
        <v>1.9335106982011083E-5</v>
      </c>
    </row>
    <row r="975" spans="1:14" x14ac:dyDescent="0.2">
      <c r="A975" s="4">
        <v>973</v>
      </c>
      <c r="B975" s="1" t="str">
        <f>'Исходные данные'!A1225</f>
        <v>05.05.2012</v>
      </c>
      <c r="C975" s="1">
        <f>'Исходные данные'!B1225</f>
        <v>17939.689999999999</v>
      </c>
      <c r="D975" s="5" t="str">
        <f>'Исходные данные'!A977</f>
        <v>06.05.2013</v>
      </c>
      <c r="E975" s="1">
        <f>'Исходные данные'!B977</f>
        <v>12270.69</v>
      </c>
      <c r="F975" s="12">
        <f t="shared" si="135"/>
        <v>0.68399676917494123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-0.37980208479919053</v>
      </c>
      <c r="J975" s="18">
        <f t="shared" si="138"/>
        <v>-7.211346024213556E-5</v>
      </c>
      <c r="K975" s="12">
        <f t="shared" si="142"/>
        <v>0.72836048906447592</v>
      </c>
      <c r="L975" s="12">
        <f t="shared" si="139"/>
        <v>-0.31695917605889795</v>
      </c>
      <c r="M975" s="12">
        <f t="shared" si="143"/>
        <v>0.10046311928793536</v>
      </c>
      <c r="N975" s="18">
        <f t="shared" si="140"/>
        <v>1.9075048422659131E-5</v>
      </c>
    </row>
    <row r="976" spans="1:14" x14ac:dyDescent="0.2">
      <c r="A976" s="4">
        <v>974</v>
      </c>
      <c r="B976" s="1" t="str">
        <f>'Исходные данные'!A1226</f>
        <v>04.05.2012</v>
      </c>
      <c r="C976" s="1">
        <f>'Исходные данные'!B1226</f>
        <v>18473.7</v>
      </c>
      <c r="D976" s="5" t="str">
        <f>'Исходные данные'!A978</f>
        <v>30.04.2013</v>
      </c>
      <c r="E976" s="1">
        <f>'Исходные данные'!B978</f>
        <v>11525.57</v>
      </c>
      <c r="F976" s="12">
        <f t="shared" si="135"/>
        <v>0.62389072032132165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-0.47178005363954362</v>
      </c>
      <c r="J976" s="18">
        <f t="shared" si="138"/>
        <v>-8.932740863895104E-5</v>
      </c>
      <c r="K976" s="12">
        <f t="shared" si="142"/>
        <v>0.66435598917252014</v>
      </c>
      <c r="L976" s="12">
        <f t="shared" si="139"/>
        <v>-0.40893714489925104</v>
      </c>
      <c r="M976" s="12">
        <f t="shared" si="143"/>
        <v>0.1672295884783509</v>
      </c>
      <c r="N976" s="18">
        <f t="shared" si="140"/>
        <v>3.1663453491279994E-5</v>
      </c>
    </row>
    <row r="977" spans="1:14" x14ac:dyDescent="0.2">
      <c r="A977" s="4">
        <v>975</v>
      </c>
      <c r="B977" s="1" t="str">
        <f>'Исходные данные'!A1227</f>
        <v>03.05.2012</v>
      </c>
      <c r="C977" s="1">
        <f>'Исходные данные'!B1227</f>
        <v>19021.830000000002</v>
      </c>
      <c r="D977" s="5" t="str">
        <f>'Исходные данные'!A979</f>
        <v>29.04.2013</v>
      </c>
      <c r="E977" s="1">
        <f>'Исходные данные'!B979</f>
        <v>11228.27</v>
      </c>
      <c r="F977" s="12">
        <f t="shared" si="135"/>
        <v>0.59028337441770851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-0.52715256176416114</v>
      </c>
      <c r="J977" s="18">
        <f t="shared" si="138"/>
        <v>-9.9533127540902546E-5</v>
      </c>
      <c r="K977" s="12">
        <f t="shared" si="142"/>
        <v>0.62856888607254324</v>
      </c>
      <c r="L977" s="12">
        <f t="shared" si="139"/>
        <v>-0.46430965302386867</v>
      </c>
      <c r="M977" s="12">
        <f t="shared" si="143"/>
        <v>0.21558345389114517</v>
      </c>
      <c r="N977" s="18">
        <f t="shared" si="140"/>
        <v>4.0704905881602135E-5</v>
      </c>
    </row>
    <row r="978" spans="1:14" x14ac:dyDescent="0.2">
      <c r="A978" s="4">
        <v>976</v>
      </c>
      <c r="B978" s="1" t="str">
        <f>'Исходные данные'!A1228</f>
        <v>02.05.2012</v>
      </c>
      <c r="C978" s="1">
        <f>'Исходные данные'!B1228</f>
        <v>19396.849999999999</v>
      </c>
      <c r="D978" s="5" t="str">
        <f>'Исходные данные'!A980</f>
        <v>26.04.2013</v>
      </c>
      <c r="E978" s="1">
        <f>'Исходные данные'!B980</f>
        <v>11291.15</v>
      </c>
      <c r="F978" s="12">
        <f t="shared" si="135"/>
        <v>0.58211255951352925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-0.54109144872431003</v>
      </c>
      <c r="J978" s="18">
        <f t="shared" si="138"/>
        <v>-1.0187982005988585E-4</v>
      </c>
      <c r="K978" s="12">
        <f t="shared" si="142"/>
        <v>0.61986811582352297</v>
      </c>
      <c r="L978" s="12">
        <f t="shared" si="139"/>
        <v>-0.47824853998401762</v>
      </c>
      <c r="M978" s="12">
        <f t="shared" si="143"/>
        <v>0.22872166599684435</v>
      </c>
      <c r="N978" s="18">
        <f t="shared" si="140"/>
        <v>4.3065034996382672E-5</v>
      </c>
    </row>
    <row r="979" spans="1:14" x14ac:dyDescent="0.2">
      <c r="A979" s="4">
        <v>977</v>
      </c>
      <c r="B979" s="1" t="str">
        <f>'Исходные данные'!A1229</f>
        <v>28.04.2012</v>
      </c>
      <c r="C979" s="1">
        <f>'Исходные данные'!B1229</f>
        <v>19415.09</v>
      </c>
      <c r="D979" s="5" t="str">
        <f>'Исходные данные'!A981</f>
        <v>25.04.2013</v>
      </c>
      <c r="E979" s="1">
        <f>'Исходные данные'!B981</f>
        <v>11525.7</v>
      </c>
      <c r="F979" s="12">
        <f t="shared" si="135"/>
        <v>0.59364648837579437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-0.52147127419854578</v>
      </c>
      <c r="J979" s="18">
        <f t="shared" si="138"/>
        <v>-9.7911579801281061E-5</v>
      </c>
      <c r="K979" s="12">
        <f t="shared" si="142"/>
        <v>0.63215013007497578</v>
      </c>
      <c r="L979" s="12">
        <f t="shared" si="139"/>
        <v>-0.45862836545825331</v>
      </c>
      <c r="M979" s="12">
        <f t="shared" si="143"/>
        <v>0.21033997760290901</v>
      </c>
      <c r="N979" s="18">
        <f t="shared" si="140"/>
        <v>3.9493487985736356E-5</v>
      </c>
    </row>
    <row r="980" spans="1:14" x14ac:dyDescent="0.2">
      <c r="A980" s="4">
        <v>978</v>
      </c>
      <c r="B980" s="1" t="str">
        <f>'Исходные данные'!A1230</f>
        <v>27.04.2012</v>
      </c>
      <c r="C980" s="1">
        <f>'Исходные данные'!B1230</f>
        <v>19406.04</v>
      </c>
      <c r="D980" s="5" t="str">
        <f>'Исходные данные'!A982</f>
        <v>24.04.2013</v>
      </c>
      <c r="E980" s="1">
        <f>'Исходные данные'!B982</f>
        <v>10994.22</v>
      </c>
      <c r="F980" s="12">
        <f t="shared" si="135"/>
        <v>0.56653598570342012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-0.56821467766586597</v>
      </c>
      <c r="J980" s="18">
        <f t="shared" si="138"/>
        <v>-1.0639036169455961E-4</v>
      </c>
      <c r="K980" s="12">
        <f t="shared" si="142"/>
        <v>0.60328125250841536</v>
      </c>
      <c r="L980" s="12">
        <f t="shared" si="139"/>
        <v>-0.50537176892557345</v>
      </c>
      <c r="M980" s="12">
        <f t="shared" si="143"/>
        <v>0.25540062482696296</v>
      </c>
      <c r="N980" s="18">
        <f t="shared" si="140"/>
        <v>4.7820244566676751E-5</v>
      </c>
    </row>
    <row r="981" spans="1:14" x14ac:dyDescent="0.2">
      <c r="A981" s="4">
        <v>979</v>
      </c>
      <c r="B981" s="1" t="str">
        <f>'Исходные данные'!A1231</f>
        <v>26.04.2012</v>
      </c>
      <c r="C981" s="1">
        <f>'Исходные данные'!B1231</f>
        <v>19526.54</v>
      </c>
      <c r="D981" s="5" t="str">
        <f>'Исходные данные'!A983</f>
        <v>23.04.2013</v>
      </c>
      <c r="E981" s="1">
        <f>'Исходные данные'!B983</f>
        <v>10527.94</v>
      </c>
      <c r="F981" s="12">
        <f t="shared" si="135"/>
        <v>0.53916054764438559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-0.61774189037628013</v>
      </c>
      <c r="J981" s="18">
        <f t="shared" si="138"/>
        <v>-1.153408266312205E-4</v>
      </c>
      <c r="K981" s="12">
        <f t="shared" si="142"/>
        <v>0.57413025596630607</v>
      </c>
      <c r="L981" s="12">
        <f t="shared" si="139"/>
        <v>-0.55489898163598761</v>
      </c>
      <c r="M981" s="12">
        <f t="shared" si="143"/>
        <v>0.30791287982065585</v>
      </c>
      <c r="N981" s="18">
        <f t="shared" si="140"/>
        <v>5.7491529459465951E-5</v>
      </c>
    </row>
    <row r="982" spans="1:14" x14ac:dyDescent="0.2">
      <c r="A982" s="4">
        <v>980</v>
      </c>
      <c r="B982" s="1" t="str">
        <f>'Исходные данные'!A1232</f>
        <v>25.04.2012</v>
      </c>
      <c r="C982" s="1">
        <f>'Исходные данные'!B1232</f>
        <v>19976.150000000001</v>
      </c>
      <c r="D982" s="5" t="str">
        <f>'Исходные данные'!A984</f>
        <v>22.04.2013</v>
      </c>
      <c r="E982" s="1">
        <f>'Исходные данные'!B984</f>
        <v>10510.93</v>
      </c>
      <c r="F982" s="12">
        <f t="shared" si="135"/>
        <v>0.52617396245022185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-0.64212339383089989</v>
      </c>
      <c r="J982" s="18">
        <f t="shared" si="138"/>
        <v>-1.1955855807831355E-4</v>
      </c>
      <c r="K982" s="12">
        <f t="shared" si="142"/>
        <v>0.56030136675282594</v>
      </c>
      <c r="L982" s="12">
        <f t="shared" si="139"/>
        <v>-0.57928048509060737</v>
      </c>
      <c r="M982" s="12">
        <f t="shared" si="143"/>
        <v>0.33556588040680912</v>
      </c>
      <c r="N982" s="18">
        <f t="shared" si="140"/>
        <v>6.2479849180332561E-5</v>
      </c>
    </row>
    <row r="983" spans="1:14" x14ac:dyDescent="0.2">
      <c r="A983" s="4">
        <v>981</v>
      </c>
      <c r="B983" s="1" t="str">
        <f>'Исходные данные'!A1233</f>
        <v>24.04.2012</v>
      </c>
      <c r="C983" s="1">
        <f>'Исходные данные'!B1233</f>
        <v>20044.71</v>
      </c>
      <c r="D983" s="5" t="str">
        <f>'Исходные данные'!A985</f>
        <v>19.04.2013</v>
      </c>
      <c r="E983" s="1">
        <f>'Исходные данные'!B985</f>
        <v>10605.57</v>
      </c>
      <c r="F983" s="12">
        <f t="shared" si="135"/>
        <v>0.52909570654801197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-0.63658594373734678</v>
      </c>
      <c r="J983" s="18">
        <f t="shared" si="138"/>
        <v>-1.1819671063076043E-4</v>
      </c>
      <c r="K983" s="12">
        <f t="shared" si="142"/>
        <v>0.56341261384622177</v>
      </c>
      <c r="L983" s="12">
        <f t="shared" si="139"/>
        <v>-0.57374303499705426</v>
      </c>
      <c r="M983" s="12">
        <f t="shared" si="143"/>
        <v>0.32918107020763077</v>
      </c>
      <c r="N983" s="18">
        <f t="shared" si="140"/>
        <v>6.1119979294592665E-5</v>
      </c>
    </row>
    <row r="984" spans="1:14" x14ac:dyDescent="0.2">
      <c r="A984" s="4">
        <v>982</v>
      </c>
      <c r="B984" s="1" t="str">
        <f>'Исходные данные'!A1234</f>
        <v>23.04.2012</v>
      </c>
      <c r="C984" s="1">
        <f>'Исходные данные'!B1234</f>
        <v>20298.18</v>
      </c>
      <c r="D984" s="5" t="str">
        <f>'Исходные данные'!A986</f>
        <v>18.04.2013</v>
      </c>
      <c r="E984" s="1">
        <f>'Исходные данные'!B986</f>
        <v>10710.86</v>
      </c>
      <c r="F984" s="12">
        <f t="shared" si="135"/>
        <v>0.52767588030059842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-0.63927304683399899</v>
      </c>
      <c r="J984" s="18">
        <f t="shared" si="138"/>
        <v>-1.1836434767432983E-4</v>
      </c>
      <c r="K984" s="12">
        <f t="shared" si="142"/>
        <v>0.56190069831305312</v>
      </c>
      <c r="L984" s="12">
        <f t="shared" si="139"/>
        <v>-0.57643013809370658</v>
      </c>
      <c r="M984" s="12">
        <f t="shared" si="143"/>
        <v>0.33227170410272938</v>
      </c>
      <c r="N984" s="18">
        <f t="shared" si="140"/>
        <v>6.1521635710335456E-5</v>
      </c>
    </row>
    <row r="985" spans="1:14" x14ac:dyDescent="0.2">
      <c r="A985" s="4">
        <v>983</v>
      </c>
      <c r="B985" s="1" t="str">
        <f>'Исходные данные'!A1235</f>
        <v>20.04.2012</v>
      </c>
      <c r="C985" s="1">
        <f>'Исходные данные'!B1235</f>
        <v>20478</v>
      </c>
      <c r="D985" s="5" t="str">
        <f>'Исходные данные'!A987</f>
        <v>17.04.2013</v>
      </c>
      <c r="E985" s="1">
        <f>'Исходные данные'!B987</f>
        <v>10855.31</v>
      </c>
      <c r="F985" s="12">
        <f t="shared" si="135"/>
        <v>0.5300962008008594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-0.63469677796207025</v>
      </c>
      <c r="J985" s="18">
        <f t="shared" si="138"/>
        <v>-1.1718903497794363E-4</v>
      </c>
      <c r="K985" s="12">
        <f t="shared" si="142"/>
        <v>0.56447799970204848</v>
      </c>
      <c r="L985" s="12">
        <f t="shared" si="139"/>
        <v>-0.57185386922177772</v>
      </c>
      <c r="M985" s="12">
        <f t="shared" si="143"/>
        <v>0.32701684774391782</v>
      </c>
      <c r="N985" s="18">
        <f t="shared" si="140"/>
        <v>6.0379680722010911E-5</v>
      </c>
    </row>
    <row r="986" spans="1:14" x14ac:dyDescent="0.2">
      <c r="A986" s="4">
        <v>984</v>
      </c>
      <c r="B986" s="1" t="str">
        <f>'Исходные данные'!A1236</f>
        <v>19.04.2012</v>
      </c>
      <c r="C986" s="1">
        <f>'Исходные данные'!B1236</f>
        <v>20480.98</v>
      </c>
      <c r="D986" s="5" t="str">
        <f>'Исходные данные'!A988</f>
        <v>16.04.2013</v>
      </c>
      <c r="E986" s="1">
        <f>'Исходные данные'!B988</f>
        <v>11067.89</v>
      </c>
      <c r="F986" s="12">
        <f t="shared" si="135"/>
        <v>0.54039845749568627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-0.61544852727528498</v>
      </c>
      <c r="J986" s="18">
        <f t="shared" si="138"/>
        <v>-1.133179190209029E-4</v>
      </c>
      <c r="K986" s="12">
        <f t="shared" si="142"/>
        <v>0.57544845608850648</v>
      </c>
      <c r="L986" s="12">
        <f t="shared" si="139"/>
        <v>-0.55260561853499235</v>
      </c>
      <c r="M986" s="12">
        <f t="shared" si="143"/>
        <v>0.30537296963644123</v>
      </c>
      <c r="N986" s="18">
        <f t="shared" si="140"/>
        <v>5.6226033390046126E-5</v>
      </c>
    </row>
    <row r="987" spans="1:14" x14ac:dyDescent="0.2">
      <c r="A987" s="4">
        <v>985</v>
      </c>
      <c r="B987" s="1" t="str">
        <f>'Исходные данные'!A1237</f>
        <v>18.04.2012</v>
      </c>
      <c r="C987" s="1">
        <f>'Исходные данные'!B1237</f>
        <v>20401.12</v>
      </c>
      <c r="D987" s="5" t="str">
        <f>'Исходные данные'!A989</f>
        <v>15.04.2013</v>
      </c>
      <c r="E987" s="1">
        <f>'Исходные данные'!B989</f>
        <v>11051.38</v>
      </c>
      <c r="F987" s="12">
        <f t="shared" si="135"/>
        <v>0.54170457308226216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-0.61303449426002454</v>
      </c>
      <c r="J987" s="18">
        <f t="shared" si="138"/>
        <v>-1.125584062612645E-4</v>
      </c>
      <c r="K987" s="12">
        <f t="shared" si="142"/>
        <v>0.57683928573900412</v>
      </c>
      <c r="L987" s="12">
        <f t="shared" si="139"/>
        <v>-0.55019158551973213</v>
      </c>
      <c r="M987" s="12">
        <f t="shared" si="143"/>
        <v>0.30271078077671648</v>
      </c>
      <c r="N987" s="18">
        <f t="shared" si="140"/>
        <v>5.5580303166232576E-5</v>
      </c>
    </row>
    <row r="988" spans="1:14" x14ac:dyDescent="0.2">
      <c r="A988" s="4">
        <v>986</v>
      </c>
      <c r="B988" s="1" t="str">
        <f>'Исходные данные'!A1238</f>
        <v>17.04.2012</v>
      </c>
      <c r="C988" s="1">
        <f>'Исходные данные'!B1238</f>
        <v>20400.27</v>
      </c>
      <c r="D988" s="5" t="str">
        <f>'Исходные данные'!A990</f>
        <v>12.04.2013</v>
      </c>
      <c r="E988" s="1">
        <f>'Исходные данные'!B990</f>
        <v>11938.25</v>
      </c>
      <c r="F988" s="12">
        <f t="shared" si="135"/>
        <v>0.58520058803143293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-0.53580060499827054</v>
      </c>
      <c r="J988" s="18">
        <f t="shared" si="138"/>
        <v>-9.8103023438906407E-5</v>
      </c>
      <c r="K988" s="12">
        <f t="shared" si="142"/>
        <v>0.62315643246902186</v>
      </c>
      <c r="L988" s="12">
        <f t="shared" si="139"/>
        <v>-0.47295769625797796</v>
      </c>
      <c r="M988" s="12">
        <f t="shared" si="143"/>
        <v>0.22368898244965357</v>
      </c>
      <c r="N988" s="18">
        <f t="shared" si="140"/>
        <v>4.0956589603616295E-5</v>
      </c>
    </row>
    <row r="989" spans="1:14" x14ac:dyDescent="0.2">
      <c r="A989" s="4">
        <v>987</v>
      </c>
      <c r="B989" s="1" t="str">
        <f>'Исходные данные'!A1239</f>
        <v>16.04.2012</v>
      </c>
      <c r="C989" s="1">
        <f>'Исходные данные'!B1239</f>
        <v>20696.21</v>
      </c>
      <c r="D989" s="5" t="str">
        <f>'Исходные данные'!A991</f>
        <v>11.04.2013</v>
      </c>
      <c r="E989" s="1">
        <f>'Исходные данные'!B991</f>
        <v>12590.87</v>
      </c>
      <c r="F989" s="12">
        <f t="shared" si="135"/>
        <v>0.6083659761859781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-0.49697864358947386</v>
      </c>
      <c r="J989" s="18">
        <f t="shared" si="138"/>
        <v>-9.0740901215050898E-5</v>
      </c>
      <c r="K989" s="12">
        <f t="shared" si="142"/>
        <v>0.64782431718135081</v>
      </c>
      <c r="L989" s="12">
        <f t="shared" si="139"/>
        <v>-0.43413573484918133</v>
      </c>
      <c r="M989" s="12">
        <f t="shared" si="143"/>
        <v>0.18847383627303854</v>
      </c>
      <c r="N989" s="18">
        <f t="shared" si="140"/>
        <v>3.4412516472238405E-5</v>
      </c>
    </row>
    <row r="990" spans="1:14" x14ac:dyDescent="0.2">
      <c r="A990" s="4">
        <v>988</v>
      </c>
      <c r="B990" s="1" t="str">
        <f>'Исходные данные'!A1240</f>
        <v>13.04.2012</v>
      </c>
      <c r="C990" s="1">
        <f>'Исходные данные'!B1240</f>
        <v>20762.16</v>
      </c>
      <c r="D990" s="5" t="str">
        <f>'Исходные данные'!A992</f>
        <v>10.04.2013</v>
      </c>
      <c r="E990" s="1">
        <f>'Исходные данные'!B992</f>
        <v>12746.58</v>
      </c>
      <c r="F990" s="12">
        <f t="shared" si="135"/>
        <v>0.61393323238044595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-0.48786909879923107</v>
      </c>
      <c r="J990" s="18">
        <f t="shared" si="138"/>
        <v>-8.8829014180019287E-5</v>
      </c>
      <c r="K990" s="12">
        <f t="shared" si="142"/>
        <v>0.65375266308485713</v>
      </c>
      <c r="L990" s="12">
        <f t="shared" si="139"/>
        <v>-0.42502619005893855</v>
      </c>
      <c r="M990" s="12">
        <f t="shared" si="143"/>
        <v>0.18064726223601682</v>
      </c>
      <c r="N990" s="18">
        <f t="shared" si="140"/>
        <v>3.2891442106581095E-5</v>
      </c>
    </row>
    <row r="991" spans="1:14" x14ac:dyDescent="0.2">
      <c r="A991" s="4">
        <v>989</v>
      </c>
      <c r="B991" s="1" t="str">
        <f>'Исходные данные'!A1241</f>
        <v>12.04.2012</v>
      </c>
      <c r="C991" s="1">
        <f>'Исходные данные'!B1241</f>
        <v>20720.04</v>
      </c>
      <c r="D991" s="5" t="str">
        <f>'Исходные данные'!A993</f>
        <v>09.04.2013</v>
      </c>
      <c r="E991" s="1">
        <f>'Исходные данные'!B993</f>
        <v>12998.37</v>
      </c>
      <c r="F991" s="12">
        <f t="shared" si="135"/>
        <v>0.62733324839141236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-0.46627738290650533</v>
      </c>
      <c r="J991" s="18">
        <f t="shared" si="138"/>
        <v>-8.4660738163451729E-5</v>
      </c>
      <c r="K991" s="12">
        <f t="shared" si="142"/>
        <v>0.66802179805020523</v>
      </c>
      <c r="L991" s="12">
        <f t="shared" si="139"/>
        <v>-0.40343447416621281</v>
      </c>
      <c r="M991" s="12">
        <f t="shared" si="143"/>
        <v>0.1627593749457685</v>
      </c>
      <c r="N991" s="18">
        <f t="shared" si="140"/>
        <v>2.955178469098877E-5</v>
      </c>
    </row>
    <row r="992" spans="1:14" x14ac:dyDescent="0.2">
      <c r="A992" s="4">
        <v>990</v>
      </c>
      <c r="B992" s="1" t="str">
        <f>'Исходные данные'!A1242</f>
        <v>11.04.2012</v>
      </c>
      <c r="C992" s="1">
        <f>'Исходные данные'!B1242</f>
        <v>20856.240000000002</v>
      </c>
      <c r="D992" s="5" t="str">
        <f>'Исходные данные'!A994</f>
        <v>08.04.2013</v>
      </c>
      <c r="E992" s="1">
        <f>'Исходные данные'!B994</f>
        <v>13418.92</v>
      </c>
      <c r="F992" s="12">
        <f t="shared" si="135"/>
        <v>0.64340072803151471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-0.44098753263990487</v>
      </c>
      <c r="J992" s="18">
        <f t="shared" si="138"/>
        <v>-7.9845451578031606E-5</v>
      </c>
      <c r="K992" s="12">
        <f t="shared" si="142"/>
        <v>0.68513140712455056</v>
      </c>
      <c r="L992" s="12">
        <f t="shared" si="139"/>
        <v>-0.3781446238996124</v>
      </c>
      <c r="M992" s="12">
        <f t="shared" si="143"/>
        <v>0.14299335658417919</v>
      </c>
      <c r="N992" s="18">
        <f t="shared" si="140"/>
        <v>2.5890457856651733E-5</v>
      </c>
    </row>
    <row r="993" spans="1:14" x14ac:dyDescent="0.2">
      <c r="A993" s="4">
        <v>991</v>
      </c>
      <c r="B993" s="1" t="str">
        <f>'Исходные данные'!A1243</f>
        <v>10.04.2012</v>
      </c>
      <c r="C993" s="1">
        <f>'Исходные данные'!B1243</f>
        <v>21252.14</v>
      </c>
      <c r="D993" s="5" t="str">
        <f>'Исходные данные'!A995</f>
        <v>05.04.2013</v>
      </c>
      <c r="E993" s="1">
        <f>'Исходные данные'!B995</f>
        <v>13460.79</v>
      </c>
      <c r="F993" s="12">
        <f t="shared" si="135"/>
        <v>0.63338515556551012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-0.45667658126604177</v>
      </c>
      <c r="J993" s="18">
        <f t="shared" si="138"/>
        <v>-8.2455338808390071E-5</v>
      </c>
      <c r="K993" s="12">
        <f t="shared" si="142"/>
        <v>0.67446622917583132</v>
      </c>
      <c r="L993" s="12">
        <f t="shared" si="139"/>
        <v>-0.39383367252574925</v>
      </c>
      <c r="M993" s="12">
        <f t="shared" si="143"/>
        <v>0.15510496161511897</v>
      </c>
      <c r="N993" s="18">
        <f t="shared" si="140"/>
        <v>2.8005009859234425E-5</v>
      </c>
    </row>
    <row r="994" spans="1:14" x14ac:dyDescent="0.2">
      <c r="A994" s="4">
        <v>992</v>
      </c>
      <c r="B994" s="1" t="str">
        <f>'Исходные данные'!A1244</f>
        <v>09.04.2012</v>
      </c>
      <c r="C994" s="1">
        <f>'Исходные данные'!B1244</f>
        <v>21072.59</v>
      </c>
      <c r="D994" s="5" t="str">
        <f>'Исходные данные'!A996</f>
        <v>04.04.2013</v>
      </c>
      <c r="E994" s="1">
        <f>'Исходные данные'!B996</f>
        <v>13579.91</v>
      </c>
      <c r="F994" s="12">
        <f t="shared" si="135"/>
        <v>0.64443478471322224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-0.4393816491342889</v>
      </c>
      <c r="J994" s="18">
        <f t="shared" si="138"/>
        <v>-7.9111227522624542E-5</v>
      </c>
      <c r="K994" s="12">
        <f t="shared" si="142"/>
        <v>0.68623253225313474</v>
      </c>
      <c r="L994" s="12">
        <f t="shared" si="139"/>
        <v>-0.37653874039399632</v>
      </c>
      <c r="M994" s="12">
        <f t="shared" si="143"/>
        <v>0.14178142301749722</v>
      </c>
      <c r="N994" s="18">
        <f t="shared" si="140"/>
        <v>2.5527926432336236E-5</v>
      </c>
    </row>
    <row r="995" spans="1:14" x14ac:dyDescent="0.2">
      <c r="A995" s="4">
        <v>993</v>
      </c>
      <c r="B995" s="1" t="str">
        <f>'Исходные данные'!A1245</f>
        <v>06.04.2012</v>
      </c>
      <c r="C995" s="1">
        <f>'Исходные данные'!B1245</f>
        <v>21194.61</v>
      </c>
      <c r="D995" s="5" t="str">
        <f>'Исходные данные'!A997</f>
        <v>03.04.2013</v>
      </c>
      <c r="E995" s="1">
        <f>'Исходные данные'!B997</f>
        <v>13864.36</v>
      </c>
      <c r="F995" s="12">
        <f t="shared" si="135"/>
        <v>0.65414555870572755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-0.42442538546093089</v>
      </c>
      <c r="J995" s="18">
        <f t="shared" si="138"/>
        <v>-7.6205046042974453E-5</v>
      </c>
      <c r="K995" s="12">
        <f t="shared" si="142"/>
        <v>0.69657314263775305</v>
      </c>
      <c r="L995" s="12">
        <f t="shared" si="139"/>
        <v>-0.36158247672063831</v>
      </c>
      <c r="M995" s="12">
        <f t="shared" si="143"/>
        <v>0.13074188747143084</v>
      </c>
      <c r="N995" s="18">
        <f t="shared" si="140"/>
        <v>2.3474542041554917E-5</v>
      </c>
    </row>
    <row r="996" spans="1:14" x14ac:dyDescent="0.2">
      <c r="A996" s="4">
        <v>994</v>
      </c>
      <c r="B996" s="1" t="str">
        <f>'Исходные данные'!A1246</f>
        <v>05.04.2012</v>
      </c>
      <c r="C996" s="1">
        <f>'Исходные данные'!B1246</f>
        <v>21179.26</v>
      </c>
      <c r="D996" s="5" t="str">
        <f>'Исходные данные'!A998</f>
        <v>02.04.2013</v>
      </c>
      <c r="E996" s="1">
        <f>'Исходные данные'!B998</f>
        <v>14117.49</v>
      </c>
      <c r="F996" s="12">
        <f t="shared" si="135"/>
        <v>0.66657144772763544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-0.40560794671765971</v>
      </c>
      <c r="J996" s="18">
        <f t="shared" si="138"/>
        <v>-7.2623136665977471E-5</v>
      </c>
      <c r="K996" s="12">
        <f t="shared" si="142"/>
        <v>0.70980496917982094</v>
      </c>
      <c r="L996" s="12">
        <f t="shared" si="139"/>
        <v>-0.34276503797736724</v>
      </c>
      <c r="M996" s="12">
        <f t="shared" si="143"/>
        <v>0.11748787125962588</v>
      </c>
      <c r="N996" s="18">
        <f t="shared" si="140"/>
        <v>2.1035923482588635E-5</v>
      </c>
    </row>
    <row r="997" spans="1:14" x14ac:dyDescent="0.2">
      <c r="A997" s="4">
        <v>995</v>
      </c>
      <c r="B997" s="1" t="str">
        <f>'Исходные данные'!A1247</f>
        <v>04.04.2012</v>
      </c>
      <c r="C997" s="1">
        <f>'Исходные данные'!B1247</f>
        <v>21375.08</v>
      </c>
      <c r="D997" s="5" t="str">
        <f>'Исходные данные'!A999</f>
        <v>01.04.2013</v>
      </c>
      <c r="E997" s="1">
        <f>'Исходные данные'!B999</f>
        <v>14134.84</v>
      </c>
      <c r="F997" s="12">
        <f t="shared" si="135"/>
        <v>0.66127658937416833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-0.41358308584426989</v>
      </c>
      <c r="J997" s="18">
        <f t="shared" si="138"/>
        <v>-7.384438639093511E-5</v>
      </c>
      <c r="K997" s="12">
        <f t="shared" si="142"/>
        <v>0.70416668871760424</v>
      </c>
      <c r="L997" s="12">
        <f t="shared" si="139"/>
        <v>-0.35074017710397737</v>
      </c>
      <c r="M997" s="12">
        <f t="shared" si="143"/>
        <v>0.12301867183492929</v>
      </c>
      <c r="N997" s="18">
        <f t="shared" si="140"/>
        <v>2.196472401122016E-5</v>
      </c>
    </row>
    <row r="998" spans="1:14" x14ac:dyDescent="0.2">
      <c r="A998" s="4">
        <v>996</v>
      </c>
      <c r="B998" s="1" t="str">
        <f>'Исходные данные'!A1248</f>
        <v>03.04.2012</v>
      </c>
      <c r="C998" s="1">
        <f>'Исходные данные'!B1248</f>
        <v>21730.36</v>
      </c>
      <c r="D998" s="5" t="str">
        <f>'Исходные данные'!A1000</f>
        <v>29.03.2013</v>
      </c>
      <c r="E998" s="1">
        <f>'Исходные данные'!B1000</f>
        <v>14217.57</v>
      </c>
      <c r="F998" s="12">
        <f t="shared" si="135"/>
        <v>0.65427217956812489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-0.42423183739277393</v>
      </c>
      <c r="J998" s="18">
        <f t="shared" si="138"/>
        <v>-7.55342887525904E-5</v>
      </c>
      <c r="K998" s="12">
        <f t="shared" si="142"/>
        <v>0.69670797607179502</v>
      </c>
      <c r="L998" s="12">
        <f t="shared" si="139"/>
        <v>-0.36138892865248134</v>
      </c>
      <c r="M998" s="12">
        <f t="shared" si="143"/>
        <v>0.13060195775258812</v>
      </c>
      <c r="N998" s="18">
        <f t="shared" si="140"/>
        <v>2.3253620117634376E-5</v>
      </c>
    </row>
    <row r="999" spans="1:14" x14ac:dyDescent="0.2">
      <c r="A999" s="4">
        <v>997</v>
      </c>
      <c r="B999" s="1" t="str">
        <f>'Исходные данные'!A1249</f>
        <v>02.04.2012</v>
      </c>
      <c r="C999" s="1">
        <f>'Исходные данные'!B1249</f>
        <v>21664.27</v>
      </c>
      <c r="D999" s="5" t="str">
        <f>'Исходные данные'!A1001</f>
        <v>28.03.2013</v>
      </c>
      <c r="E999" s="1">
        <f>'Исходные данные'!B1001</f>
        <v>14003.56</v>
      </c>
      <c r="F999" s="12">
        <f t="shared" si="135"/>
        <v>0.64638965448639618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-0.43635277672016748</v>
      </c>
      <c r="J999" s="18">
        <f t="shared" si="138"/>
        <v>-7.7475573459747E-5</v>
      </c>
      <c r="K999" s="12">
        <f t="shared" si="142"/>
        <v>0.6883141939922155</v>
      </c>
      <c r="L999" s="12">
        <f t="shared" si="139"/>
        <v>-0.3735098679798749</v>
      </c>
      <c r="M999" s="12">
        <f t="shared" si="143"/>
        <v>0.13950962147834345</v>
      </c>
      <c r="N999" s="18">
        <f t="shared" si="140"/>
        <v>2.4770297117000885E-5</v>
      </c>
    </row>
    <row r="1000" spans="1:14" x14ac:dyDescent="0.2">
      <c r="A1000" s="4">
        <v>998</v>
      </c>
      <c r="B1000" s="1" t="str">
        <f>'Исходные данные'!A1250</f>
        <v>30.03.2012</v>
      </c>
      <c r="C1000" s="1">
        <f>'Исходные данные'!B1250</f>
        <v>21645.25</v>
      </c>
      <c r="D1000" s="5" t="str">
        <f>'Исходные данные'!A1002</f>
        <v>27.03.2013</v>
      </c>
      <c r="E1000" s="1">
        <f>'Исходные данные'!B1002</f>
        <v>13853.75</v>
      </c>
      <c r="F1000" s="12">
        <f t="shared" si="135"/>
        <v>0.64003649761495018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-0.44623007673106724</v>
      </c>
      <c r="J1000" s="18">
        <f t="shared" si="138"/>
        <v>-7.9008181169869349E-5</v>
      </c>
      <c r="K1000" s="12">
        <f t="shared" si="142"/>
        <v>0.68154897425064942</v>
      </c>
      <c r="L1000" s="12">
        <f t="shared" si="139"/>
        <v>-0.38338716799077466</v>
      </c>
      <c r="M1000" s="12">
        <f t="shared" si="143"/>
        <v>0.14698572057998635</v>
      </c>
      <c r="N1000" s="18">
        <f t="shared" si="140"/>
        <v>2.6024858131573887E-5</v>
      </c>
    </row>
    <row r="1001" spans="1:14" x14ac:dyDescent="0.2">
      <c r="A1001" s="4">
        <v>999</v>
      </c>
      <c r="B1001" s="1" t="str">
        <f>'Исходные данные'!A1251</f>
        <v>29.03.2012</v>
      </c>
      <c r="C1001" s="1">
        <f>'Исходные данные'!B1251</f>
        <v>21530.2</v>
      </c>
      <c r="D1001" s="5" t="str">
        <f>'Исходные данные'!A1003</f>
        <v>26.03.2013</v>
      </c>
      <c r="E1001" s="1">
        <f>'Исходные данные'!B1003</f>
        <v>14529.78</v>
      </c>
      <c r="F1001" s="12">
        <f t="shared" si="135"/>
        <v>0.67485578396856505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-0.39325626431664568</v>
      </c>
      <c r="J1001" s="18">
        <f t="shared" si="138"/>
        <v>-6.9434457024322968E-5</v>
      </c>
      <c r="K1001" s="12">
        <f t="shared" si="142"/>
        <v>0.7186266237079505</v>
      </c>
      <c r="L1001" s="12">
        <f t="shared" si="139"/>
        <v>-0.3304133555763531</v>
      </c>
      <c r="M1001" s="12">
        <f t="shared" si="143"/>
        <v>0.10917298554322544</v>
      </c>
      <c r="N1001" s="18">
        <f t="shared" si="140"/>
        <v>1.9275896306675206E-5</v>
      </c>
    </row>
    <row r="1002" spans="1:14" x14ac:dyDescent="0.2">
      <c r="A1002" s="4">
        <v>1000</v>
      </c>
      <c r="B1002" s="1" t="str">
        <f>'Исходные данные'!A1252</f>
        <v>28.03.2012</v>
      </c>
      <c r="C1002" s="1">
        <f>'Исходные данные'!B1252</f>
        <v>21906.65</v>
      </c>
      <c r="D1002" s="5" t="str">
        <f>'Исходные данные'!A1004</f>
        <v>25.03.2013</v>
      </c>
      <c r="E1002" s="1">
        <f>'Исходные данные'!B1004</f>
        <v>15049.51</v>
      </c>
      <c r="F1002" s="12">
        <f t="shared" si="135"/>
        <v>0.68698363282382291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-0.37544481117193768</v>
      </c>
      <c r="J1002" s="18">
        <f t="shared" si="138"/>
        <v>-6.610459826007866E-5</v>
      </c>
      <c r="K1002" s="12">
        <f t="shared" si="142"/>
        <v>0.73154107933348045</v>
      </c>
      <c r="L1002" s="12">
        <f t="shared" si="139"/>
        <v>-0.31260190243164521</v>
      </c>
      <c r="M1002" s="12">
        <f t="shared" si="143"/>
        <v>9.7719949403883719E-2</v>
      </c>
      <c r="N1002" s="18">
        <f t="shared" si="140"/>
        <v>1.7205559392804239E-5</v>
      </c>
    </row>
    <row r="1003" spans="1:14" x14ac:dyDescent="0.2">
      <c r="A1003" s="4">
        <v>1001</v>
      </c>
      <c r="B1003" s="1" t="str">
        <f>'Исходные данные'!A1253</f>
        <v>27.03.2012</v>
      </c>
      <c r="C1003" s="1">
        <f>'Исходные данные'!B1253</f>
        <v>22102.639999999999</v>
      </c>
      <c r="D1003" s="5" t="str">
        <f>'Исходные данные'!A1005</f>
        <v>22.03.2013</v>
      </c>
      <c r="E1003" s="1">
        <f>'Исходные данные'!B1005</f>
        <v>15228.5</v>
      </c>
      <c r="F1003" s="12">
        <f t="shared" si="135"/>
        <v>0.6889900934910943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-0.37252838616894984</v>
      </c>
      <c r="J1003" s="18">
        <f t="shared" si="138"/>
        <v>-6.5408035283067966E-5</v>
      </c>
      <c r="K1003" s="12">
        <f t="shared" si="142"/>
        <v>0.73367767812862572</v>
      </c>
      <c r="L1003" s="12">
        <f t="shared" si="139"/>
        <v>-0.30968547742865726</v>
      </c>
      <c r="M1003" s="12">
        <f t="shared" si="143"/>
        <v>9.590509493021529E-2</v>
      </c>
      <c r="N1003" s="18">
        <f t="shared" si="140"/>
        <v>1.6838888165092945E-5</v>
      </c>
    </row>
    <row r="1004" spans="1:14" x14ac:dyDescent="0.2">
      <c r="A1004" s="4">
        <v>1002</v>
      </c>
      <c r="B1004" s="1" t="str">
        <f>'Исходные данные'!A1254</f>
        <v>26.03.2012</v>
      </c>
      <c r="C1004" s="1">
        <f>'Исходные данные'!B1254</f>
        <v>22083.08</v>
      </c>
      <c r="D1004" s="5" t="str">
        <f>'Исходные данные'!A1006</f>
        <v>21.03.2013</v>
      </c>
      <c r="E1004" s="1">
        <f>'Исходные данные'!B1006</f>
        <v>15388.98</v>
      </c>
      <c r="F1004" s="12">
        <f t="shared" si="135"/>
        <v>0.69686746595130744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-0.36116003558304377</v>
      </c>
      <c r="J1004" s="18">
        <f t="shared" si="138"/>
        <v>-6.3235009706437206E-5</v>
      </c>
      <c r="K1004" s="12">
        <f t="shared" si="142"/>
        <v>0.74206597338999769</v>
      </c>
      <c r="L1004" s="12">
        <f t="shared" si="139"/>
        <v>-0.29831712684275119</v>
      </c>
      <c r="M1004" s="12">
        <f t="shared" si="143"/>
        <v>8.8993108167713997E-2</v>
      </c>
      <c r="N1004" s="18">
        <f t="shared" si="140"/>
        <v>1.5581679876918299E-5</v>
      </c>
    </row>
    <row r="1005" spans="1:14" x14ac:dyDescent="0.2">
      <c r="A1005" s="4">
        <v>1003</v>
      </c>
      <c r="B1005" s="1" t="str">
        <f>'Исходные данные'!A1255</f>
        <v>23.03.2012</v>
      </c>
      <c r="C1005" s="1">
        <f>'Исходные данные'!B1255</f>
        <v>21849.48</v>
      </c>
      <c r="D1005" s="5" t="str">
        <f>'Исходные данные'!A1007</f>
        <v>20.03.2013</v>
      </c>
      <c r="E1005" s="1">
        <f>'Исходные данные'!B1007</f>
        <v>15340.14</v>
      </c>
      <c r="F1005" s="12">
        <f t="shared" si="135"/>
        <v>0.70208261249237969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-0.3537042002671873</v>
      </c>
      <c r="J1005" s="18">
        <f t="shared" si="138"/>
        <v>-6.1756729536831481E-5</v>
      </c>
      <c r="K1005" s="12">
        <f t="shared" si="142"/>
        <v>0.74761937196785955</v>
      </c>
      <c r="L1005" s="12">
        <f t="shared" si="139"/>
        <v>-0.29086129152689483</v>
      </c>
      <c r="M1005" s="12">
        <f t="shared" si="143"/>
        <v>8.4600290908693199E-2</v>
      </c>
      <c r="N1005" s="18">
        <f t="shared" si="140"/>
        <v>1.4771205092952671E-5</v>
      </c>
    </row>
    <row r="1006" spans="1:14" x14ac:dyDescent="0.2">
      <c r="A1006" s="4">
        <v>1004</v>
      </c>
      <c r="B1006" s="1" t="str">
        <f>'Исходные данные'!A1256</f>
        <v>22.03.2012</v>
      </c>
      <c r="C1006" s="1">
        <f>'Исходные данные'!B1256</f>
        <v>21983.51</v>
      </c>
      <c r="D1006" s="5" t="str">
        <f>'Исходные данные'!A1008</f>
        <v>19.03.2013</v>
      </c>
      <c r="E1006" s="1">
        <f>'Исходные данные'!B1008</f>
        <v>15319.94</v>
      </c>
      <c r="F1006" s="12">
        <f t="shared" si="135"/>
        <v>0.69688325476686852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-0.36113737899843784</v>
      </c>
      <c r="J1006" s="18">
        <f t="shared" si="138"/>
        <v>-6.2878573854489931E-5</v>
      </c>
      <c r="K1006" s="12">
        <f t="shared" si="142"/>
        <v>0.74208278626096735</v>
      </c>
      <c r="L1006" s="12">
        <f t="shared" si="139"/>
        <v>-0.29829447025814532</v>
      </c>
      <c r="M1006" s="12">
        <f t="shared" si="143"/>
        <v>8.8979590986587448E-2</v>
      </c>
      <c r="N1006" s="18">
        <f t="shared" si="140"/>
        <v>1.5492469372484002E-5</v>
      </c>
    </row>
    <row r="1007" spans="1:14" x14ac:dyDescent="0.2">
      <c r="A1007" s="4">
        <v>1005</v>
      </c>
      <c r="B1007" s="1" t="str">
        <f>'Исходные данные'!A1257</f>
        <v>21.03.2012</v>
      </c>
      <c r="C1007" s="1">
        <f>'Исходные данные'!B1257</f>
        <v>22436.36</v>
      </c>
      <c r="D1007" s="5" t="str">
        <f>'Исходные данные'!A1009</f>
        <v>18.03.2013</v>
      </c>
      <c r="E1007" s="1">
        <f>'Исходные данные'!B1009</f>
        <v>15305.08</v>
      </c>
      <c r="F1007" s="12">
        <f t="shared" si="135"/>
        <v>0.68215521590846284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-0.38249805772459627</v>
      </c>
      <c r="J1007" s="18">
        <f t="shared" si="138"/>
        <v>-6.64118601566665E-5</v>
      </c>
      <c r="K1007" s="12">
        <f t="shared" si="142"/>
        <v>0.72639949348926525</v>
      </c>
      <c r="L1007" s="12">
        <f t="shared" si="139"/>
        <v>-0.31965514898430369</v>
      </c>
      <c r="M1007" s="12">
        <f t="shared" si="143"/>
        <v>0.10217941427217729</v>
      </c>
      <c r="N1007" s="18">
        <f t="shared" si="140"/>
        <v>1.7741070404127093E-5</v>
      </c>
    </row>
    <row r="1008" spans="1:14" x14ac:dyDescent="0.2">
      <c r="A1008" s="4">
        <v>1006</v>
      </c>
      <c r="B1008" s="1" t="str">
        <f>'Исходные данные'!A1258</f>
        <v>20.03.2012</v>
      </c>
      <c r="C1008" s="1">
        <f>'Исходные данные'!B1258</f>
        <v>22419.8</v>
      </c>
      <c r="D1008" s="5" t="str">
        <f>'Исходные данные'!A1010</f>
        <v>15.03.2013</v>
      </c>
      <c r="E1008" s="1">
        <f>'Исходные данные'!B1010</f>
        <v>15785.43</v>
      </c>
      <c r="F1008" s="12">
        <f t="shared" si="135"/>
        <v>0.70408433616713806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-0.35085713430706805</v>
      </c>
      <c r="J1008" s="18">
        <f t="shared" si="138"/>
        <v>-6.0748126939514627E-5</v>
      </c>
      <c r="K1008" s="12">
        <f t="shared" si="142"/>
        <v>0.74975092653130815</v>
      </c>
      <c r="L1008" s="12">
        <f t="shared" si="139"/>
        <v>-0.28801422556677564</v>
      </c>
      <c r="M1008" s="12">
        <f t="shared" si="143"/>
        <v>8.2952194128829426E-2</v>
      </c>
      <c r="N1008" s="18">
        <f t="shared" si="140"/>
        <v>1.4362513758774307E-5</v>
      </c>
    </row>
    <row r="1009" spans="1:14" x14ac:dyDescent="0.2">
      <c r="A1009" s="4">
        <v>1007</v>
      </c>
      <c r="B1009" s="1" t="str">
        <f>'Исходные данные'!A1259</f>
        <v>19.03.2012</v>
      </c>
      <c r="C1009" s="1">
        <f>'Исходные данные'!B1259</f>
        <v>22530.45</v>
      </c>
      <c r="D1009" s="5" t="str">
        <f>'Исходные данные'!A1011</f>
        <v>14.03.2013</v>
      </c>
      <c r="E1009" s="1">
        <f>'Исходные данные'!B1011</f>
        <v>15862.24</v>
      </c>
      <c r="F1009" s="12">
        <f t="shared" si="135"/>
        <v>0.70403564953207765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-0.35092628556629923</v>
      </c>
      <c r="J1009" s="18">
        <f t="shared" si="138"/>
        <v>-6.0590515692424508E-5</v>
      </c>
      <c r="K1009" s="12">
        <f t="shared" si="142"/>
        <v>0.74969908210320324</v>
      </c>
      <c r="L1009" s="12">
        <f t="shared" si="139"/>
        <v>-0.28808337682600671</v>
      </c>
      <c r="M1009" s="12">
        <f t="shared" si="143"/>
        <v>8.299203200347488E-2</v>
      </c>
      <c r="N1009" s="18">
        <f t="shared" si="140"/>
        <v>1.4329305681214695E-5</v>
      </c>
    </row>
    <row r="1010" spans="1:14" x14ac:dyDescent="0.2">
      <c r="A1010" s="4">
        <v>1008</v>
      </c>
      <c r="B1010" s="1" t="str">
        <f>'Исходные данные'!A1260</f>
        <v>16.03.2012</v>
      </c>
      <c r="C1010" s="1">
        <f>'Исходные данные'!B1260</f>
        <v>22621.15</v>
      </c>
      <c r="D1010" s="5" t="str">
        <f>'Исходные данные'!A1012</f>
        <v>13.03.2013</v>
      </c>
      <c r="E1010" s="1">
        <f>'Исходные данные'!B1012</f>
        <v>16049.07</v>
      </c>
      <c r="F1010" s="12">
        <f t="shared" si="135"/>
        <v>0.70947188803398586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-0.34323440538832317</v>
      </c>
      <c r="J1010" s="18">
        <f t="shared" si="138"/>
        <v>-5.9097040582001593E-5</v>
      </c>
      <c r="K1010" s="12">
        <f t="shared" si="142"/>
        <v>0.75548791256609726</v>
      </c>
      <c r="L1010" s="12">
        <f t="shared" si="139"/>
        <v>-0.2803914966480307</v>
      </c>
      <c r="M1010" s="12">
        <f t="shared" si="143"/>
        <v>7.8619391392522525E-2</v>
      </c>
      <c r="N1010" s="18">
        <f t="shared" si="140"/>
        <v>1.3536444163864212E-5</v>
      </c>
    </row>
    <row r="1011" spans="1:14" x14ac:dyDescent="0.2">
      <c r="A1011" s="4">
        <v>1009</v>
      </c>
      <c r="B1011" s="1" t="str">
        <f>'Исходные данные'!A1261</f>
        <v>15.03.2012</v>
      </c>
      <c r="C1011" s="1">
        <f>'Исходные данные'!B1261</f>
        <v>22678.880000000001</v>
      </c>
      <c r="D1011" s="5" t="str">
        <f>'Исходные данные'!A1013</f>
        <v>12.03.2013</v>
      </c>
      <c r="E1011" s="1">
        <f>'Исходные данные'!B1013</f>
        <v>16143.96</v>
      </c>
      <c r="F1011" s="12">
        <f t="shared" si="135"/>
        <v>0.71184996789964927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-0.33988810901664573</v>
      </c>
      <c r="J1011" s="18">
        <f t="shared" si="138"/>
        <v>-5.835755111235097E-5</v>
      </c>
      <c r="K1011" s="12">
        <f t="shared" si="142"/>
        <v>0.75802023361211379</v>
      </c>
      <c r="L1011" s="12">
        <f t="shared" si="139"/>
        <v>-0.27704520027635321</v>
      </c>
      <c r="M1011" s="12">
        <f t="shared" si="143"/>
        <v>7.6754042996164562E-2</v>
      </c>
      <c r="N1011" s="18">
        <f t="shared" si="140"/>
        <v>1.3178389794768882E-5</v>
      </c>
    </row>
    <row r="1012" spans="1:14" x14ac:dyDescent="0.2">
      <c r="A1012" s="4">
        <v>1010</v>
      </c>
      <c r="B1012" s="1" t="str">
        <f>'Исходные данные'!A1262</f>
        <v>14.03.2012</v>
      </c>
      <c r="C1012" s="1">
        <f>'Исходные данные'!B1262</f>
        <v>22444.73</v>
      </c>
      <c r="D1012" s="5" t="str">
        <f>'Исходные данные'!A1014</f>
        <v>11.03.2013</v>
      </c>
      <c r="E1012" s="1">
        <f>'Исходные данные'!B1014</f>
        <v>16415.669999999998</v>
      </c>
      <c r="F1012" s="12">
        <f t="shared" si="135"/>
        <v>0.73138193241798843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-0.31281947630920598</v>
      </c>
      <c r="J1012" s="18">
        <f t="shared" si="138"/>
        <v>-5.356005841910079E-5</v>
      </c>
      <c r="K1012" s="12">
        <f t="shared" si="142"/>
        <v>0.77881903248089757</v>
      </c>
      <c r="L1012" s="12">
        <f t="shared" si="139"/>
        <v>-0.2499765675689134</v>
      </c>
      <c r="M1012" s="12">
        <f t="shared" si="143"/>
        <v>6.248828433353544E-2</v>
      </c>
      <c r="N1012" s="18">
        <f t="shared" si="140"/>
        <v>1.0699065796355096E-5</v>
      </c>
    </row>
    <row r="1013" spans="1:14" x14ac:dyDescent="0.2">
      <c r="A1013" s="4">
        <v>1011</v>
      </c>
      <c r="B1013" s="1" t="str">
        <f>'Исходные данные'!A1263</f>
        <v>13.03.2012</v>
      </c>
      <c r="C1013" s="1">
        <f>'Исходные данные'!B1263</f>
        <v>22328.61</v>
      </c>
      <c r="D1013" s="5" t="str">
        <f>'Исходные данные'!A1015</f>
        <v>07.03.2013</v>
      </c>
      <c r="E1013" s="1">
        <f>'Исходные данные'!B1015</f>
        <v>16337.31</v>
      </c>
      <c r="F1013" s="12">
        <f t="shared" si="135"/>
        <v>0.73167608731578004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-0.31241736662143199</v>
      </c>
      <c r="J1013" s="18">
        <f t="shared" si="138"/>
        <v>-5.3341913912583391E-5</v>
      </c>
      <c r="K1013" s="12">
        <f t="shared" si="142"/>
        <v>0.77913226613180298</v>
      </c>
      <c r="L1013" s="12">
        <f t="shared" si="139"/>
        <v>-0.24957445788113952</v>
      </c>
      <c r="M1013" s="12">
        <f t="shared" si="143"/>
        <v>6.2287410026664602E-2</v>
      </c>
      <c r="N1013" s="18">
        <f t="shared" si="140"/>
        <v>1.0634907077704686E-5</v>
      </c>
    </row>
    <row r="1014" spans="1:14" x14ac:dyDescent="0.2">
      <c r="A1014" s="4">
        <v>1012</v>
      </c>
      <c r="B1014" s="1" t="str">
        <f>'Исходные данные'!A1264</f>
        <v>12.03.2012</v>
      </c>
      <c r="C1014" s="1">
        <f>'Исходные данные'!B1264</f>
        <v>22044.06</v>
      </c>
      <c r="D1014" s="5" t="str">
        <f>'Исходные данные'!A1016</f>
        <v>06.03.2013</v>
      </c>
      <c r="E1014" s="1">
        <f>'Исходные данные'!B1016</f>
        <v>16366.5</v>
      </c>
      <c r="F1014" s="12">
        <f t="shared" si="135"/>
        <v>0.74244490352503123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-0.29780661506522782</v>
      </c>
      <c r="J1014" s="18">
        <f t="shared" si="138"/>
        <v>-5.0705367705471394E-5</v>
      </c>
      <c r="K1014" s="12">
        <f t="shared" si="142"/>
        <v>0.79059954287095602</v>
      </c>
      <c r="L1014" s="12">
        <f t="shared" si="139"/>
        <v>-0.23496370632493535</v>
      </c>
      <c r="M1014" s="12">
        <f t="shared" si="143"/>
        <v>5.5207943289950386E-2</v>
      </c>
      <c r="N1014" s="18">
        <f t="shared" si="140"/>
        <v>9.3998552186848316E-6</v>
      </c>
    </row>
    <row r="1015" spans="1:14" x14ac:dyDescent="0.2">
      <c r="A1015" s="4">
        <v>1013</v>
      </c>
      <c r="B1015" s="1" t="str">
        <f>'Исходные данные'!A1265</f>
        <v>11.03.2012</v>
      </c>
      <c r="C1015" s="1">
        <f>'Исходные данные'!B1265</f>
        <v>22015.07</v>
      </c>
      <c r="D1015" s="5" t="str">
        <f>'Исходные данные'!A1017</f>
        <v>05.03.2013</v>
      </c>
      <c r="E1015" s="1">
        <f>'Исходные данные'!B1017</f>
        <v>16186.62</v>
      </c>
      <c r="F1015" s="12">
        <f t="shared" si="135"/>
        <v>0.73525180705762017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-0.30754224380522471</v>
      </c>
      <c r="J1015" s="18">
        <f t="shared" si="138"/>
        <v>-5.2216834949752176E-5</v>
      </c>
      <c r="K1015" s="12">
        <f t="shared" si="142"/>
        <v>0.7829399054325934</v>
      </c>
      <c r="L1015" s="12">
        <f t="shared" si="139"/>
        <v>-0.24469933506493222</v>
      </c>
      <c r="M1015" s="12">
        <f t="shared" si="143"/>
        <v>5.9877764581219885E-2</v>
      </c>
      <c r="N1015" s="18">
        <f t="shared" si="140"/>
        <v>1.0166497166736737E-5</v>
      </c>
    </row>
    <row r="1016" spans="1:14" x14ac:dyDescent="0.2">
      <c r="A1016" s="4">
        <v>1014</v>
      </c>
      <c r="B1016" s="1" t="str">
        <f>'Исходные данные'!A1266</f>
        <v>07.03.2012</v>
      </c>
      <c r="C1016" s="1">
        <f>'Исходные данные'!B1266</f>
        <v>21480.93</v>
      </c>
      <c r="D1016" s="5" t="str">
        <f>'Исходные данные'!A1018</f>
        <v>04.03.2013</v>
      </c>
      <c r="E1016" s="1">
        <f>'Исходные данные'!B1018</f>
        <v>16125.34</v>
      </c>
      <c r="F1016" s="12">
        <f t="shared" si="135"/>
        <v>0.75068165112031926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-0.28677361706193799</v>
      </c>
      <c r="J1016" s="18">
        <f t="shared" si="138"/>
        <v>-4.8554683659909862E-5</v>
      </c>
      <c r="K1016" s="12">
        <f t="shared" si="142"/>
        <v>0.79937052217549454</v>
      </c>
      <c r="L1016" s="12">
        <f t="shared" si="139"/>
        <v>-0.22393070832164555</v>
      </c>
      <c r="M1016" s="12">
        <f t="shared" si="143"/>
        <v>5.0144962129433819E-2</v>
      </c>
      <c r="N1016" s="18">
        <f t="shared" si="140"/>
        <v>8.4902258383376718E-6</v>
      </c>
    </row>
    <row r="1017" spans="1:14" x14ac:dyDescent="0.2">
      <c r="A1017" s="4">
        <v>1015</v>
      </c>
      <c r="B1017" s="1" t="str">
        <f>'Исходные данные'!A1267</f>
        <v>06.03.2012</v>
      </c>
      <c r="C1017" s="1">
        <f>'Исходные данные'!B1267</f>
        <v>21554.06</v>
      </c>
      <c r="D1017" s="5" t="str">
        <f>'Исходные данные'!A1019</f>
        <v>01.03.2013</v>
      </c>
      <c r="E1017" s="1">
        <f>'Исходные данные'!B1019</f>
        <v>16329.33</v>
      </c>
      <c r="F1017" s="12">
        <f t="shared" si="135"/>
        <v>0.75759880041161609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-0.2776013205175199</v>
      </c>
      <c r="J1017" s="18">
        <f t="shared" si="138"/>
        <v>-4.6870504907319022E-5</v>
      </c>
      <c r="K1017" s="12">
        <f t="shared" si="142"/>
        <v>0.80673631462919015</v>
      </c>
      <c r="L1017" s="12">
        <f t="shared" si="139"/>
        <v>-0.21475841177722746</v>
      </c>
      <c r="M1017" s="12">
        <f t="shared" si="143"/>
        <v>4.6121175429077121E-2</v>
      </c>
      <c r="N1017" s="18">
        <f t="shared" si="140"/>
        <v>7.787148761576049E-6</v>
      </c>
    </row>
    <row r="1018" spans="1:14" x14ac:dyDescent="0.2">
      <c r="A1018" s="4">
        <v>1016</v>
      </c>
      <c r="B1018" s="1" t="str">
        <f>'Исходные данные'!A1268</f>
        <v>05.03.2012</v>
      </c>
      <c r="C1018" s="1">
        <f>'Исходные данные'!B1268</f>
        <v>21923.13</v>
      </c>
      <c r="D1018" s="5" t="str">
        <f>'Исходные данные'!A1020</f>
        <v>28.02.2013</v>
      </c>
      <c r="E1018" s="1">
        <f>'Исходные данные'!B1020</f>
        <v>16565.18</v>
      </c>
      <c r="F1018" s="12">
        <f t="shared" si="135"/>
        <v>0.7556028724000633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-0.28023934187965865</v>
      </c>
      <c r="J1018" s="18">
        <f t="shared" si="138"/>
        <v>-4.7183850376987155E-5</v>
      </c>
      <c r="K1018" s="12">
        <f t="shared" si="142"/>
        <v>0.80461093163303121</v>
      </c>
      <c r="L1018" s="12">
        <f t="shared" si="139"/>
        <v>-0.21739643313936619</v>
      </c>
      <c r="M1018" s="12">
        <f t="shared" si="143"/>
        <v>4.7261209141718837E-2</v>
      </c>
      <c r="N1018" s="18">
        <f t="shared" si="140"/>
        <v>7.9573617530687713E-6</v>
      </c>
    </row>
    <row r="1019" spans="1:14" x14ac:dyDescent="0.2">
      <c r="A1019" s="4">
        <v>1017</v>
      </c>
      <c r="B1019" s="1" t="str">
        <f>'Исходные данные'!A1269</f>
        <v>02.03.2012</v>
      </c>
      <c r="C1019" s="1">
        <f>'Исходные данные'!B1269</f>
        <v>21680.63</v>
      </c>
      <c r="D1019" s="5" t="str">
        <f>'Исходные данные'!A1021</f>
        <v>27.02.2013</v>
      </c>
      <c r="E1019" s="1">
        <f>'Исходные данные'!B1021</f>
        <v>16537.009999999998</v>
      </c>
      <c r="F1019" s="12">
        <f t="shared" si="135"/>
        <v>0.76275504909220804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-0.27081833581735193</v>
      </c>
      <c r="J1019" s="18">
        <f t="shared" si="138"/>
        <v>-4.547037208060058E-5</v>
      </c>
      <c r="K1019" s="12">
        <f t="shared" si="142"/>
        <v>0.81222699525808284</v>
      </c>
      <c r="L1019" s="12">
        <f t="shared" si="139"/>
        <v>-0.2079754270770594</v>
      </c>
      <c r="M1019" s="12">
        <f t="shared" si="143"/>
        <v>4.3253778267885186E-2</v>
      </c>
      <c r="N1019" s="18">
        <f t="shared" si="140"/>
        <v>7.2623051382273493E-6</v>
      </c>
    </row>
    <row r="1020" spans="1:14" x14ac:dyDescent="0.2">
      <c r="A1020" s="4">
        <v>1018</v>
      </c>
      <c r="B1020" s="1" t="str">
        <f>'Исходные данные'!A1270</f>
        <v>01.03.2012</v>
      </c>
      <c r="C1020" s="1">
        <f>'Исходные данные'!B1270</f>
        <v>21513.09</v>
      </c>
      <c r="D1020" s="5" t="str">
        <f>'Исходные данные'!A1022</f>
        <v>26.02.2013</v>
      </c>
      <c r="E1020" s="1">
        <f>'Исходные данные'!B1022</f>
        <v>16580.87</v>
      </c>
      <c r="F1020" s="12">
        <f t="shared" si="135"/>
        <v>0.770734004273677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-0.26041196588737731</v>
      </c>
      <c r="J1020" s="18">
        <f t="shared" si="138"/>
        <v>-4.3601110279371238E-5</v>
      </c>
      <c r="K1020" s="12">
        <f t="shared" si="142"/>
        <v>0.82072346184988909</v>
      </c>
      <c r="L1020" s="12">
        <f t="shared" si="139"/>
        <v>-0.1975690571470847</v>
      </c>
      <c r="M1020" s="12">
        <f t="shared" si="143"/>
        <v>3.9033532341987955E-2</v>
      </c>
      <c r="N1020" s="18">
        <f t="shared" si="140"/>
        <v>6.5354345083069609E-6</v>
      </c>
    </row>
    <row r="1021" spans="1:14" x14ac:dyDescent="0.2">
      <c r="A1021" s="4">
        <v>1019</v>
      </c>
      <c r="B1021" s="1" t="str">
        <f>'Исходные данные'!A1271</f>
        <v>29.02.2012</v>
      </c>
      <c r="C1021" s="1">
        <f>'Исходные данные'!B1271</f>
        <v>21517.21</v>
      </c>
      <c r="D1021" s="5" t="str">
        <f>'Исходные данные'!A1023</f>
        <v>25.02.2013</v>
      </c>
      <c r="E1021" s="1">
        <f>'Исходные данные'!B1023</f>
        <v>16797.03</v>
      </c>
      <c r="F1021" s="12">
        <f t="shared" si="135"/>
        <v>0.78063234034523987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-0.2476509949820658</v>
      </c>
      <c r="J1021" s="18">
        <f t="shared" si="138"/>
        <v>-4.1348795114496207E-5</v>
      </c>
      <c r="K1021" s="12">
        <f t="shared" si="142"/>
        <v>0.83126379950485263</v>
      </c>
      <c r="L1021" s="12">
        <f t="shared" si="139"/>
        <v>-0.18480808624177331</v>
      </c>
      <c r="M1021" s="12">
        <f t="shared" si="143"/>
        <v>3.4154028740346655E-2</v>
      </c>
      <c r="N1021" s="18">
        <f t="shared" si="140"/>
        <v>5.7024924806842729E-6</v>
      </c>
    </row>
    <row r="1022" spans="1:14" x14ac:dyDescent="0.2">
      <c r="A1022" s="4">
        <v>1020</v>
      </c>
      <c r="B1022" s="1" t="str">
        <f>'Исходные данные'!A1272</f>
        <v>28.02.2012</v>
      </c>
      <c r="C1022" s="1">
        <f>'Исходные данные'!B1272</f>
        <v>21576.67</v>
      </c>
      <c r="D1022" s="5" t="str">
        <f>'Исходные данные'!A1024</f>
        <v>22.02.2013</v>
      </c>
      <c r="E1022" s="1">
        <f>'Исходные данные'!B1024</f>
        <v>16733.990000000002</v>
      </c>
      <c r="F1022" s="12">
        <f t="shared" si="135"/>
        <v>0.7755594352603995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-0.25417065808969486</v>
      </c>
      <c r="J1022" s="18">
        <f t="shared" si="138"/>
        <v>-4.2318899415379553E-5</v>
      </c>
      <c r="K1022" s="12">
        <f t="shared" si="142"/>
        <v>0.82586186809949103</v>
      </c>
      <c r="L1022" s="12">
        <f t="shared" si="139"/>
        <v>-0.19132774934940233</v>
      </c>
      <c r="M1022" s="12">
        <f t="shared" si="143"/>
        <v>3.660630767110766E-2</v>
      </c>
      <c r="N1022" s="18">
        <f t="shared" si="140"/>
        <v>6.0948760330760251E-6</v>
      </c>
    </row>
    <row r="1023" spans="1:14" x14ac:dyDescent="0.2">
      <c r="A1023" s="4">
        <v>1021</v>
      </c>
      <c r="B1023" s="1" t="str">
        <f>'Исходные данные'!A1273</f>
        <v>27.02.2012</v>
      </c>
      <c r="C1023" s="1">
        <f>'Исходные данные'!B1273</f>
        <v>21603.599999999999</v>
      </c>
      <c r="D1023" s="5" t="str">
        <f>'Исходные данные'!A1025</f>
        <v>21.02.2013</v>
      </c>
      <c r="E1023" s="1">
        <f>'Исходные данные'!B1025</f>
        <v>16758.68</v>
      </c>
      <c r="F1023" s="12">
        <f t="shared" si="135"/>
        <v>0.77573552556055481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-0.25394363446703266</v>
      </c>
      <c r="J1023" s="18">
        <f t="shared" si="138"/>
        <v>-4.2163091942818189E-5</v>
      </c>
      <c r="K1023" s="12">
        <f t="shared" si="142"/>
        <v>0.8260493795365631</v>
      </c>
      <c r="L1023" s="12">
        <f t="shared" si="139"/>
        <v>-0.19110072572674008</v>
      </c>
      <c r="M1023" s="12">
        <f t="shared" si="143"/>
        <v>3.6519487373286676E-2</v>
      </c>
      <c r="N1023" s="18">
        <f t="shared" si="140"/>
        <v>6.0634498953127717E-6</v>
      </c>
    </row>
    <row r="1024" spans="1:14" x14ac:dyDescent="0.2">
      <c r="A1024" s="4">
        <v>1022</v>
      </c>
      <c r="B1024" s="1" t="str">
        <f>'Исходные данные'!A1274</f>
        <v>24.02.2012</v>
      </c>
      <c r="C1024" s="1">
        <f>'Исходные данные'!B1274</f>
        <v>21410.32</v>
      </c>
      <c r="D1024" s="5" t="str">
        <f>'Исходные данные'!A1026</f>
        <v>20.02.2013</v>
      </c>
      <c r="E1024" s="1">
        <f>'Исходные данные'!B1026</f>
        <v>17212.68</v>
      </c>
      <c r="F1024" s="12">
        <f t="shared" si="135"/>
        <v>0.80394314517485033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-0.21822672726024492</v>
      </c>
      <c r="J1024" s="18">
        <f t="shared" si="138"/>
        <v>-3.6131769371532598E-5</v>
      </c>
      <c r="K1024" s="12">
        <f t="shared" si="142"/>
        <v>0.85608653255176725</v>
      </c>
      <c r="L1024" s="12">
        <f t="shared" si="139"/>
        <v>-0.15538381851995237</v>
      </c>
      <c r="M1024" s="12">
        <f t="shared" si="143"/>
        <v>2.4144131057841439E-2</v>
      </c>
      <c r="N1024" s="18">
        <f t="shared" si="140"/>
        <v>3.9975404754965907E-6</v>
      </c>
    </row>
    <row r="1025" spans="1:14" x14ac:dyDescent="0.2">
      <c r="A1025" s="4">
        <v>1023</v>
      </c>
      <c r="B1025" s="1" t="str">
        <f>'Исходные данные'!A1275</f>
        <v>22.02.2012</v>
      </c>
      <c r="C1025" s="1">
        <f>'Исходные данные'!B1275</f>
        <v>21251.95</v>
      </c>
      <c r="D1025" s="5" t="str">
        <f>'Исходные данные'!A1027</f>
        <v>19.02.2013</v>
      </c>
      <c r="E1025" s="1">
        <f>'Исходные данные'!B1027</f>
        <v>17315.189999999999</v>
      </c>
      <c r="F1025" s="12">
        <f t="shared" si="135"/>
        <v>0.81475770458710839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-0.20486450492733221</v>
      </c>
      <c r="J1025" s="18">
        <f t="shared" si="138"/>
        <v>-3.3824717473337442E-5</v>
      </c>
      <c r="K1025" s="12">
        <f t="shared" si="142"/>
        <v>0.86760251937730515</v>
      </c>
      <c r="L1025" s="12">
        <f t="shared" si="139"/>
        <v>-0.14202159618703966</v>
      </c>
      <c r="M1025" s="12">
        <f t="shared" si="143"/>
        <v>2.017013378351451E-2</v>
      </c>
      <c r="N1025" s="18">
        <f t="shared" si="140"/>
        <v>3.3302454071719193E-6</v>
      </c>
    </row>
    <row r="1026" spans="1:14" x14ac:dyDescent="0.2">
      <c r="A1026" s="4">
        <v>1024</v>
      </c>
      <c r="B1026" s="1" t="str">
        <f>'Исходные данные'!A1276</f>
        <v>21.02.2012</v>
      </c>
      <c r="C1026" s="1">
        <f>'Исходные данные'!B1276</f>
        <v>21391.87</v>
      </c>
      <c r="D1026" s="5" t="str">
        <f>'Исходные данные'!A1028</f>
        <v>18.02.2013</v>
      </c>
      <c r="E1026" s="1">
        <f>'Исходные данные'!B1028</f>
        <v>17166.25</v>
      </c>
      <c r="F1026" s="12">
        <f t="shared" ref="F1026:F1089" si="144">E1026/C1026</f>
        <v>0.80246607706572637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-0.2200656964406224</v>
      </c>
      <c r="J1026" s="18">
        <f t="shared" ref="J1026:J1089" si="147">H1026*I1026</f>
        <v>-3.6233140593325329E-5</v>
      </c>
      <c r="K1026" s="12">
        <f t="shared" si="142"/>
        <v>0.85451366247572758</v>
      </c>
      <c r="L1026" s="12">
        <f t="shared" ref="L1026:L1089" si="148">LN(K1026)</f>
        <v>-0.15722278770032988</v>
      </c>
      <c r="M1026" s="12">
        <f t="shared" si="143"/>
        <v>2.471900497226295E-2</v>
      </c>
      <c r="N1026" s="18">
        <f t="shared" ref="N1026:N1089" si="149">M1026*H1026</f>
        <v>4.0699082000214095E-6</v>
      </c>
    </row>
    <row r="1027" spans="1:14" x14ac:dyDescent="0.2">
      <c r="A1027" s="4">
        <v>1025</v>
      </c>
      <c r="B1027" s="1" t="str">
        <f>'Исходные данные'!A1277</f>
        <v>20.02.2012</v>
      </c>
      <c r="C1027" s="1">
        <f>'Исходные данные'!B1277</f>
        <v>21600.53</v>
      </c>
      <c r="D1027" s="5" t="str">
        <f>'Исходные данные'!A1029</f>
        <v>15.02.2013</v>
      </c>
      <c r="E1027" s="1">
        <f>'Исходные данные'!B1029</f>
        <v>17271.95</v>
      </c>
      <c r="F1027" s="12">
        <f t="shared" si="144"/>
        <v>0.7996076948111922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-0.22363405307654288</v>
      </c>
      <c r="J1027" s="18">
        <f t="shared" si="147"/>
        <v>-3.6717891389453821E-5</v>
      </c>
      <c r="K1027" s="12">
        <f t="shared" ref="K1027:K1090" si="151">F1027/GEOMEAN(F$2:F$1242)</f>
        <v>0.85146988684597269</v>
      </c>
      <c r="L1027" s="12">
        <f t="shared" si="148"/>
        <v>-0.16079114433625041</v>
      </c>
      <c r="M1027" s="12">
        <f t="shared" ref="M1027:M1090" si="152">POWER(L1027-AVERAGE(L$2:L$1242),2)</f>
        <v>2.585379209696086E-2</v>
      </c>
      <c r="N1027" s="18">
        <f t="shared" si="149"/>
        <v>4.2448666344065857E-6</v>
      </c>
    </row>
    <row r="1028" spans="1:14" x14ac:dyDescent="0.2">
      <c r="A1028" s="4">
        <v>1026</v>
      </c>
      <c r="B1028" s="1" t="str">
        <f>'Исходные данные'!A1278</f>
        <v>17.02.2012</v>
      </c>
      <c r="C1028" s="1">
        <f>'Исходные данные'!B1278</f>
        <v>21417.26</v>
      </c>
      <c r="D1028" s="5" t="str">
        <f>'Исходные данные'!A1030</f>
        <v>14.02.2013</v>
      </c>
      <c r="E1028" s="1">
        <f>'Исходные данные'!B1030</f>
        <v>17332.439999999999</v>
      </c>
      <c r="F1028" s="12">
        <f t="shared" si="144"/>
        <v>0.80927438897412651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-0.21161724887999153</v>
      </c>
      <c r="J1028" s="18">
        <f t="shared" si="147"/>
        <v>-3.4647909106384935E-5</v>
      </c>
      <c r="K1028" s="12">
        <f t="shared" si="151"/>
        <v>0.86176355840328789</v>
      </c>
      <c r="L1028" s="12">
        <f t="shared" si="148"/>
        <v>-0.14877434013969904</v>
      </c>
      <c r="M1028" s="12">
        <f t="shared" si="152"/>
        <v>2.2133804284002814E-2</v>
      </c>
      <c r="N1028" s="18">
        <f t="shared" si="149"/>
        <v>3.6239486292799675E-6</v>
      </c>
    </row>
    <row r="1029" spans="1:14" x14ac:dyDescent="0.2">
      <c r="A1029" s="4">
        <v>1027</v>
      </c>
      <c r="B1029" s="1" t="str">
        <f>'Исходные данные'!A1279</f>
        <v>16.02.2012</v>
      </c>
      <c r="C1029" s="1">
        <f>'Исходные данные'!B1279</f>
        <v>21360.66</v>
      </c>
      <c r="D1029" s="5" t="str">
        <f>'Исходные данные'!A1031</f>
        <v>13.02.2013</v>
      </c>
      <c r="E1029" s="1">
        <f>'Исходные данные'!B1031</f>
        <v>17110.060000000001</v>
      </c>
      <c r="F1029" s="12">
        <f t="shared" si="144"/>
        <v>0.80100802128773185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-0.22188431787186877</v>
      </c>
      <c r="J1029" s="18">
        <f t="shared" si="147"/>
        <v>-3.6227531720835023E-5</v>
      </c>
      <c r="K1029" s="12">
        <f t="shared" si="151"/>
        <v>0.85296103786198219</v>
      </c>
      <c r="L1029" s="12">
        <f t="shared" si="148"/>
        <v>-0.15904140913157619</v>
      </c>
      <c r="M1029" s="12">
        <f t="shared" si="152"/>
        <v>2.5294169818557352E-2</v>
      </c>
      <c r="N1029" s="18">
        <f t="shared" si="149"/>
        <v>4.1298337270646361E-6</v>
      </c>
    </row>
    <row r="1030" spans="1:14" x14ac:dyDescent="0.2">
      <c r="A1030" s="4">
        <v>1028</v>
      </c>
      <c r="B1030" s="1" t="str">
        <f>'Исходные данные'!A1280</f>
        <v>15.02.2012</v>
      </c>
      <c r="C1030" s="1">
        <f>'Исходные данные'!B1280</f>
        <v>21497.48</v>
      </c>
      <c r="D1030" s="5" t="str">
        <f>'Исходные данные'!A1032</f>
        <v>12.02.2013</v>
      </c>
      <c r="E1030" s="1">
        <f>'Исходные данные'!B1032</f>
        <v>16818.259999999998</v>
      </c>
      <c r="F1030" s="12">
        <f t="shared" si="144"/>
        <v>0.78233634826035414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-0.2454705180439466</v>
      </c>
      <c r="J1030" s="18">
        <f t="shared" si="147"/>
        <v>-3.9966640610951347E-5</v>
      </c>
      <c r="K1030" s="12">
        <f t="shared" si="151"/>
        <v>0.83307832859966024</v>
      </c>
      <c r="L1030" s="12">
        <f t="shared" si="148"/>
        <v>-0.18262760930365415</v>
      </c>
      <c r="M1030" s="12">
        <f t="shared" si="152"/>
        <v>3.3352843679968082E-2</v>
      </c>
      <c r="N1030" s="18">
        <f t="shared" si="149"/>
        <v>5.4303919156266131E-6</v>
      </c>
    </row>
    <row r="1031" spans="1:14" x14ac:dyDescent="0.2">
      <c r="A1031" s="4">
        <v>1029</v>
      </c>
      <c r="B1031" s="1" t="str">
        <f>'Исходные данные'!A1281</f>
        <v>14.02.2012</v>
      </c>
      <c r="C1031" s="1">
        <f>'Исходные данные'!B1281</f>
        <v>21433.62</v>
      </c>
      <c r="D1031" s="5" t="str">
        <f>'Исходные данные'!A1033</f>
        <v>11.02.2013</v>
      </c>
      <c r="E1031" s="1">
        <f>'Исходные данные'!B1033</f>
        <v>16840.14</v>
      </c>
      <c r="F1031" s="12">
        <f t="shared" si="144"/>
        <v>0.78568809188555178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-0.24119539497280504</v>
      </c>
      <c r="J1031" s="18">
        <f t="shared" si="147"/>
        <v>-3.9160974210590885E-5</v>
      </c>
      <c r="K1031" s="12">
        <f t="shared" si="151"/>
        <v>0.83664746479457597</v>
      </c>
      <c r="L1031" s="12">
        <f t="shared" si="148"/>
        <v>-0.17835248623251257</v>
      </c>
      <c r="M1031" s="12">
        <f t="shared" si="152"/>
        <v>3.1809609345318526E-2</v>
      </c>
      <c r="N1031" s="18">
        <f t="shared" si="149"/>
        <v>5.1646727805953454E-6</v>
      </c>
    </row>
    <row r="1032" spans="1:14" x14ac:dyDescent="0.2">
      <c r="A1032" s="4">
        <v>1030</v>
      </c>
      <c r="B1032" s="1" t="str">
        <f>'Исходные данные'!A1282</f>
        <v>13.02.2012</v>
      </c>
      <c r="C1032" s="1">
        <f>'Исходные данные'!B1282</f>
        <v>21401.439999999999</v>
      </c>
      <c r="D1032" s="5" t="str">
        <f>'Исходные данные'!A1034</f>
        <v>08.02.2013</v>
      </c>
      <c r="E1032" s="1">
        <f>'Исходные данные'!B1034</f>
        <v>16902.740000000002</v>
      </c>
      <c r="F1032" s="12">
        <f t="shared" si="144"/>
        <v>0.78979451849968985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-0.23598247051871443</v>
      </c>
      <c r="J1032" s="18">
        <f t="shared" si="147"/>
        <v>-3.820765541338388E-5</v>
      </c>
      <c r="K1032" s="12">
        <f t="shared" si="151"/>
        <v>0.84102023237444157</v>
      </c>
      <c r="L1032" s="12">
        <f t="shared" si="148"/>
        <v>-0.17313956177842194</v>
      </c>
      <c r="M1032" s="12">
        <f t="shared" si="152"/>
        <v>2.9977307852823928E-2</v>
      </c>
      <c r="N1032" s="18">
        <f t="shared" si="149"/>
        <v>4.8535920746316243E-6</v>
      </c>
    </row>
    <row r="1033" spans="1:14" x14ac:dyDescent="0.2">
      <c r="A1033" s="4">
        <v>1031</v>
      </c>
      <c r="B1033" s="1" t="str">
        <f>'Исходные данные'!A1283</f>
        <v>10.02.2012</v>
      </c>
      <c r="C1033" s="1">
        <f>'Исходные данные'!B1283</f>
        <v>21206.48</v>
      </c>
      <c r="D1033" s="5" t="str">
        <f>'Исходные данные'!A1035</f>
        <v>07.02.2013</v>
      </c>
      <c r="E1033" s="1">
        <f>'Исходные данные'!B1035</f>
        <v>16921.939999999999</v>
      </c>
      <c r="F1033" s="12">
        <f t="shared" si="144"/>
        <v>0.79796081197822544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-0.2256957905348656</v>
      </c>
      <c r="J1033" s="18">
        <f t="shared" si="147"/>
        <v>-3.6440159843023085E-5</v>
      </c>
      <c r="K1033" s="12">
        <f t="shared" si="151"/>
        <v>0.84971618794020387</v>
      </c>
      <c r="L1033" s="12">
        <f t="shared" si="148"/>
        <v>-0.16285288179457302</v>
      </c>
      <c r="M1033" s="12">
        <f t="shared" si="152"/>
        <v>2.6521061108797119E-2</v>
      </c>
      <c r="N1033" s="18">
        <f t="shared" si="149"/>
        <v>4.2820103277994243E-6</v>
      </c>
    </row>
    <row r="1034" spans="1:14" x14ac:dyDescent="0.2">
      <c r="A1034" s="4">
        <v>1032</v>
      </c>
      <c r="B1034" s="1" t="str">
        <f>'Исходные данные'!A1284</f>
        <v>09.02.2012</v>
      </c>
      <c r="C1034" s="1">
        <f>'Исходные данные'!B1284</f>
        <v>21727.14</v>
      </c>
      <c r="D1034" s="5" t="str">
        <f>'Исходные данные'!A1036</f>
        <v>06.02.2013</v>
      </c>
      <c r="E1034" s="1">
        <f>'Исходные данные'!B1036</f>
        <v>16853.96</v>
      </c>
      <c r="F1034" s="12">
        <f t="shared" si="144"/>
        <v>0.7757100106134539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-0.25397652630436535</v>
      </c>
      <c r="J1034" s="18">
        <f t="shared" si="147"/>
        <v>-4.0891831498052641E-5</v>
      </c>
      <c r="K1034" s="12">
        <f t="shared" si="151"/>
        <v>0.82602220970157791</v>
      </c>
      <c r="L1034" s="12">
        <f t="shared" si="148"/>
        <v>-0.19113361756407282</v>
      </c>
      <c r="M1034" s="12">
        <f t="shared" si="152"/>
        <v>3.6532059763129184E-2</v>
      </c>
      <c r="N1034" s="18">
        <f t="shared" si="149"/>
        <v>5.8818933145042824E-6</v>
      </c>
    </row>
    <row r="1035" spans="1:14" x14ac:dyDescent="0.2">
      <c r="A1035" s="4">
        <v>1033</v>
      </c>
      <c r="B1035" s="1" t="str">
        <f>'Исходные данные'!A1285</f>
        <v>08.02.2012</v>
      </c>
      <c r="C1035" s="1">
        <f>'Исходные данные'!B1285</f>
        <v>22024.29</v>
      </c>
      <c r="D1035" s="5" t="str">
        <f>'Исходные данные'!A1037</f>
        <v>05.02.2013</v>
      </c>
      <c r="E1035" s="1">
        <f>'Исходные данные'!B1037</f>
        <v>16715.93</v>
      </c>
      <c r="F1035" s="12">
        <f t="shared" si="144"/>
        <v>0.75897702037159875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-0.2757837782350922</v>
      </c>
      <c r="J1035" s="18">
        <f t="shared" si="147"/>
        <v>-4.427900672012277E-5</v>
      </c>
      <c r="K1035" s="12">
        <f t="shared" si="151"/>
        <v>0.80820392531001584</v>
      </c>
      <c r="L1035" s="12">
        <f t="shared" si="148"/>
        <v>-0.21294086949479971</v>
      </c>
      <c r="M1035" s="12">
        <f t="shared" si="152"/>
        <v>4.5343813901201249E-2</v>
      </c>
      <c r="N1035" s="18">
        <f t="shared" si="149"/>
        <v>7.2802651892590763E-6</v>
      </c>
    </row>
    <row r="1036" spans="1:14" x14ac:dyDescent="0.2">
      <c r="A1036" s="4">
        <v>1034</v>
      </c>
      <c r="B1036" s="1" t="str">
        <f>'Исходные данные'!A1286</f>
        <v>07.02.2012</v>
      </c>
      <c r="C1036" s="1">
        <f>'Исходные данные'!B1286</f>
        <v>21815.48</v>
      </c>
      <c r="D1036" s="5" t="str">
        <f>'Исходные данные'!A1038</f>
        <v>04.02.2013</v>
      </c>
      <c r="E1036" s="1">
        <f>'Исходные данные'!B1038</f>
        <v>16925.080000000002</v>
      </c>
      <c r="F1036" s="12">
        <f t="shared" si="144"/>
        <v>0.77582890681296046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-0.25382326401954108</v>
      </c>
      <c r="J1036" s="18">
        <f t="shared" si="147"/>
        <v>-4.0639349423844536E-5</v>
      </c>
      <c r="K1036" s="12">
        <f t="shared" si="151"/>
        <v>0.82614881745460134</v>
      </c>
      <c r="L1036" s="12">
        <f t="shared" si="148"/>
        <v>-0.1909803552792485</v>
      </c>
      <c r="M1036" s="12">
        <f t="shared" si="152"/>
        <v>3.6473496102587918E-2</v>
      </c>
      <c r="N1036" s="18">
        <f t="shared" si="149"/>
        <v>5.8397293035684373E-6</v>
      </c>
    </row>
    <row r="1037" spans="1:14" x14ac:dyDescent="0.2">
      <c r="A1037" s="4">
        <v>1035</v>
      </c>
      <c r="B1037" s="1" t="str">
        <f>'Исходные данные'!A1287</f>
        <v>06.02.2012</v>
      </c>
      <c r="C1037" s="1">
        <f>'Исходные данные'!B1287</f>
        <v>21783.17</v>
      </c>
      <c r="D1037" s="5" t="str">
        <f>'Исходные данные'!A1039</f>
        <v>01.02.2013</v>
      </c>
      <c r="E1037" s="1">
        <f>'Исходные данные'!B1039</f>
        <v>17113.28</v>
      </c>
      <c r="F1037" s="12">
        <f t="shared" si="144"/>
        <v>0.78561935659502269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-0.24128288299513881</v>
      </c>
      <c r="J1037" s="18">
        <f t="shared" si="147"/>
        <v>-3.8523701150513819E-5</v>
      </c>
      <c r="K1037" s="12">
        <f t="shared" si="151"/>
        <v>0.83657427136431151</v>
      </c>
      <c r="L1037" s="12">
        <f t="shared" si="148"/>
        <v>-0.17843997425484628</v>
      </c>
      <c r="M1037" s="12">
        <f t="shared" si="152"/>
        <v>3.1840824412070146E-2</v>
      </c>
      <c r="N1037" s="18">
        <f t="shared" si="149"/>
        <v>5.0837688476280695E-6</v>
      </c>
    </row>
    <row r="1038" spans="1:14" x14ac:dyDescent="0.2">
      <c r="A1038" s="4">
        <v>1036</v>
      </c>
      <c r="B1038" s="1" t="str">
        <f>'Исходные данные'!A1288</f>
        <v>03.02.2012</v>
      </c>
      <c r="C1038" s="1">
        <f>'Исходные данные'!B1288</f>
        <v>21427.62</v>
      </c>
      <c r="D1038" s="5" t="str">
        <f>'Исходные данные'!A1040</f>
        <v>31.01.2013</v>
      </c>
      <c r="E1038" s="1">
        <f>'Исходные данные'!B1040</f>
        <v>16982.48</v>
      </c>
      <c r="F1038" s="12">
        <f t="shared" si="144"/>
        <v>0.79255092259429649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-0.23249851965551571</v>
      </c>
      <c r="J1038" s="18">
        <f t="shared" si="147"/>
        <v>-3.7017565465633439E-5</v>
      </c>
      <c r="K1038" s="12">
        <f t="shared" si="151"/>
        <v>0.84395541558711773</v>
      </c>
      <c r="L1038" s="12">
        <f t="shared" si="148"/>
        <v>-0.16965561091522322</v>
      </c>
      <c r="M1038" s="12">
        <f t="shared" si="152"/>
        <v>2.878302631501755E-2</v>
      </c>
      <c r="N1038" s="18">
        <f t="shared" si="149"/>
        <v>4.5827283652983687E-6</v>
      </c>
    </row>
    <row r="1039" spans="1:14" x14ac:dyDescent="0.2">
      <c r="A1039" s="4">
        <v>1037</v>
      </c>
      <c r="B1039" s="1" t="str">
        <f>'Исходные данные'!A1289</f>
        <v>02.02.2012</v>
      </c>
      <c r="C1039" s="1">
        <f>'Исходные данные'!B1289</f>
        <v>21143.68</v>
      </c>
      <c r="D1039" s="5" t="str">
        <f>'Исходные данные'!A1041</f>
        <v>30.01.2013</v>
      </c>
      <c r="E1039" s="1">
        <f>'Исходные данные'!B1041</f>
        <v>17288.55</v>
      </c>
      <c r="F1039" s="12">
        <f t="shared" si="144"/>
        <v>0.81766986636195771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-0.20129661019685666</v>
      </c>
      <c r="J1039" s="18">
        <f t="shared" si="147"/>
        <v>-3.1960259136203366E-5</v>
      </c>
      <c r="K1039" s="12">
        <f t="shared" si="151"/>
        <v>0.87070356264264492</v>
      </c>
      <c r="L1039" s="12">
        <f t="shared" si="148"/>
        <v>-0.13845370145656413</v>
      </c>
      <c r="M1039" s="12">
        <f t="shared" si="152"/>
        <v>1.9169427447023341E-2</v>
      </c>
      <c r="N1039" s="18">
        <f t="shared" si="149"/>
        <v>3.0435677386736352E-6</v>
      </c>
    </row>
    <row r="1040" spans="1:14" x14ac:dyDescent="0.2">
      <c r="A1040" s="4">
        <v>1038</v>
      </c>
      <c r="B1040" s="1" t="str">
        <f>'Исходные данные'!A1290</f>
        <v>01.02.2012</v>
      </c>
      <c r="C1040" s="1">
        <f>'Исходные данные'!B1290</f>
        <v>20893.21</v>
      </c>
      <c r="D1040" s="5" t="str">
        <f>'Исходные данные'!A1042</f>
        <v>29.01.2013</v>
      </c>
      <c r="E1040" s="1">
        <f>'Исходные данные'!B1042</f>
        <v>17433.080000000002</v>
      </c>
      <c r="F1040" s="12">
        <f t="shared" si="144"/>
        <v>0.83438973714426856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-0.18105467505449921</v>
      </c>
      <c r="J1040" s="18">
        <f t="shared" si="147"/>
        <v>-2.8666174691914898E-5</v>
      </c>
      <c r="K1040" s="12">
        <f t="shared" si="151"/>
        <v>0.88850787665247333</v>
      </c>
      <c r="L1040" s="12">
        <f t="shared" si="148"/>
        <v>-0.11821176631420668</v>
      </c>
      <c r="M1040" s="12">
        <f t="shared" si="152"/>
        <v>1.397402169512457E-2</v>
      </c>
      <c r="N1040" s="18">
        <f t="shared" si="149"/>
        <v>2.2124904918388365E-6</v>
      </c>
    </row>
    <row r="1041" spans="1:14" x14ac:dyDescent="0.2">
      <c r="A1041" s="4">
        <v>1039</v>
      </c>
      <c r="B1041" s="1" t="str">
        <f>'Исходные данные'!A1291</f>
        <v>31.01.2012</v>
      </c>
      <c r="C1041" s="1">
        <f>'Исходные данные'!B1291</f>
        <v>20430.560000000001</v>
      </c>
      <c r="D1041" s="5" t="str">
        <f>'Исходные данные'!A1043</f>
        <v>28.01.2013</v>
      </c>
      <c r="E1041" s="1">
        <f>'Исходные данные'!B1043</f>
        <v>17429.48</v>
      </c>
      <c r="F1041" s="12">
        <f t="shared" si="144"/>
        <v>0.8531082848438809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-0.15886879365774445</v>
      </c>
      <c r="J1041" s="18">
        <f t="shared" si="147"/>
        <v>-2.508330546374952E-5</v>
      </c>
      <c r="K1041" s="12">
        <f t="shared" si="151"/>
        <v>0.90844050085698813</v>
      </c>
      <c r="L1041" s="12">
        <f t="shared" si="148"/>
        <v>-9.6025884917451926E-2</v>
      </c>
      <c r="M1041" s="12">
        <f t="shared" si="152"/>
        <v>9.2209705741796901E-3</v>
      </c>
      <c r="N1041" s="18">
        <f t="shared" si="149"/>
        <v>1.4558706984499095E-6</v>
      </c>
    </row>
    <row r="1042" spans="1:14" x14ac:dyDescent="0.2">
      <c r="A1042" s="4">
        <v>1040</v>
      </c>
      <c r="B1042" s="1" t="str">
        <f>'Исходные данные'!A1292</f>
        <v>30.01.2012</v>
      </c>
      <c r="C1042" s="1">
        <f>'Исходные данные'!B1292</f>
        <v>20054.62</v>
      </c>
      <c r="D1042" s="5" t="str">
        <f>'Исходные данные'!A1044</f>
        <v>25.01.2013</v>
      </c>
      <c r="E1042" s="1">
        <f>'Исходные данные'!B1044</f>
        <v>17483.72</v>
      </c>
      <c r="F1042" s="12">
        <f t="shared" si="144"/>
        <v>0.87180510027115954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-0.13718938891833507</v>
      </c>
      <c r="J1042" s="18">
        <f t="shared" si="147"/>
        <v>-2.1599955687658792E-5</v>
      </c>
      <c r="K1042" s="12">
        <f t="shared" si="151"/>
        <v>0.92834998324385287</v>
      </c>
      <c r="L1042" s="12">
        <f t="shared" si="148"/>
        <v>-7.4346480178042615E-2</v>
      </c>
      <c r="M1042" s="12">
        <f t="shared" si="152"/>
        <v>5.5273991148640589E-3</v>
      </c>
      <c r="N1042" s="18">
        <f t="shared" si="149"/>
        <v>8.702682976460993E-7</v>
      </c>
    </row>
    <row r="1043" spans="1:14" x14ac:dyDescent="0.2">
      <c r="A1043" s="4">
        <v>1041</v>
      </c>
      <c r="B1043" s="1" t="str">
        <f>'Исходные данные'!A1293</f>
        <v>27.01.2012</v>
      </c>
      <c r="C1043" s="1">
        <f>'Исходные данные'!B1293</f>
        <v>20201.310000000001</v>
      </c>
      <c r="D1043" s="5" t="str">
        <f>'Исходные данные'!A1045</f>
        <v>24.01.2013</v>
      </c>
      <c r="E1043" s="1">
        <f>'Исходные данные'!B1045</f>
        <v>17393.48</v>
      </c>
      <c r="F1043" s="12">
        <f t="shared" si="144"/>
        <v>0.86100752871967201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-0.14965203043506126</v>
      </c>
      <c r="J1043" s="18">
        <f t="shared" si="147"/>
        <v>-2.3496388886196262E-5</v>
      </c>
      <c r="K1043" s="12">
        <f t="shared" si="151"/>
        <v>0.91685208610402202</v>
      </c>
      <c r="L1043" s="12">
        <f t="shared" si="148"/>
        <v>-8.6809121694768732E-2</v>
      </c>
      <c r="M1043" s="12">
        <f t="shared" si="152"/>
        <v>7.5358236094171379E-3</v>
      </c>
      <c r="N1043" s="18">
        <f t="shared" si="149"/>
        <v>1.1831756748631499E-6</v>
      </c>
    </row>
    <row r="1044" spans="1:14" x14ac:dyDescent="0.2">
      <c r="A1044" s="4">
        <v>1042</v>
      </c>
      <c r="B1044" s="1" t="str">
        <f>'Исходные данные'!A1294</f>
        <v>26.01.2012</v>
      </c>
      <c r="C1044" s="1">
        <f>'Исходные данные'!B1294</f>
        <v>20063.54</v>
      </c>
      <c r="D1044" s="5" t="str">
        <f>'Исходные данные'!A1046</f>
        <v>23.01.2013</v>
      </c>
      <c r="E1044" s="1">
        <f>'Исходные данные'!B1046</f>
        <v>17367.93</v>
      </c>
      <c r="F1044" s="12">
        <f t="shared" si="144"/>
        <v>0.86564634157282316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-0.14427883538579048</v>
      </c>
      <c r="J1044" s="18">
        <f t="shared" si="147"/>
        <v>-2.2589535738193574E-5</v>
      </c>
      <c r="K1044" s="12">
        <f t="shared" si="151"/>
        <v>0.92179177025264059</v>
      </c>
      <c r="L1044" s="12">
        <f t="shared" si="148"/>
        <v>-8.1435926645497925E-2</v>
      </c>
      <c r="M1044" s="12">
        <f t="shared" si="152"/>
        <v>6.631810148610892E-3</v>
      </c>
      <c r="N1044" s="18">
        <f t="shared" si="149"/>
        <v>1.0383332521390369E-6</v>
      </c>
    </row>
    <row r="1045" spans="1:14" x14ac:dyDescent="0.2">
      <c r="A1045" s="4">
        <v>1043</v>
      </c>
      <c r="B1045" s="1" t="str">
        <f>'Исходные данные'!A1295</f>
        <v>25.01.2012</v>
      </c>
      <c r="C1045" s="1">
        <f>'Исходные данные'!B1295</f>
        <v>20019.54</v>
      </c>
      <c r="D1045" s="5" t="str">
        <f>'Исходные данные'!A1047</f>
        <v>22.01.2013</v>
      </c>
      <c r="E1045" s="1">
        <f>'Исходные данные'!B1047</f>
        <v>17165.810000000001</v>
      </c>
      <c r="F1045" s="12">
        <f t="shared" si="144"/>
        <v>0.85745276864503384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-0.15378918175635398</v>
      </c>
      <c r="J1045" s="18">
        <f t="shared" si="147"/>
        <v>-2.4011353022940878E-5</v>
      </c>
      <c r="K1045" s="12">
        <f t="shared" si="151"/>
        <v>0.91306676590493185</v>
      </c>
      <c r="L1045" s="12">
        <f t="shared" si="148"/>
        <v>-9.0946273016061452E-2</v>
      </c>
      <c r="M1045" s="12">
        <f t="shared" si="152"/>
        <v>8.2712245755119564E-3</v>
      </c>
      <c r="N1045" s="18">
        <f t="shared" si="149"/>
        <v>1.2913996351790616E-6</v>
      </c>
    </row>
    <row r="1046" spans="1:14" x14ac:dyDescent="0.2">
      <c r="A1046" s="4">
        <v>1044</v>
      </c>
      <c r="B1046" s="1" t="str">
        <f>'Исходные данные'!A1296</f>
        <v>24.01.2012</v>
      </c>
      <c r="C1046" s="1">
        <f>'Исходные данные'!B1296</f>
        <v>19802.23</v>
      </c>
      <c r="D1046" s="5" t="str">
        <f>'Исходные данные'!A1048</f>
        <v>21.01.2013</v>
      </c>
      <c r="E1046" s="1">
        <f>'Исходные данные'!B1048</f>
        <v>17267.560000000001</v>
      </c>
      <c r="F1046" s="12">
        <f t="shared" si="144"/>
        <v>0.87200077971016399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-0.1369649609105251</v>
      </c>
      <c r="J1046" s="18">
        <f t="shared" si="147"/>
        <v>-2.1324874990262463E-5</v>
      </c>
      <c r="K1046" s="12">
        <f t="shared" si="151"/>
        <v>0.92855835436242573</v>
      </c>
      <c r="L1046" s="12">
        <f t="shared" si="148"/>
        <v>-7.4122052170232516E-2</v>
      </c>
      <c r="M1046" s="12">
        <f t="shared" si="152"/>
        <v>5.4940786179266459E-3</v>
      </c>
      <c r="N1046" s="18">
        <f t="shared" si="149"/>
        <v>8.5540519951301261E-7</v>
      </c>
    </row>
    <row r="1047" spans="1:14" x14ac:dyDescent="0.2">
      <c r="A1047" s="4">
        <v>1045</v>
      </c>
      <c r="B1047" s="1" t="str">
        <f>'Исходные данные'!A1297</f>
        <v>23.01.2012</v>
      </c>
      <c r="C1047" s="1">
        <f>'Исходные данные'!B1297</f>
        <v>19662.13</v>
      </c>
      <c r="D1047" s="5" t="str">
        <f>'Исходные данные'!A1049</f>
        <v>18.01.2013</v>
      </c>
      <c r="E1047" s="1">
        <f>'Исходные данные'!B1049</f>
        <v>17283.919999999998</v>
      </c>
      <c r="F1047" s="12">
        <f t="shared" si="144"/>
        <v>0.87904616641228583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-0.12891786116048304</v>
      </c>
      <c r="J1047" s="18">
        <f t="shared" si="147"/>
        <v>-2.0015953207386619E-5</v>
      </c>
      <c r="K1047" s="12">
        <f t="shared" si="151"/>
        <v>0.93606070164718802</v>
      </c>
      <c r="L1047" s="12">
        <f t="shared" si="148"/>
        <v>-6.6074952420190486E-2</v>
      </c>
      <c r="M1047" s="12">
        <f t="shared" si="152"/>
        <v>4.3658993373304148E-3</v>
      </c>
      <c r="N1047" s="18">
        <f t="shared" si="149"/>
        <v>6.778551556590097E-7</v>
      </c>
    </row>
    <row r="1048" spans="1:14" x14ac:dyDescent="0.2">
      <c r="A1048" s="4">
        <v>1046</v>
      </c>
      <c r="B1048" s="1" t="str">
        <f>'Исходные данные'!A1298</f>
        <v>20.01.2012</v>
      </c>
      <c r="C1048" s="1">
        <f>'Исходные данные'!B1298</f>
        <v>19564.25</v>
      </c>
      <c r="D1048" s="5" t="str">
        <f>'Исходные данные'!A1050</f>
        <v>17.01.2013</v>
      </c>
      <c r="E1048" s="1">
        <f>'Исходные данные'!B1050</f>
        <v>17140.740000000002</v>
      </c>
      <c r="F1048" s="12">
        <f t="shared" si="144"/>
        <v>0.8761255862095404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-0.13224583506837467</v>
      </c>
      <c r="J1048" s="18">
        <f t="shared" si="147"/>
        <v>-2.047535112713974E-5</v>
      </c>
      <c r="K1048" s="12">
        <f t="shared" si="151"/>
        <v>0.93295069393854102</v>
      </c>
      <c r="L1048" s="12">
        <f t="shared" si="148"/>
        <v>-6.9402926328082176E-2</v>
      </c>
      <c r="M1048" s="12">
        <f t="shared" si="152"/>
        <v>4.8167661829011787E-3</v>
      </c>
      <c r="N1048" s="18">
        <f t="shared" si="149"/>
        <v>7.4577001870223319E-7</v>
      </c>
    </row>
    <row r="1049" spans="1:14" x14ac:dyDescent="0.2">
      <c r="A1049" s="4">
        <v>1047</v>
      </c>
      <c r="B1049" s="1" t="str">
        <f>'Исходные данные'!A1299</f>
        <v>19.01.2012</v>
      </c>
      <c r="C1049" s="1">
        <f>'Исходные данные'!B1299</f>
        <v>19537.490000000002</v>
      </c>
      <c r="D1049" s="5" t="str">
        <f>'Исходные данные'!A1051</f>
        <v>16.01.2013</v>
      </c>
      <c r="E1049" s="1">
        <f>'Исходные данные'!B1051</f>
        <v>17012.21</v>
      </c>
      <c r="F1049" s="12">
        <f t="shared" si="144"/>
        <v>0.87074695879562813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-0.13840386236844998</v>
      </c>
      <c r="J1049" s="18">
        <f t="shared" si="147"/>
        <v>-2.1368977122159934E-5</v>
      </c>
      <c r="K1049" s="12">
        <f t="shared" si="151"/>
        <v>0.92722321119265283</v>
      </c>
      <c r="L1049" s="12">
        <f t="shared" si="148"/>
        <v>-7.5560953628157498E-2</v>
      </c>
      <c r="M1049" s="12">
        <f t="shared" si="152"/>
        <v>5.7094577131965429E-3</v>
      </c>
      <c r="N1049" s="18">
        <f t="shared" si="149"/>
        <v>8.8151637653320539E-7</v>
      </c>
    </row>
    <row r="1050" spans="1:14" x14ac:dyDescent="0.2">
      <c r="A1050" s="4">
        <v>1048</v>
      </c>
      <c r="B1050" s="1" t="str">
        <f>'Исходные данные'!A1300</f>
        <v>18.01.2012</v>
      </c>
      <c r="C1050" s="1">
        <f>'Исходные данные'!B1300</f>
        <v>19431.71</v>
      </c>
      <c r="D1050" s="5" t="str">
        <f>'Исходные данные'!A1052</f>
        <v>15.01.2013</v>
      </c>
      <c r="E1050" s="1">
        <f>'Исходные данные'!B1052</f>
        <v>16772.54</v>
      </c>
      <c r="F1050" s="12">
        <f t="shared" si="144"/>
        <v>0.86315306270009184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-0.14716324244331411</v>
      </c>
      <c r="J1050" s="18">
        <f t="shared" si="147"/>
        <v>-2.2657972304319242E-5</v>
      </c>
      <c r="K1050" s="12">
        <f t="shared" si="151"/>
        <v>0.91913677844426223</v>
      </c>
      <c r="L1050" s="12">
        <f t="shared" si="148"/>
        <v>-8.4320333703021597E-2</v>
      </c>
      <c r="M1050" s="12">
        <f t="shared" si="152"/>
        <v>7.1099186757888917E-3</v>
      </c>
      <c r="N1050" s="18">
        <f t="shared" si="149"/>
        <v>1.0946778405214851E-6</v>
      </c>
    </row>
    <row r="1051" spans="1:14" x14ac:dyDescent="0.2">
      <c r="A1051" s="4">
        <v>1049</v>
      </c>
      <c r="B1051" s="1" t="str">
        <f>'Исходные данные'!A1301</f>
        <v>17.01.2012</v>
      </c>
      <c r="C1051" s="1">
        <f>'Исходные данные'!B1301</f>
        <v>19402.68</v>
      </c>
      <c r="D1051" s="5" t="str">
        <f>'Исходные данные'!A1053</f>
        <v>14.01.2013</v>
      </c>
      <c r="E1051" s="1">
        <f>'Исходные данные'!B1053</f>
        <v>16706.78</v>
      </c>
      <c r="F1051" s="12">
        <f t="shared" si="144"/>
        <v>0.86105527689989214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-0.14959657580230737</v>
      </c>
      <c r="J1051" s="18">
        <f t="shared" si="147"/>
        <v>-2.2968335100844504E-5</v>
      </c>
      <c r="K1051" s="12">
        <f t="shared" si="151"/>
        <v>0.91690293120953181</v>
      </c>
      <c r="L1051" s="12">
        <f t="shared" si="148"/>
        <v>-8.6753667062014886E-2</v>
      </c>
      <c r="M1051" s="12">
        <f t="shared" si="152"/>
        <v>7.5261987487068973E-3</v>
      </c>
      <c r="N1051" s="18">
        <f t="shared" si="149"/>
        <v>1.1555361743326105E-6</v>
      </c>
    </row>
    <row r="1052" spans="1:14" x14ac:dyDescent="0.2">
      <c r="A1052" s="4">
        <v>1050</v>
      </c>
      <c r="B1052" s="1" t="str">
        <f>'Исходные данные'!A1302</f>
        <v>16.01.2012</v>
      </c>
      <c r="C1052" s="1">
        <f>'Исходные данные'!B1302</f>
        <v>19076.330000000002</v>
      </c>
      <c r="D1052" s="5" t="str">
        <f>'Исходные данные'!A1054</f>
        <v>11.01.2013</v>
      </c>
      <c r="E1052" s="1">
        <f>'Исходные данные'!B1054</f>
        <v>16617.830000000002</v>
      </c>
      <c r="F1052" s="12">
        <f t="shared" si="144"/>
        <v>0.87112300950969079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-0.13797208419126394</v>
      </c>
      <c r="J1052" s="18">
        <f t="shared" si="147"/>
        <v>-2.112444254036276E-5</v>
      </c>
      <c r="K1052" s="12">
        <f t="shared" si="151"/>
        <v>0.9276236523852891</v>
      </c>
      <c r="L1052" s="12">
        <f t="shared" si="148"/>
        <v>-7.5129175450971392E-2</v>
      </c>
      <c r="M1052" s="12">
        <f t="shared" si="152"/>
        <v>5.6443930039428176E-3</v>
      </c>
      <c r="N1052" s="18">
        <f t="shared" si="149"/>
        <v>8.6419406060233494E-7</v>
      </c>
    </row>
    <row r="1053" spans="1:14" x14ac:dyDescent="0.2">
      <c r="A1053" s="4">
        <v>1051</v>
      </c>
      <c r="B1053" s="1" t="str">
        <f>'Исходные данные'!A1303</f>
        <v>13.01.2012</v>
      </c>
      <c r="C1053" s="1">
        <f>'Исходные данные'!B1303</f>
        <v>19360.61</v>
      </c>
      <c r="D1053" s="5" t="str">
        <f>'Исходные данные'!A1055</f>
        <v>10.01.2013</v>
      </c>
      <c r="E1053" s="1">
        <f>'Исходные данные'!B1055</f>
        <v>16485.93</v>
      </c>
      <c r="F1053" s="12">
        <f t="shared" si="144"/>
        <v>0.85151914118408456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-0.16073329976142944</v>
      </c>
      <c r="J1053" s="18">
        <f t="shared" si="147"/>
        <v>-2.4540650040534596E-5</v>
      </c>
      <c r="K1053" s="12">
        <f t="shared" si="151"/>
        <v>0.90674828606094582</v>
      </c>
      <c r="L1053" s="12">
        <f t="shared" si="148"/>
        <v>-9.7890391021136919E-2</v>
      </c>
      <c r="M1053" s="12">
        <f t="shared" si="152"/>
        <v>9.5825286542710504E-3</v>
      </c>
      <c r="N1053" s="18">
        <f t="shared" si="149"/>
        <v>1.4630539070429238E-6</v>
      </c>
    </row>
    <row r="1054" spans="1:14" x14ac:dyDescent="0.2">
      <c r="A1054" s="4">
        <v>1052</v>
      </c>
      <c r="B1054" s="1" t="str">
        <f>'Исходные данные'!A1304</f>
        <v>12.01.2012</v>
      </c>
      <c r="C1054" s="1">
        <f>'Исходные данные'!B1304</f>
        <v>19341.43</v>
      </c>
      <c r="D1054" s="5" t="str">
        <f>'Исходные данные'!A1056</f>
        <v>09.01.2013</v>
      </c>
      <c r="E1054" s="1">
        <f>'Исходные данные'!B1056</f>
        <v>16283.41</v>
      </c>
      <c r="F1054" s="12">
        <f t="shared" si="144"/>
        <v>0.84189276594336615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-0.1721026292121183</v>
      </c>
      <c r="J1054" s="18">
        <f t="shared" si="147"/>
        <v>-2.6203172514243924E-5</v>
      </c>
      <c r="K1054" s="12">
        <f t="shared" si="151"/>
        <v>0.89649754849283525</v>
      </c>
      <c r="L1054" s="12">
        <f t="shared" si="148"/>
        <v>-0.10925972047182581</v>
      </c>
      <c r="M1054" s="12">
        <f t="shared" si="152"/>
        <v>1.1937686517581475E-2</v>
      </c>
      <c r="N1054" s="18">
        <f t="shared" si="149"/>
        <v>1.8175507293128881E-6</v>
      </c>
    </row>
    <row r="1055" spans="1:14" x14ac:dyDescent="0.2">
      <c r="A1055" s="4">
        <v>1053</v>
      </c>
      <c r="B1055" s="1" t="str">
        <f>'Исходные данные'!A1305</f>
        <v>11.01.2012</v>
      </c>
      <c r="C1055" s="1">
        <f>'Исходные данные'!B1305</f>
        <v>19346.169999999998</v>
      </c>
      <c r="D1055" s="5" t="str">
        <f>'Исходные данные'!A1057</f>
        <v>01.01.2013</v>
      </c>
      <c r="E1055" s="1">
        <f>'Исходные данные'!B1057</f>
        <v>15824.08</v>
      </c>
      <c r="F1055" s="12">
        <f t="shared" si="144"/>
        <v>0.81794381006679884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-0.20096163658866234</v>
      </c>
      <c r="J1055" s="18">
        <f t="shared" si="147"/>
        <v>-3.0511650376084364E-5</v>
      </c>
      <c r="K1055" s="12">
        <f t="shared" si="151"/>
        <v>0.87099527421180178</v>
      </c>
      <c r="L1055" s="12">
        <f t="shared" si="148"/>
        <v>-0.13811872784836976</v>
      </c>
      <c r="M1055" s="12">
        <f t="shared" si="152"/>
        <v>1.9076782982451985E-2</v>
      </c>
      <c r="N1055" s="18">
        <f t="shared" si="149"/>
        <v>2.8963942697799926E-6</v>
      </c>
    </row>
    <row r="1056" spans="1:14" x14ac:dyDescent="0.2">
      <c r="A1056" s="4">
        <v>1054</v>
      </c>
      <c r="B1056" s="1" t="str">
        <f>'Исходные данные'!A1306</f>
        <v>10.01.2012</v>
      </c>
      <c r="C1056" s="1">
        <f>'Исходные данные'!B1306</f>
        <v>19476.39</v>
      </c>
      <c r="D1056" s="5" t="str">
        <f>'Исходные данные'!A1058</f>
        <v>29.12.2012</v>
      </c>
      <c r="E1056" s="1">
        <f>'Исходные данные'!B1058</f>
        <v>15824.08</v>
      </c>
      <c r="F1056" s="12">
        <f t="shared" si="144"/>
        <v>0.81247500178421161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-0.2076701322863759</v>
      </c>
      <c r="J1056" s="18">
        <f t="shared" si="147"/>
        <v>-3.1442187218848905E-5</v>
      </c>
      <c r="K1056" s="12">
        <f t="shared" si="151"/>
        <v>0.86517176150704167</v>
      </c>
      <c r="L1056" s="12">
        <f t="shared" si="148"/>
        <v>-0.14482722354608341</v>
      </c>
      <c r="M1056" s="12">
        <f t="shared" si="152"/>
        <v>2.0974924680067168E-2</v>
      </c>
      <c r="N1056" s="18">
        <f t="shared" si="149"/>
        <v>3.1756974459017685E-6</v>
      </c>
    </row>
    <row r="1057" spans="1:14" x14ac:dyDescent="0.2">
      <c r="A1057" s="4">
        <v>1055</v>
      </c>
      <c r="B1057" s="1" t="str">
        <f>'Исходные данные'!A1307</f>
        <v>01.01.2012</v>
      </c>
      <c r="C1057" s="1">
        <f>'Исходные данные'!B1307</f>
        <v>18163.45</v>
      </c>
      <c r="D1057" s="5" t="str">
        <f>'Исходные данные'!A1059</f>
        <v>28.12.2012</v>
      </c>
      <c r="E1057" s="1">
        <f>'Исходные данные'!B1059</f>
        <v>15825.9</v>
      </c>
      <c r="F1057" s="12">
        <f t="shared" si="144"/>
        <v>0.87130473560914912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-0.13776349465218399</v>
      </c>
      <c r="J1057" s="18">
        <f t="shared" si="147"/>
        <v>-2.0799793828078177E-5</v>
      </c>
      <c r="K1057" s="12">
        <f t="shared" si="151"/>
        <v>0.92781716515704804</v>
      </c>
      <c r="L1057" s="12">
        <f t="shared" si="148"/>
        <v>-7.4920585911891505E-2</v>
      </c>
      <c r="M1057" s="12">
        <f t="shared" si="152"/>
        <v>5.6130941933810906E-3</v>
      </c>
      <c r="N1057" s="18">
        <f t="shared" si="149"/>
        <v>8.4747561213277187E-7</v>
      </c>
    </row>
    <row r="1058" spans="1:14" x14ac:dyDescent="0.2">
      <c r="A1058" s="4">
        <v>1056</v>
      </c>
      <c r="B1058" s="1" t="str">
        <f>'Исходные данные'!A1308</f>
        <v>30.12.2011</v>
      </c>
      <c r="C1058" s="1">
        <f>'Исходные данные'!B1308</f>
        <v>18163.45</v>
      </c>
      <c r="D1058" s="5" t="str">
        <f>'Исходные данные'!A1060</f>
        <v>27.12.2012</v>
      </c>
      <c r="E1058" s="1">
        <f>'Исходные данные'!B1060</f>
        <v>15696.67</v>
      </c>
      <c r="F1058" s="12">
        <f t="shared" si="144"/>
        <v>0.86418989784429712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-0.14596274515654267</v>
      </c>
      <c r="J1058" s="18">
        <f t="shared" si="147"/>
        <v>-2.1976223901180234E-5</v>
      </c>
      <c r="K1058" s="12">
        <f t="shared" si="151"/>
        <v>0.92024086224516022</v>
      </c>
      <c r="L1058" s="12">
        <f t="shared" si="148"/>
        <v>-8.311983641625012E-2</v>
      </c>
      <c r="M1058" s="12">
        <f t="shared" si="152"/>
        <v>6.9089072058641518E-3</v>
      </c>
      <c r="N1058" s="18">
        <f t="shared" si="149"/>
        <v>1.0402085237963367E-6</v>
      </c>
    </row>
    <row r="1059" spans="1:14" x14ac:dyDescent="0.2">
      <c r="A1059" s="4">
        <v>1057</v>
      </c>
      <c r="B1059" s="1" t="str">
        <f>'Исходные данные'!A1309</f>
        <v>29.12.2011</v>
      </c>
      <c r="C1059" s="1">
        <f>'Исходные данные'!B1309</f>
        <v>17730.91</v>
      </c>
      <c r="D1059" s="5" t="str">
        <f>'Исходные данные'!A1061</f>
        <v>26.12.2012</v>
      </c>
      <c r="E1059" s="1">
        <f>'Исходные данные'!B1061</f>
        <v>15656.62</v>
      </c>
      <c r="F1059" s="12">
        <f t="shared" si="144"/>
        <v>0.8830127726100917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-0.124415613465703</v>
      </c>
      <c r="J1059" s="18">
        <f t="shared" si="147"/>
        <v>-1.8679794888940421E-5</v>
      </c>
      <c r="K1059" s="12">
        <f t="shared" si="151"/>
        <v>0.94028458012200156</v>
      </c>
      <c r="L1059" s="12">
        <f t="shared" si="148"/>
        <v>-6.1572704725410501E-2</v>
      </c>
      <c r="M1059" s="12">
        <f t="shared" si="152"/>
        <v>3.7911979672025672E-3</v>
      </c>
      <c r="N1059" s="18">
        <f t="shared" si="149"/>
        <v>5.6921151966376049E-7</v>
      </c>
    </row>
    <row r="1060" spans="1:14" x14ac:dyDescent="0.2">
      <c r="A1060" s="4">
        <v>1058</v>
      </c>
      <c r="B1060" s="1" t="str">
        <f>'Исходные данные'!A1310</f>
        <v>28.12.2011</v>
      </c>
      <c r="C1060" s="1">
        <f>'Исходные данные'!B1310</f>
        <v>18027.43</v>
      </c>
      <c r="D1060" s="5" t="str">
        <f>'Исходные данные'!A1062</f>
        <v>25.12.2012</v>
      </c>
      <c r="E1060" s="1">
        <f>'Исходные данные'!B1062</f>
        <v>15527.17</v>
      </c>
      <c r="F1060" s="12">
        <f t="shared" si="144"/>
        <v>0.86130801783726241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-0.14930309423548971</v>
      </c>
      <c r="J1060" s="18">
        <f t="shared" si="147"/>
        <v>-2.2353842961432124E-5</v>
      </c>
      <c r="K1060" s="12">
        <f t="shared" si="151"/>
        <v>0.91717206480934643</v>
      </c>
      <c r="L1060" s="12">
        <f t="shared" si="148"/>
        <v>-8.6460185495197225E-2</v>
      </c>
      <c r="M1060" s="12">
        <f t="shared" si="152"/>
        <v>7.4753636758638836E-3</v>
      </c>
      <c r="N1060" s="18">
        <f t="shared" si="149"/>
        <v>1.1192206467354943E-6</v>
      </c>
    </row>
    <row r="1061" spans="1:14" x14ac:dyDescent="0.2">
      <c r="A1061" s="4">
        <v>1059</v>
      </c>
      <c r="B1061" s="1" t="str">
        <f>'Исходные данные'!A1311</f>
        <v>27.12.2011</v>
      </c>
      <c r="C1061" s="1">
        <f>'Исходные данные'!B1311</f>
        <v>18142.509999999998</v>
      </c>
      <c r="D1061" s="5" t="str">
        <f>'Исходные данные'!A1063</f>
        <v>24.12.2012</v>
      </c>
      <c r="E1061" s="1">
        <f>'Исходные данные'!B1063</f>
        <v>15548.59</v>
      </c>
      <c r="F1061" s="12">
        <f t="shared" si="144"/>
        <v>0.85702529583833775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-0.15428784408911819</v>
      </c>
      <c r="J1061" s="18">
        <f t="shared" si="147"/>
        <v>-2.30356922151651E-5</v>
      </c>
      <c r="K1061" s="12">
        <f t="shared" si="151"/>
        <v>0.91261156740608151</v>
      </c>
      <c r="L1061" s="12">
        <f t="shared" si="148"/>
        <v>-9.1444935348825654E-2</v>
      </c>
      <c r="M1061" s="12">
        <f t="shared" si="152"/>
        <v>8.3621762009508729E-3</v>
      </c>
      <c r="N1061" s="18">
        <f t="shared" si="149"/>
        <v>1.248500932470213E-6</v>
      </c>
    </row>
    <row r="1062" spans="1:14" x14ac:dyDescent="0.2">
      <c r="A1062" s="4">
        <v>1060</v>
      </c>
      <c r="B1062" s="1" t="str">
        <f>'Исходные данные'!A1312</f>
        <v>26.12.2011</v>
      </c>
      <c r="C1062" s="1">
        <f>'Исходные данные'!B1312</f>
        <v>18390.169999999998</v>
      </c>
      <c r="D1062" s="5" t="str">
        <f>'Исходные данные'!A1064</f>
        <v>21.12.2012</v>
      </c>
      <c r="E1062" s="1">
        <f>'Исходные данные'!B1064</f>
        <v>15586.37</v>
      </c>
      <c r="F1062" s="12">
        <f t="shared" si="144"/>
        <v>0.84753811411205016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-0.16541946833516094</v>
      </c>
      <c r="J1062" s="18">
        <f t="shared" si="147"/>
        <v>-2.4628748656787946E-5</v>
      </c>
      <c r="K1062" s="12">
        <f t="shared" si="151"/>
        <v>0.90250905138054882</v>
      </c>
      <c r="L1062" s="12">
        <f t="shared" si="148"/>
        <v>-0.10257655959486846</v>
      </c>
      <c r="M1062" s="12">
        <f t="shared" si="152"/>
        <v>1.0521950578319566E-2</v>
      </c>
      <c r="N1062" s="18">
        <f t="shared" si="149"/>
        <v>1.5665778567702893E-6</v>
      </c>
    </row>
    <row r="1063" spans="1:14" x14ac:dyDescent="0.2">
      <c r="A1063" s="4">
        <v>1061</v>
      </c>
      <c r="B1063" s="1" t="str">
        <f>'Исходные данные'!A1313</f>
        <v>23.12.2011</v>
      </c>
      <c r="C1063" s="1">
        <f>'Исходные данные'!B1313</f>
        <v>18495.34</v>
      </c>
      <c r="D1063" s="5" t="str">
        <f>'Исходные данные'!A1065</f>
        <v>20.12.2012</v>
      </c>
      <c r="E1063" s="1">
        <f>'Исходные данные'!B1065</f>
        <v>15710.99</v>
      </c>
      <c r="F1063" s="12">
        <f t="shared" si="144"/>
        <v>0.84945667395138447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-0.1631583409937605</v>
      </c>
      <c r="J1063" s="18">
        <f t="shared" si="147"/>
        <v>-2.4224296644642421E-5</v>
      </c>
      <c r="K1063" s="12">
        <f t="shared" si="151"/>
        <v>0.90455204813996715</v>
      </c>
      <c r="L1063" s="12">
        <f t="shared" si="148"/>
        <v>-0.10031543225346799</v>
      </c>
      <c r="M1063" s="12">
        <f t="shared" si="152"/>
        <v>1.0063185948200094E-2</v>
      </c>
      <c r="N1063" s="18">
        <f t="shared" si="149"/>
        <v>1.4940921813413061E-6</v>
      </c>
    </row>
    <row r="1064" spans="1:14" x14ac:dyDescent="0.2">
      <c r="A1064" s="4">
        <v>1062</v>
      </c>
      <c r="B1064" s="1" t="str">
        <f>'Исходные данные'!A1314</f>
        <v>22.12.2011</v>
      </c>
      <c r="C1064" s="1">
        <f>'Исходные данные'!B1314</f>
        <v>18788.169999999998</v>
      </c>
      <c r="D1064" s="5" t="str">
        <f>'Исходные данные'!A1066</f>
        <v>19.12.2012</v>
      </c>
      <c r="E1064" s="1">
        <f>'Исходные данные'!B1066</f>
        <v>15778.06</v>
      </c>
      <c r="F1064" s="12">
        <f t="shared" si="144"/>
        <v>0.83978695104419432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-0.17460704902352447</v>
      </c>
      <c r="J1064" s="18">
        <f t="shared" si="147"/>
        <v>-2.5851743444674638E-5</v>
      </c>
      <c r="K1064" s="12">
        <f t="shared" si="151"/>
        <v>0.89425515139541889</v>
      </c>
      <c r="L1064" s="12">
        <f t="shared" si="148"/>
        <v>-0.11176414028323196</v>
      </c>
      <c r="M1064" s="12">
        <f t="shared" si="152"/>
        <v>1.2491223053249916E-2</v>
      </c>
      <c r="N1064" s="18">
        <f t="shared" si="149"/>
        <v>1.8494092620471232E-6</v>
      </c>
    </row>
    <row r="1065" spans="1:14" x14ac:dyDescent="0.2">
      <c r="A1065" s="4">
        <v>1063</v>
      </c>
      <c r="B1065" s="1" t="str">
        <f>'Исходные данные'!A1315</f>
        <v>21.12.2011</v>
      </c>
      <c r="C1065" s="1">
        <f>'Исходные данные'!B1315</f>
        <v>19329.93</v>
      </c>
      <c r="D1065" s="5" t="str">
        <f>'Исходные данные'!A1067</f>
        <v>18.12.2012</v>
      </c>
      <c r="E1065" s="1">
        <f>'Исходные данные'!B1067</f>
        <v>15657.14</v>
      </c>
      <c r="F1065" s="12">
        <f t="shared" si="144"/>
        <v>0.80999465595581566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-0.21072762892282954</v>
      </c>
      <c r="J1065" s="18">
        <f t="shared" si="147"/>
        <v>-3.1112557675053078E-5</v>
      </c>
      <c r="K1065" s="12">
        <f t="shared" si="151"/>
        <v>0.86253054157438225</v>
      </c>
      <c r="L1065" s="12">
        <f t="shared" si="148"/>
        <v>-0.14788472018253704</v>
      </c>
      <c r="M1065" s="12">
        <f t="shared" si="152"/>
        <v>2.1869890463467229E-2</v>
      </c>
      <c r="N1065" s="18">
        <f t="shared" si="149"/>
        <v>3.2289464455602864E-6</v>
      </c>
    </row>
    <row r="1066" spans="1:14" x14ac:dyDescent="0.2">
      <c r="A1066" s="4">
        <v>1064</v>
      </c>
      <c r="B1066" s="1" t="str">
        <f>'Исходные данные'!A1316</f>
        <v>20.12.2011</v>
      </c>
      <c r="C1066" s="1">
        <f>'Исходные данные'!B1316</f>
        <v>19298.98</v>
      </c>
      <c r="D1066" s="5" t="str">
        <f>'Исходные данные'!A1068</f>
        <v>17.12.2012</v>
      </c>
      <c r="E1066" s="1">
        <f>'Исходные данные'!B1068</f>
        <v>15420.69</v>
      </c>
      <c r="F1066" s="12">
        <f t="shared" si="144"/>
        <v>0.79904171101270638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-0.22434213055753574</v>
      </c>
      <c r="J1066" s="18">
        <f t="shared" si="147"/>
        <v>-3.3030203052481995E-5</v>
      </c>
      <c r="K1066" s="12">
        <f t="shared" si="151"/>
        <v>0.85086719359529417</v>
      </c>
      <c r="L1066" s="12">
        <f t="shared" si="148"/>
        <v>-0.16149922181724322</v>
      </c>
      <c r="M1066" s="12">
        <f t="shared" si="152"/>
        <v>2.6081998647575072E-2</v>
      </c>
      <c r="N1066" s="18">
        <f t="shared" si="149"/>
        <v>3.8400888375401384E-6</v>
      </c>
    </row>
    <row r="1067" spans="1:14" x14ac:dyDescent="0.2">
      <c r="A1067" s="4">
        <v>1065</v>
      </c>
      <c r="B1067" s="1" t="str">
        <f>'Исходные данные'!A1317</f>
        <v>19.12.2011</v>
      </c>
      <c r="C1067" s="1">
        <f>'Исходные данные'!B1317</f>
        <v>19368.54</v>
      </c>
      <c r="D1067" s="5" t="str">
        <f>'Исходные данные'!A1069</f>
        <v>14.12.2012</v>
      </c>
      <c r="E1067" s="1">
        <f>'Исходные данные'!B1069</f>
        <v>15547.33</v>
      </c>
      <c r="F1067" s="12">
        <f t="shared" si="144"/>
        <v>0.80271047791934758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-0.21976118058565206</v>
      </c>
      <c r="J1067" s="18">
        <f t="shared" si="147"/>
        <v>-3.2265437063399582E-5</v>
      </c>
      <c r="K1067" s="12">
        <f t="shared" si="151"/>
        <v>0.85477391505774791</v>
      </c>
      <c r="L1067" s="12">
        <f t="shared" si="148"/>
        <v>-0.1569182718453595</v>
      </c>
      <c r="M1067" s="12">
        <f t="shared" si="152"/>
        <v>2.4623344038934094E-2</v>
      </c>
      <c r="N1067" s="18">
        <f t="shared" si="149"/>
        <v>3.615210635751991E-6</v>
      </c>
    </row>
    <row r="1068" spans="1:14" x14ac:dyDescent="0.2">
      <c r="A1068" s="4">
        <v>1066</v>
      </c>
      <c r="B1068" s="1" t="str">
        <f>'Исходные данные'!A1318</f>
        <v>16.12.2011</v>
      </c>
      <c r="C1068" s="1">
        <f>'Исходные данные'!B1318</f>
        <v>19601.04</v>
      </c>
      <c r="D1068" s="5" t="str">
        <f>'Исходные данные'!A1070</f>
        <v>13.12.2012</v>
      </c>
      <c r="E1068" s="1">
        <f>'Исходные данные'!B1070</f>
        <v>15469.84</v>
      </c>
      <c r="F1068" s="12">
        <f t="shared" si="144"/>
        <v>0.78923567320917665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-0.23669030412035255</v>
      </c>
      <c r="J1068" s="18">
        <f t="shared" si="147"/>
        <v>-3.4653987142152805E-5</v>
      </c>
      <c r="K1068" s="12">
        <f t="shared" si="151"/>
        <v>0.84042514063212159</v>
      </c>
      <c r="L1068" s="12">
        <f t="shared" si="148"/>
        <v>-0.17384739538006003</v>
      </c>
      <c r="M1068" s="12">
        <f t="shared" si="152"/>
        <v>3.0222916880430859E-2</v>
      </c>
      <c r="N1068" s="18">
        <f t="shared" si="149"/>
        <v>4.4249576545402087E-6</v>
      </c>
    </row>
    <row r="1069" spans="1:14" x14ac:dyDescent="0.2">
      <c r="A1069" s="4">
        <v>1067</v>
      </c>
      <c r="B1069" s="1" t="str">
        <f>'Исходные данные'!A1319</f>
        <v>15.12.2011</v>
      </c>
      <c r="C1069" s="1">
        <f>'Исходные данные'!B1319</f>
        <v>19572.28</v>
      </c>
      <c r="D1069" s="5" t="str">
        <f>'Исходные данные'!A1071</f>
        <v>12.12.2012</v>
      </c>
      <c r="E1069" s="1">
        <f>'Исходные данные'!B1071</f>
        <v>15528.92</v>
      </c>
      <c r="F1069" s="12">
        <f t="shared" si="144"/>
        <v>0.79341395075075571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-0.23141018755415632</v>
      </c>
      <c r="J1069" s="18">
        <f t="shared" si="147"/>
        <v>-3.3786358499101205E-5</v>
      </c>
      <c r="K1069" s="12">
        <f t="shared" si="151"/>
        <v>0.84487441935795904</v>
      </c>
      <c r="L1069" s="12">
        <f t="shared" si="148"/>
        <v>-0.16856727881386385</v>
      </c>
      <c r="M1069" s="12">
        <f t="shared" si="152"/>
        <v>2.8414927486710859E-2</v>
      </c>
      <c r="N1069" s="18">
        <f t="shared" si="149"/>
        <v>4.1486372615609373E-6</v>
      </c>
    </row>
    <row r="1070" spans="1:14" x14ac:dyDescent="0.2">
      <c r="A1070" s="4">
        <v>1068</v>
      </c>
      <c r="B1070" s="1" t="str">
        <f>'Исходные данные'!A1320</f>
        <v>14.12.2011</v>
      </c>
      <c r="C1070" s="1">
        <f>'Исходные данные'!B1320</f>
        <v>19696.46</v>
      </c>
      <c r="D1070" s="5" t="str">
        <f>'Исходные данные'!A1072</f>
        <v>11.12.2012</v>
      </c>
      <c r="E1070" s="1">
        <f>'Исходные данные'!B1072</f>
        <v>15412.78</v>
      </c>
      <c r="F1070" s="12">
        <f t="shared" si="144"/>
        <v>0.78251523370189369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-0.24524188876768713</v>
      </c>
      <c r="J1070" s="18">
        <f t="shared" si="147"/>
        <v>-3.5705879355941238E-5</v>
      </c>
      <c r="K1070" s="12">
        <f t="shared" si="151"/>
        <v>0.83326881646971762</v>
      </c>
      <c r="L1070" s="12">
        <f t="shared" si="148"/>
        <v>-0.18239898002739466</v>
      </c>
      <c r="M1070" s="12">
        <f t="shared" si="152"/>
        <v>3.3269387915033852E-2</v>
      </c>
      <c r="N1070" s="18">
        <f t="shared" si="149"/>
        <v>4.8438411443874289E-6</v>
      </c>
    </row>
    <row r="1071" spans="1:14" x14ac:dyDescent="0.2">
      <c r="A1071" s="4">
        <v>1069</v>
      </c>
      <c r="B1071" s="1" t="str">
        <f>'Исходные данные'!A1321</f>
        <v>13.12.2011</v>
      </c>
      <c r="C1071" s="1">
        <f>'Исходные данные'!B1321</f>
        <v>19499.36</v>
      </c>
      <c r="D1071" s="5" t="str">
        <f>'Исходные данные'!A1073</f>
        <v>10.12.2012</v>
      </c>
      <c r="E1071" s="1">
        <f>'Исходные данные'!B1073</f>
        <v>15271.72</v>
      </c>
      <c r="F1071" s="12">
        <f t="shared" si="144"/>
        <v>0.78319083292990122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-0.24437889246929378</v>
      </c>
      <c r="J1071" s="18">
        <f t="shared" si="147"/>
        <v>-3.5480925742653581E-5</v>
      </c>
      <c r="K1071" s="12">
        <f t="shared" si="151"/>
        <v>0.83398823475690742</v>
      </c>
      <c r="L1071" s="12">
        <f t="shared" si="148"/>
        <v>-0.18153598372900126</v>
      </c>
      <c r="M1071" s="12">
        <f t="shared" si="152"/>
        <v>3.2955313388456149E-2</v>
      </c>
      <c r="N1071" s="18">
        <f t="shared" si="149"/>
        <v>4.7847218528032678E-6</v>
      </c>
    </row>
    <row r="1072" spans="1:14" x14ac:dyDescent="0.2">
      <c r="A1072" s="4">
        <v>1070</v>
      </c>
      <c r="B1072" s="1" t="str">
        <f>'Исходные данные'!A1322</f>
        <v>12.12.2011</v>
      </c>
      <c r="C1072" s="1">
        <f>'Исходные данные'!B1322</f>
        <v>20007.04</v>
      </c>
      <c r="D1072" s="5" t="str">
        <f>'Исходные данные'!A1074</f>
        <v>07.12.2012</v>
      </c>
      <c r="E1072" s="1">
        <f>'Исходные данные'!B1074</f>
        <v>15075.11</v>
      </c>
      <c r="F1072" s="12">
        <f t="shared" si="144"/>
        <v>0.75349027142445857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-0.28303917218081009</v>
      </c>
      <c r="J1072" s="18">
        <f t="shared" si="147"/>
        <v>-4.0979246168672078E-5</v>
      </c>
      <c r="K1072" s="12">
        <f t="shared" si="151"/>
        <v>0.80236130831734565</v>
      </c>
      <c r="L1072" s="12">
        <f t="shared" si="148"/>
        <v>-0.2201962634405176</v>
      </c>
      <c r="M1072" s="12">
        <f t="shared" si="152"/>
        <v>4.8486394433165755E-2</v>
      </c>
      <c r="N1072" s="18">
        <f t="shared" si="149"/>
        <v>7.0200031960196078E-6</v>
      </c>
    </row>
    <row r="1073" spans="1:14" x14ac:dyDescent="0.2">
      <c r="A1073" s="4">
        <v>1071</v>
      </c>
      <c r="B1073" s="1" t="str">
        <f>'Исходные данные'!A1323</f>
        <v>09.12.2011</v>
      </c>
      <c r="C1073" s="1">
        <f>'Исходные данные'!B1323</f>
        <v>20271.849999999999</v>
      </c>
      <c r="D1073" s="5" t="str">
        <f>'Исходные данные'!A1075</f>
        <v>06.12.2012</v>
      </c>
      <c r="E1073" s="1">
        <f>'Исходные данные'!B1075</f>
        <v>15249.04</v>
      </c>
      <c r="F1073" s="12">
        <f t="shared" si="144"/>
        <v>0.75222734974854299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-0.284716673930558</v>
      </c>
      <c r="J1073" s="18">
        <f t="shared" si="147"/>
        <v>-4.1107066983959664E-5</v>
      </c>
      <c r="K1073" s="12">
        <f t="shared" si="151"/>
        <v>0.80101647411494215</v>
      </c>
      <c r="L1073" s="12">
        <f t="shared" si="148"/>
        <v>-0.22187376519026542</v>
      </c>
      <c r="M1073" s="12">
        <f t="shared" si="152"/>
        <v>4.9227967679704956E-2</v>
      </c>
      <c r="N1073" s="18">
        <f t="shared" si="149"/>
        <v>7.1074775388370487E-6</v>
      </c>
    </row>
    <row r="1074" spans="1:14" x14ac:dyDescent="0.2">
      <c r="A1074" s="4">
        <v>1072</v>
      </c>
      <c r="B1074" s="1" t="str">
        <f>'Исходные данные'!A1324</f>
        <v>08.12.2011</v>
      </c>
      <c r="C1074" s="1">
        <f>'Исходные данные'!B1324</f>
        <v>21047.05</v>
      </c>
      <c r="D1074" s="5" t="str">
        <f>'Исходные данные'!A1076</f>
        <v>05.12.2012</v>
      </c>
      <c r="E1074" s="1">
        <f>'Исходные данные'!B1076</f>
        <v>15283.85</v>
      </c>
      <c r="F1074" s="12">
        <f t="shared" si="144"/>
        <v>0.72617540225352251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-0.31996369243796974</v>
      </c>
      <c r="J1074" s="18">
        <f t="shared" si="147"/>
        <v>-4.6067055969249104E-5</v>
      </c>
      <c r="K1074" s="12">
        <f t="shared" si="151"/>
        <v>0.77327480913391644</v>
      </c>
      <c r="L1074" s="12">
        <f t="shared" si="148"/>
        <v>-0.25712078369767721</v>
      </c>
      <c r="M1074" s="12">
        <f t="shared" si="152"/>
        <v>6.6111097409307623E-2</v>
      </c>
      <c r="N1074" s="18">
        <f t="shared" si="149"/>
        <v>9.5184037955602815E-6</v>
      </c>
    </row>
    <row r="1075" spans="1:14" x14ac:dyDescent="0.2">
      <c r="A1075" s="4">
        <v>1073</v>
      </c>
      <c r="B1075" s="1" t="str">
        <f>'Исходные данные'!A1325</f>
        <v>07.12.2011</v>
      </c>
      <c r="C1075" s="1">
        <f>'Исходные данные'!B1325</f>
        <v>21071.53</v>
      </c>
      <c r="D1075" s="5" t="str">
        <f>'Исходные данные'!A1077</f>
        <v>04.12.2012</v>
      </c>
      <c r="E1075" s="1">
        <f>'Исходные данные'!B1077</f>
        <v>15120.86</v>
      </c>
      <c r="F1075" s="12">
        <f t="shared" si="144"/>
        <v>0.71759668139902522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-0.3318475928315423</v>
      </c>
      <c r="J1075" s="18">
        <f t="shared" si="147"/>
        <v>-4.7644700310489761E-5</v>
      </c>
      <c r="K1075" s="12">
        <f t="shared" si="151"/>
        <v>0.76413967633984448</v>
      </c>
      <c r="L1075" s="12">
        <f t="shared" si="148"/>
        <v>-0.26900468409124978</v>
      </c>
      <c r="M1075" s="12">
        <f t="shared" si="152"/>
        <v>7.2363520063032996E-2</v>
      </c>
      <c r="N1075" s="18">
        <f t="shared" si="149"/>
        <v>1.0389523086176237E-5</v>
      </c>
    </row>
    <row r="1076" spans="1:14" x14ac:dyDescent="0.2">
      <c r="A1076" s="4">
        <v>1074</v>
      </c>
      <c r="B1076" s="1" t="str">
        <f>'Исходные данные'!A1326</f>
        <v>06.12.2011</v>
      </c>
      <c r="C1076" s="1">
        <f>'Исходные данные'!B1326</f>
        <v>21460.12</v>
      </c>
      <c r="D1076" s="5" t="str">
        <f>'Исходные данные'!A1078</f>
        <v>03.12.2012</v>
      </c>
      <c r="E1076" s="1">
        <f>'Исходные данные'!B1078</f>
        <v>15117.58</v>
      </c>
      <c r="F1076" s="12">
        <f t="shared" si="144"/>
        <v>0.70444992851857313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-0.35033802395411334</v>
      </c>
      <c r="J1076" s="18">
        <f t="shared" si="147"/>
        <v>-5.0159058177388246E-5</v>
      </c>
      <c r="K1076" s="12">
        <f t="shared" si="151"/>
        <v>0.75014023103666527</v>
      </c>
      <c r="L1076" s="12">
        <f t="shared" si="148"/>
        <v>-0.28749511521382082</v>
      </c>
      <c r="M1076" s="12">
        <f t="shared" si="152"/>
        <v>8.2653441271808015E-2</v>
      </c>
      <c r="N1076" s="18">
        <f t="shared" si="149"/>
        <v>1.1833767635387967E-5</v>
      </c>
    </row>
    <row r="1077" spans="1:14" x14ac:dyDescent="0.2">
      <c r="A1077" s="4">
        <v>1075</v>
      </c>
      <c r="B1077" s="1" t="str">
        <f>'Исходные данные'!A1327</f>
        <v>05.12.2011</v>
      </c>
      <c r="C1077" s="1">
        <f>'Исходные данные'!B1327</f>
        <v>21853.03</v>
      </c>
      <c r="D1077" s="5" t="str">
        <f>'Исходные данные'!A1079</f>
        <v>30.11.2012</v>
      </c>
      <c r="E1077" s="1">
        <f>'Исходные данные'!B1079</f>
        <v>15119.95</v>
      </c>
      <c r="F1077" s="12">
        <f t="shared" si="144"/>
        <v>0.69189261168817329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-0.36832452082868583</v>
      </c>
      <c r="J1077" s="18">
        <f t="shared" si="147"/>
        <v>-5.2587060951914119E-5</v>
      </c>
      <c r="K1077" s="12">
        <f t="shared" si="151"/>
        <v>0.73676845233811949</v>
      </c>
      <c r="L1077" s="12">
        <f t="shared" si="148"/>
        <v>-0.30548161208839336</v>
      </c>
      <c r="M1077" s="12">
        <f t="shared" si="152"/>
        <v>9.3319015324123539E-2</v>
      </c>
      <c r="N1077" s="18">
        <f t="shared" si="149"/>
        <v>1.3323502697516022E-5</v>
      </c>
    </row>
    <row r="1078" spans="1:14" x14ac:dyDescent="0.2">
      <c r="A1078" s="4">
        <v>1076</v>
      </c>
      <c r="B1078" s="1" t="str">
        <f>'Исходные данные'!A1328</f>
        <v>02.12.2011</v>
      </c>
      <c r="C1078" s="1">
        <f>'Исходные данные'!B1328</f>
        <v>21898.83</v>
      </c>
      <c r="D1078" s="5" t="str">
        <f>'Исходные данные'!A1080</f>
        <v>29.11.2012</v>
      </c>
      <c r="E1078" s="1">
        <f>'Исходные данные'!B1080</f>
        <v>15044.19</v>
      </c>
      <c r="F1078" s="12">
        <f t="shared" si="144"/>
        <v>0.68698601706118545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-0.37544134058965412</v>
      </c>
      <c r="J1078" s="18">
        <f t="shared" si="147"/>
        <v>-5.3453546885780657E-5</v>
      </c>
      <c r="K1078" s="12">
        <f t="shared" si="151"/>
        <v>0.7315436182113958</v>
      </c>
      <c r="L1078" s="12">
        <f t="shared" si="148"/>
        <v>-0.31259843184936159</v>
      </c>
      <c r="M1078" s="12">
        <f t="shared" si="152"/>
        <v>9.7717779594679866E-2</v>
      </c>
      <c r="N1078" s="18">
        <f t="shared" si="149"/>
        <v>1.3912591258423975E-5</v>
      </c>
    </row>
    <row r="1079" spans="1:14" x14ac:dyDescent="0.2">
      <c r="A1079" s="4">
        <v>1077</v>
      </c>
      <c r="B1079" s="1" t="str">
        <f>'Исходные данные'!A1329</f>
        <v>01.12.2011</v>
      </c>
      <c r="C1079" s="1">
        <f>'Исходные данные'!B1329</f>
        <v>21852.82</v>
      </c>
      <c r="D1079" s="5" t="str">
        <f>'Исходные данные'!A1081</f>
        <v>28.11.2012</v>
      </c>
      <c r="E1079" s="1">
        <f>'Исходные данные'!B1081</f>
        <v>15029.19</v>
      </c>
      <c r="F1079" s="12">
        <f t="shared" si="144"/>
        <v>0.68774602087968517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-0.37433566490166381</v>
      </c>
      <c r="J1079" s="18">
        <f t="shared" si="147"/>
        <v>-5.314737411282462E-5</v>
      </c>
      <c r="K1079" s="12">
        <f t="shared" si="151"/>
        <v>0.73235291553249426</v>
      </c>
      <c r="L1079" s="12">
        <f t="shared" si="148"/>
        <v>-0.31149275616137134</v>
      </c>
      <c r="M1079" s="12">
        <f t="shared" si="152"/>
        <v>9.7027737141007445E-2</v>
      </c>
      <c r="N1079" s="18">
        <f t="shared" si="149"/>
        <v>1.3775789828918893E-5</v>
      </c>
    </row>
    <row r="1080" spans="1:14" x14ac:dyDescent="0.2">
      <c r="A1080" s="4">
        <v>1078</v>
      </c>
      <c r="B1080" s="1" t="str">
        <f>'Исходные данные'!A1330</f>
        <v>30.11.2011</v>
      </c>
      <c r="C1080" s="1">
        <f>'Исходные данные'!B1330</f>
        <v>21241.42</v>
      </c>
      <c r="D1080" s="5" t="str">
        <f>'Исходные данные'!A1082</f>
        <v>27.11.2012</v>
      </c>
      <c r="E1080" s="1">
        <f>'Исходные данные'!B1082</f>
        <v>15198.23</v>
      </c>
      <c r="F1080" s="12">
        <f t="shared" si="144"/>
        <v>0.71549971706223037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-0.33477407542633808</v>
      </c>
      <c r="J1080" s="18">
        <f t="shared" si="147"/>
        <v>-4.7397844738046488E-5</v>
      </c>
      <c r="K1080" s="12">
        <f t="shared" si="151"/>
        <v>0.76190670384826242</v>
      </c>
      <c r="L1080" s="12">
        <f t="shared" si="148"/>
        <v>-0.2719311666860455</v>
      </c>
      <c r="M1080" s="12">
        <f t="shared" si="152"/>
        <v>7.3946559415233773E-2</v>
      </c>
      <c r="N1080" s="18">
        <f t="shared" si="149"/>
        <v>1.0469471202668383E-5</v>
      </c>
    </row>
    <row r="1081" spans="1:14" x14ac:dyDescent="0.2">
      <c r="A1081" s="4">
        <v>1079</v>
      </c>
      <c r="B1081" s="1" t="str">
        <f>'Исходные данные'!A1331</f>
        <v>29.11.2011</v>
      </c>
      <c r="C1081" s="1">
        <f>'Исходные данные'!B1331</f>
        <v>20977.02</v>
      </c>
      <c r="D1081" s="5" t="str">
        <f>'Исходные данные'!A1083</f>
        <v>26.11.2012</v>
      </c>
      <c r="E1081" s="1">
        <f>'Исходные данные'!B1083</f>
        <v>15307.84</v>
      </c>
      <c r="F1081" s="12">
        <f t="shared" si="144"/>
        <v>0.72974330958353473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-0.31506243738376033</v>
      </c>
      <c r="J1081" s="18">
        <f t="shared" si="147"/>
        <v>-4.4482539446976637E-5</v>
      </c>
      <c r="K1081" s="12">
        <f t="shared" si="151"/>
        <v>0.77707412931339492</v>
      </c>
      <c r="L1081" s="12">
        <f t="shared" si="148"/>
        <v>-0.25221952864346775</v>
      </c>
      <c r="M1081" s="12">
        <f t="shared" si="152"/>
        <v>6.3614690629132969E-2</v>
      </c>
      <c r="N1081" s="18">
        <f t="shared" si="149"/>
        <v>8.9815308001025437E-6</v>
      </c>
    </row>
    <row r="1082" spans="1:14" x14ac:dyDescent="0.2">
      <c r="A1082" s="4">
        <v>1080</v>
      </c>
      <c r="B1082" s="1" t="str">
        <f>'Исходные данные'!A1332</f>
        <v>28.11.2011</v>
      </c>
      <c r="C1082" s="1">
        <f>'Исходные данные'!B1332</f>
        <v>20797.810000000001</v>
      </c>
      <c r="D1082" s="5" t="str">
        <f>'Исходные данные'!A1084</f>
        <v>23.11.2012</v>
      </c>
      <c r="E1082" s="1">
        <f>'Исходные данные'!B1084</f>
        <v>15267.31</v>
      </c>
      <c r="F1082" s="12">
        <f t="shared" si="144"/>
        <v>0.73408257888691153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-0.30913375140034782</v>
      </c>
      <c r="J1082" s="18">
        <f t="shared" si="147"/>
        <v>-4.3523672890973393E-5</v>
      </c>
      <c r="K1082" s="12">
        <f t="shared" si="151"/>
        <v>0.78169484165360426</v>
      </c>
      <c r="L1082" s="12">
        <f t="shared" si="148"/>
        <v>-0.2462908426600553</v>
      </c>
      <c r="M1082" s="12">
        <f t="shared" si="152"/>
        <v>6.0659179178200032E-2</v>
      </c>
      <c r="N1082" s="18">
        <f t="shared" si="149"/>
        <v>8.5403494779442961E-6</v>
      </c>
    </row>
    <row r="1083" spans="1:14" x14ac:dyDescent="0.2">
      <c r="A1083" s="4">
        <v>1081</v>
      </c>
      <c r="B1083" s="1" t="str">
        <f>'Исходные данные'!A1333</f>
        <v>25.11.2011</v>
      </c>
      <c r="C1083" s="1">
        <f>'Исходные данные'!B1333</f>
        <v>20162.52</v>
      </c>
      <c r="D1083" s="5" t="str">
        <f>'Исходные данные'!A1085</f>
        <v>22.11.2012</v>
      </c>
      <c r="E1083" s="1">
        <f>'Исходные данные'!B1085</f>
        <v>15015.14</v>
      </c>
      <c r="F1083" s="12">
        <f t="shared" si="144"/>
        <v>0.74470552292074599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-0.29476640999016956</v>
      </c>
      <c r="J1083" s="18">
        <f t="shared" si="147"/>
        <v>-4.1385030056919021E-5</v>
      </c>
      <c r="K1083" s="12">
        <f t="shared" si="151"/>
        <v>0.79300678501427424</v>
      </c>
      <c r="L1083" s="12">
        <f t="shared" si="148"/>
        <v>-0.23192350124987715</v>
      </c>
      <c r="M1083" s="12">
        <f t="shared" si="152"/>
        <v>5.3788510432001689E-2</v>
      </c>
      <c r="N1083" s="18">
        <f t="shared" si="149"/>
        <v>7.5518751306145443E-6</v>
      </c>
    </row>
    <row r="1084" spans="1:14" x14ac:dyDescent="0.2">
      <c r="A1084" s="4">
        <v>1082</v>
      </c>
      <c r="B1084" s="1" t="str">
        <f>'Исходные данные'!A1334</f>
        <v>24.11.2011</v>
      </c>
      <c r="C1084" s="1">
        <f>'Исходные данные'!B1334</f>
        <v>20512.060000000001</v>
      </c>
      <c r="D1084" s="5" t="str">
        <f>'Исходные данные'!A1086</f>
        <v>21.11.2012</v>
      </c>
      <c r="E1084" s="1">
        <f>'Исходные данные'!B1086</f>
        <v>14838.94</v>
      </c>
      <c r="F1084" s="12">
        <f t="shared" si="144"/>
        <v>0.72342514598728747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-0.32375819923432214</v>
      </c>
      <c r="J1084" s="18">
        <f t="shared" si="147"/>
        <v>-4.5328591878513659E-5</v>
      </c>
      <c r="K1084" s="12">
        <f t="shared" si="151"/>
        <v>0.77034617249496873</v>
      </c>
      <c r="L1084" s="12">
        <f t="shared" si="148"/>
        <v>-0.26091529049402962</v>
      </c>
      <c r="M1084" s="12">
        <f t="shared" si="152"/>
        <v>6.8076788813583769E-2</v>
      </c>
      <c r="N1084" s="18">
        <f t="shared" si="149"/>
        <v>9.5312643319260518E-6</v>
      </c>
    </row>
    <row r="1085" spans="1:14" x14ac:dyDescent="0.2">
      <c r="A1085" s="4">
        <v>1083</v>
      </c>
      <c r="B1085" s="1" t="str">
        <f>'Исходные данные'!A1335</f>
        <v>23.11.2011</v>
      </c>
      <c r="C1085" s="1">
        <f>'Исходные данные'!B1335</f>
        <v>20463.259999999998</v>
      </c>
      <c r="D1085" s="5" t="str">
        <f>'Исходные данные'!A1087</f>
        <v>20.11.2012</v>
      </c>
      <c r="E1085" s="1">
        <f>'Исходные данные'!B1087</f>
        <v>14843.96</v>
      </c>
      <c r="F1085" s="12">
        <f t="shared" si="144"/>
        <v>0.72539566032000768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-0.32103803461606645</v>
      </c>
      <c r="J1085" s="18">
        <f t="shared" si="147"/>
        <v>-4.4822297061421718E-5</v>
      </c>
      <c r="K1085" s="12">
        <f t="shared" si="151"/>
        <v>0.77244449349262478</v>
      </c>
      <c r="L1085" s="12">
        <f t="shared" si="148"/>
        <v>-0.25819512587577387</v>
      </c>
      <c r="M1085" s="12">
        <f t="shared" si="152"/>
        <v>6.6664723026006623E-2</v>
      </c>
      <c r="N1085" s="18">
        <f t="shared" si="149"/>
        <v>9.3075140537866059E-6</v>
      </c>
    </row>
    <row r="1086" spans="1:14" x14ac:dyDescent="0.2">
      <c r="A1086" s="4">
        <v>1084</v>
      </c>
      <c r="B1086" s="1" t="str">
        <f>'Исходные данные'!A1336</f>
        <v>22.11.2011</v>
      </c>
      <c r="C1086" s="1">
        <f>'Исходные данные'!B1336</f>
        <v>20515.650000000001</v>
      </c>
      <c r="D1086" s="5" t="str">
        <f>'Исходные данные'!A1088</f>
        <v>19.11.2012</v>
      </c>
      <c r="E1086" s="1">
        <f>'Исходные данные'!B1088</f>
        <v>14925.67</v>
      </c>
      <c r="F1086" s="12">
        <f t="shared" si="144"/>
        <v>0.72752605937418502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-0.31810546013241114</v>
      </c>
      <c r="J1086" s="18">
        <f t="shared" si="147"/>
        <v>-4.4288902111218619E-5</v>
      </c>
      <c r="K1086" s="12">
        <f t="shared" si="151"/>
        <v>0.7747130692621782</v>
      </c>
      <c r="L1086" s="12">
        <f t="shared" si="148"/>
        <v>-0.25526255139211862</v>
      </c>
      <c r="M1086" s="12">
        <f t="shared" si="152"/>
        <v>6.515897014321391E-2</v>
      </c>
      <c r="N1086" s="18">
        <f t="shared" si="149"/>
        <v>9.0718947393716467E-6</v>
      </c>
    </row>
    <row r="1087" spans="1:14" x14ac:dyDescent="0.2">
      <c r="A1087" s="4">
        <v>1085</v>
      </c>
      <c r="B1087" s="1" t="str">
        <f>'Исходные данные'!A1337</f>
        <v>21.11.2011</v>
      </c>
      <c r="C1087" s="1">
        <f>'Исходные данные'!B1337</f>
        <v>20364.04</v>
      </c>
      <c r="D1087" s="5" t="str">
        <f>'Исходные данные'!A1089</f>
        <v>16.11.2012</v>
      </c>
      <c r="E1087" s="1">
        <f>'Исходные данные'!B1089</f>
        <v>14826.4</v>
      </c>
      <c r="F1087" s="12">
        <f t="shared" si="144"/>
        <v>0.72806771151500382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-0.31736122478783552</v>
      </c>
      <c r="J1087" s="18">
        <f t="shared" si="147"/>
        <v>-4.4061961214564246E-5</v>
      </c>
      <c r="K1087" s="12">
        <f t="shared" si="151"/>
        <v>0.7752898527149209</v>
      </c>
      <c r="L1087" s="12">
        <f t="shared" si="148"/>
        <v>-0.25451831604754299</v>
      </c>
      <c r="M1087" s="12">
        <f t="shared" si="152"/>
        <v>6.4779573203676902E-2</v>
      </c>
      <c r="N1087" s="18">
        <f t="shared" si="149"/>
        <v>8.9938997554115916E-6</v>
      </c>
    </row>
    <row r="1088" spans="1:14" x14ac:dyDescent="0.2">
      <c r="A1088" s="4">
        <v>1086</v>
      </c>
      <c r="B1088" s="1" t="str">
        <f>'Исходные данные'!A1338</f>
        <v>18.11.2011</v>
      </c>
      <c r="C1088" s="1">
        <f>'Исходные данные'!B1338</f>
        <v>20754.509999999998</v>
      </c>
      <c r="D1088" s="5" t="str">
        <f>'Исходные данные'!A1090</f>
        <v>15.11.2012</v>
      </c>
      <c r="E1088" s="1">
        <f>'Исходные данные'!B1090</f>
        <v>14705.02</v>
      </c>
      <c r="F1088" s="12">
        <f t="shared" si="144"/>
        <v>0.70852166589334087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-0.3445746403707009</v>
      </c>
      <c r="J1088" s="18">
        <f t="shared" si="147"/>
        <v>-4.77067071359025E-5</v>
      </c>
      <c r="K1088" s="12">
        <f t="shared" si="151"/>
        <v>0.7544760594488451</v>
      </c>
      <c r="L1088" s="12">
        <f t="shared" si="148"/>
        <v>-0.28173173163040843</v>
      </c>
      <c r="M1088" s="12">
        <f t="shared" si="152"/>
        <v>7.9372768607468391E-2</v>
      </c>
      <c r="N1088" s="18">
        <f t="shared" si="149"/>
        <v>1.0989240016179162E-5</v>
      </c>
    </row>
    <row r="1089" spans="1:14" x14ac:dyDescent="0.2">
      <c r="A1089" s="4">
        <v>1087</v>
      </c>
      <c r="B1089" s="1" t="str">
        <f>'Исходные данные'!A1339</f>
        <v>17.11.2011</v>
      </c>
      <c r="C1089" s="1">
        <f>'Исходные данные'!B1339</f>
        <v>20951.349999999999</v>
      </c>
      <c r="D1089" s="5" t="str">
        <f>'Исходные данные'!A1091</f>
        <v>14.11.2012</v>
      </c>
      <c r="E1089" s="1">
        <f>'Исходные данные'!B1091</f>
        <v>14768.85</v>
      </c>
      <c r="F1089" s="12">
        <f t="shared" si="144"/>
        <v>0.70491161667386593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-0.34968285044894321</v>
      </c>
      <c r="J1089" s="18">
        <f t="shared" si="147"/>
        <v>-4.8278818434415272E-5</v>
      </c>
      <c r="K1089" s="12">
        <f t="shared" si="151"/>
        <v>0.75063186407608729</v>
      </c>
      <c r="L1089" s="12">
        <f t="shared" si="148"/>
        <v>-0.28683994170865074</v>
      </c>
      <c r="M1089" s="12">
        <f t="shared" si="152"/>
        <v>8.2277152159422051E-2</v>
      </c>
      <c r="N1089" s="18">
        <f t="shared" si="149"/>
        <v>1.1359561057414448E-5</v>
      </c>
    </row>
    <row r="1090" spans="1:14" x14ac:dyDescent="0.2">
      <c r="A1090" s="4">
        <v>1088</v>
      </c>
      <c r="B1090" s="1" t="str">
        <f>'Исходные данные'!A1340</f>
        <v>16.11.2011</v>
      </c>
      <c r="C1090" s="1">
        <f>'Исходные данные'!B1340</f>
        <v>21218.34</v>
      </c>
      <c r="D1090" s="5" t="str">
        <f>'Исходные данные'!A1092</f>
        <v>13.11.2012</v>
      </c>
      <c r="E1090" s="1">
        <f>'Исходные данные'!B1092</f>
        <v>14947.53</v>
      </c>
      <c r="F1090" s="12">
        <f t="shared" ref="F1090:F1153" si="153">E1090/C1090</f>
        <v>0.70446274307980739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-0.35031983324365562</v>
      </c>
      <c r="J1090" s="18">
        <f t="shared" ref="J1090:J1153" si="156">H1090*I1090</f>
        <v>-4.8231769336395133E-5</v>
      </c>
      <c r="K1090" s="12">
        <f t="shared" si="151"/>
        <v>0.75015387674452294</v>
      </c>
      <c r="L1090" s="12">
        <f t="shared" ref="L1090:L1153" si="157">LN(K1090)</f>
        <v>-0.2874769245033631</v>
      </c>
      <c r="M1090" s="12">
        <f t="shared" si="152"/>
        <v>8.2642982121912234E-2</v>
      </c>
      <c r="N1090" s="18">
        <f t="shared" ref="N1090:N1153" si="158">M1090*H1090</f>
        <v>1.1378223191273128E-5</v>
      </c>
    </row>
    <row r="1091" spans="1:14" x14ac:dyDescent="0.2">
      <c r="A1091" s="4">
        <v>1089</v>
      </c>
      <c r="B1091" s="1" t="str">
        <f>'Исходные данные'!A1341</f>
        <v>15.11.2011</v>
      </c>
      <c r="C1091" s="1">
        <f>'Исходные данные'!B1341</f>
        <v>21175.74</v>
      </c>
      <c r="D1091" s="5" t="str">
        <f>'Исходные данные'!A1093</f>
        <v>12.11.2012</v>
      </c>
      <c r="E1091" s="1">
        <f>'Исходные данные'!B1093</f>
        <v>15088.98</v>
      </c>
      <c r="F1091" s="12">
        <f t="shared" si="153"/>
        <v>0.71255974997804084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-0.33889151073704976</v>
      </c>
      <c r="J1091" s="18">
        <f t="shared" si="156"/>
        <v>-4.6528101009320163E-5</v>
      </c>
      <c r="K1091" s="12">
        <f t="shared" ref="K1091:K1154" si="160">F1091/GEOMEAN(F$2:F$1242)</f>
        <v>0.75877605183384322</v>
      </c>
      <c r="L1091" s="12">
        <f t="shared" si="157"/>
        <v>-0.27604860199675724</v>
      </c>
      <c r="M1091" s="12">
        <f t="shared" ref="M1091:M1154" si="161">POWER(L1091-AVERAGE(L$2:L$1242),2)</f>
        <v>7.6202830664363994E-2</v>
      </c>
      <c r="N1091" s="18">
        <f t="shared" si="158"/>
        <v>1.0462265621928496E-5</v>
      </c>
    </row>
    <row r="1092" spans="1:14" x14ac:dyDescent="0.2">
      <c r="A1092" s="4">
        <v>1090</v>
      </c>
      <c r="B1092" s="1" t="str">
        <f>'Исходные данные'!A1342</f>
        <v>14.11.2011</v>
      </c>
      <c r="C1092" s="1">
        <f>'Исходные данные'!B1342</f>
        <v>21326.38</v>
      </c>
      <c r="D1092" s="5" t="str">
        <f>'Исходные данные'!A1094</f>
        <v>09.11.2012</v>
      </c>
      <c r="E1092" s="1">
        <f>'Исходные данные'!B1094</f>
        <v>15080.13</v>
      </c>
      <c r="F1092" s="12">
        <f t="shared" si="153"/>
        <v>0.70711156792667107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-0.34656682083008317</v>
      </c>
      <c r="J1092" s="18">
        <f t="shared" si="156"/>
        <v>-4.7449079279169397E-5</v>
      </c>
      <c r="K1092" s="12">
        <f t="shared" si="160"/>
        <v>0.7529745031682924</v>
      </c>
      <c r="L1092" s="12">
        <f t="shared" si="157"/>
        <v>-0.28372391208979059</v>
      </c>
      <c r="M1092" s="12">
        <f t="shared" si="161"/>
        <v>8.049925829153512E-2</v>
      </c>
      <c r="N1092" s="18">
        <f t="shared" si="158"/>
        <v>1.1021296497572364E-5</v>
      </c>
    </row>
    <row r="1093" spans="1:14" x14ac:dyDescent="0.2">
      <c r="A1093" s="4">
        <v>1091</v>
      </c>
      <c r="B1093" s="1" t="str">
        <f>'Исходные данные'!A1343</f>
        <v>11.11.2011</v>
      </c>
      <c r="C1093" s="1">
        <f>'Исходные данные'!B1343</f>
        <v>20942.84</v>
      </c>
      <c r="D1093" s="5" t="str">
        <f>'Исходные данные'!A1095</f>
        <v>08.11.2012</v>
      </c>
      <c r="E1093" s="1">
        <f>'Исходные данные'!B1095</f>
        <v>15329.77</v>
      </c>
      <c r="F1093" s="12">
        <f t="shared" si="153"/>
        <v>0.73198143136269966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-0.3120001323334205</v>
      </c>
      <c r="J1093" s="18">
        <f t="shared" si="156"/>
        <v>-4.2597268834165553E-5</v>
      </c>
      <c r="K1093" s="12">
        <f t="shared" si="160"/>
        <v>0.77945741465496865</v>
      </c>
      <c r="L1093" s="12">
        <f t="shared" si="157"/>
        <v>-0.24915722359312795</v>
      </c>
      <c r="M1093" s="12">
        <f t="shared" si="161"/>
        <v>6.2079322068635867E-2</v>
      </c>
      <c r="N1093" s="18">
        <f t="shared" si="158"/>
        <v>8.4756681076483229E-6</v>
      </c>
    </row>
    <row r="1094" spans="1:14" x14ac:dyDescent="0.2">
      <c r="A1094" s="4">
        <v>1092</v>
      </c>
      <c r="B1094" s="1" t="str">
        <f>'Исходные данные'!A1344</f>
        <v>10.11.2011</v>
      </c>
      <c r="C1094" s="1">
        <f>'Исходные данные'!B1344</f>
        <v>20658</v>
      </c>
      <c r="D1094" s="5" t="str">
        <f>'Исходные данные'!A1096</f>
        <v>07.11.2012</v>
      </c>
      <c r="E1094" s="1">
        <f>'Исходные данные'!B1096</f>
        <v>15740.97</v>
      </c>
      <c r="F1094" s="12">
        <f t="shared" si="153"/>
        <v>0.76197937844902697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-0.27183578606453596</v>
      </c>
      <c r="J1094" s="18">
        <f t="shared" si="156"/>
        <v>-3.7010058807434453E-5</v>
      </c>
      <c r="K1094" s="12">
        <f t="shared" si="160"/>
        <v>0.81140101496916739</v>
      </c>
      <c r="L1094" s="12">
        <f t="shared" si="157"/>
        <v>-0.20899287732424351</v>
      </c>
      <c r="M1094" s="12">
        <f t="shared" si="161"/>
        <v>4.3678022772266227E-2</v>
      </c>
      <c r="N1094" s="18">
        <f t="shared" si="158"/>
        <v>5.9467011860250739E-6</v>
      </c>
    </row>
    <row r="1095" spans="1:14" x14ac:dyDescent="0.2">
      <c r="A1095" s="4">
        <v>1093</v>
      </c>
      <c r="B1095" s="1" t="str">
        <f>'Исходные данные'!A1345</f>
        <v>09.11.2011</v>
      </c>
      <c r="C1095" s="1">
        <f>'Исходные данные'!B1345</f>
        <v>21079.86</v>
      </c>
      <c r="D1095" s="5" t="str">
        <f>'Исходные данные'!A1097</f>
        <v>06.11.2012</v>
      </c>
      <c r="E1095" s="1">
        <f>'Исходные данные'!B1097</f>
        <v>15785.85</v>
      </c>
      <c r="F1095" s="12">
        <f t="shared" si="153"/>
        <v>0.74885933777548808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-0.28920411313427807</v>
      </c>
      <c r="J1095" s="18">
        <f t="shared" si="156"/>
        <v>-3.9264835345955381E-5</v>
      </c>
      <c r="K1095" s="12">
        <f t="shared" si="160"/>
        <v>0.79743001441451355</v>
      </c>
      <c r="L1095" s="12">
        <f t="shared" si="157"/>
        <v>-0.22636120439398549</v>
      </c>
      <c r="M1095" s="12">
        <f t="shared" si="161"/>
        <v>5.12393948546956E-2</v>
      </c>
      <c r="N1095" s="18">
        <f t="shared" si="158"/>
        <v>6.9567005129760504E-6</v>
      </c>
    </row>
    <row r="1096" spans="1:14" x14ac:dyDescent="0.2">
      <c r="A1096" s="4">
        <v>1094</v>
      </c>
      <c r="B1096" s="1" t="str">
        <f>'Исходные данные'!A1346</f>
        <v>08.11.2011</v>
      </c>
      <c r="C1096" s="1">
        <f>'Исходные данные'!B1346</f>
        <v>21519.71</v>
      </c>
      <c r="D1096" s="5" t="str">
        <f>'Исходные данные'!A1098</f>
        <v>02.11.2012</v>
      </c>
      <c r="E1096" s="1">
        <f>'Исходные данные'!B1098</f>
        <v>15644.86</v>
      </c>
      <c r="F1096" s="12">
        <f t="shared" si="153"/>
        <v>0.72700143264012396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-0.31882683083140673</v>
      </c>
      <c r="J1096" s="18">
        <f t="shared" si="156"/>
        <v>-4.3165854939099222E-5</v>
      </c>
      <c r="K1096" s="12">
        <f t="shared" si="160"/>
        <v>0.77415441547634534</v>
      </c>
      <c r="L1096" s="12">
        <f t="shared" si="157"/>
        <v>-0.2559839220911142</v>
      </c>
      <c r="M1096" s="12">
        <f t="shared" si="161"/>
        <v>6.5527768369149544E-2</v>
      </c>
      <c r="N1096" s="18">
        <f t="shared" si="158"/>
        <v>8.8717820157404703E-6</v>
      </c>
    </row>
    <row r="1097" spans="1:14" x14ac:dyDescent="0.2">
      <c r="A1097" s="4">
        <v>1095</v>
      </c>
      <c r="B1097" s="1" t="str">
        <f>'Исходные данные'!A1347</f>
        <v>07.11.2011</v>
      </c>
      <c r="C1097" s="1">
        <f>'Исходные данные'!B1347</f>
        <v>21134.82</v>
      </c>
      <c r="D1097" s="5" t="str">
        <f>'Исходные данные'!A1099</f>
        <v>01.11.2012</v>
      </c>
      <c r="E1097" s="1">
        <f>'Исходные данные'!B1099</f>
        <v>15547.55</v>
      </c>
      <c r="F1097" s="12">
        <f t="shared" si="153"/>
        <v>0.73563673596463086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-0.30701884736213708</v>
      </c>
      <c r="J1097" s="18">
        <f t="shared" si="156"/>
        <v>-4.145116021569647E-5</v>
      </c>
      <c r="K1097" s="12">
        <f t="shared" si="160"/>
        <v>0.78334980065374127</v>
      </c>
      <c r="L1097" s="12">
        <f t="shared" si="157"/>
        <v>-0.2441759386218445</v>
      </c>
      <c r="M1097" s="12">
        <f t="shared" si="161"/>
        <v>5.9621889001858691E-2</v>
      </c>
      <c r="N1097" s="18">
        <f t="shared" si="158"/>
        <v>8.0496571940530943E-6</v>
      </c>
    </row>
    <row r="1098" spans="1:14" x14ac:dyDescent="0.2">
      <c r="A1098" s="4">
        <v>1096</v>
      </c>
      <c r="B1098" s="1" t="str">
        <f>'Исходные данные'!A1348</f>
        <v>03.11.2011</v>
      </c>
      <c r="C1098" s="1">
        <f>'Исходные данные'!B1348</f>
        <v>20402.13</v>
      </c>
      <c r="D1098" s="5" t="str">
        <f>'Исходные данные'!A1100</f>
        <v>31.10.2012</v>
      </c>
      <c r="E1098" s="1">
        <f>'Исходные данные'!B1100</f>
        <v>15658.76</v>
      </c>
      <c r="F1098" s="12">
        <f t="shared" si="153"/>
        <v>0.76750613783952948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-0.26460880236770745</v>
      </c>
      <c r="J1098" s="18">
        <f t="shared" si="156"/>
        <v>-3.5625593698493855E-5</v>
      </c>
      <c r="K1098" s="12">
        <f t="shared" si="160"/>
        <v>0.81728623746439022</v>
      </c>
      <c r="L1098" s="12">
        <f t="shared" si="157"/>
        <v>-0.20176589362741498</v>
      </c>
      <c r="M1098" s="12">
        <f t="shared" si="161"/>
        <v>4.0709475831269271E-2</v>
      </c>
      <c r="N1098" s="18">
        <f t="shared" si="158"/>
        <v>5.4809183695562774E-6</v>
      </c>
    </row>
    <row r="1099" spans="1:14" x14ac:dyDescent="0.2">
      <c r="A1099" s="4">
        <v>1097</v>
      </c>
      <c r="B1099" s="1" t="str">
        <f>'Исходные данные'!A1349</f>
        <v>02.11.2011</v>
      </c>
      <c r="C1099" s="1">
        <f>'Исходные данные'!B1349</f>
        <v>20311.02</v>
      </c>
      <c r="D1099" s="5" t="str">
        <f>'Исходные данные'!A1101</f>
        <v>30.10.2012</v>
      </c>
      <c r="E1099" s="1">
        <f>'Исходные данные'!B1101</f>
        <v>15644.13</v>
      </c>
      <c r="F1099" s="12">
        <f t="shared" si="153"/>
        <v>0.77022867389230076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-0.26106782914305576</v>
      </c>
      <c r="J1099" s="18">
        <f t="shared" si="156"/>
        <v>-3.505075286076212E-5</v>
      </c>
      <c r="K1099" s="12">
        <f t="shared" si="160"/>
        <v>0.82018535596941489</v>
      </c>
      <c r="L1099" s="12">
        <f t="shared" si="157"/>
        <v>-0.19822492040276332</v>
      </c>
      <c r="M1099" s="12">
        <f t="shared" si="161"/>
        <v>3.9293119068681791E-2</v>
      </c>
      <c r="N1099" s="18">
        <f t="shared" si="158"/>
        <v>5.275461975248508E-6</v>
      </c>
    </row>
    <row r="1100" spans="1:14" x14ac:dyDescent="0.2">
      <c r="A1100" s="4">
        <v>1098</v>
      </c>
      <c r="B1100" s="1" t="str">
        <f>'Исходные данные'!A1350</f>
        <v>01.11.2011</v>
      </c>
      <c r="C1100" s="1">
        <f>'Исходные данные'!B1350</f>
        <v>20321.54</v>
      </c>
      <c r="D1100" s="5" t="str">
        <f>'Исходные данные'!A1102</f>
        <v>29.10.2012</v>
      </c>
      <c r="E1100" s="1">
        <f>'Исходные данные'!B1102</f>
        <v>15582.56</v>
      </c>
      <c r="F1100" s="12">
        <f t="shared" si="153"/>
        <v>0.76680015392534218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-0.26552906707339313</v>
      </c>
      <c r="J1100" s="18">
        <f t="shared" si="156"/>
        <v>-3.555021501318965E-5</v>
      </c>
      <c r="K1100" s="12">
        <f t="shared" si="160"/>
        <v>0.8165344637540709</v>
      </c>
      <c r="L1100" s="12">
        <f t="shared" si="157"/>
        <v>-0.20268615833310061</v>
      </c>
      <c r="M1100" s="12">
        <f t="shared" si="161"/>
        <v>4.1081678779830662E-2</v>
      </c>
      <c r="N1100" s="18">
        <f t="shared" si="158"/>
        <v>5.5001982638763009E-6</v>
      </c>
    </row>
    <row r="1101" spans="1:14" x14ac:dyDescent="0.2">
      <c r="A1101" s="4">
        <v>1099</v>
      </c>
      <c r="B1101" s="1" t="str">
        <f>'Исходные данные'!A1351</f>
        <v>31.10.2011</v>
      </c>
      <c r="C1101" s="1">
        <f>'Исходные данные'!B1351</f>
        <v>20514.07</v>
      </c>
      <c r="D1101" s="5" t="str">
        <f>'Исходные данные'!A1103</f>
        <v>26.10.2012</v>
      </c>
      <c r="E1101" s="1">
        <f>'Исходные данные'!B1103</f>
        <v>15683.41</v>
      </c>
      <c r="F1101" s="12">
        <f t="shared" si="153"/>
        <v>0.76451966869568055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-0.26850752641528108</v>
      </c>
      <c r="J1101" s="18">
        <f t="shared" si="156"/>
        <v>-3.5848649153485367E-5</v>
      </c>
      <c r="K1101" s="12">
        <f t="shared" si="160"/>
        <v>0.81410606728783574</v>
      </c>
      <c r="L1101" s="12">
        <f t="shared" si="157"/>
        <v>-0.20566461767498864</v>
      </c>
      <c r="M1101" s="12">
        <f t="shared" si="161"/>
        <v>4.2297934963399182E-2</v>
      </c>
      <c r="N1101" s="18">
        <f t="shared" si="158"/>
        <v>5.6472302682296179E-6</v>
      </c>
    </row>
    <row r="1102" spans="1:14" x14ac:dyDescent="0.2">
      <c r="A1102" s="4">
        <v>1100</v>
      </c>
      <c r="B1102" s="1" t="str">
        <f>'Исходные данные'!A1352</f>
        <v>30.10.2011</v>
      </c>
      <c r="C1102" s="1">
        <f>'Исходные данные'!B1352</f>
        <v>20514.07</v>
      </c>
      <c r="D1102" s="5" t="str">
        <f>'Исходные данные'!A1104</f>
        <v>25.10.2012</v>
      </c>
      <c r="E1102" s="1">
        <f>'Исходные данные'!B1104</f>
        <v>15972.56</v>
      </c>
      <c r="F1102" s="12">
        <f t="shared" si="153"/>
        <v>0.77861487262157147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-0.25023874223947457</v>
      </c>
      <c r="J1102" s="18">
        <f t="shared" si="156"/>
        <v>-3.3316321889651229E-5</v>
      </c>
      <c r="K1102" s="12">
        <f t="shared" si="160"/>
        <v>0.82911547974063005</v>
      </c>
      <c r="L1102" s="12">
        <f t="shared" si="157"/>
        <v>-0.18739583349918207</v>
      </c>
      <c r="M1102" s="12">
        <f t="shared" si="161"/>
        <v>3.5117198412853108E-2</v>
      </c>
      <c r="N1102" s="18">
        <f t="shared" si="158"/>
        <v>4.6754386459699947E-6</v>
      </c>
    </row>
    <row r="1103" spans="1:14" x14ac:dyDescent="0.2">
      <c r="A1103" s="4">
        <v>1101</v>
      </c>
      <c r="B1103" s="1" t="str">
        <f>'Исходные данные'!A1353</f>
        <v>28.10.2011</v>
      </c>
      <c r="C1103" s="1">
        <f>'Исходные данные'!B1353</f>
        <v>20569.22</v>
      </c>
      <c r="D1103" s="5" t="str">
        <f>'Исходные данные'!A1105</f>
        <v>24.10.2012</v>
      </c>
      <c r="E1103" s="1">
        <f>'Исходные данные'!B1105</f>
        <v>16064.03</v>
      </c>
      <c r="F1103" s="12">
        <f t="shared" si="153"/>
        <v>0.78097419347938324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-0.24721317260850428</v>
      </c>
      <c r="J1103" s="18">
        <f t="shared" si="156"/>
        <v>-3.2821640058249392E-5</v>
      </c>
      <c r="K1103" s="12">
        <f t="shared" si="160"/>
        <v>0.83162782507806288</v>
      </c>
      <c r="L1103" s="12">
        <f t="shared" si="157"/>
        <v>-0.18437026386821184</v>
      </c>
      <c r="M1103" s="12">
        <f t="shared" si="161"/>
        <v>3.3992394198834E-2</v>
      </c>
      <c r="N1103" s="18">
        <f t="shared" si="158"/>
        <v>4.5130529062830124E-6</v>
      </c>
    </row>
    <row r="1104" spans="1:14" x14ac:dyDescent="0.2">
      <c r="A1104" s="4">
        <v>1102</v>
      </c>
      <c r="B1104" s="1" t="str">
        <f>'Исходные данные'!A1354</f>
        <v>27.10.2011</v>
      </c>
      <c r="C1104" s="1">
        <f>'Исходные данные'!B1354</f>
        <v>20560.68</v>
      </c>
      <c r="D1104" s="5" t="str">
        <f>'Исходные данные'!A1106</f>
        <v>23.10.2012</v>
      </c>
      <c r="E1104" s="1">
        <f>'Исходные данные'!B1106</f>
        <v>16357.11</v>
      </c>
      <c r="F1104" s="12">
        <f t="shared" si="153"/>
        <v>0.79555296809249498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-0.22871784876665602</v>
      </c>
      <c r="J1104" s="18">
        <f t="shared" si="156"/>
        <v>-3.0281326591726679E-5</v>
      </c>
      <c r="K1104" s="12">
        <f t="shared" si="160"/>
        <v>0.84715217239329266</v>
      </c>
      <c r="L1104" s="12">
        <f t="shared" si="157"/>
        <v>-0.16587494002636355</v>
      </c>
      <c r="M1104" s="12">
        <f t="shared" si="161"/>
        <v>2.7514495728749647E-2</v>
      </c>
      <c r="N1104" s="18">
        <f t="shared" si="158"/>
        <v>3.6428089703614008E-6</v>
      </c>
    </row>
    <row r="1105" spans="1:14" x14ac:dyDescent="0.2">
      <c r="A1105" s="4">
        <v>1103</v>
      </c>
      <c r="B1105" s="1" t="str">
        <f>'Исходные данные'!A1355</f>
        <v>26.10.2011</v>
      </c>
      <c r="C1105" s="1">
        <f>'Исходные данные'!B1355</f>
        <v>20277.22</v>
      </c>
      <c r="D1105" s="5" t="str">
        <f>'Исходные данные'!A1107</f>
        <v>22.10.2012</v>
      </c>
      <c r="E1105" s="1">
        <f>'Исходные данные'!B1107</f>
        <v>16324.1</v>
      </c>
      <c r="F1105" s="12">
        <f t="shared" si="153"/>
        <v>0.80504625387503803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-0.21685554498437362</v>
      </c>
      <c r="J1105" s="18">
        <f t="shared" si="156"/>
        <v>-2.8630671929073175E-5</v>
      </c>
      <c r="K1105" s="12">
        <f t="shared" si="160"/>
        <v>0.85726118838139809</v>
      </c>
      <c r="L1105" s="12">
        <f t="shared" si="157"/>
        <v>-0.15401263624408107</v>
      </c>
      <c r="M1105" s="12">
        <f t="shared" si="161"/>
        <v>2.3719892122851582E-2</v>
      </c>
      <c r="N1105" s="18">
        <f t="shared" si="158"/>
        <v>3.131653606603913E-6</v>
      </c>
    </row>
    <row r="1106" spans="1:14" x14ac:dyDescent="0.2">
      <c r="A1106" s="4">
        <v>1104</v>
      </c>
      <c r="B1106" s="1" t="str">
        <f>'Исходные данные'!A1356</f>
        <v>25.10.2011</v>
      </c>
      <c r="C1106" s="1">
        <f>'Исходные данные'!B1356</f>
        <v>20171.21</v>
      </c>
      <c r="D1106" s="5" t="str">
        <f>'Исходные данные'!A1108</f>
        <v>19.10.2012</v>
      </c>
      <c r="E1106" s="1">
        <f>'Исходные данные'!B1108</f>
        <v>16383.33</v>
      </c>
      <c r="F1106" s="12">
        <f t="shared" si="153"/>
        <v>0.81221354593998085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-0.2079919857848252</v>
      </c>
      <c r="J1106" s="18">
        <f t="shared" si="156"/>
        <v>-2.7383804129200823E-5</v>
      </c>
      <c r="K1106" s="12">
        <f t="shared" si="160"/>
        <v>0.86489334775546445</v>
      </c>
      <c r="L1106" s="12">
        <f t="shared" si="157"/>
        <v>-0.14514907704453273</v>
      </c>
      <c r="M1106" s="12">
        <f t="shared" si="161"/>
        <v>2.1068254566879649E-2</v>
      </c>
      <c r="N1106" s="18">
        <f t="shared" si="158"/>
        <v>2.773803780114998E-6</v>
      </c>
    </row>
    <row r="1107" spans="1:14" x14ac:dyDescent="0.2">
      <c r="A1107" s="4">
        <v>1105</v>
      </c>
      <c r="B1107" s="1" t="str">
        <f>'Исходные данные'!A1357</f>
        <v>24.10.2011</v>
      </c>
      <c r="C1107" s="1">
        <f>'Исходные данные'!B1357</f>
        <v>20201.169999999998</v>
      </c>
      <c r="D1107" s="5" t="str">
        <f>'Исходные данные'!A1109</f>
        <v>18.10.2012</v>
      </c>
      <c r="E1107" s="1">
        <f>'Исходные данные'!B1109</f>
        <v>16509.84</v>
      </c>
      <c r="F1107" s="12">
        <f t="shared" si="153"/>
        <v>0.81727147487001994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-0.20178395673312152</v>
      </c>
      <c r="J1107" s="18">
        <f t="shared" si="156"/>
        <v>-2.6492319346522282E-5</v>
      </c>
      <c r="K1107" s="12">
        <f t="shared" si="160"/>
        <v>0.87027933165942417</v>
      </c>
      <c r="L1107" s="12">
        <f t="shared" si="157"/>
        <v>-0.13894104799282897</v>
      </c>
      <c r="M1107" s="12">
        <f t="shared" si="161"/>
        <v>1.9304614817345557E-2</v>
      </c>
      <c r="N1107" s="18">
        <f t="shared" si="158"/>
        <v>2.5345127971651945E-6</v>
      </c>
    </row>
    <row r="1108" spans="1:14" x14ac:dyDescent="0.2">
      <c r="A1108" s="4">
        <v>1106</v>
      </c>
      <c r="B1108" s="1" t="str">
        <f>'Исходные данные'!A1358</f>
        <v>21.10.2011</v>
      </c>
      <c r="C1108" s="1">
        <f>'Исходные данные'!B1358</f>
        <v>19939.36</v>
      </c>
      <c r="D1108" s="5" t="str">
        <f>'Исходные данные'!A1110</f>
        <v>17.10.2012</v>
      </c>
      <c r="E1108" s="1">
        <f>'Исходные данные'!B1110</f>
        <v>16307.86</v>
      </c>
      <c r="F1108" s="12">
        <f t="shared" si="153"/>
        <v>0.81787279030019022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-0.20104846755325495</v>
      </c>
      <c r="J1108" s="18">
        <f t="shared" si="156"/>
        <v>-2.6322084821345168E-5</v>
      </c>
      <c r="K1108" s="12">
        <f t="shared" si="160"/>
        <v>0.87091964813537637</v>
      </c>
      <c r="L1108" s="12">
        <f t="shared" si="157"/>
        <v>-0.13820555881296248</v>
      </c>
      <c r="M1108" s="12">
        <f t="shared" si="161"/>
        <v>1.9100776486803184E-2</v>
      </c>
      <c r="N1108" s="18">
        <f t="shared" si="158"/>
        <v>2.5007515101104234E-6</v>
      </c>
    </row>
    <row r="1109" spans="1:14" x14ac:dyDescent="0.2">
      <c r="A1109" s="4">
        <v>1107</v>
      </c>
      <c r="B1109" s="1" t="str">
        <f>'Исходные данные'!A1359</f>
        <v>20.10.2011</v>
      </c>
      <c r="C1109" s="1">
        <f>'Исходные данные'!B1359</f>
        <v>19851.580000000002</v>
      </c>
      <c r="D1109" s="5" t="str">
        <f>'Исходные данные'!A1111</f>
        <v>16.10.2012</v>
      </c>
      <c r="E1109" s="1">
        <f>'Исходные данные'!B1111</f>
        <v>16256.84</v>
      </c>
      <c r="F1109" s="12">
        <f t="shared" si="153"/>
        <v>0.81891919937858848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-0.19976985765345553</v>
      </c>
      <c r="J1109" s="18">
        <f t="shared" si="156"/>
        <v>-2.6081685073624351E-5</v>
      </c>
      <c r="K1109" s="12">
        <f t="shared" si="160"/>
        <v>0.87203392683149217</v>
      </c>
      <c r="L1109" s="12">
        <f t="shared" si="157"/>
        <v>-0.13692694891316307</v>
      </c>
      <c r="M1109" s="12">
        <f t="shared" si="161"/>
        <v>1.8748989338667921E-2</v>
      </c>
      <c r="N1109" s="18">
        <f t="shared" si="158"/>
        <v>2.4478429384885663E-6</v>
      </c>
    </row>
    <row r="1110" spans="1:14" x14ac:dyDescent="0.2">
      <c r="A1110" s="4">
        <v>1108</v>
      </c>
      <c r="B1110" s="1" t="str">
        <f>'Исходные данные'!A1360</f>
        <v>19.10.2011</v>
      </c>
      <c r="C1110" s="1">
        <f>'Исходные данные'!B1360</f>
        <v>19692</v>
      </c>
      <c r="D1110" s="5" t="str">
        <f>'Исходные данные'!A1112</f>
        <v>15.10.2012</v>
      </c>
      <c r="E1110" s="1">
        <f>'Исходные данные'!B1112</f>
        <v>16385.099999999999</v>
      </c>
      <c r="F1110" s="12">
        <f t="shared" si="153"/>
        <v>0.83206886045094453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-0.18384007662068166</v>
      </c>
      <c r="J1110" s="18">
        <f t="shared" si="156"/>
        <v>-2.3934923747472908E-5</v>
      </c>
      <c r="K1110" s="12">
        <f t="shared" si="160"/>
        <v>0.88603646895058186</v>
      </c>
      <c r="L1110" s="12">
        <f t="shared" si="157"/>
        <v>-0.12099716788038913</v>
      </c>
      <c r="M1110" s="12">
        <f t="shared" si="161"/>
        <v>1.4640314635075029E-2</v>
      </c>
      <c r="N1110" s="18">
        <f t="shared" si="158"/>
        <v>1.9060850107919909E-6</v>
      </c>
    </row>
    <row r="1111" spans="1:14" x14ac:dyDescent="0.2">
      <c r="A1111" s="4">
        <v>1109</v>
      </c>
      <c r="B1111" s="1" t="str">
        <f>'Исходные данные'!A1361</f>
        <v>18.10.2011</v>
      </c>
      <c r="C1111" s="1">
        <f>'Исходные данные'!B1361</f>
        <v>19533.03</v>
      </c>
      <c r="D1111" s="5" t="str">
        <f>'Исходные данные'!A1113</f>
        <v>12.10.2012</v>
      </c>
      <c r="E1111" s="1">
        <f>'Исходные данные'!B1113</f>
        <v>16414.14</v>
      </c>
      <c r="F1111" s="12">
        <f t="shared" si="153"/>
        <v>0.84032738392353878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-0.17396372030864388</v>
      </c>
      <c r="J1111" s="18">
        <f t="shared" si="156"/>
        <v>-2.2585864168973398E-5</v>
      </c>
      <c r="K1111" s="12">
        <f t="shared" si="160"/>
        <v>0.89483063650594163</v>
      </c>
      <c r="L1111" s="12">
        <f t="shared" si="157"/>
        <v>-0.11112081156835141</v>
      </c>
      <c r="M1111" s="12">
        <f t="shared" si="161"/>
        <v>1.2347834763609023E-2</v>
      </c>
      <c r="N1111" s="18">
        <f t="shared" si="158"/>
        <v>1.6031303438268897E-6</v>
      </c>
    </row>
    <row r="1112" spans="1:14" x14ac:dyDescent="0.2">
      <c r="A1112" s="4">
        <v>1110</v>
      </c>
      <c r="B1112" s="1" t="str">
        <f>'Исходные данные'!A1362</f>
        <v>17.10.2011</v>
      </c>
      <c r="C1112" s="1">
        <f>'Исходные данные'!B1362</f>
        <v>19736.29</v>
      </c>
      <c r="D1112" s="5" t="str">
        <f>'Исходные данные'!A1114</f>
        <v>11.10.2012</v>
      </c>
      <c r="E1112" s="1">
        <f>'Исходные данные'!B1114</f>
        <v>16530.349999999999</v>
      </c>
      <c r="F1112" s="12">
        <f t="shared" si="153"/>
        <v>0.83756116271092484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-0.17726098784688685</v>
      </c>
      <c r="J1112" s="18">
        <f t="shared" si="156"/>
        <v>-2.2949718340588866E-5</v>
      </c>
      <c r="K1112" s="12">
        <f t="shared" si="160"/>
        <v>0.89188499944144162</v>
      </c>
      <c r="L1112" s="12">
        <f t="shared" si="157"/>
        <v>-0.11441807910659428</v>
      </c>
      <c r="M1112" s="12">
        <f t="shared" si="161"/>
        <v>1.3091496826442828E-2</v>
      </c>
      <c r="N1112" s="18">
        <f t="shared" si="158"/>
        <v>1.694936762301545E-6</v>
      </c>
    </row>
    <row r="1113" spans="1:14" x14ac:dyDescent="0.2">
      <c r="A1113" s="4">
        <v>1111</v>
      </c>
      <c r="B1113" s="1" t="str">
        <f>'Исходные данные'!A1363</f>
        <v>14.10.2011</v>
      </c>
      <c r="C1113" s="1">
        <f>'Исходные данные'!B1363</f>
        <v>19453.48</v>
      </c>
      <c r="D1113" s="5" t="str">
        <f>'Исходные данные'!A1115</f>
        <v>10.10.2012</v>
      </c>
      <c r="E1113" s="1">
        <f>'Исходные данные'!B1115</f>
        <v>16462.75</v>
      </c>
      <c r="F1113" s="12">
        <f t="shared" si="153"/>
        <v>0.84626246820620277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-0.16692572138566278</v>
      </c>
      <c r="J1113" s="18">
        <f t="shared" si="156"/>
        <v>-2.15513076078399E-5</v>
      </c>
      <c r="K1113" s="12">
        <f t="shared" si="160"/>
        <v>0.90115066766043739</v>
      </c>
      <c r="L1113" s="12">
        <f t="shared" si="157"/>
        <v>-0.1040828126453702</v>
      </c>
      <c r="M1113" s="12">
        <f t="shared" si="161"/>
        <v>1.08332318881712E-2</v>
      </c>
      <c r="N1113" s="18">
        <f t="shared" si="158"/>
        <v>1.3986479187927627E-6</v>
      </c>
    </row>
    <row r="1114" spans="1:14" x14ac:dyDescent="0.2">
      <c r="A1114" s="4">
        <v>1112</v>
      </c>
      <c r="B1114" s="1" t="str">
        <f>'Исходные данные'!A1364</f>
        <v>13.10.2011</v>
      </c>
      <c r="C1114" s="1">
        <f>'Исходные данные'!B1364</f>
        <v>19081.759999999998</v>
      </c>
      <c r="D1114" s="5" t="str">
        <f>'Исходные данные'!A1116</f>
        <v>09.10.2012</v>
      </c>
      <c r="E1114" s="1">
        <f>'Исходные данные'!B1116</f>
        <v>16695.990000000002</v>
      </c>
      <c r="F1114" s="12">
        <f t="shared" si="153"/>
        <v>0.87497117666294943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-0.13356433412371707</v>
      </c>
      <c r="J1114" s="18">
        <f t="shared" si="156"/>
        <v>-1.7195984172544767E-5</v>
      </c>
      <c r="K1114" s="12">
        <f t="shared" si="160"/>
        <v>0.93172140991290164</v>
      </c>
      <c r="L1114" s="12">
        <f t="shared" si="157"/>
        <v>-7.0721425383424574E-2</v>
      </c>
      <c r="M1114" s="12">
        <f t="shared" si="161"/>
        <v>5.0015200082632666E-3</v>
      </c>
      <c r="N1114" s="18">
        <f t="shared" si="158"/>
        <v>6.4392982950894661E-7</v>
      </c>
    </row>
    <row r="1115" spans="1:14" x14ac:dyDescent="0.2">
      <c r="A1115" s="4">
        <v>1113</v>
      </c>
      <c r="B1115" s="1" t="str">
        <f>'Исходные данные'!A1365</f>
        <v>12.10.2011</v>
      </c>
      <c r="C1115" s="1">
        <f>'Исходные данные'!B1365</f>
        <v>18958.36</v>
      </c>
      <c r="D1115" s="5" t="str">
        <f>'Исходные данные'!A1117</f>
        <v>08.10.2012</v>
      </c>
      <c r="E1115" s="1">
        <f>'Исходные данные'!B1117</f>
        <v>16729.91</v>
      </c>
      <c r="F1115" s="12">
        <f t="shared" si="153"/>
        <v>0.88245554995263298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-0.12504685976884028</v>
      </c>
      <c r="J1115" s="18">
        <f t="shared" si="156"/>
        <v>-1.6054452249056166E-5</v>
      </c>
      <c r="K1115" s="12">
        <f t="shared" si="160"/>
        <v>0.93969121625597918</v>
      </c>
      <c r="L1115" s="12">
        <f t="shared" si="157"/>
        <v>-6.2203951028547817E-2</v>
      </c>
      <c r="M1115" s="12">
        <f t="shared" si="161"/>
        <v>3.8693315235619535E-3</v>
      </c>
      <c r="N1115" s="18">
        <f t="shared" si="158"/>
        <v>4.9677375581943612E-7</v>
      </c>
    </row>
    <row r="1116" spans="1:14" x14ac:dyDescent="0.2">
      <c r="A1116" s="4">
        <v>1114</v>
      </c>
      <c r="B1116" s="1" t="str">
        <f>'Исходные данные'!A1366</f>
        <v>11.10.2011</v>
      </c>
      <c r="C1116" s="1">
        <f>'Исходные данные'!B1366</f>
        <v>18619.79</v>
      </c>
      <c r="D1116" s="5" t="str">
        <f>'Исходные данные'!A1118</f>
        <v>05.10.2012</v>
      </c>
      <c r="E1116" s="1">
        <f>'Исходные данные'!B1118</f>
        <v>16813.14</v>
      </c>
      <c r="F1116" s="12">
        <f t="shared" si="153"/>
        <v>0.90297151579045731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-0.10206427003780361</v>
      </c>
      <c r="J1116" s="18">
        <f t="shared" si="156"/>
        <v>-1.3067202037625049E-5</v>
      </c>
      <c r="K1116" s="12">
        <f t="shared" si="160"/>
        <v>0.96153783832305795</v>
      </c>
      <c r="L1116" s="12">
        <f t="shared" si="157"/>
        <v>-3.9221361297511075E-2</v>
      </c>
      <c r="M1116" s="12">
        <f t="shared" si="161"/>
        <v>1.5383151820298859E-3</v>
      </c>
      <c r="N1116" s="18">
        <f t="shared" si="158"/>
        <v>1.9694918969865834E-7</v>
      </c>
    </row>
    <row r="1117" spans="1:14" x14ac:dyDescent="0.2">
      <c r="A1117" s="4">
        <v>1115</v>
      </c>
      <c r="B1117" s="1" t="str">
        <f>'Исходные данные'!A1367</f>
        <v>10.10.2011</v>
      </c>
      <c r="C1117" s="1">
        <f>'Исходные данные'!B1367</f>
        <v>18515</v>
      </c>
      <c r="D1117" s="5" t="str">
        <f>'Исходные данные'!A1119</f>
        <v>04.10.2012</v>
      </c>
      <c r="E1117" s="1">
        <f>'Исходные данные'!B1119</f>
        <v>16703.71</v>
      </c>
      <c r="F1117" s="12">
        <f t="shared" si="153"/>
        <v>0.9021717526330002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-0.10295036392716482</v>
      </c>
      <c r="J1117" s="18">
        <f t="shared" si="156"/>
        <v>-1.3143860092118877E-5</v>
      </c>
      <c r="K1117" s="12">
        <f t="shared" si="160"/>
        <v>0.96068620289032935</v>
      </c>
      <c r="L1117" s="12">
        <f t="shared" si="157"/>
        <v>-4.0107455186872358E-2</v>
      </c>
      <c r="M1117" s="12">
        <f t="shared" si="161"/>
        <v>1.6086079615669606E-3</v>
      </c>
      <c r="N1117" s="18">
        <f t="shared" si="158"/>
        <v>2.0537390236777711E-7</v>
      </c>
    </row>
    <row r="1118" spans="1:14" x14ac:dyDescent="0.2">
      <c r="A1118" s="4">
        <v>1116</v>
      </c>
      <c r="B1118" s="1" t="str">
        <f>'Исходные данные'!A1368</f>
        <v>07.10.2011</v>
      </c>
      <c r="C1118" s="1">
        <f>'Исходные данные'!B1368</f>
        <v>18306.16</v>
      </c>
      <c r="D1118" s="5" t="str">
        <f>'Исходные данные'!A1120</f>
        <v>03.10.2012</v>
      </c>
      <c r="E1118" s="1">
        <f>'Исходные данные'!B1120</f>
        <v>16975.28</v>
      </c>
      <c r="F1118" s="12">
        <f t="shared" si="153"/>
        <v>0.92729878904150287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-7.5479447074034839E-2</v>
      </c>
      <c r="J1118" s="18">
        <f t="shared" si="156"/>
        <v>-9.6097020148704369E-6</v>
      </c>
      <c r="K1118" s="12">
        <f t="shared" si="160"/>
        <v>0.98744296747170868</v>
      </c>
      <c r="L1118" s="12">
        <f t="shared" si="157"/>
        <v>-1.2636538333742292E-2</v>
      </c>
      <c r="M1118" s="12">
        <f t="shared" si="161"/>
        <v>1.5968210106013402E-4</v>
      </c>
      <c r="N1118" s="18">
        <f t="shared" si="158"/>
        <v>2.0330003302636625E-8</v>
      </c>
    </row>
    <row r="1119" spans="1:14" x14ac:dyDescent="0.2">
      <c r="A1119" s="4">
        <v>1117</v>
      </c>
      <c r="B1119" s="1" t="str">
        <f>'Исходные данные'!A1369</f>
        <v>06.10.2011</v>
      </c>
      <c r="C1119" s="1">
        <f>'Исходные данные'!B1369</f>
        <v>18075.16</v>
      </c>
      <c r="D1119" s="5" t="str">
        <f>'Исходные данные'!A1121</f>
        <v>02.10.2012</v>
      </c>
      <c r="E1119" s="1">
        <f>'Исходные данные'!B1121</f>
        <v>17056.25</v>
      </c>
      <c r="F1119" s="12">
        <f t="shared" si="153"/>
        <v>0.94362926801201208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-5.8021914536670556E-2</v>
      </c>
      <c r="J1119" s="18">
        <f t="shared" si="156"/>
        <v>-7.3664701821076699E-6</v>
      </c>
      <c r="K1119" s="12">
        <f t="shared" si="160"/>
        <v>1.0048326338936198</v>
      </c>
      <c r="L1119" s="12">
        <f t="shared" si="157"/>
        <v>4.8209942036218723E-3</v>
      </c>
      <c r="M1119" s="12">
        <f t="shared" si="161"/>
        <v>2.3241985111357363E-5</v>
      </c>
      <c r="N1119" s="18">
        <f t="shared" si="158"/>
        <v>2.9508055992808847E-9</v>
      </c>
    </row>
    <row r="1120" spans="1:14" x14ac:dyDescent="0.2">
      <c r="A1120" s="4">
        <v>1118</v>
      </c>
      <c r="B1120" s="1" t="str">
        <f>'Исходные данные'!A1370</f>
        <v>05.10.2011</v>
      </c>
      <c r="C1120" s="1">
        <f>'Исходные данные'!B1370</f>
        <v>17890.47</v>
      </c>
      <c r="D1120" s="5" t="str">
        <f>'Исходные данные'!A1122</f>
        <v>01.10.2012</v>
      </c>
      <c r="E1120" s="1">
        <f>'Исходные данные'!B1122</f>
        <v>16803.849999999999</v>
      </c>
      <c r="F1120" s="12">
        <f t="shared" si="153"/>
        <v>0.93926263535837784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-6.2660142014468817E-2</v>
      </c>
      <c r="J1120" s="18">
        <f t="shared" si="156"/>
        <v>-7.9331364542231244E-6</v>
      </c>
      <c r="K1120" s="12">
        <f t="shared" si="160"/>
        <v>1.0001827834286794</v>
      </c>
      <c r="L1120" s="12">
        <f t="shared" si="157"/>
        <v>1.8276672582379539E-4</v>
      </c>
      <c r="M1120" s="12">
        <f t="shared" si="161"/>
        <v>3.3403676068413708E-8</v>
      </c>
      <c r="N1120" s="18">
        <f t="shared" si="158"/>
        <v>4.2290986232077688E-12</v>
      </c>
    </row>
    <row r="1121" spans="1:14" x14ac:dyDescent="0.2">
      <c r="A1121" s="4">
        <v>1119</v>
      </c>
      <c r="B1121" s="1" t="str">
        <f>'Исходные данные'!A1371</f>
        <v>04.10.2011</v>
      </c>
      <c r="C1121" s="1">
        <f>'Исходные данные'!B1371</f>
        <v>18033.23</v>
      </c>
      <c r="D1121" s="5" t="str">
        <f>'Исходные данные'!A1123</f>
        <v>28.09.2012</v>
      </c>
      <c r="E1121" s="1">
        <f>'Исходные данные'!B1123</f>
        <v>16618.34</v>
      </c>
      <c r="F1121" s="12">
        <f t="shared" si="153"/>
        <v>0.92153984616178031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-8.1709262262578908E-2</v>
      </c>
      <c r="J1121" s="18">
        <f t="shared" si="156"/>
        <v>-1.031599227698373E-5</v>
      </c>
      <c r="K1121" s="12">
        <f t="shared" si="160"/>
        <v>0.98131050217157467</v>
      </c>
      <c r="L1121" s="12">
        <f t="shared" si="157"/>
        <v>-1.8866353522286348E-2</v>
      </c>
      <c r="M1121" s="12">
        <f t="shared" si="161"/>
        <v>3.5593929522787995E-4</v>
      </c>
      <c r="N1121" s="18">
        <f t="shared" si="158"/>
        <v>4.4938198179369416E-8</v>
      </c>
    </row>
    <row r="1122" spans="1:14" x14ac:dyDescent="0.2">
      <c r="A1122" s="4">
        <v>1120</v>
      </c>
      <c r="B1122" s="1" t="str">
        <f>'Исходные данные'!A1372</f>
        <v>03.10.2011</v>
      </c>
      <c r="C1122" s="1">
        <f>'Исходные данные'!B1372</f>
        <v>18561.3</v>
      </c>
      <c r="D1122" s="5" t="str">
        <f>'Исходные данные'!A1124</f>
        <v>27.09.2012</v>
      </c>
      <c r="E1122" s="1">
        <f>'Исходные данные'!B1124</f>
        <v>16455.29</v>
      </c>
      <c r="F1122" s="12">
        <f t="shared" si="153"/>
        <v>0.8865375808806496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-0.12043176194604721</v>
      </c>
      <c r="J1122" s="18">
        <f t="shared" si="156"/>
        <v>-1.5162364353721779E-5</v>
      </c>
      <c r="K1122" s="12">
        <f t="shared" si="160"/>
        <v>0.94403800585659803</v>
      </c>
      <c r="L1122" s="12">
        <f t="shared" si="157"/>
        <v>-5.7588853205754707E-2</v>
      </c>
      <c r="M1122" s="12">
        <f t="shared" si="161"/>
        <v>3.3164760135539441E-3</v>
      </c>
      <c r="N1122" s="18">
        <f t="shared" si="158"/>
        <v>4.1754448224722745E-7</v>
      </c>
    </row>
    <row r="1123" spans="1:14" x14ac:dyDescent="0.2">
      <c r="A1123" s="4">
        <v>1121</v>
      </c>
      <c r="B1123" s="1" t="str">
        <f>'Исходные данные'!A1373</f>
        <v>30.09.2011</v>
      </c>
      <c r="C1123" s="1">
        <f>'Исходные данные'!B1373</f>
        <v>18725.759999999998</v>
      </c>
      <c r="D1123" s="5" t="str">
        <f>'Исходные данные'!A1125</f>
        <v>26.09.2012</v>
      </c>
      <c r="E1123" s="1">
        <f>'Исходные данные'!B1125</f>
        <v>16395.03</v>
      </c>
      <c r="F1123" s="12">
        <f t="shared" si="153"/>
        <v>0.87553348969547828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-0.13292187590846424</v>
      </c>
      <c r="J1123" s="18">
        <f t="shared" si="156"/>
        <v>-1.6688162480534795E-5</v>
      </c>
      <c r="K1123" s="12">
        <f t="shared" si="160"/>
        <v>0.93232019431340996</v>
      </c>
      <c r="L1123" s="12">
        <f t="shared" si="157"/>
        <v>-7.0078967168171746E-2</v>
      </c>
      <c r="M1123" s="12">
        <f t="shared" si="161"/>
        <v>4.9110616393576705E-3</v>
      </c>
      <c r="N1123" s="18">
        <f t="shared" si="158"/>
        <v>6.1657717384278597E-7</v>
      </c>
    </row>
    <row r="1124" spans="1:14" x14ac:dyDescent="0.2">
      <c r="A1124" s="4">
        <v>1122</v>
      </c>
      <c r="B1124" s="1" t="str">
        <f>'Исходные данные'!A1374</f>
        <v>29.09.2011</v>
      </c>
      <c r="C1124" s="1">
        <f>'Исходные данные'!B1374</f>
        <v>19057.189999999999</v>
      </c>
      <c r="D1124" s="5" t="str">
        <f>'Исходные данные'!A1126</f>
        <v>25.09.2012</v>
      </c>
      <c r="E1124" s="1">
        <f>'Исходные данные'!B1126</f>
        <v>16732.560000000001</v>
      </c>
      <c r="F1124" s="12">
        <f t="shared" si="153"/>
        <v>0.87801821779601308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-0.13008793636408947</v>
      </c>
      <c r="J1124" s="18">
        <f t="shared" si="156"/>
        <v>-1.628678080414071E-5</v>
      </c>
      <c r="K1124" s="12">
        <f t="shared" si="160"/>
        <v>0.93496608075038945</v>
      </c>
      <c r="L1124" s="12">
        <f t="shared" si="157"/>
        <v>-6.7245027623796957E-2</v>
      </c>
      <c r="M1124" s="12">
        <f t="shared" si="161"/>
        <v>4.5218937401251937E-3</v>
      </c>
      <c r="N1124" s="18">
        <f t="shared" si="158"/>
        <v>5.6613314211482243E-7</v>
      </c>
    </row>
    <row r="1125" spans="1:14" x14ac:dyDescent="0.2">
      <c r="A1125" s="4">
        <v>1123</v>
      </c>
      <c r="B1125" s="1" t="str">
        <f>'Исходные данные'!A1375</f>
        <v>28.09.2011</v>
      </c>
      <c r="C1125" s="1">
        <f>'Исходные данные'!B1375</f>
        <v>18910.8</v>
      </c>
      <c r="D1125" s="5" t="str">
        <f>'Исходные данные'!A1127</f>
        <v>24.09.2012</v>
      </c>
      <c r="E1125" s="1">
        <f>'Исходные данные'!B1127</f>
        <v>16676.759999999998</v>
      </c>
      <c r="F1125" s="12">
        <f t="shared" si="153"/>
        <v>0.88186433149311505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-0.12571705397553118</v>
      </c>
      <c r="J1125" s="18">
        <f t="shared" si="156"/>
        <v>-1.5695624197113229E-5</v>
      </c>
      <c r="K1125" s="12">
        <f t="shared" si="160"/>
        <v>0.93906165163561139</v>
      </c>
      <c r="L1125" s="12">
        <f t="shared" si="157"/>
        <v>-6.2874145235238682E-2</v>
      </c>
      <c r="M1125" s="12">
        <f t="shared" si="161"/>
        <v>3.9531581390618662E-3</v>
      </c>
      <c r="N1125" s="18">
        <f t="shared" si="158"/>
        <v>4.9354707718931304E-7</v>
      </c>
    </row>
    <row r="1126" spans="1:14" x14ac:dyDescent="0.2">
      <c r="A1126" s="4">
        <v>1124</v>
      </c>
      <c r="B1126" s="1" t="str">
        <f>'Исходные данные'!A1376</f>
        <v>27.09.2011</v>
      </c>
      <c r="C1126" s="1">
        <f>'Исходные данные'!B1376</f>
        <v>19199.38</v>
      </c>
      <c r="D1126" s="5" t="str">
        <f>'Исходные данные'!A1128</f>
        <v>21.09.2012</v>
      </c>
      <c r="E1126" s="1">
        <f>'Исходные данные'!B1128</f>
        <v>16848.169999999998</v>
      </c>
      <c r="F1126" s="12">
        <f t="shared" si="153"/>
        <v>0.87753719130513574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-0.13063594128654496</v>
      </c>
      <c r="J1126" s="18">
        <f t="shared" si="156"/>
        <v>-1.6264220169441335E-5</v>
      </c>
      <c r="K1126" s="12">
        <f t="shared" si="160"/>
        <v>0.93445385509971712</v>
      </c>
      <c r="L1126" s="12">
        <f t="shared" si="157"/>
        <v>-6.7793032546252491E-2</v>
      </c>
      <c r="M1126" s="12">
        <f t="shared" si="161"/>
        <v>4.5958952618172268E-3</v>
      </c>
      <c r="N1126" s="18">
        <f t="shared" si="158"/>
        <v>5.7219056009960754E-7</v>
      </c>
    </row>
    <row r="1127" spans="1:14" x14ac:dyDescent="0.2">
      <c r="A1127" s="4">
        <v>1125</v>
      </c>
      <c r="B1127" s="1" t="str">
        <f>'Исходные данные'!A1377</f>
        <v>26.09.2011</v>
      </c>
      <c r="C1127" s="1">
        <f>'Исходные данные'!B1377</f>
        <v>18786.02</v>
      </c>
      <c r="D1127" s="5" t="str">
        <f>'Исходные данные'!A1129</f>
        <v>20.09.2012</v>
      </c>
      <c r="E1127" s="1">
        <f>'Исходные данные'!B1129</f>
        <v>16771.91</v>
      </c>
      <c r="F1127" s="12">
        <f t="shared" si="153"/>
        <v>0.89278676377433852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-0.11340751298656393</v>
      </c>
      <c r="J1127" s="18">
        <f t="shared" si="156"/>
        <v>-1.4079867301556347E-5</v>
      </c>
      <c r="K1127" s="12">
        <f t="shared" si="160"/>
        <v>0.95069250791541771</v>
      </c>
      <c r="L1127" s="12">
        <f t="shared" si="157"/>
        <v>-5.056460424627137E-2</v>
      </c>
      <c r="M1127" s="12">
        <f t="shared" si="161"/>
        <v>2.556779202582027E-3</v>
      </c>
      <c r="N1127" s="18">
        <f t="shared" si="158"/>
        <v>3.1743145532165074E-7</v>
      </c>
    </row>
    <row r="1128" spans="1:14" x14ac:dyDescent="0.2">
      <c r="A1128" s="4">
        <v>1126</v>
      </c>
      <c r="B1128" s="1" t="str">
        <f>'Исходные данные'!A1378</f>
        <v>23.09.2011</v>
      </c>
      <c r="C1128" s="1">
        <f>'Исходные данные'!B1378</f>
        <v>18990.32</v>
      </c>
      <c r="D1128" s="5" t="str">
        <f>'Исходные данные'!A1130</f>
        <v>19.09.2012</v>
      </c>
      <c r="E1128" s="1">
        <f>'Исходные данные'!B1130</f>
        <v>17006.18</v>
      </c>
      <c r="F1128" s="12">
        <f t="shared" si="153"/>
        <v>0.89551834829534205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-0.11035256824924167</v>
      </c>
      <c r="J1128" s="18">
        <f t="shared" si="156"/>
        <v>-1.3662348199309898E-5</v>
      </c>
      <c r="K1128" s="12">
        <f t="shared" si="160"/>
        <v>0.9536012617682158</v>
      </c>
      <c r="L1128" s="12">
        <f t="shared" si="157"/>
        <v>-4.7509659508949136E-2</v>
      </c>
      <c r="M1128" s="12">
        <f t="shared" si="161"/>
        <v>2.2571677466562646E-3</v>
      </c>
      <c r="N1128" s="18">
        <f t="shared" si="158"/>
        <v>2.7945169005417794E-7</v>
      </c>
    </row>
    <row r="1129" spans="1:14" x14ac:dyDescent="0.2">
      <c r="A1129" s="4">
        <v>1127</v>
      </c>
      <c r="B1129" s="1" t="str">
        <f>'Исходные данные'!A1379</f>
        <v>22.09.2011</v>
      </c>
      <c r="C1129" s="1">
        <f>'Исходные данные'!B1379</f>
        <v>20639.59</v>
      </c>
      <c r="D1129" s="5" t="str">
        <f>'Исходные данные'!A1131</f>
        <v>18.09.2012</v>
      </c>
      <c r="E1129" s="1">
        <f>'Исходные данные'!B1131</f>
        <v>17241.23</v>
      </c>
      <c r="F1129" s="12">
        <f t="shared" si="153"/>
        <v>0.83534750448046691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-0.17990746767675839</v>
      </c>
      <c r="J1129" s="18">
        <f t="shared" si="156"/>
        <v>-2.2211519229737491E-5</v>
      </c>
      <c r="K1129" s="12">
        <f t="shared" si="160"/>
        <v>0.88952776434323666</v>
      </c>
      <c r="L1129" s="12">
        <f t="shared" si="157"/>
        <v>-0.11706455893646585</v>
      </c>
      <c r="M1129" s="12">
        <f t="shared" si="161"/>
        <v>1.3704110958989248E-2</v>
      </c>
      <c r="N1129" s="18">
        <f t="shared" si="158"/>
        <v>1.6919204523457863E-6</v>
      </c>
    </row>
    <row r="1130" spans="1:14" x14ac:dyDescent="0.2">
      <c r="A1130" s="4">
        <v>1128</v>
      </c>
      <c r="B1130" s="1" t="str">
        <f>'Исходные данные'!A1380</f>
        <v>21.09.2011</v>
      </c>
      <c r="C1130" s="1">
        <f>'Исходные данные'!B1380</f>
        <v>21984.11</v>
      </c>
      <c r="D1130" s="5" t="str">
        <f>'Исходные данные'!A1132</f>
        <v>17.09.2012</v>
      </c>
      <c r="E1130" s="1">
        <f>'Исходные данные'!B1132</f>
        <v>17054.66</v>
      </c>
      <c r="F1130" s="12">
        <f t="shared" si="153"/>
        <v>0.77577213723912408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-0.25389643949732171</v>
      </c>
      <c r="J1130" s="18">
        <f t="shared" si="156"/>
        <v>-3.1258767765707358E-5</v>
      </c>
      <c r="K1130" s="12">
        <f t="shared" si="160"/>
        <v>0.82608836583198131</v>
      </c>
      <c r="L1130" s="12">
        <f t="shared" si="157"/>
        <v>-0.19105353075702919</v>
      </c>
      <c r="M1130" s="12">
        <f t="shared" si="161"/>
        <v>3.6501451614727037E-2</v>
      </c>
      <c r="N1130" s="18">
        <f t="shared" si="158"/>
        <v>4.4939204401406828E-6</v>
      </c>
    </row>
    <row r="1131" spans="1:14" x14ac:dyDescent="0.2">
      <c r="A1131" s="4">
        <v>1129</v>
      </c>
      <c r="B1131" s="1" t="str">
        <f>'Исходные данные'!A1381</f>
        <v>20.09.2011</v>
      </c>
      <c r="C1131" s="1">
        <f>'Исходные данные'!B1381</f>
        <v>21873.73</v>
      </c>
      <c r="D1131" s="5" t="str">
        <f>'Исходные данные'!A1133</f>
        <v>14.09.2012</v>
      </c>
      <c r="E1131" s="1">
        <f>'Исходные данные'!B1133</f>
        <v>16540.169999999998</v>
      </c>
      <c r="F1131" s="12">
        <f t="shared" si="153"/>
        <v>0.75616595797790309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-0.27949440575905027</v>
      </c>
      <c r="J1131" s="18">
        <f t="shared" si="156"/>
        <v>-3.431425168451751E-5</v>
      </c>
      <c r="K1131" s="12">
        <f t="shared" si="160"/>
        <v>0.80521053868578862</v>
      </c>
      <c r="L1131" s="12">
        <f t="shared" si="157"/>
        <v>-0.21665149701875774</v>
      </c>
      <c r="M1131" s="12">
        <f t="shared" si="161"/>
        <v>4.6937871160468721E-2</v>
      </c>
      <c r="N1131" s="18">
        <f t="shared" si="158"/>
        <v>5.7626839441083365E-6</v>
      </c>
    </row>
    <row r="1132" spans="1:14" x14ac:dyDescent="0.2">
      <c r="A1132" s="4">
        <v>1130</v>
      </c>
      <c r="B1132" s="1" t="str">
        <f>'Исходные данные'!A1382</f>
        <v>19.09.2011</v>
      </c>
      <c r="C1132" s="1">
        <f>'Исходные данные'!B1382</f>
        <v>21915.53</v>
      </c>
      <c r="D1132" s="5" t="str">
        <f>'Исходные данные'!A1134</f>
        <v>13.09.2012</v>
      </c>
      <c r="E1132" s="1">
        <f>'Исходные данные'!B1134</f>
        <v>15923.45</v>
      </c>
      <c r="F1132" s="12">
        <f t="shared" si="153"/>
        <v>0.72658293000443075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-0.31940265244590926</v>
      </c>
      <c r="J1132" s="18">
        <f t="shared" si="156"/>
        <v>-3.9104442660294593E-5</v>
      </c>
      <c r="K1132" s="12">
        <f t="shared" si="160"/>
        <v>0.7737087689497163</v>
      </c>
      <c r="L1132" s="12">
        <f t="shared" si="157"/>
        <v>-0.25655974370561674</v>
      </c>
      <c r="M1132" s="12">
        <f t="shared" si="161"/>
        <v>6.5822902090291666E-2</v>
      </c>
      <c r="N1132" s="18">
        <f t="shared" si="158"/>
        <v>8.0586929407541353E-6</v>
      </c>
    </row>
    <row r="1133" spans="1:14" x14ac:dyDescent="0.2">
      <c r="A1133" s="4">
        <v>1131</v>
      </c>
      <c r="B1133" s="1" t="str">
        <f>'Исходные данные'!A1383</f>
        <v>16.09.2011</v>
      </c>
      <c r="C1133" s="1">
        <f>'Исходные данные'!B1383</f>
        <v>21934.71</v>
      </c>
      <c r="D1133" s="5" t="str">
        <f>'Исходные данные'!A1135</f>
        <v>12.09.2012</v>
      </c>
      <c r="E1133" s="1">
        <f>'Исходные данные'!B1135</f>
        <v>16099.2</v>
      </c>
      <c r="F1133" s="12">
        <f t="shared" si="153"/>
        <v>0.73396001132451727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-0.30930073233604588</v>
      </c>
      <c r="J1133" s="18">
        <f t="shared" si="156"/>
        <v>-3.7761974943990922E-5</v>
      </c>
      <c r="K1133" s="12">
        <f t="shared" si="160"/>
        <v>0.7815643244147632</v>
      </c>
      <c r="L1133" s="12">
        <f t="shared" si="157"/>
        <v>-0.24645782359575336</v>
      </c>
      <c r="M1133" s="12">
        <f t="shared" si="161"/>
        <v>6.0741458811555397E-2</v>
      </c>
      <c r="N1133" s="18">
        <f t="shared" si="158"/>
        <v>7.4158164074805905E-6</v>
      </c>
    </row>
    <row r="1134" spans="1:14" x14ac:dyDescent="0.2">
      <c r="A1134" s="4">
        <v>1132</v>
      </c>
      <c r="B1134" s="1" t="str">
        <f>'Исходные данные'!A1384</f>
        <v>15.09.2011</v>
      </c>
      <c r="C1134" s="1">
        <f>'Исходные данные'!B1384</f>
        <v>22074.89</v>
      </c>
      <c r="D1134" s="5" t="str">
        <f>'Исходные данные'!A1136</f>
        <v>11.09.2012</v>
      </c>
      <c r="E1134" s="1">
        <f>'Исходные данные'!B1136</f>
        <v>15869.38</v>
      </c>
      <c r="F1134" s="12">
        <f t="shared" si="153"/>
        <v>0.71888829344109983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-0.33004929711279518</v>
      </c>
      <c r="J1134" s="18">
        <f t="shared" si="156"/>
        <v>-4.0182664658850326E-5</v>
      </c>
      <c r="K1134" s="12">
        <f t="shared" si="160"/>
        <v>0.7655150617525297</v>
      </c>
      <c r="L1134" s="12">
        <f t="shared" si="157"/>
        <v>-0.26720638837250266</v>
      </c>
      <c r="M1134" s="12">
        <f t="shared" si="161"/>
        <v>7.1399253987076639E-2</v>
      </c>
      <c r="N1134" s="18">
        <f t="shared" si="158"/>
        <v>8.6926780482561993E-6</v>
      </c>
    </row>
    <row r="1135" spans="1:14" x14ac:dyDescent="0.2">
      <c r="A1135" s="4">
        <v>1133</v>
      </c>
      <c r="B1135" s="1" t="str">
        <f>'Исходные данные'!A1385</f>
        <v>14.09.2011</v>
      </c>
      <c r="C1135" s="1">
        <f>'Исходные данные'!B1385</f>
        <v>21527.62</v>
      </c>
      <c r="D1135" s="5" t="str">
        <f>'Исходные данные'!A1137</f>
        <v>10.09.2012</v>
      </c>
      <c r="E1135" s="1">
        <f>'Исходные данные'!B1137</f>
        <v>15636.39</v>
      </c>
      <c r="F1135" s="12">
        <f t="shared" si="153"/>
        <v>0.72634085885945587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-0.31973587177794871</v>
      </c>
      <c r="J1135" s="18">
        <f t="shared" si="156"/>
        <v>-3.8818384149326546E-5</v>
      </c>
      <c r="K1135" s="12">
        <f t="shared" si="160"/>
        <v>0.77345099718018739</v>
      </c>
      <c r="L1135" s="12">
        <f t="shared" si="157"/>
        <v>-0.25689296303765619</v>
      </c>
      <c r="M1135" s="12">
        <f t="shared" si="161"/>
        <v>6.5993994458266508E-2</v>
      </c>
      <c r="N1135" s="18">
        <f t="shared" si="158"/>
        <v>8.0121764698601944E-6</v>
      </c>
    </row>
    <row r="1136" spans="1:14" x14ac:dyDescent="0.2">
      <c r="A1136" s="4">
        <v>1134</v>
      </c>
      <c r="B1136" s="1" t="str">
        <f>'Исходные данные'!A1386</f>
        <v>13.09.2011</v>
      </c>
      <c r="C1136" s="1">
        <f>'Исходные данные'!B1386</f>
        <v>21496.59</v>
      </c>
      <c r="D1136" s="5" t="str">
        <f>'Исходные данные'!A1138</f>
        <v>07.09.2012</v>
      </c>
      <c r="E1136" s="1">
        <f>'Исходные данные'!B1138</f>
        <v>15340.55</v>
      </c>
      <c r="F1136" s="12">
        <f t="shared" si="153"/>
        <v>0.71362713807166622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-0.33739466863050299</v>
      </c>
      <c r="J1136" s="18">
        <f t="shared" si="156"/>
        <v>-4.0847969701914277E-5</v>
      </c>
      <c r="K1136" s="12">
        <f t="shared" si="160"/>
        <v>0.75991267023458853</v>
      </c>
      <c r="L1136" s="12">
        <f t="shared" si="157"/>
        <v>-0.27455175989021047</v>
      </c>
      <c r="M1136" s="12">
        <f t="shared" si="161"/>
        <v>7.5378668858811684E-2</v>
      </c>
      <c r="N1136" s="18">
        <f t="shared" si="158"/>
        <v>9.1260054410859723E-6</v>
      </c>
    </row>
    <row r="1137" spans="1:14" x14ac:dyDescent="0.2">
      <c r="A1137" s="4">
        <v>1135</v>
      </c>
      <c r="B1137" s="1" t="str">
        <f>'Исходные данные'!A1387</f>
        <v>12.09.2011</v>
      </c>
      <c r="C1137" s="1">
        <f>'Исходные данные'!B1387</f>
        <v>21471.79</v>
      </c>
      <c r="D1137" s="5" t="str">
        <f>'Исходные данные'!A1139</f>
        <v>06.09.2012</v>
      </c>
      <c r="E1137" s="1">
        <f>'Исходные данные'!B1139</f>
        <v>15026.2</v>
      </c>
      <c r="F1137" s="12">
        <f t="shared" si="153"/>
        <v>0.69981124070233547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-0.35694463644200719</v>
      </c>
      <c r="J1137" s="18">
        <f t="shared" si="156"/>
        <v>-4.3094246295191752E-5</v>
      </c>
      <c r="K1137" s="12">
        <f t="shared" si="160"/>
        <v>0.74520068003479767</v>
      </c>
      <c r="L1137" s="12">
        <f t="shared" si="157"/>
        <v>-0.29410172770171467</v>
      </c>
      <c r="M1137" s="12">
        <f t="shared" si="161"/>
        <v>8.6495826237133422E-2</v>
      </c>
      <c r="N1137" s="18">
        <f t="shared" si="158"/>
        <v>1.0442718726702983E-5</v>
      </c>
    </row>
    <row r="1138" spans="1:14" x14ac:dyDescent="0.2">
      <c r="A1138" s="4">
        <v>1136</v>
      </c>
      <c r="B1138" s="1" t="str">
        <f>'Исходные данные'!A1388</f>
        <v>09.09.2011</v>
      </c>
      <c r="C1138" s="1">
        <f>'Исходные данные'!B1388</f>
        <v>22224.83</v>
      </c>
      <c r="D1138" s="5" t="str">
        <f>'Исходные данные'!A1140</f>
        <v>05.09.2012</v>
      </c>
      <c r="E1138" s="1">
        <f>'Исходные данные'!B1140</f>
        <v>14862.64</v>
      </c>
      <c r="F1138" s="12">
        <f t="shared" si="153"/>
        <v>0.66874032332305799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-0.40235945067390572</v>
      </c>
      <c r="J1138" s="18">
        <f t="shared" si="156"/>
        <v>-4.8441636322081126E-5</v>
      </c>
      <c r="K1138" s="12">
        <f t="shared" si="160"/>
        <v>0.7121145170616151</v>
      </c>
      <c r="L1138" s="12">
        <f t="shared" si="157"/>
        <v>-0.33951654193361314</v>
      </c>
      <c r="M1138" s="12">
        <f t="shared" si="161"/>
        <v>0.11527148224655877</v>
      </c>
      <c r="N1138" s="18">
        <f t="shared" si="158"/>
        <v>1.387798698885431E-5</v>
      </c>
    </row>
    <row r="1139" spans="1:14" x14ac:dyDescent="0.2">
      <c r="A1139" s="4">
        <v>1137</v>
      </c>
      <c r="B1139" s="1" t="str">
        <f>'Исходные данные'!A1389</f>
        <v>08.09.2011</v>
      </c>
      <c r="C1139" s="1">
        <f>'Исходные данные'!B1389</f>
        <v>22408.79</v>
      </c>
      <c r="D1139" s="5" t="str">
        <f>'Исходные данные'!A1141</f>
        <v>04.09.2012</v>
      </c>
      <c r="E1139" s="1">
        <f>'Исходные данные'!B1141</f>
        <v>14998.07</v>
      </c>
      <c r="F1139" s="12">
        <f t="shared" si="153"/>
        <v>0.66929405826909882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-0.40153176644505389</v>
      </c>
      <c r="J1139" s="18">
        <f t="shared" si="156"/>
        <v>-4.8207063446940519E-5</v>
      </c>
      <c r="K1139" s="12">
        <f t="shared" si="160"/>
        <v>0.71270416700484052</v>
      </c>
      <c r="L1139" s="12">
        <f t="shared" si="157"/>
        <v>-0.33868885770476131</v>
      </c>
      <c r="M1139" s="12">
        <f t="shared" si="161"/>
        <v>0.11471014233335594</v>
      </c>
      <c r="N1139" s="18">
        <f t="shared" si="158"/>
        <v>1.3771859592654115E-5</v>
      </c>
    </row>
    <row r="1140" spans="1:14" x14ac:dyDescent="0.2">
      <c r="A1140" s="4">
        <v>1138</v>
      </c>
      <c r="B1140" s="1" t="str">
        <f>'Исходные данные'!A1390</f>
        <v>07.09.2011</v>
      </c>
      <c r="C1140" s="1">
        <f>'Исходные данные'!B1390</f>
        <v>22003.96</v>
      </c>
      <c r="D1140" s="5" t="str">
        <f>'Исходные данные'!A1142</f>
        <v>03.09.2012</v>
      </c>
      <c r="E1140" s="1">
        <f>'Исходные данные'!B1142</f>
        <v>14927.16</v>
      </c>
      <c r="F1140" s="12">
        <f t="shared" si="153"/>
        <v>0.67838516339786115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-0.38804006473495584</v>
      </c>
      <c r="J1140" s="18">
        <f t="shared" si="156"/>
        <v>-4.6457250739204619E-5</v>
      </c>
      <c r="K1140" s="12">
        <f t="shared" si="160"/>
        <v>0.72238491708456543</v>
      </c>
      <c r="L1140" s="12">
        <f t="shared" si="157"/>
        <v>-0.32519715599466326</v>
      </c>
      <c r="M1140" s="12">
        <f t="shared" si="161"/>
        <v>0.10575319026701724</v>
      </c>
      <c r="N1140" s="18">
        <f t="shared" si="158"/>
        <v>1.2661070139912941E-5</v>
      </c>
    </row>
    <row r="1141" spans="1:14" x14ac:dyDescent="0.2">
      <c r="A1141" s="4">
        <v>1139</v>
      </c>
      <c r="B1141" s="1" t="str">
        <f>'Исходные данные'!A1391</f>
        <v>06.09.2011</v>
      </c>
      <c r="C1141" s="1">
        <f>'Исходные данные'!B1391</f>
        <v>21362.26</v>
      </c>
      <c r="D1141" s="5" t="str">
        <f>'Исходные данные'!A1143</f>
        <v>31.08.2012</v>
      </c>
      <c r="E1141" s="1">
        <f>'Исходные данные'!B1143</f>
        <v>14873.19</v>
      </c>
      <c r="F1141" s="12">
        <f t="shared" si="153"/>
        <v>0.69623672776195034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-0.36206555038272875</v>
      </c>
      <c r="J1141" s="18">
        <f t="shared" si="156"/>
        <v>-4.3226523744503099E-5</v>
      </c>
      <c r="K1141" s="12">
        <f t="shared" si="160"/>
        <v>0.74139432580805664</v>
      </c>
      <c r="L1141" s="12">
        <f t="shared" si="157"/>
        <v>-0.29922264164243628</v>
      </c>
      <c r="M1141" s="12">
        <f t="shared" si="161"/>
        <v>8.9534189271477743E-2</v>
      </c>
      <c r="N1141" s="18">
        <f t="shared" si="158"/>
        <v>1.0689367586607561E-5</v>
      </c>
    </row>
    <row r="1142" spans="1:14" x14ac:dyDescent="0.2">
      <c r="A1142" s="4">
        <v>1140</v>
      </c>
      <c r="B1142" s="1" t="str">
        <f>'Исходные данные'!A1392</f>
        <v>05.09.2011</v>
      </c>
      <c r="C1142" s="1">
        <f>'Исходные данные'!B1392</f>
        <v>21538.35</v>
      </c>
      <c r="D1142" s="5" t="str">
        <f>'Исходные данные'!A1144</f>
        <v>30.08.2012</v>
      </c>
      <c r="E1142" s="1">
        <f>'Исходные данные'!B1144</f>
        <v>14831.82</v>
      </c>
      <c r="F1142" s="12">
        <f t="shared" si="153"/>
        <v>0.68862378037314842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-0.37306019429534704</v>
      </c>
      <c r="J1142" s="18">
        <f t="shared" si="156"/>
        <v>-4.4414848788243187E-5</v>
      </c>
      <c r="K1142" s="12">
        <f t="shared" si="160"/>
        <v>0.73328760610816923</v>
      </c>
      <c r="L1142" s="12">
        <f t="shared" si="157"/>
        <v>-0.31021728555505446</v>
      </c>
      <c r="M1142" s="12">
        <f t="shared" si="161"/>
        <v>9.6234764257146096E-2</v>
      </c>
      <c r="N1142" s="18">
        <f t="shared" si="158"/>
        <v>1.1457273029964442E-5</v>
      </c>
    </row>
    <row r="1143" spans="1:14" x14ac:dyDescent="0.2">
      <c r="A1143" s="4">
        <v>1141</v>
      </c>
      <c r="B1143" s="1" t="str">
        <f>'Исходные данные'!A1393</f>
        <v>02.09.2011</v>
      </c>
      <c r="C1143" s="1">
        <f>'Исходные данные'!B1393</f>
        <v>21979.46</v>
      </c>
      <c r="D1143" s="5" t="str">
        <f>'Исходные данные'!A1145</f>
        <v>29.08.2012</v>
      </c>
      <c r="E1143" s="1">
        <f>'Исходные данные'!B1145</f>
        <v>15082.26</v>
      </c>
      <c r="F1143" s="12">
        <f t="shared" si="153"/>
        <v>0.68619793206930479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-0.3765891621599608</v>
      </c>
      <c r="J1143" s="18">
        <f t="shared" si="156"/>
        <v>-4.4709855112942527E-5</v>
      </c>
      <c r="K1143" s="12">
        <f t="shared" si="160"/>
        <v>0.73070441838476075</v>
      </c>
      <c r="L1143" s="12">
        <f t="shared" si="157"/>
        <v>-0.31374625341966822</v>
      </c>
      <c r="M1143" s="12">
        <f t="shared" si="161"/>
        <v>9.8436711534878568E-2</v>
      </c>
      <c r="N1143" s="18">
        <f t="shared" si="158"/>
        <v>1.1686717390580461E-5</v>
      </c>
    </row>
    <row r="1144" spans="1:14" x14ac:dyDescent="0.2">
      <c r="A1144" s="4">
        <v>1142</v>
      </c>
      <c r="B1144" s="1" t="str">
        <f>'Исходные данные'!A1394</f>
        <v>01.09.2011</v>
      </c>
      <c r="C1144" s="1">
        <f>'Исходные данные'!B1394</f>
        <v>22028.27</v>
      </c>
      <c r="D1144" s="5" t="str">
        <f>'Исходные данные'!A1146</f>
        <v>28.08.2012</v>
      </c>
      <c r="E1144" s="1">
        <f>'Исходные данные'!B1146</f>
        <v>15365.71</v>
      </c>
      <c r="F1144" s="12">
        <f t="shared" si="153"/>
        <v>0.69754501828786364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-0.36018822502119252</v>
      </c>
      <c r="J1144" s="18">
        <f t="shared" si="156"/>
        <v>-4.2643331417806222E-5</v>
      </c>
      <c r="K1144" s="12">
        <f t="shared" si="160"/>
        <v>0.74278747146346968</v>
      </c>
      <c r="L1144" s="12">
        <f t="shared" si="157"/>
        <v>-0.29734531628090005</v>
      </c>
      <c r="M1144" s="12">
        <f t="shared" si="161"/>
        <v>8.8414237114188388E-2</v>
      </c>
      <c r="N1144" s="18">
        <f t="shared" si="158"/>
        <v>1.0467520461256071E-5</v>
      </c>
    </row>
    <row r="1145" spans="1:14" x14ac:dyDescent="0.2">
      <c r="A1145" s="4">
        <v>1143</v>
      </c>
      <c r="B1145" s="1" t="str">
        <f>'Исходные данные'!A1395</f>
        <v>31.08.2011</v>
      </c>
      <c r="C1145" s="1">
        <f>'Исходные данные'!B1395</f>
        <v>22060.48</v>
      </c>
      <c r="D1145" s="5" t="str">
        <f>'Исходные данные'!A1147</f>
        <v>27.08.2012</v>
      </c>
      <c r="E1145" s="1">
        <f>'Исходные данные'!B1147</f>
        <v>15536.67</v>
      </c>
      <c r="F1145" s="12">
        <f t="shared" si="153"/>
        <v>0.70427615355604234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-0.35058473616541319</v>
      </c>
      <c r="J1145" s="18">
        <f t="shared" si="156"/>
        <v>-4.1390510954204513E-5</v>
      </c>
      <c r="K1145" s="12">
        <f t="shared" si="160"/>
        <v>0.74995518510896486</v>
      </c>
      <c r="L1145" s="12">
        <f t="shared" si="157"/>
        <v>-0.28774182742512061</v>
      </c>
      <c r="M1145" s="12">
        <f t="shared" si="161"/>
        <v>8.2795359249947797E-2</v>
      </c>
      <c r="N1145" s="18">
        <f t="shared" si="158"/>
        <v>9.7749327636881471E-6</v>
      </c>
    </row>
    <row r="1146" spans="1:14" x14ac:dyDescent="0.2">
      <c r="A1146" s="4">
        <v>1144</v>
      </c>
      <c r="B1146" s="1" t="str">
        <f>'Исходные данные'!A1396</f>
        <v>30.08.2011</v>
      </c>
      <c r="C1146" s="1">
        <f>'Исходные данные'!B1396</f>
        <v>21646.51</v>
      </c>
      <c r="D1146" s="5" t="str">
        <f>'Исходные данные'!A1148</f>
        <v>24.08.2012</v>
      </c>
      <c r="E1146" s="1">
        <f>'Исходные данные'!B1148</f>
        <v>15574.83</v>
      </c>
      <c r="F1146" s="12">
        <f t="shared" si="153"/>
        <v>0.71950767121351211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-0.32918809084426609</v>
      </c>
      <c r="J1146" s="18">
        <f t="shared" si="156"/>
        <v>-3.8755921581383259E-5</v>
      </c>
      <c r="K1146" s="12">
        <f t="shared" si="160"/>
        <v>0.76617461208604087</v>
      </c>
      <c r="L1146" s="12">
        <f t="shared" si="157"/>
        <v>-0.26634518210397351</v>
      </c>
      <c r="M1146" s="12">
        <f t="shared" si="161"/>
        <v>7.0939756029998718E-2</v>
      </c>
      <c r="N1146" s="18">
        <f t="shared" si="158"/>
        <v>8.3518684246744502E-6</v>
      </c>
    </row>
    <row r="1147" spans="1:14" x14ac:dyDescent="0.2">
      <c r="A1147" s="4">
        <v>1145</v>
      </c>
      <c r="B1147" s="1" t="str">
        <f>'Исходные данные'!A1397</f>
        <v>29.08.2011</v>
      </c>
      <c r="C1147" s="1">
        <f>'Исходные данные'!B1397</f>
        <v>21578.560000000001</v>
      </c>
      <c r="D1147" s="5" t="str">
        <f>'Исходные данные'!A1149</f>
        <v>23.08.2012</v>
      </c>
      <c r="E1147" s="1">
        <f>'Исходные данные'!B1149</f>
        <v>15647.01</v>
      </c>
      <c r="F1147" s="12">
        <f t="shared" si="153"/>
        <v>0.72511835822223536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-0.32142038473141288</v>
      </c>
      <c r="J1147" s="18">
        <f t="shared" si="156"/>
        <v>-3.7735798068905419E-5</v>
      </c>
      <c r="K1147" s="12">
        <f t="shared" si="160"/>
        <v>0.77214920570669598</v>
      </c>
      <c r="L1147" s="12">
        <f t="shared" si="157"/>
        <v>-0.25857747599112041</v>
      </c>
      <c r="M1147" s="12">
        <f t="shared" si="161"/>
        <v>6.686231108993837E-2</v>
      </c>
      <c r="N1147" s="18">
        <f t="shared" si="158"/>
        <v>7.8498526837948341E-6</v>
      </c>
    </row>
    <row r="1148" spans="1:14" x14ac:dyDescent="0.2">
      <c r="A1148" s="4">
        <v>1146</v>
      </c>
      <c r="B1148" s="1" t="str">
        <f>'Исходные данные'!A1398</f>
        <v>26.08.2011</v>
      </c>
      <c r="C1148" s="1">
        <f>'Исходные данные'!B1398</f>
        <v>20936.53</v>
      </c>
      <c r="D1148" s="5" t="str">
        <f>'Исходные данные'!A1150</f>
        <v>22.08.2012</v>
      </c>
      <c r="E1148" s="1">
        <f>'Исходные данные'!B1150</f>
        <v>15373.61</v>
      </c>
      <c r="F1148" s="12">
        <f t="shared" si="153"/>
        <v>0.73429598887685787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-0.30884307705228242</v>
      </c>
      <c r="J1148" s="18">
        <f t="shared" si="156"/>
        <v>-3.6157980214353607E-5</v>
      </c>
      <c r="K1148" s="12">
        <f t="shared" si="160"/>
        <v>0.78192209331860274</v>
      </c>
      <c r="L1148" s="12">
        <f t="shared" si="157"/>
        <v>-0.24600016831198987</v>
      </c>
      <c r="M1148" s="12">
        <f t="shared" si="161"/>
        <v>6.0516082809527263E-2</v>
      </c>
      <c r="N1148" s="18">
        <f t="shared" si="158"/>
        <v>7.084955070910179E-6</v>
      </c>
    </row>
    <row r="1149" spans="1:14" x14ac:dyDescent="0.2">
      <c r="A1149" s="4">
        <v>1147</v>
      </c>
      <c r="B1149" s="1" t="str">
        <f>'Исходные данные'!A1399</f>
        <v>25.08.2011</v>
      </c>
      <c r="C1149" s="1">
        <f>'Исходные данные'!B1399</f>
        <v>21076.21</v>
      </c>
      <c r="D1149" s="5" t="str">
        <f>'Исходные данные'!A1151</f>
        <v>21.08.2012</v>
      </c>
      <c r="E1149" s="1">
        <f>'Исходные данные'!B1151</f>
        <v>15389.42</v>
      </c>
      <c r="F1149" s="12">
        <f t="shared" si="153"/>
        <v>0.73017966702742099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-0.31446465590642059</v>
      </c>
      <c r="J1149" s="18">
        <f t="shared" si="156"/>
        <v>-3.6713374265297443E-5</v>
      </c>
      <c r="K1149" s="12">
        <f t="shared" si="160"/>
        <v>0.77753878870296966</v>
      </c>
      <c r="L1149" s="12">
        <f t="shared" si="157"/>
        <v>-0.25162174716612806</v>
      </c>
      <c r="M1149" s="12">
        <f t="shared" si="161"/>
        <v>6.3313503646934791E-2</v>
      </c>
      <c r="N1149" s="18">
        <f t="shared" si="158"/>
        <v>7.3917761878107844E-6</v>
      </c>
    </row>
    <row r="1150" spans="1:14" x14ac:dyDescent="0.2">
      <c r="A1150" s="4">
        <v>1148</v>
      </c>
      <c r="B1150" s="1" t="str">
        <f>'Исходные данные'!A1400</f>
        <v>24.08.2011</v>
      </c>
      <c r="C1150" s="1">
        <f>'Исходные данные'!B1400</f>
        <v>21075.32</v>
      </c>
      <c r="D1150" s="5" t="str">
        <f>'Исходные данные'!A1152</f>
        <v>20.08.2012</v>
      </c>
      <c r="E1150" s="1">
        <f>'Исходные данные'!B1152</f>
        <v>15126.03</v>
      </c>
      <c r="F1150" s="12">
        <f t="shared" si="153"/>
        <v>0.71771294575835631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-0.33168558686797101</v>
      </c>
      <c r="J1150" s="18">
        <f t="shared" si="156"/>
        <v>-3.8615817274653581E-5</v>
      </c>
      <c r="K1150" s="12">
        <f t="shared" si="160"/>
        <v>0.7642634815527336</v>
      </c>
      <c r="L1150" s="12">
        <f t="shared" si="157"/>
        <v>-0.26884267812767848</v>
      </c>
      <c r="M1150" s="12">
        <f t="shared" si="161"/>
        <v>7.2276385582862437E-2</v>
      </c>
      <c r="N1150" s="18">
        <f t="shared" si="158"/>
        <v>8.4146306304566594E-6</v>
      </c>
    </row>
    <row r="1151" spans="1:14" x14ac:dyDescent="0.2">
      <c r="A1151" s="4">
        <v>1149</v>
      </c>
      <c r="B1151" s="1" t="str">
        <f>'Исходные данные'!A1401</f>
        <v>23.08.2011</v>
      </c>
      <c r="C1151" s="1">
        <f>'Исходные данные'!B1401</f>
        <v>21161.45</v>
      </c>
      <c r="D1151" s="5" t="str">
        <f>'Исходные данные'!A1153</f>
        <v>17.08.2012</v>
      </c>
      <c r="E1151" s="1">
        <f>'Исходные данные'!B1153</f>
        <v>15264.23</v>
      </c>
      <c r="F1151" s="12">
        <f t="shared" si="153"/>
        <v>0.72132249916711755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-0.32666894743560182</v>
      </c>
      <c r="J1151" s="18">
        <f t="shared" si="156"/>
        <v>-3.7925616861557115E-5</v>
      </c>
      <c r="K1151" s="12">
        <f t="shared" si="160"/>
        <v>0.76810714895671994</v>
      </c>
      <c r="L1151" s="12">
        <f t="shared" si="157"/>
        <v>-0.26382603869530924</v>
      </c>
      <c r="M1151" s="12">
        <f t="shared" si="161"/>
        <v>6.9604178693658716E-2</v>
      </c>
      <c r="N1151" s="18">
        <f t="shared" si="158"/>
        <v>8.080907089032248E-6</v>
      </c>
    </row>
    <row r="1152" spans="1:14" x14ac:dyDescent="0.2">
      <c r="A1152" s="4">
        <v>1150</v>
      </c>
      <c r="B1152" s="1" t="str">
        <f>'Исходные данные'!A1402</f>
        <v>22.08.2011</v>
      </c>
      <c r="C1152" s="1">
        <f>'Исходные данные'!B1402</f>
        <v>21052.02</v>
      </c>
      <c r="D1152" s="5" t="str">
        <f>'Исходные данные'!A1154</f>
        <v>16.08.2012</v>
      </c>
      <c r="E1152" s="1">
        <f>'Исходные данные'!B1154</f>
        <v>15354.89</v>
      </c>
      <c r="F1152" s="12">
        <f t="shared" si="153"/>
        <v>0.72937846344436297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-0.31556252744275293</v>
      </c>
      <c r="J1152" s="18">
        <f t="shared" si="156"/>
        <v>-3.653393025324062E-5</v>
      </c>
      <c r="K1152" s="12">
        <f t="shared" si="160"/>
        <v>0.77668561941928971</v>
      </c>
      <c r="L1152" s="12">
        <f t="shared" si="157"/>
        <v>-0.25271961870246046</v>
      </c>
      <c r="M1152" s="12">
        <f t="shared" si="161"/>
        <v>6.3867205677116914E-2</v>
      </c>
      <c r="N1152" s="18">
        <f t="shared" si="158"/>
        <v>7.3941606964104967E-6</v>
      </c>
    </row>
    <row r="1153" spans="1:14" x14ac:dyDescent="0.2">
      <c r="A1153" s="4">
        <v>1151</v>
      </c>
      <c r="B1153" s="1" t="str">
        <f>'Исходные данные'!A1403</f>
        <v>19.08.2011</v>
      </c>
      <c r="C1153" s="1">
        <f>'Исходные данные'!B1403</f>
        <v>20941.23</v>
      </c>
      <c r="D1153" s="5" t="str">
        <f>'Исходные данные'!A1155</f>
        <v>15.08.2012</v>
      </c>
      <c r="E1153" s="1">
        <f>'Исходные данные'!B1155</f>
        <v>15565.53</v>
      </c>
      <c r="F1153" s="12">
        <f t="shared" si="153"/>
        <v>0.74329588090097864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-0.29666108890356607</v>
      </c>
      <c r="J1153" s="18">
        <f t="shared" si="156"/>
        <v>-3.4249775204045321E-5</v>
      </c>
      <c r="K1153" s="12">
        <f t="shared" si="160"/>
        <v>0.7915057142531331</v>
      </c>
      <c r="L1153" s="12">
        <f t="shared" si="157"/>
        <v>-0.23381818016327349</v>
      </c>
      <c r="M1153" s="12">
        <f t="shared" si="161"/>
        <v>5.4670941374864945E-2</v>
      </c>
      <c r="N1153" s="18">
        <f t="shared" si="158"/>
        <v>6.3118067125120586E-6</v>
      </c>
    </row>
    <row r="1154" spans="1:14" x14ac:dyDescent="0.2">
      <c r="A1154" s="4">
        <v>1152</v>
      </c>
      <c r="B1154" s="1" t="str">
        <f>'Исходные данные'!A1404</f>
        <v>18.08.2011</v>
      </c>
      <c r="C1154" s="1">
        <f>'Исходные данные'!B1404</f>
        <v>21902.78</v>
      </c>
      <c r="D1154" s="5" t="str">
        <f>'Исходные данные'!A1156</f>
        <v>14.08.2012</v>
      </c>
      <c r="E1154" s="1">
        <f>'Исходные данные'!B1156</f>
        <v>15395.07</v>
      </c>
      <c r="F1154" s="12">
        <f t="shared" ref="F1154:F1217" si="162">E1154/C1154</f>
        <v>0.70288200858521155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-0.35256624110849527</v>
      </c>
      <c r="J1154" s="18">
        <f t="shared" ref="J1154:J1217" si="165">H1154*I1154</f>
        <v>-4.0590465665162534E-5</v>
      </c>
      <c r="K1154" s="12">
        <f t="shared" si="160"/>
        <v>0.74847061652831792</v>
      </c>
      <c r="L1154" s="12">
        <f t="shared" ref="L1154:L1217" si="166">LN(K1154)</f>
        <v>-0.28972333236820275</v>
      </c>
      <c r="M1154" s="12">
        <f t="shared" si="161"/>
        <v>8.3939609318535974E-2</v>
      </c>
      <c r="N1154" s="18">
        <f t="shared" ref="N1154:N1217" si="167">M1154*H1154</f>
        <v>9.6638515907786789E-6</v>
      </c>
    </row>
    <row r="1155" spans="1:14" x14ac:dyDescent="0.2">
      <c r="A1155" s="4">
        <v>1153</v>
      </c>
      <c r="B1155" s="1" t="str">
        <f>'Исходные данные'!A1405</f>
        <v>17.08.2011</v>
      </c>
      <c r="C1155" s="1">
        <f>'Исходные данные'!B1405</f>
        <v>21908.59</v>
      </c>
      <c r="D1155" s="5" t="str">
        <f>'Исходные данные'!A1157</f>
        <v>13.08.2012</v>
      </c>
      <c r="E1155" s="1">
        <f>'Исходные данные'!B1157</f>
        <v>15232.59</v>
      </c>
      <c r="F1155" s="12">
        <f t="shared" si="162"/>
        <v>0.69527934020400217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-0.36344158581782554</v>
      </c>
      <c r="J1155" s="18">
        <f t="shared" si="165"/>
        <v>-4.1725744693584065E-5</v>
      </c>
      <c r="K1155" s="12">
        <f t="shared" ref="K1155:K1218" si="169">F1155/GEOMEAN(F$2:F$1242)</f>
        <v>0.7403748425277884</v>
      </c>
      <c r="L1155" s="12">
        <f t="shared" si="166"/>
        <v>-0.30059867707753302</v>
      </c>
      <c r="M1155" s="12">
        <f t="shared" ref="M1155:M1218" si="170">POWER(L1155-AVERAGE(L$2:L$1242),2)</f>
        <v>9.0359564660762878E-2</v>
      </c>
      <c r="N1155" s="18">
        <f t="shared" si="167"/>
        <v>1.0373937030828E-5</v>
      </c>
    </row>
    <row r="1156" spans="1:14" x14ac:dyDescent="0.2">
      <c r="A1156" s="4">
        <v>1154</v>
      </c>
      <c r="B1156" s="1" t="str">
        <f>'Исходные данные'!A1406</f>
        <v>16.08.2011</v>
      </c>
      <c r="C1156" s="1">
        <f>'Исходные данные'!B1406</f>
        <v>21093.61</v>
      </c>
      <c r="D1156" s="5" t="str">
        <f>'Исходные данные'!A1158</f>
        <v>10.08.2012</v>
      </c>
      <c r="E1156" s="1">
        <f>'Исходные данные'!B1158</f>
        <v>15267.73</v>
      </c>
      <c r="F1156" s="12">
        <f t="shared" si="162"/>
        <v>0.72380830023879261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-0.32322870033218398</v>
      </c>
      <c r="J1156" s="18">
        <f t="shared" si="165"/>
        <v>-3.7005439197561934E-5</v>
      </c>
      <c r="K1156" s="12">
        <f t="shared" si="169"/>
        <v>0.77075417795726064</v>
      </c>
      <c r="L1156" s="12">
        <f t="shared" si="166"/>
        <v>-0.26038579159189146</v>
      </c>
      <c r="M1156" s="12">
        <f t="shared" si="170"/>
        <v>6.7800760462935844E-2</v>
      </c>
      <c r="N1156" s="18">
        <f t="shared" si="167"/>
        <v>7.7622962202339188E-6</v>
      </c>
    </row>
    <row r="1157" spans="1:14" x14ac:dyDescent="0.2">
      <c r="A1157" s="4">
        <v>1155</v>
      </c>
      <c r="B1157" s="1" t="str">
        <f>'Исходные данные'!A1407</f>
        <v>15.08.2011</v>
      </c>
      <c r="C1157" s="1">
        <f>'Исходные данные'!B1407</f>
        <v>21014.54</v>
      </c>
      <c r="D1157" s="5" t="str">
        <f>'Исходные данные'!A1159</f>
        <v>09.08.2012</v>
      </c>
      <c r="E1157" s="1">
        <f>'Исходные данные'!B1159</f>
        <v>15451.62</v>
      </c>
      <c r="F1157" s="12">
        <f t="shared" si="162"/>
        <v>0.7352823330893753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-0.30750072687484398</v>
      </c>
      <c r="J1157" s="18">
        <f t="shared" si="165"/>
        <v>-3.5106534691758797E-5</v>
      </c>
      <c r="K1157" s="12">
        <f t="shared" si="169"/>
        <v>0.78297241136890827</v>
      </c>
      <c r="L1157" s="12">
        <f t="shared" si="166"/>
        <v>-0.2446578181345514</v>
      </c>
      <c r="M1157" s="12">
        <f t="shared" si="170"/>
        <v>5.9857447974359143E-2</v>
      </c>
      <c r="N1157" s="18">
        <f t="shared" si="167"/>
        <v>6.8337645742452933E-6</v>
      </c>
    </row>
    <row r="1158" spans="1:14" x14ac:dyDescent="0.2">
      <c r="A1158" s="4">
        <v>1156</v>
      </c>
      <c r="B1158" s="1" t="str">
        <f>'Исходные данные'!A1408</f>
        <v>12.08.2011</v>
      </c>
      <c r="C1158" s="1">
        <f>'Исходные данные'!B1408</f>
        <v>20308.72</v>
      </c>
      <c r="D1158" s="5" t="str">
        <f>'Исходные данные'!A1160</f>
        <v>08.08.2012</v>
      </c>
      <c r="E1158" s="1">
        <f>'Исходные данные'!B1160</f>
        <v>15204.04</v>
      </c>
      <c r="F1158" s="12">
        <f t="shared" si="162"/>
        <v>0.74864590185890589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-0.28948916845479172</v>
      </c>
      <c r="J1158" s="18">
        <f t="shared" si="165"/>
        <v>-3.2957958650443583E-5</v>
      </c>
      <c r="K1158" s="12">
        <f t="shared" si="169"/>
        <v>0.79720273514128936</v>
      </c>
      <c r="L1158" s="12">
        <f t="shared" si="166"/>
        <v>-0.22664625971449925</v>
      </c>
      <c r="M1158" s="12">
        <f t="shared" si="170"/>
        <v>5.1368527042572172E-2</v>
      </c>
      <c r="N1158" s="18">
        <f t="shared" si="167"/>
        <v>5.8482388105918907E-6</v>
      </c>
    </row>
    <row r="1159" spans="1:14" x14ac:dyDescent="0.2">
      <c r="A1159" s="4">
        <v>1157</v>
      </c>
      <c r="B1159" s="1" t="str">
        <f>'Исходные данные'!A1409</f>
        <v>11.08.2011</v>
      </c>
      <c r="C1159" s="1">
        <f>'Исходные данные'!B1409</f>
        <v>19988.75</v>
      </c>
      <c r="D1159" s="5" t="str">
        <f>'Исходные данные'!A1161</f>
        <v>07.08.2012</v>
      </c>
      <c r="E1159" s="1">
        <f>'Исходные данные'!B1161</f>
        <v>15153.78</v>
      </c>
      <c r="F1159" s="12">
        <f t="shared" si="162"/>
        <v>0.75811543993496344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-0.2769196095068252</v>
      </c>
      <c r="J1159" s="18">
        <f t="shared" si="165"/>
        <v>-3.1438937884638184E-5</v>
      </c>
      <c r="K1159" s="12">
        <f t="shared" si="169"/>
        <v>0.8072864631574489</v>
      </c>
      <c r="L1159" s="12">
        <f t="shared" si="166"/>
        <v>-0.21407670076653273</v>
      </c>
      <c r="M1159" s="12">
        <f t="shared" si="170"/>
        <v>4.5828833811083526E-2</v>
      </c>
      <c r="N1159" s="18">
        <f t="shared" si="167"/>
        <v>5.2029896404882439E-6</v>
      </c>
    </row>
    <row r="1160" spans="1:14" x14ac:dyDescent="0.2">
      <c r="A1160" s="4">
        <v>1158</v>
      </c>
      <c r="B1160" s="1" t="str">
        <f>'Исходные данные'!A1410</f>
        <v>10.08.2011</v>
      </c>
      <c r="C1160" s="1">
        <f>'Исходные данные'!B1410</f>
        <v>21183.89</v>
      </c>
      <c r="D1160" s="5" t="str">
        <f>'Исходные данные'!A1162</f>
        <v>06.08.2012</v>
      </c>
      <c r="E1160" s="1">
        <f>'Исходные данные'!B1162</f>
        <v>15090.7</v>
      </c>
      <c r="F1160" s="12">
        <f t="shared" si="162"/>
        <v>0.71236680326417867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-0.33916232710242999</v>
      </c>
      <c r="J1160" s="18">
        <f t="shared" si="165"/>
        <v>-3.8397940467262855E-5</v>
      </c>
      <c r="K1160" s="12">
        <f t="shared" si="169"/>
        <v>0.75857059068372468</v>
      </c>
      <c r="L1160" s="12">
        <f t="shared" si="166"/>
        <v>-0.27631941836213747</v>
      </c>
      <c r="M1160" s="12">
        <f t="shared" si="170"/>
        <v>7.6352420963989864E-2</v>
      </c>
      <c r="N1160" s="18">
        <f t="shared" si="167"/>
        <v>8.6441667615438106E-6</v>
      </c>
    </row>
    <row r="1161" spans="1:14" x14ac:dyDescent="0.2">
      <c r="A1161" s="4">
        <v>1159</v>
      </c>
      <c r="B1161" s="1" t="str">
        <f>'Исходные данные'!A1411</f>
        <v>09.08.2011</v>
      </c>
      <c r="C1161" s="1">
        <f>'Исходные данные'!B1411</f>
        <v>20976.33</v>
      </c>
      <c r="D1161" s="5" t="str">
        <f>'Исходные данные'!A1163</f>
        <v>03.08.2012</v>
      </c>
      <c r="E1161" s="1">
        <f>'Исходные данные'!B1163</f>
        <v>14869.79</v>
      </c>
      <c r="F1161" s="12">
        <f t="shared" si="162"/>
        <v>0.70888425191632665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-0.34406302118477972</v>
      </c>
      <c r="J1161" s="18">
        <f t="shared" si="165"/>
        <v>-3.8844048919363029E-5</v>
      </c>
      <c r="K1161" s="12">
        <f t="shared" si="169"/>
        <v>0.75486216263665462</v>
      </c>
      <c r="L1161" s="12">
        <f t="shared" si="166"/>
        <v>-0.28122011244448725</v>
      </c>
      <c r="M1161" s="12">
        <f t="shared" si="170"/>
        <v>7.9084751643289958E-2</v>
      </c>
      <c r="N1161" s="18">
        <f t="shared" si="167"/>
        <v>8.9285153371882482E-6</v>
      </c>
    </row>
    <row r="1162" spans="1:14" x14ac:dyDescent="0.2">
      <c r="A1162" s="4">
        <v>1160</v>
      </c>
      <c r="B1162" s="1" t="str">
        <f>'Исходные данные'!A1412</f>
        <v>08.08.2011</v>
      </c>
      <c r="C1162" s="1">
        <f>'Исходные данные'!B1412</f>
        <v>22914.44</v>
      </c>
      <c r="D1162" s="5" t="str">
        <f>'Исходные данные'!A1164</f>
        <v>02.08.2012</v>
      </c>
      <c r="E1162" s="1">
        <f>'Исходные данные'!B1164</f>
        <v>14934.08</v>
      </c>
      <c r="F1162" s="12">
        <f t="shared" si="162"/>
        <v>0.65173227013184698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-0.428121430018644</v>
      </c>
      <c r="J1162" s="18">
        <f t="shared" si="165"/>
        <v>-4.8199177877574707E-5</v>
      </c>
      <c r="K1162" s="12">
        <f t="shared" si="169"/>
        <v>0.69400332926269037</v>
      </c>
      <c r="L1162" s="12">
        <f t="shared" si="166"/>
        <v>-0.36527852127835153</v>
      </c>
      <c r="M1162" s="12">
        <f t="shared" si="170"/>
        <v>0.13342839810729898</v>
      </c>
      <c r="N1162" s="18">
        <f t="shared" si="167"/>
        <v>1.5021764021514854E-5</v>
      </c>
    </row>
    <row r="1163" spans="1:14" x14ac:dyDescent="0.2">
      <c r="A1163" s="4">
        <v>1161</v>
      </c>
      <c r="B1163" s="1" t="str">
        <f>'Исходные данные'!A1413</f>
        <v>05.08.2011</v>
      </c>
      <c r="C1163" s="1">
        <f>'Исходные данные'!B1413</f>
        <v>23861.39</v>
      </c>
      <c r="D1163" s="5" t="str">
        <f>'Исходные данные'!A1165</f>
        <v>01.08.2012</v>
      </c>
      <c r="E1163" s="1">
        <f>'Исходные данные'!B1165</f>
        <v>15020.6</v>
      </c>
      <c r="F1163" s="12">
        <f t="shared" si="162"/>
        <v>0.62949392302795437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-0.46283907919333217</v>
      </c>
      <c r="J1163" s="18">
        <f t="shared" si="165"/>
        <v>-5.1962358336803177E-5</v>
      </c>
      <c r="K1163" s="12">
        <f t="shared" si="169"/>
        <v>0.67032261306264929</v>
      </c>
      <c r="L1163" s="12">
        <f t="shared" si="166"/>
        <v>-0.3999961704530397</v>
      </c>
      <c r="M1163" s="12">
        <f t="shared" si="170"/>
        <v>0.15999693637709705</v>
      </c>
      <c r="N1163" s="18">
        <f t="shared" si="167"/>
        <v>1.7962653791696483E-5</v>
      </c>
    </row>
    <row r="1164" spans="1:14" x14ac:dyDescent="0.2">
      <c r="A1164" s="4">
        <v>1162</v>
      </c>
      <c r="B1164" s="1" t="str">
        <f>'Исходные данные'!A1414</f>
        <v>04.08.2011</v>
      </c>
      <c r="C1164" s="1">
        <f>'Исходные данные'!B1414</f>
        <v>24908.74</v>
      </c>
      <c r="D1164" s="5" t="str">
        <f>'Исходные данные'!A1166</f>
        <v>31.07.2012</v>
      </c>
      <c r="E1164" s="1">
        <f>'Исходные данные'!B1166</f>
        <v>15073.16</v>
      </c>
      <c r="F1164" s="12">
        <f t="shared" si="162"/>
        <v>0.60513538621383489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-0.50230306712020845</v>
      </c>
      <c r="J1164" s="18">
        <f t="shared" si="165"/>
        <v>-5.6235535107035321E-5</v>
      </c>
      <c r="K1164" s="12">
        <f t="shared" si="169"/>
        <v>0.64438419261041846</v>
      </c>
      <c r="L1164" s="12">
        <f t="shared" si="166"/>
        <v>-0.43946015837991598</v>
      </c>
      <c r="M1164" s="12">
        <f t="shared" si="170"/>
        <v>0.19312523080330068</v>
      </c>
      <c r="N1164" s="18">
        <f t="shared" si="167"/>
        <v>2.1621410275590132E-5</v>
      </c>
    </row>
    <row r="1165" spans="1:14" x14ac:dyDescent="0.2">
      <c r="A1165" s="4">
        <v>1163</v>
      </c>
      <c r="B1165" s="1" t="str">
        <f>'Исходные данные'!A1415</f>
        <v>03.08.2011</v>
      </c>
      <c r="C1165" s="1">
        <f>'Исходные данные'!B1415</f>
        <v>25397.59</v>
      </c>
      <c r="D1165" s="5" t="str">
        <f>'Исходные данные'!A1167</f>
        <v>30.07.2012</v>
      </c>
      <c r="E1165" s="1">
        <f>'Исходные данные'!B1167</f>
        <v>15183.96</v>
      </c>
      <c r="F1165" s="12">
        <f t="shared" si="162"/>
        <v>0.59785042596561322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-0.51441468012100322</v>
      </c>
      <c r="J1165" s="18">
        <f t="shared" si="165"/>
        <v>-5.7430754930457717E-5</v>
      </c>
      <c r="K1165" s="12">
        <f t="shared" si="169"/>
        <v>0.63662673314813134</v>
      </c>
      <c r="L1165" s="12">
        <f t="shared" si="166"/>
        <v>-0.4515717713807107</v>
      </c>
      <c r="M1165" s="12">
        <f t="shared" si="170"/>
        <v>0.20391706470791271</v>
      </c>
      <c r="N1165" s="18">
        <f t="shared" si="167"/>
        <v>2.2765895729538037E-5</v>
      </c>
    </row>
    <row r="1166" spans="1:14" x14ac:dyDescent="0.2">
      <c r="A1166" s="4">
        <v>1164</v>
      </c>
      <c r="B1166" s="1" t="str">
        <f>'Исходные данные'!A1416</f>
        <v>02.08.2011</v>
      </c>
      <c r="C1166" s="1">
        <f>'Исходные данные'!B1416</f>
        <v>25808.06</v>
      </c>
      <c r="D1166" s="5" t="str">
        <f>'Исходные данные'!A1168</f>
        <v>27.07.2012</v>
      </c>
      <c r="E1166" s="1">
        <f>'Исходные данные'!B1168</f>
        <v>15039.12</v>
      </c>
      <c r="F1166" s="12">
        <f t="shared" si="162"/>
        <v>0.58272958137884057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-0.54003204006907723</v>
      </c>
      <c r="J1166" s="18">
        <f t="shared" si="165"/>
        <v>-6.0122477429705346E-5</v>
      </c>
      <c r="K1166" s="12">
        <f t="shared" si="169"/>
        <v>0.62052515744686831</v>
      </c>
      <c r="L1166" s="12">
        <f t="shared" si="166"/>
        <v>-0.47718913132878465</v>
      </c>
      <c r="M1166" s="12">
        <f t="shared" si="170"/>
        <v>0.22770946705831993</v>
      </c>
      <c r="N1166" s="18">
        <f t="shared" si="167"/>
        <v>2.5351194518000975E-5</v>
      </c>
    </row>
    <row r="1167" spans="1:14" x14ac:dyDescent="0.2">
      <c r="A1167" s="4">
        <v>1165</v>
      </c>
      <c r="B1167" s="1" t="str">
        <f>'Исходные данные'!A1417</f>
        <v>01.08.2011</v>
      </c>
      <c r="C1167" s="1">
        <f>'Исходные данные'!B1417</f>
        <v>26011.91</v>
      </c>
      <c r="D1167" s="5" t="str">
        <f>'Исходные данные'!A1169</f>
        <v>26.07.2012</v>
      </c>
      <c r="E1167" s="1">
        <f>'Исходные данные'!B1169</f>
        <v>14850.08</v>
      </c>
      <c r="F1167" s="12">
        <f t="shared" si="162"/>
        <v>0.57089540906454006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-0.56054925761976948</v>
      </c>
      <c r="J1167" s="18">
        <f t="shared" si="165"/>
        <v>-6.2232506313057896E-5</v>
      </c>
      <c r="K1167" s="12">
        <f t="shared" si="169"/>
        <v>0.60792342608940242</v>
      </c>
      <c r="L1167" s="12">
        <f t="shared" si="166"/>
        <v>-0.4977063488794769</v>
      </c>
      <c r="M1167" s="12">
        <f t="shared" si="170"/>
        <v>0.24771160971493941</v>
      </c>
      <c r="N1167" s="18">
        <f t="shared" si="167"/>
        <v>2.7501087738233084E-5</v>
      </c>
    </row>
    <row r="1168" spans="1:14" x14ac:dyDescent="0.2">
      <c r="A1168" s="4">
        <v>1166</v>
      </c>
      <c r="B1168" s="1" t="str">
        <f>'Исходные данные'!A1418</f>
        <v>29.07.2011</v>
      </c>
      <c r="C1168" s="1">
        <f>'Исходные данные'!B1418</f>
        <v>25624.5</v>
      </c>
      <c r="D1168" s="5" t="str">
        <f>'Исходные данные'!A1170</f>
        <v>25.07.2012</v>
      </c>
      <c r="E1168" s="1">
        <f>'Исходные данные'!B1170</f>
        <v>14954.87</v>
      </c>
      <c r="F1168" s="12">
        <f t="shared" si="162"/>
        <v>0.58361607055747433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-0.53851192577385698</v>
      </c>
      <c r="J1168" s="18">
        <f t="shared" si="165"/>
        <v>-5.9619043620773646E-5</v>
      </c>
      <c r="K1168" s="12">
        <f t="shared" si="169"/>
        <v>0.62146914391113028</v>
      </c>
      <c r="L1168" s="12">
        <f t="shared" si="166"/>
        <v>-0.47566901703356446</v>
      </c>
      <c r="M1168" s="12">
        <f t="shared" si="170"/>
        <v>0.22626101376567728</v>
      </c>
      <c r="N1168" s="18">
        <f t="shared" si="167"/>
        <v>2.5049519989722854E-5</v>
      </c>
    </row>
    <row r="1169" spans="1:14" x14ac:dyDescent="0.2">
      <c r="A1169" s="4">
        <v>1167</v>
      </c>
      <c r="B1169" s="1" t="str">
        <f>'Исходные данные'!A1419</f>
        <v>28.07.2011</v>
      </c>
      <c r="C1169" s="1">
        <f>'Исходные данные'!B1419</f>
        <v>25528.79</v>
      </c>
      <c r="D1169" s="5" t="str">
        <f>'Исходные данные'!A1171</f>
        <v>24.07.2012</v>
      </c>
      <c r="E1169" s="1">
        <f>'Исходные данные'!B1171</f>
        <v>15002.23</v>
      </c>
      <c r="F1169" s="12">
        <f t="shared" si="162"/>
        <v>0.5876592662636968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-0.5316079781898122</v>
      </c>
      <c r="J1169" s="18">
        <f t="shared" si="165"/>
        <v>-5.869043641851852E-5</v>
      </c>
      <c r="K1169" s="12">
        <f t="shared" si="169"/>
        <v>0.62577457945510195</v>
      </c>
      <c r="L1169" s="12">
        <f t="shared" si="166"/>
        <v>-0.46876506944951962</v>
      </c>
      <c r="M1169" s="12">
        <f t="shared" si="170"/>
        <v>0.21974069033601279</v>
      </c>
      <c r="N1169" s="18">
        <f t="shared" si="167"/>
        <v>2.4259750688170313E-5</v>
      </c>
    </row>
    <row r="1170" spans="1:14" x14ac:dyDescent="0.2">
      <c r="A1170" s="4">
        <v>1168</v>
      </c>
      <c r="B1170" s="1" t="str">
        <f>'Исходные данные'!A1420</f>
        <v>27.07.2011</v>
      </c>
      <c r="C1170" s="1">
        <f>'Исходные данные'!B1420</f>
        <v>25628.99</v>
      </c>
      <c r="D1170" s="5" t="str">
        <f>'Исходные данные'!A1172</f>
        <v>23.07.2012</v>
      </c>
      <c r="E1170" s="1">
        <f>'Исходные данные'!B1172</f>
        <v>15126.63</v>
      </c>
      <c r="F1170" s="12">
        <f t="shared" si="162"/>
        <v>0.59021561130579081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-0.52726736594919077</v>
      </c>
      <c r="J1170" s="18">
        <f t="shared" si="165"/>
        <v>-5.8048755138851816E-5</v>
      </c>
      <c r="K1170" s="12">
        <f t="shared" si="169"/>
        <v>0.62849672787595345</v>
      </c>
      <c r="L1170" s="12">
        <f t="shared" si="166"/>
        <v>-0.4644244572088983</v>
      </c>
      <c r="M1170" s="12">
        <f t="shared" si="170"/>
        <v>0.21569007645377966</v>
      </c>
      <c r="N1170" s="18">
        <f t="shared" si="167"/>
        <v>2.3746093998072705E-5</v>
      </c>
    </row>
    <row r="1171" spans="1:14" x14ac:dyDescent="0.2">
      <c r="A1171" s="4">
        <v>1169</v>
      </c>
      <c r="B1171" s="1" t="str">
        <f>'Исходные данные'!A1421</f>
        <v>26.07.2011</v>
      </c>
      <c r="C1171" s="1">
        <f>'Исходные данные'!B1421</f>
        <v>25688.21</v>
      </c>
      <c r="D1171" s="5" t="str">
        <f>'Исходные данные'!A1173</f>
        <v>20.07.2012</v>
      </c>
      <c r="E1171" s="1">
        <f>'Исходные данные'!B1173</f>
        <v>15687.56</v>
      </c>
      <c r="F1171" s="12">
        <f t="shared" si="162"/>
        <v>0.61069105243222477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-0.49316409019127094</v>
      </c>
      <c r="J1171" s="18">
        <f t="shared" si="165"/>
        <v>-5.4142665590795347E-5</v>
      </c>
      <c r="K1171" s="12">
        <f t="shared" si="169"/>
        <v>0.6503001968172607</v>
      </c>
      <c r="L1171" s="12">
        <f t="shared" si="166"/>
        <v>-0.43032118145097847</v>
      </c>
      <c r="M1171" s="12">
        <f t="shared" si="170"/>
        <v>0.18517631920536579</v>
      </c>
      <c r="N1171" s="18">
        <f t="shared" si="167"/>
        <v>2.0329824748963349E-5</v>
      </c>
    </row>
    <row r="1172" spans="1:14" x14ac:dyDescent="0.2">
      <c r="A1172" s="4">
        <v>1170</v>
      </c>
      <c r="B1172" s="1" t="str">
        <f>'Исходные данные'!A1422</f>
        <v>25.07.2011</v>
      </c>
      <c r="C1172" s="1">
        <f>'Исходные данные'!B1422</f>
        <v>25665.59</v>
      </c>
      <c r="D1172" s="5" t="str">
        <f>'Исходные данные'!A1174</f>
        <v>19.07.2012</v>
      </c>
      <c r="E1172" s="1">
        <f>'Исходные данные'!B1174</f>
        <v>15908.08</v>
      </c>
      <c r="F1172" s="12">
        <f t="shared" si="162"/>
        <v>0.61982132497246312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-0.47832402800471419</v>
      </c>
      <c r="J1172" s="18">
        <f t="shared" si="165"/>
        <v>-5.2366862523458661E-5</v>
      </c>
      <c r="K1172" s="12">
        <f t="shared" si="169"/>
        <v>0.66002265468898658</v>
      </c>
      <c r="L1172" s="12">
        <f t="shared" si="166"/>
        <v>-0.41548111926442166</v>
      </c>
      <c r="M1172" s="12">
        <f t="shared" si="170"/>
        <v>0.17262456046521643</v>
      </c>
      <c r="N1172" s="18">
        <f t="shared" si="167"/>
        <v>1.8898918090657518E-5</v>
      </c>
    </row>
    <row r="1173" spans="1:14" x14ac:dyDescent="0.2">
      <c r="A1173" s="4">
        <v>1171</v>
      </c>
      <c r="B1173" s="1" t="str">
        <f>'Исходные данные'!A1423</f>
        <v>22.07.2011</v>
      </c>
      <c r="C1173" s="1">
        <f>'Исходные данные'!B1423</f>
        <v>25808.5</v>
      </c>
      <c r="D1173" s="5" t="str">
        <f>'Исходные данные'!A1175</f>
        <v>18.07.2012</v>
      </c>
      <c r="E1173" s="1">
        <f>'Исходные данные'!B1175</f>
        <v>15897.8</v>
      </c>
      <c r="F1173" s="12">
        <f t="shared" si="162"/>
        <v>0.61599085572582668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-0.48452316015973018</v>
      </c>
      <c r="J1173" s="18">
        <f t="shared" si="165"/>
        <v>-5.2897490282814075E-5</v>
      </c>
      <c r="K1173" s="12">
        <f t="shared" si="169"/>
        <v>0.65594374294618418</v>
      </c>
      <c r="L1173" s="12">
        <f t="shared" si="166"/>
        <v>-0.42168025141943766</v>
      </c>
      <c r="M1173" s="12">
        <f t="shared" si="170"/>
        <v>0.17781423443716002</v>
      </c>
      <c r="N1173" s="18">
        <f t="shared" si="167"/>
        <v>1.9412749506514598E-5</v>
      </c>
    </row>
    <row r="1174" spans="1:14" x14ac:dyDescent="0.2">
      <c r="A1174" s="4">
        <v>1172</v>
      </c>
      <c r="B1174" s="1" t="str">
        <f>'Исходные данные'!A1424</f>
        <v>21.07.2011</v>
      </c>
      <c r="C1174" s="1">
        <f>'Исходные данные'!B1424</f>
        <v>25492.52</v>
      </c>
      <c r="D1174" s="5" t="str">
        <f>'Исходные данные'!A1176</f>
        <v>17.07.2012</v>
      </c>
      <c r="E1174" s="1">
        <f>'Исходные данные'!B1176</f>
        <v>15830.4</v>
      </c>
      <c r="F1174" s="12">
        <f t="shared" si="162"/>
        <v>0.62098215476539786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-0.47645293374915737</v>
      </c>
      <c r="J1174" s="18">
        <f t="shared" si="165"/>
        <v>-5.187124849038899E-5</v>
      </c>
      <c r="K1174" s="12">
        <f t="shared" si="169"/>
        <v>0.66125877537523259</v>
      </c>
      <c r="L1174" s="12">
        <f t="shared" si="166"/>
        <v>-0.41361002500886485</v>
      </c>
      <c r="M1174" s="12">
        <f t="shared" si="170"/>
        <v>0.17107325278783367</v>
      </c>
      <c r="N1174" s="18">
        <f t="shared" si="167"/>
        <v>1.8624679536738281E-5</v>
      </c>
    </row>
    <row r="1175" spans="1:14" x14ac:dyDescent="0.2">
      <c r="A1175" s="4">
        <v>1173</v>
      </c>
      <c r="B1175" s="1" t="str">
        <f>'Исходные данные'!A1425</f>
        <v>20.07.2011</v>
      </c>
      <c r="C1175" s="1">
        <f>'Исходные данные'!B1425</f>
        <v>25451.71</v>
      </c>
      <c r="D1175" s="5" t="str">
        <f>'Исходные данные'!A1177</f>
        <v>16.07.2012</v>
      </c>
      <c r="E1175" s="1">
        <f>'Исходные данные'!B1177</f>
        <v>15754.46</v>
      </c>
      <c r="F1175" s="12">
        <f t="shared" si="162"/>
        <v>0.61899416581439914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-0.47965943152063489</v>
      </c>
      <c r="J1175" s="18">
        <f t="shared" si="165"/>
        <v>-5.2074589303781822E-5</v>
      </c>
      <c r="K1175" s="12">
        <f t="shared" si="169"/>
        <v>0.6591418463634906</v>
      </c>
      <c r="L1175" s="12">
        <f t="shared" si="166"/>
        <v>-0.41681652278034237</v>
      </c>
      <c r="M1175" s="12">
        <f t="shared" si="170"/>
        <v>0.17373601366269553</v>
      </c>
      <c r="N1175" s="18">
        <f t="shared" si="167"/>
        <v>1.8861781848173431E-5</v>
      </c>
    </row>
    <row r="1176" spans="1:14" x14ac:dyDescent="0.2">
      <c r="A1176" s="4">
        <v>1174</v>
      </c>
      <c r="B1176" s="1" t="str">
        <f>'Исходные данные'!A1426</f>
        <v>19.07.2011</v>
      </c>
      <c r="C1176" s="1">
        <f>'Исходные данные'!B1426</f>
        <v>25441.91</v>
      </c>
      <c r="D1176" s="5" t="str">
        <f>'Исходные данные'!A1178</f>
        <v>13.07.2012</v>
      </c>
      <c r="E1176" s="1">
        <f>'Исходные данные'!B1178</f>
        <v>15564.97</v>
      </c>
      <c r="F1176" s="12">
        <f t="shared" si="162"/>
        <v>0.61178464981599257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-0.49137493777952201</v>
      </c>
      <c r="J1176" s="18">
        <f t="shared" si="165"/>
        <v>-5.3197599592342037E-5</v>
      </c>
      <c r="K1176" s="12">
        <f t="shared" si="169"/>
        <v>0.65146472443080716</v>
      </c>
      <c r="L1176" s="12">
        <f t="shared" si="166"/>
        <v>-0.42853202903922943</v>
      </c>
      <c r="M1176" s="12">
        <f t="shared" si="170"/>
        <v>0.18363969991247883</v>
      </c>
      <c r="N1176" s="18">
        <f t="shared" si="167"/>
        <v>1.9881338005043501E-5</v>
      </c>
    </row>
    <row r="1177" spans="1:14" x14ac:dyDescent="0.2">
      <c r="A1177" s="4">
        <v>1175</v>
      </c>
      <c r="B1177" s="1" t="str">
        <f>'Исходные данные'!A1427</f>
        <v>18.07.2011</v>
      </c>
      <c r="C1177" s="1">
        <f>'Исходные данные'!B1427</f>
        <v>25564.82</v>
      </c>
      <c r="D1177" s="5" t="str">
        <f>'Исходные данные'!A1179</f>
        <v>12.07.2012</v>
      </c>
      <c r="E1177" s="1">
        <f>'Исходные данные'!B1179</f>
        <v>15480.5</v>
      </c>
      <c r="F1177" s="12">
        <f t="shared" si="162"/>
        <v>0.60553917453750894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-0.50163602024941989</v>
      </c>
      <c r="J1177" s="18">
        <f t="shared" si="165"/>
        <v>-5.4156915042216418E-5</v>
      </c>
      <c r="K1177" s="12">
        <f t="shared" si="169"/>
        <v>0.64481417046143163</v>
      </c>
      <c r="L1177" s="12">
        <f t="shared" si="166"/>
        <v>-0.43879311150912736</v>
      </c>
      <c r="M1177" s="12">
        <f t="shared" si="170"/>
        <v>0.19253939470786133</v>
      </c>
      <c r="N1177" s="18">
        <f t="shared" si="167"/>
        <v>2.0786664474949012E-5</v>
      </c>
    </row>
    <row r="1178" spans="1:14" x14ac:dyDescent="0.2">
      <c r="A1178" s="4">
        <v>1176</v>
      </c>
      <c r="B1178" s="1" t="str">
        <f>'Исходные данные'!A1428</f>
        <v>15.07.2011</v>
      </c>
      <c r="C1178" s="1">
        <f>'Исходные данные'!B1428</f>
        <v>25814.13</v>
      </c>
      <c r="D1178" s="5" t="str">
        <f>'Исходные данные'!A1180</f>
        <v>11.07.2012</v>
      </c>
      <c r="E1178" s="1">
        <f>'Исходные данные'!B1180</f>
        <v>15598.44</v>
      </c>
      <c r="F1178" s="12">
        <f t="shared" si="162"/>
        <v>0.60425976006164062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-0.50375110717211935</v>
      </c>
      <c r="J1178" s="18">
        <f t="shared" si="165"/>
        <v>-5.4233469280885338E-5</v>
      </c>
      <c r="K1178" s="12">
        <f t="shared" si="169"/>
        <v>0.64345177374355866</v>
      </c>
      <c r="L1178" s="12">
        <f t="shared" si="166"/>
        <v>-0.44090819843182694</v>
      </c>
      <c r="M1178" s="12">
        <f t="shared" si="170"/>
        <v>0.19440003944439913</v>
      </c>
      <c r="N1178" s="18">
        <f t="shared" si="167"/>
        <v>2.0928963564160343E-5</v>
      </c>
    </row>
    <row r="1179" spans="1:14" x14ac:dyDescent="0.2">
      <c r="A1179" s="4">
        <v>1177</v>
      </c>
      <c r="B1179" s="1" t="str">
        <f>'Исходные данные'!A1429</f>
        <v>14.07.2011</v>
      </c>
      <c r="C1179" s="1">
        <f>'Исходные данные'!B1429</f>
        <v>25843.119999999999</v>
      </c>
      <c r="D1179" s="5" t="str">
        <f>'Исходные данные'!A1181</f>
        <v>10.07.2012</v>
      </c>
      <c r="E1179" s="1">
        <f>'Исходные данные'!B1181</f>
        <v>15495.19</v>
      </c>
      <c r="F1179" s="12">
        <f t="shared" si="162"/>
        <v>0.59958665981506887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-0.51151476147506314</v>
      </c>
      <c r="J1179" s="18">
        <f t="shared" si="165"/>
        <v>-5.4915597575418943E-5</v>
      </c>
      <c r="K1179" s="12">
        <f t="shared" si="169"/>
        <v>0.63847557833675006</v>
      </c>
      <c r="L1179" s="12">
        <f t="shared" si="166"/>
        <v>-0.44867185273477056</v>
      </c>
      <c r="M1179" s="12">
        <f t="shared" si="170"/>
        <v>0.20130643143645149</v>
      </c>
      <c r="N1179" s="18">
        <f t="shared" si="167"/>
        <v>2.1612011638195452E-5</v>
      </c>
    </row>
    <row r="1180" spans="1:14" x14ac:dyDescent="0.2">
      <c r="A1180" s="4">
        <v>1178</v>
      </c>
      <c r="B1180" s="1" t="str">
        <f>'Исходные данные'!A1430</f>
        <v>13.07.2011</v>
      </c>
      <c r="C1180" s="1">
        <f>'Исходные данные'!B1430</f>
        <v>25814.240000000002</v>
      </c>
      <c r="D1180" s="5" t="str">
        <f>'Исходные данные'!A1182</f>
        <v>09.07.2012</v>
      </c>
      <c r="E1180" s="1">
        <f>'Исходные данные'!B1182</f>
        <v>15294.71</v>
      </c>
      <c r="F1180" s="12">
        <f t="shared" si="162"/>
        <v>0.59249119865624544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-0.52341926067179656</v>
      </c>
      <c r="J1180" s="18">
        <f t="shared" si="165"/>
        <v>-5.6036810945529177E-5</v>
      </c>
      <c r="K1180" s="12">
        <f t="shared" si="169"/>
        <v>0.63091990878876003</v>
      </c>
      <c r="L1180" s="12">
        <f t="shared" si="166"/>
        <v>-0.46057635193150409</v>
      </c>
      <c r="M1180" s="12">
        <f t="shared" si="170"/>
        <v>0.21213057595853255</v>
      </c>
      <c r="N1180" s="18">
        <f t="shared" si="167"/>
        <v>2.2710515019064563E-5</v>
      </c>
    </row>
    <row r="1181" spans="1:14" x14ac:dyDescent="0.2">
      <c r="A1181" s="4">
        <v>1179</v>
      </c>
      <c r="B1181" s="1" t="str">
        <f>'Исходные данные'!A1431</f>
        <v>12.07.2011</v>
      </c>
      <c r="C1181" s="1">
        <f>'Исходные данные'!B1431</f>
        <v>25894.06</v>
      </c>
      <c r="D1181" s="5" t="str">
        <f>'Исходные данные'!A1183</f>
        <v>06.07.2012</v>
      </c>
      <c r="E1181" s="1">
        <f>'Исходные данные'!B1183</f>
        <v>15163.09</v>
      </c>
      <c r="F1181" s="12">
        <f t="shared" si="162"/>
        <v>0.58558178980044073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-0.53514941347079903</v>
      </c>
      <c r="J1181" s="18">
        <f t="shared" si="165"/>
        <v>-5.7132724532339162E-5</v>
      </c>
      <c r="K1181" s="12">
        <f t="shared" si="169"/>
        <v>0.6235623588116882</v>
      </c>
      <c r="L1181" s="12">
        <f t="shared" si="166"/>
        <v>-0.47230650473050639</v>
      </c>
      <c r="M1181" s="12">
        <f t="shared" si="170"/>
        <v>0.2230734344107477</v>
      </c>
      <c r="N1181" s="18">
        <f t="shared" si="167"/>
        <v>2.3815392034186559E-5</v>
      </c>
    </row>
    <row r="1182" spans="1:14" x14ac:dyDescent="0.2">
      <c r="A1182" s="4">
        <v>1180</v>
      </c>
      <c r="B1182" s="1" t="str">
        <f>'Исходные данные'!A1432</f>
        <v>11.07.2011</v>
      </c>
      <c r="C1182" s="1">
        <f>'Исходные данные'!B1432</f>
        <v>26150.82</v>
      </c>
      <c r="D1182" s="5" t="str">
        <f>'Исходные данные'!A1184</f>
        <v>05.07.2012</v>
      </c>
      <c r="E1182" s="1">
        <f>'Исходные данные'!B1184</f>
        <v>15267.96</v>
      </c>
      <c r="F1182" s="12">
        <f t="shared" si="162"/>
        <v>0.5838424951875314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-0.53812403255085162</v>
      </c>
      <c r="J1182" s="18">
        <f t="shared" si="165"/>
        <v>-5.7289949404982914E-5</v>
      </c>
      <c r="K1182" s="12">
        <f t="shared" si="169"/>
        <v>0.62171025433988791</v>
      </c>
      <c r="L1182" s="12">
        <f t="shared" si="166"/>
        <v>-0.47528112381055898</v>
      </c>
      <c r="M1182" s="12">
        <f t="shared" si="170"/>
        <v>0.22589214665062773</v>
      </c>
      <c r="N1182" s="18">
        <f t="shared" si="167"/>
        <v>2.4049008908321732E-5</v>
      </c>
    </row>
    <row r="1183" spans="1:14" x14ac:dyDescent="0.2">
      <c r="A1183" s="4">
        <v>1181</v>
      </c>
      <c r="B1183" s="1" t="str">
        <f>'Исходные данные'!A1433</f>
        <v>08.07.2011</v>
      </c>
      <c r="C1183" s="1">
        <f>'Исходные данные'!B1433</f>
        <v>26352.39</v>
      </c>
      <c r="D1183" s="5" t="str">
        <f>'Исходные данные'!A1185</f>
        <v>04.07.2012</v>
      </c>
      <c r="E1183" s="1">
        <f>'Исходные данные'!B1185</f>
        <v>15182.05</v>
      </c>
      <c r="F1183" s="12">
        <f t="shared" si="162"/>
        <v>0.5761166254749569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-0.5514451639985869</v>
      </c>
      <c r="J1183" s="18">
        <f t="shared" si="165"/>
        <v>-5.8544291223993787E-5</v>
      </c>
      <c r="K1183" s="12">
        <f t="shared" si="169"/>
        <v>0.61348328822557874</v>
      </c>
      <c r="L1183" s="12">
        <f t="shared" si="166"/>
        <v>-0.48860225525829437</v>
      </c>
      <c r="M1183" s="12">
        <f t="shared" si="170"/>
        <v>0.23873216384349127</v>
      </c>
      <c r="N1183" s="18">
        <f t="shared" si="167"/>
        <v>2.5345050128363024E-5</v>
      </c>
    </row>
    <row r="1184" spans="1:14" x14ac:dyDescent="0.2">
      <c r="A1184" s="4">
        <v>1182</v>
      </c>
      <c r="B1184" s="1" t="str">
        <f>'Исходные данные'!A1434</f>
        <v>07.07.2011</v>
      </c>
      <c r="C1184" s="1">
        <f>'Исходные данные'!B1434</f>
        <v>26235.86</v>
      </c>
      <c r="D1184" s="5" t="str">
        <f>'Исходные данные'!A1186</f>
        <v>03.07.2012</v>
      </c>
      <c r="E1184" s="1">
        <f>'Исходные данные'!B1186</f>
        <v>15052.19</v>
      </c>
      <c r="F1184" s="12">
        <f t="shared" si="162"/>
        <v>0.57372580887380864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-0.55560368167917851</v>
      </c>
      <c r="J1184" s="18">
        <f t="shared" si="165"/>
        <v>-5.8821149090703187E-5</v>
      </c>
      <c r="K1184" s="12">
        <f t="shared" si="169"/>
        <v>0.61093740434519672</v>
      </c>
      <c r="L1184" s="12">
        <f t="shared" si="166"/>
        <v>-0.49276077293888604</v>
      </c>
      <c r="M1184" s="12">
        <f t="shared" si="170"/>
        <v>0.24281317934732824</v>
      </c>
      <c r="N1184" s="18">
        <f t="shared" si="167"/>
        <v>2.5706363536705287E-5</v>
      </c>
    </row>
    <row r="1185" spans="1:14" x14ac:dyDescent="0.2">
      <c r="A1185" s="4">
        <v>1183</v>
      </c>
      <c r="B1185" s="1" t="str">
        <f>'Исходные данные'!A1435</f>
        <v>06.07.2011</v>
      </c>
      <c r="C1185" s="1">
        <f>'Исходные данные'!B1435</f>
        <v>25949.14</v>
      </c>
      <c r="D1185" s="5" t="str">
        <f>'Исходные данные'!A1187</f>
        <v>02.07.2012</v>
      </c>
      <c r="E1185" s="1">
        <f>'Исходные данные'!B1187</f>
        <v>14733.23</v>
      </c>
      <c r="F1185" s="12">
        <f t="shared" si="162"/>
        <v>0.56777334431892545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-0.56603298159134108</v>
      </c>
      <c r="J1185" s="18">
        <f t="shared" si="165"/>
        <v>-5.9758033332762778E-5</v>
      </c>
      <c r="K1185" s="12">
        <f t="shared" si="169"/>
        <v>0.604598865641917</v>
      </c>
      <c r="L1185" s="12">
        <f t="shared" si="166"/>
        <v>-0.50319007285104855</v>
      </c>
      <c r="M1185" s="12">
        <f t="shared" si="170"/>
        <v>0.25320024941584335</v>
      </c>
      <c r="N1185" s="18">
        <f t="shared" si="167"/>
        <v>2.6731214322383366E-5</v>
      </c>
    </row>
    <row r="1186" spans="1:14" x14ac:dyDescent="0.2">
      <c r="A1186" s="4">
        <v>1184</v>
      </c>
      <c r="B1186" s="1" t="str">
        <f>'Исходные данные'!A1436</f>
        <v>05.07.2011</v>
      </c>
      <c r="C1186" s="1">
        <f>'Исходные данные'!B1436</f>
        <v>25833.48</v>
      </c>
      <c r="D1186" s="5" t="str">
        <f>'Исходные данные'!A1188</f>
        <v>29.06.2012</v>
      </c>
      <c r="E1186" s="1">
        <f>'Исходные данные'!B1188</f>
        <v>14505.65</v>
      </c>
      <c r="F1186" s="12">
        <f t="shared" si="162"/>
        <v>0.56150584435391593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-0.57713309639134935</v>
      </c>
      <c r="J1186" s="18">
        <f t="shared" si="165"/>
        <v>-6.0759852141762751E-5</v>
      </c>
      <c r="K1186" s="12">
        <f t="shared" si="169"/>
        <v>0.59792485847484755</v>
      </c>
      <c r="L1186" s="12">
        <f t="shared" si="166"/>
        <v>-0.51429018765105672</v>
      </c>
      <c r="M1186" s="12">
        <f t="shared" si="170"/>
        <v>0.2644943971141589</v>
      </c>
      <c r="N1186" s="18">
        <f t="shared" si="167"/>
        <v>2.7845640046405519E-5</v>
      </c>
    </row>
    <row r="1187" spans="1:14" x14ac:dyDescent="0.2">
      <c r="A1187" s="4">
        <v>1185</v>
      </c>
      <c r="B1187" s="1" t="str">
        <f>'Исходные данные'!A1437</f>
        <v>04.07.2011</v>
      </c>
      <c r="C1187" s="1">
        <f>'Исходные данные'!B1437</f>
        <v>25470</v>
      </c>
      <c r="D1187" s="5" t="str">
        <f>'Исходные данные'!A1189</f>
        <v>28.06.2012</v>
      </c>
      <c r="E1187" s="1">
        <f>'Исходные данные'!B1189</f>
        <v>14450.65</v>
      </c>
      <c r="F1187" s="12">
        <f t="shared" si="162"/>
        <v>0.56735963879073414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-0.56676189274565392</v>
      </c>
      <c r="J1187" s="18">
        <f t="shared" si="165"/>
        <v>-5.9501448670119156E-5</v>
      </c>
      <c r="K1187" s="12">
        <f t="shared" si="169"/>
        <v>0.60415832736100439</v>
      </c>
      <c r="L1187" s="12">
        <f t="shared" si="166"/>
        <v>-0.50391898400536139</v>
      </c>
      <c r="M1187" s="12">
        <f t="shared" si="170"/>
        <v>0.25393434244099544</v>
      </c>
      <c r="N1187" s="18">
        <f t="shared" si="167"/>
        <v>2.6659275148398223E-5</v>
      </c>
    </row>
    <row r="1188" spans="1:14" x14ac:dyDescent="0.2">
      <c r="A1188" s="4">
        <v>1186</v>
      </c>
      <c r="B1188" s="1" t="str">
        <f>'Исходные данные'!A1438</f>
        <v>01.07.2011</v>
      </c>
      <c r="C1188" s="1">
        <f>'Исходные данные'!B1438</f>
        <v>24964.27</v>
      </c>
      <c r="D1188" s="5" t="str">
        <f>'Исходные данные'!A1190</f>
        <v>27.06.2012</v>
      </c>
      <c r="E1188" s="1">
        <f>'Исходные данные'!B1190</f>
        <v>14329.54</v>
      </c>
      <c r="F1188" s="12">
        <f t="shared" si="162"/>
        <v>0.57400196360638622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-0.55512246175137281</v>
      </c>
      <c r="J1188" s="18">
        <f t="shared" si="165"/>
        <v>-5.8116823280878905E-5</v>
      </c>
      <c r="K1188" s="12">
        <f t="shared" si="169"/>
        <v>0.61123147034834513</v>
      </c>
      <c r="L1188" s="12">
        <f t="shared" si="166"/>
        <v>-0.49227955301108028</v>
      </c>
      <c r="M1188" s="12">
        <f t="shared" si="170"/>
        <v>0.24233915831278885</v>
      </c>
      <c r="N1188" s="18">
        <f t="shared" si="167"/>
        <v>2.5370946067048523E-5</v>
      </c>
    </row>
    <row r="1189" spans="1:14" x14ac:dyDescent="0.2">
      <c r="A1189" s="4">
        <v>1187</v>
      </c>
      <c r="B1189" s="1" t="str">
        <f>'Исходные данные'!A1439</f>
        <v>30.06.2011</v>
      </c>
      <c r="C1189" s="1">
        <f>'Исходные данные'!B1439</f>
        <v>24867.73</v>
      </c>
      <c r="D1189" s="5" t="str">
        <f>'Исходные данные'!A1191</f>
        <v>26.06.2012</v>
      </c>
      <c r="E1189" s="1">
        <f>'Исходные данные'!B1191</f>
        <v>14267.72</v>
      </c>
      <c r="F1189" s="12">
        <f t="shared" si="162"/>
        <v>0.57374436669531159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-0.55557133605155395</v>
      </c>
      <c r="J1189" s="18">
        <f t="shared" si="165"/>
        <v>-5.8001478889973991E-5</v>
      </c>
      <c r="K1189" s="12">
        <f t="shared" si="169"/>
        <v>0.61095716581857651</v>
      </c>
      <c r="L1189" s="12">
        <f t="shared" si="166"/>
        <v>-0.49272842731126143</v>
      </c>
      <c r="M1189" s="12">
        <f t="shared" si="170"/>
        <v>0.24278130308062887</v>
      </c>
      <c r="N1189" s="18">
        <f t="shared" si="167"/>
        <v>2.5346294367146345E-5</v>
      </c>
    </row>
    <row r="1190" spans="1:14" x14ac:dyDescent="0.2">
      <c r="A1190" s="4">
        <v>1188</v>
      </c>
      <c r="B1190" s="1" t="str">
        <f>'Исходные данные'!A1440</f>
        <v>29.06.2011</v>
      </c>
      <c r="C1190" s="1">
        <f>'Исходные данные'!B1440</f>
        <v>25135.54</v>
      </c>
      <c r="D1190" s="5" t="str">
        <f>'Исходные данные'!A1192</f>
        <v>25.06.2012</v>
      </c>
      <c r="E1190" s="1">
        <f>'Исходные данные'!B1192</f>
        <v>14241.41</v>
      </c>
      <c r="F1190" s="12">
        <f t="shared" si="162"/>
        <v>0.56658460490604134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-0.56812886296431697</v>
      </c>
      <c r="J1190" s="18">
        <f t="shared" si="165"/>
        <v>-5.9146937021851528E-5</v>
      </c>
      <c r="K1190" s="12">
        <f t="shared" si="169"/>
        <v>0.60333302513044373</v>
      </c>
      <c r="L1190" s="12">
        <f t="shared" si="166"/>
        <v>-0.50528595422402445</v>
      </c>
      <c r="M1190" s="12">
        <f t="shared" si="170"/>
        <v>0.25531389553608269</v>
      </c>
      <c r="N1190" s="18">
        <f t="shared" si="167"/>
        <v>2.6580298739415969E-5</v>
      </c>
    </row>
    <row r="1191" spans="1:14" x14ac:dyDescent="0.2">
      <c r="A1191" s="4">
        <v>1189</v>
      </c>
      <c r="B1191" s="1" t="str">
        <f>'Исходные данные'!A1441</f>
        <v>28.06.2011</v>
      </c>
      <c r="C1191" s="1">
        <f>'Исходные данные'!B1441</f>
        <v>25062.080000000002</v>
      </c>
      <c r="D1191" s="5" t="str">
        <f>'Исходные данные'!A1193</f>
        <v>22.06.2012</v>
      </c>
      <c r="E1191" s="1">
        <f>'Исходные данные'!B1193</f>
        <v>14370.54</v>
      </c>
      <c r="F1191" s="12">
        <f t="shared" si="162"/>
        <v>0.57339773873517286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-0.55617566914864358</v>
      </c>
      <c r="J1191" s="18">
        <f t="shared" si="165"/>
        <v>-5.7740901614672807E-5</v>
      </c>
      <c r="K1191" s="12">
        <f t="shared" si="169"/>
        <v>0.61058805572632469</v>
      </c>
      <c r="L1191" s="12">
        <f t="shared" si="166"/>
        <v>-0.49333276040835106</v>
      </c>
      <c r="M1191" s="12">
        <f t="shared" si="170"/>
        <v>0.24337721249212335</v>
      </c>
      <c r="N1191" s="18">
        <f t="shared" si="167"/>
        <v>2.5266872431280798E-5</v>
      </c>
    </row>
    <row r="1192" spans="1:14" x14ac:dyDescent="0.2">
      <c r="A1192" s="4">
        <v>1190</v>
      </c>
      <c r="B1192" s="1" t="str">
        <f>'Исходные данные'!A1442</f>
        <v>27.06.2011</v>
      </c>
      <c r="C1192" s="1">
        <f>'Исходные данные'!B1442</f>
        <v>24935.65</v>
      </c>
      <c r="D1192" s="5" t="str">
        <f>'Исходные данные'!A1194</f>
        <v>21.06.2012</v>
      </c>
      <c r="E1192" s="1">
        <f>'Исходные данные'!B1194</f>
        <v>14486.21</v>
      </c>
      <c r="F1192" s="12">
        <f t="shared" si="162"/>
        <v>0.58094374921046765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-0.54310134401100019</v>
      </c>
      <c r="J1192" s="18">
        <f t="shared" si="165"/>
        <v>-5.6226185613546343E-5</v>
      </c>
      <c r="K1192" s="12">
        <f t="shared" si="169"/>
        <v>0.61862349701488673</v>
      </c>
      <c r="L1192" s="12">
        <f t="shared" si="166"/>
        <v>-0.48025843527070777</v>
      </c>
      <c r="M1192" s="12">
        <f t="shared" si="170"/>
        <v>0.23064816464866844</v>
      </c>
      <c r="N1192" s="18">
        <f t="shared" si="167"/>
        <v>2.3878538803058387E-5</v>
      </c>
    </row>
    <row r="1193" spans="1:14" x14ac:dyDescent="0.2">
      <c r="A1193" s="4">
        <v>1191</v>
      </c>
      <c r="B1193" s="1" t="str">
        <f>'Исходные данные'!A1443</f>
        <v>24.06.2011</v>
      </c>
      <c r="C1193" s="1">
        <f>'Исходные данные'!B1443</f>
        <v>25052.39</v>
      </c>
      <c r="D1193" s="5" t="str">
        <f>'Исходные данные'!A1195</f>
        <v>20.06.2012</v>
      </c>
      <c r="E1193" s="1">
        <f>'Исходные данные'!B1195</f>
        <v>14672.02</v>
      </c>
      <c r="F1193" s="12">
        <f t="shared" si="162"/>
        <v>0.58565350451593645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-0.53502695350748786</v>
      </c>
      <c r="J1193" s="18">
        <f t="shared" si="165"/>
        <v>-5.5235663498440443E-5</v>
      </c>
      <c r="K1193" s="12">
        <f t="shared" si="169"/>
        <v>0.62363872491106986</v>
      </c>
      <c r="L1193" s="12">
        <f t="shared" si="166"/>
        <v>-0.47218404476719539</v>
      </c>
      <c r="M1193" s="12">
        <f t="shared" si="170"/>
        <v>0.22295777213270862</v>
      </c>
      <c r="N1193" s="18">
        <f t="shared" si="167"/>
        <v>2.3017944040293851E-5</v>
      </c>
    </row>
    <row r="1194" spans="1:14" x14ac:dyDescent="0.2">
      <c r="A1194" s="4">
        <v>1192</v>
      </c>
      <c r="B1194" s="1" t="str">
        <f>'Исходные данные'!A1444</f>
        <v>23.06.2011</v>
      </c>
      <c r="C1194" s="1">
        <f>'Исходные данные'!B1444</f>
        <v>25220.07</v>
      </c>
      <c r="D1194" s="5" t="str">
        <f>'Исходные данные'!A1196</f>
        <v>19.06.2012</v>
      </c>
      <c r="E1194" s="1">
        <f>'Исходные данные'!B1196</f>
        <v>15082.1</v>
      </c>
      <c r="F1194" s="12">
        <f t="shared" si="162"/>
        <v>0.59801975172947575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-0.51413149592901941</v>
      </c>
      <c r="J1194" s="18">
        <f t="shared" si="165"/>
        <v>-5.2930292372036198E-5</v>
      </c>
      <c r="K1194" s="12">
        <f t="shared" si="169"/>
        <v>0.63680704130415799</v>
      </c>
      <c r="L1194" s="12">
        <f t="shared" si="166"/>
        <v>-0.45128858718872683</v>
      </c>
      <c r="M1194" s="12">
        <f t="shared" si="170"/>
        <v>0.20366138892679694</v>
      </c>
      <c r="N1194" s="18">
        <f t="shared" si="167"/>
        <v>2.0967120174793952E-5</v>
      </c>
    </row>
    <row r="1195" spans="1:14" x14ac:dyDescent="0.2">
      <c r="A1195" s="4">
        <v>1193</v>
      </c>
      <c r="B1195" s="1" t="str">
        <f>'Исходные данные'!A1445</f>
        <v>22.06.2011</v>
      </c>
      <c r="C1195" s="1">
        <f>'Исходные данные'!B1445</f>
        <v>25589.439999999999</v>
      </c>
      <c r="D1195" s="5" t="str">
        <f>'Исходные данные'!A1197</f>
        <v>18.06.2012</v>
      </c>
      <c r="E1195" s="1">
        <f>'Исходные данные'!B1197</f>
        <v>15242.62</v>
      </c>
      <c r="F1195" s="12">
        <f t="shared" si="162"/>
        <v>0.59566055372841298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-0.51808431489085305</v>
      </c>
      <c r="J1195" s="18">
        <f t="shared" si="165"/>
        <v>-5.3188371890820859E-5</v>
      </c>
      <c r="K1195" s="12">
        <f t="shared" si="169"/>
        <v>0.63429482679190707</v>
      </c>
      <c r="L1195" s="12">
        <f t="shared" si="166"/>
        <v>-0.45524140615056052</v>
      </c>
      <c r="M1195" s="12">
        <f t="shared" si="170"/>
        <v>0.20724473787393946</v>
      </c>
      <c r="N1195" s="18">
        <f t="shared" si="167"/>
        <v>2.1276479278815922E-5</v>
      </c>
    </row>
    <row r="1196" spans="1:14" x14ac:dyDescent="0.2">
      <c r="A1196" s="4">
        <v>1194</v>
      </c>
      <c r="B1196" s="1" t="str">
        <f>'Исходные данные'!A1446</f>
        <v>21.06.2011</v>
      </c>
      <c r="C1196" s="1">
        <f>'Исходные данные'!B1446</f>
        <v>25636.85</v>
      </c>
      <c r="D1196" s="5" t="str">
        <f>'Исходные данные'!A1198</f>
        <v>15.06.2012</v>
      </c>
      <c r="E1196" s="1">
        <f>'Исходные данные'!B1198</f>
        <v>14975.49</v>
      </c>
      <c r="F1196" s="12">
        <f t="shared" si="162"/>
        <v>0.58413923707475768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-0.53761590492279998</v>
      </c>
      <c r="J1196" s="18">
        <f t="shared" si="165"/>
        <v>-5.5039506391937842E-5</v>
      </c>
      <c r="K1196" s="12">
        <f t="shared" si="169"/>
        <v>0.62202624277118812</v>
      </c>
      <c r="L1196" s="12">
        <f t="shared" si="166"/>
        <v>-0.47477299618250751</v>
      </c>
      <c r="M1196" s="12">
        <f t="shared" si="170"/>
        <v>0.22540939790411513</v>
      </c>
      <c r="N1196" s="18">
        <f t="shared" si="167"/>
        <v>2.3076739142469992E-5</v>
      </c>
    </row>
    <row r="1197" spans="1:14" x14ac:dyDescent="0.2">
      <c r="A1197" s="4">
        <v>1195</v>
      </c>
      <c r="B1197" s="1" t="str">
        <f>'Исходные данные'!A1447</f>
        <v>20.06.2011</v>
      </c>
      <c r="C1197" s="1">
        <f>'Исходные данные'!B1447</f>
        <v>25493.1</v>
      </c>
      <c r="D1197" s="5" t="str">
        <f>'Исходные данные'!A1199</f>
        <v>14.06.2012</v>
      </c>
      <c r="E1197" s="1">
        <f>'Исходные данные'!B1199</f>
        <v>14665.3</v>
      </c>
      <c r="F1197" s="12">
        <f t="shared" si="162"/>
        <v>0.57526546398829492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-0.55292366822321004</v>
      </c>
      <c r="J1197" s="18">
        <f t="shared" si="165"/>
        <v>-5.644867753529079E-5</v>
      </c>
      <c r="K1197" s="12">
        <f t="shared" si="169"/>
        <v>0.61257692079134984</v>
      </c>
      <c r="L1197" s="12">
        <f t="shared" si="166"/>
        <v>-0.49008075948291746</v>
      </c>
      <c r="M1197" s="12">
        <f t="shared" si="170"/>
        <v>0.24017915081535304</v>
      </c>
      <c r="N1197" s="18">
        <f t="shared" si="167"/>
        <v>2.4520193679975885E-5</v>
      </c>
    </row>
    <row r="1198" spans="1:14" x14ac:dyDescent="0.2">
      <c r="A1198" s="4">
        <v>1196</v>
      </c>
      <c r="B1198" s="1" t="str">
        <f>'Исходные данные'!A1448</f>
        <v>17.06.2011</v>
      </c>
      <c r="C1198" s="1">
        <f>'Исходные данные'!B1448</f>
        <v>25684.07</v>
      </c>
      <c r="D1198" s="5" t="str">
        <f>'Исходные данные'!A1200</f>
        <v>13.06.2012</v>
      </c>
      <c r="E1198" s="1">
        <f>'Исходные данные'!B1200</f>
        <v>14871.02</v>
      </c>
      <c r="F1198" s="12">
        <f t="shared" si="162"/>
        <v>0.57899779902484305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-0.54645660275515262</v>
      </c>
      <c r="J1198" s="18">
        <f t="shared" si="165"/>
        <v>-5.5632738506370964E-5</v>
      </c>
      <c r="K1198" s="12">
        <f t="shared" si="169"/>
        <v>0.61655133338375401</v>
      </c>
      <c r="L1198" s="12">
        <f t="shared" si="166"/>
        <v>-0.4836136940148601</v>
      </c>
      <c r="M1198" s="12">
        <f t="shared" si="170"/>
        <v>0.23388220503869855</v>
      </c>
      <c r="N1198" s="18">
        <f t="shared" si="167"/>
        <v>2.3810687781260717E-5</v>
      </c>
    </row>
    <row r="1199" spans="1:14" x14ac:dyDescent="0.2">
      <c r="A1199" s="4">
        <v>1197</v>
      </c>
      <c r="B1199" s="1" t="str">
        <f>'Исходные данные'!A1449</f>
        <v>16.06.2011</v>
      </c>
      <c r="C1199" s="1">
        <f>'Исходные данные'!B1449</f>
        <v>25859.15</v>
      </c>
      <c r="D1199" s="5" t="str">
        <f>'Исходные данные'!A1201</f>
        <v>09.06.2012</v>
      </c>
      <c r="E1199" s="1">
        <f>'Исходные данные'!B1201</f>
        <v>14865.51</v>
      </c>
      <c r="F1199" s="12">
        <f t="shared" si="162"/>
        <v>0.57486460305153109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-0.55362073886675445</v>
      </c>
      <c r="J1199" s="18">
        <f t="shared" si="165"/>
        <v>-5.6204783677581351E-5</v>
      </c>
      <c r="K1199" s="12">
        <f t="shared" si="169"/>
        <v>0.61215006019623275</v>
      </c>
      <c r="L1199" s="12">
        <f t="shared" si="166"/>
        <v>-0.49077783012646198</v>
      </c>
      <c r="M1199" s="12">
        <f t="shared" si="170"/>
        <v>0.24086287854363822</v>
      </c>
      <c r="N1199" s="18">
        <f t="shared" si="167"/>
        <v>2.4452924238741315E-5</v>
      </c>
    </row>
    <row r="1200" spans="1:14" x14ac:dyDescent="0.2">
      <c r="A1200" s="4">
        <v>1198</v>
      </c>
      <c r="B1200" s="1" t="str">
        <f>'Исходные данные'!A1450</f>
        <v>15.06.2011</v>
      </c>
      <c r="C1200" s="1">
        <f>'Исходные данные'!B1450</f>
        <v>26101.53</v>
      </c>
      <c r="D1200" s="5" t="str">
        <f>'Исходные данные'!A1202</f>
        <v>08.06.2012</v>
      </c>
      <c r="E1200" s="1">
        <f>'Исходные данные'!B1202</f>
        <v>14609.38</v>
      </c>
      <c r="F1200" s="12">
        <f t="shared" si="162"/>
        <v>0.55971354935898399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-0.5803301451252314</v>
      </c>
      <c r="J1200" s="18">
        <f t="shared" si="165"/>
        <v>-5.8751942463778149E-5</v>
      </c>
      <c r="K1200" s="12">
        <f t="shared" si="169"/>
        <v>0.59601631604031069</v>
      </c>
      <c r="L1200" s="12">
        <f t="shared" si="166"/>
        <v>-0.51748723638493899</v>
      </c>
      <c r="M1200" s="12">
        <f t="shared" si="170"/>
        <v>0.26779303982132147</v>
      </c>
      <c r="N1200" s="18">
        <f t="shared" si="167"/>
        <v>2.7111052906595736E-5</v>
      </c>
    </row>
    <row r="1201" spans="1:14" x14ac:dyDescent="0.2">
      <c r="A1201" s="4">
        <v>1199</v>
      </c>
      <c r="B1201" s="1" t="str">
        <f>'Исходные данные'!A1451</f>
        <v>14.06.2011</v>
      </c>
      <c r="C1201" s="1">
        <f>'Исходные данные'!B1451</f>
        <v>25934.5</v>
      </c>
      <c r="D1201" s="5" t="str">
        <f>'Исходные данные'!A1203</f>
        <v>07.06.2012</v>
      </c>
      <c r="E1201" s="1">
        <f>'Исходные данные'!B1203</f>
        <v>14443.28</v>
      </c>
      <c r="F1201" s="12">
        <f t="shared" si="162"/>
        <v>0.55691376351963606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-0.58534487416572145</v>
      </c>
      <c r="J1201" s="18">
        <f t="shared" si="165"/>
        <v>-5.9094231391958356E-5</v>
      </c>
      <c r="K1201" s="12">
        <f t="shared" si="169"/>
        <v>0.59303493736262625</v>
      </c>
      <c r="L1201" s="12">
        <f t="shared" si="166"/>
        <v>-0.52250196542542893</v>
      </c>
      <c r="M1201" s="12">
        <f t="shared" si="170"/>
        <v>0.27300830387343589</v>
      </c>
      <c r="N1201" s="18">
        <f t="shared" si="167"/>
        <v>2.756189828093601E-5</v>
      </c>
    </row>
    <row r="1202" spans="1:14" x14ac:dyDescent="0.2">
      <c r="A1202" s="4">
        <v>1200</v>
      </c>
      <c r="B1202" s="1" t="str">
        <f>'Исходные данные'!A1452</f>
        <v>10.06.2011</v>
      </c>
      <c r="C1202" s="1">
        <f>'Исходные данные'!B1452</f>
        <v>25700.57</v>
      </c>
      <c r="D1202" s="5" t="str">
        <f>'Исходные данные'!A1204</f>
        <v>06.06.2012</v>
      </c>
      <c r="E1202" s="1">
        <f>'Исходные данные'!B1204</f>
        <v>14107.13</v>
      </c>
      <c r="F1202" s="12">
        <f t="shared" si="162"/>
        <v>0.54890339008045341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-0.5998328273104534</v>
      </c>
      <c r="J1202" s="18">
        <f t="shared" si="165"/>
        <v>-6.0387863962961262E-5</v>
      </c>
      <c r="K1202" s="12">
        <f t="shared" si="169"/>
        <v>0.58450501473917604</v>
      </c>
      <c r="L1202" s="12">
        <f t="shared" si="166"/>
        <v>-0.53698991857016087</v>
      </c>
      <c r="M1202" s="12">
        <f t="shared" si="170"/>
        <v>0.28835817264598779</v>
      </c>
      <c r="N1202" s="18">
        <f t="shared" si="167"/>
        <v>2.9030311962805345E-5</v>
      </c>
    </row>
    <row r="1203" spans="1:14" x14ac:dyDescent="0.2">
      <c r="A1203" s="4">
        <v>1201</v>
      </c>
      <c r="B1203" s="1" t="str">
        <f>'Исходные данные'!A1453</f>
        <v>09.06.2011</v>
      </c>
      <c r="C1203" s="1">
        <f>'Исходные данные'!B1453</f>
        <v>25671.45</v>
      </c>
      <c r="D1203" s="5" t="str">
        <f>'Исходные данные'!A1205</f>
        <v>05.06.2012</v>
      </c>
      <c r="E1203" s="1">
        <f>'Исходные данные'!B1205</f>
        <v>13838.42</v>
      </c>
      <c r="F1203" s="12">
        <f t="shared" si="162"/>
        <v>0.53905875982852547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-0.61793069763553998</v>
      </c>
      <c r="J1203" s="18">
        <f t="shared" si="165"/>
        <v>-6.2036227248026807E-5</v>
      </c>
      <c r="K1203" s="12">
        <f t="shared" si="169"/>
        <v>0.57402186623892459</v>
      </c>
      <c r="L1203" s="12">
        <f t="shared" si="166"/>
        <v>-0.55508778889524746</v>
      </c>
      <c r="M1203" s="12">
        <f t="shared" si="170"/>
        <v>0.30812245338061456</v>
      </c>
      <c r="N1203" s="18">
        <f t="shared" si="167"/>
        <v>3.0933492398549475E-5</v>
      </c>
    </row>
    <row r="1204" spans="1:14" x14ac:dyDescent="0.2">
      <c r="A1204" s="4">
        <v>1202</v>
      </c>
      <c r="B1204" s="1" t="str">
        <f>'Исходные данные'!A1454</f>
        <v>08.06.2011</v>
      </c>
      <c r="C1204" s="1">
        <f>'Исходные данные'!B1454</f>
        <v>25401.9</v>
      </c>
      <c r="D1204" s="5" t="str">
        <f>'Исходные данные'!A1206</f>
        <v>04.06.2012</v>
      </c>
      <c r="E1204" s="1">
        <f>'Исходные данные'!B1206</f>
        <v>13616.53</v>
      </c>
      <c r="F1204" s="12">
        <f t="shared" si="162"/>
        <v>0.53604376050610392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-0.62353947850865332</v>
      </c>
      <c r="J1204" s="18">
        <f t="shared" si="165"/>
        <v>-6.2424594841223015E-5</v>
      </c>
      <c r="K1204" s="12">
        <f t="shared" si="169"/>
        <v>0.57081131542936892</v>
      </c>
      <c r="L1204" s="12">
        <f t="shared" si="166"/>
        <v>-0.5606965697683608</v>
      </c>
      <c r="M1204" s="12">
        <f t="shared" si="170"/>
        <v>0.31438064335000604</v>
      </c>
      <c r="N1204" s="18">
        <f t="shared" si="167"/>
        <v>3.1473683645477158E-5</v>
      </c>
    </row>
    <row r="1205" spans="1:14" x14ac:dyDescent="0.2">
      <c r="A1205" s="4">
        <v>1203</v>
      </c>
      <c r="B1205" s="1" t="str">
        <f>'Исходные данные'!A1455</f>
        <v>07.06.2011</v>
      </c>
      <c r="C1205" s="1">
        <f>'Исходные данные'!B1455</f>
        <v>25152.73</v>
      </c>
      <c r="D1205" s="5" t="str">
        <f>'Исходные данные'!A1207</f>
        <v>01.06.2012</v>
      </c>
      <c r="E1205" s="1">
        <f>'Исходные данные'!B1207</f>
        <v>13780.87</v>
      </c>
      <c r="F1205" s="12">
        <f t="shared" si="162"/>
        <v>0.54788764480038554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-0.60168504079170393</v>
      </c>
      <c r="J1205" s="18">
        <f t="shared" si="165"/>
        <v>-6.006855162752653E-5</v>
      </c>
      <c r="K1205" s="12">
        <f t="shared" si="169"/>
        <v>0.58342338868142796</v>
      </c>
      <c r="L1205" s="12">
        <f t="shared" si="166"/>
        <v>-0.5388421320514114</v>
      </c>
      <c r="M1205" s="12">
        <f t="shared" si="170"/>
        <v>0.29035084327371047</v>
      </c>
      <c r="N1205" s="18">
        <f t="shared" si="167"/>
        <v>2.8986850988240856E-5</v>
      </c>
    </row>
    <row r="1206" spans="1:14" x14ac:dyDescent="0.2">
      <c r="A1206" s="4">
        <v>1204</v>
      </c>
      <c r="B1206" s="1" t="str">
        <f>'Исходные данные'!A1456</f>
        <v>06.06.2011</v>
      </c>
      <c r="C1206" s="1">
        <f>'Исходные данные'!B1456</f>
        <v>25008.080000000002</v>
      </c>
      <c r="D1206" s="5" t="str">
        <f>'Исходные данные'!A1208</f>
        <v>31.05.2012</v>
      </c>
      <c r="E1206" s="1">
        <f>'Исходные данные'!B1208</f>
        <v>14315.39</v>
      </c>
      <c r="F1206" s="12">
        <f t="shared" si="162"/>
        <v>0.5724305904331719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-0.55786379032187505</v>
      </c>
      <c r="J1206" s="18">
        <f t="shared" si="165"/>
        <v>-5.5538262505245544E-5</v>
      </c>
      <c r="K1206" s="12">
        <f t="shared" si="169"/>
        <v>0.60955817862457617</v>
      </c>
      <c r="L1206" s="12">
        <f t="shared" si="166"/>
        <v>-0.49502088158158242</v>
      </c>
      <c r="M1206" s="12">
        <f t="shared" si="170"/>
        <v>0.24504567320180687</v>
      </c>
      <c r="N1206" s="18">
        <f t="shared" si="167"/>
        <v>2.4395580355205048E-5</v>
      </c>
    </row>
    <row r="1207" spans="1:14" x14ac:dyDescent="0.2">
      <c r="A1207" s="4">
        <v>1205</v>
      </c>
      <c r="B1207" s="1" t="str">
        <f>'Исходные данные'!A1457</f>
        <v>03.06.2011</v>
      </c>
      <c r="C1207" s="1">
        <f>'Исходные данные'!B1457</f>
        <v>25153.13</v>
      </c>
      <c r="D1207" s="5" t="str">
        <f>'Исходные данные'!A1209</f>
        <v>30.05.2012</v>
      </c>
      <c r="E1207" s="1">
        <f>'Исходные данные'!B1209</f>
        <v>14559.19</v>
      </c>
      <c r="F1207" s="12">
        <f t="shared" si="162"/>
        <v>0.57882219827114956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-0.54675993272950096</v>
      </c>
      <c r="J1207" s="18">
        <f t="shared" si="165"/>
        <v>-5.4280890822507511E-5</v>
      </c>
      <c r="K1207" s="12">
        <f t="shared" si="169"/>
        <v>0.61636434324490497</v>
      </c>
      <c r="L1207" s="12">
        <f t="shared" si="166"/>
        <v>-0.48391702398920855</v>
      </c>
      <c r="M1207" s="12">
        <f t="shared" si="170"/>
        <v>0.23417568610657208</v>
      </c>
      <c r="N1207" s="18">
        <f t="shared" si="167"/>
        <v>2.3248347382333306E-5</v>
      </c>
    </row>
    <row r="1208" spans="1:14" x14ac:dyDescent="0.2">
      <c r="A1208" s="4">
        <v>1206</v>
      </c>
      <c r="B1208" s="1" t="str">
        <f>'Исходные данные'!A1458</f>
        <v>02.06.2011</v>
      </c>
      <c r="C1208" s="1">
        <f>'Исходные данные'!B1458</f>
        <v>24843.919999999998</v>
      </c>
      <c r="D1208" s="5" t="str">
        <f>'Исходные данные'!A1210</f>
        <v>29.05.2012</v>
      </c>
      <c r="E1208" s="1">
        <f>'Исходные данные'!B1210</f>
        <v>14791.02</v>
      </c>
      <c r="F1208" s="12">
        <f t="shared" si="162"/>
        <v>0.59535773742629994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-0.51859281473655139</v>
      </c>
      <c r="J1208" s="18">
        <f t="shared" si="165"/>
        <v>-5.1340837584970368E-5</v>
      </c>
      <c r="K1208" s="12">
        <f t="shared" si="169"/>
        <v>0.63397236996192852</v>
      </c>
      <c r="L1208" s="12">
        <f t="shared" si="166"/>
        <v>-0.45574990599625881</v>
      </c>
      <c r="M1208" s="12">
        <f t="shared" si="170"/>
        <v>0.20770797681559858</v>
      </c>
      <c r="N1208" s="18">
        <f t="shared" si="167"/>
        <v>2.0563149352946148E-5</v>
      </c>
    </row>
    <row r="1209" spans="1:14" x14ac:dyDescent="0.2">
      <c r="A1209" s="4">
        <v>1207</v>
      </c>
      <c r="B1209" s="1" t="str">
        <f>'Исходные данные'!A1459</f>
        <v>01.06.2011</v>
      </c>
      <c r="C1209" s="1">
        <f>'Исходные данные'!B1459</f>
        <v>24995.1</v>
      </c>
      <c r="D1209" s="5" t="str">
        <f>'Исходные данные'!A1211</f>
        <v>28.05.2012</v>
      </c>
      <c r="E1209" s="1">
        <f>'Исходные данные'!B1211</f>
        <v>14966.76</v>
      </c>
      <c r="F1209" s="12">
        <f t="shared" si="162"/>
        <v>0.59878776240143072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-0.51284806351685763</v>
      </c>
      <c r="J1209" s="18">
        <f t="shared" si="165"/>
        <v>-5.0630398278422051E-5</v>
      </c>
      <c r="K1209" s="12">
        <f t="shared" si="169"/>
        <v>0.63762486479959146</v>
      </c>
      <c r="L1209" s="12">
        <f t="shared" si="166"/>
        <v>-0.45000515477656516</v>
      </c>
      <c r="M1209" s="12">
        <f t="shared" si="170"/>
        <v>0.20250463932548021</v>
      </c>
      <c r="N1209" s="18">
        <f t="shared" si="167"/>
        <v>1.9992062506715991E-5</v>
      </c>
    </row>
    <row r="1210" spans="1:14" x14ac:dyDescent="0.2">
      <c r="A1210" s="4">
        <v>1208</v>
      </c>
      <c r="B1210" s="1" t="str">
        <f>'Исходные данные'!A1460</f>
        <v>31.05.2011</v>
      </c>
      <c r="C1210" s="1">
        <f>'Исходные данные'!B1460</f>
        <v>24819.49</v>
      </c>
      <c r="D1210" s="5" t="str">
        <f>'Исходные данные'!A1212</f>
        <v>25.05.2012</v>
      </c>
      <c r="E1210" s="1">
        <f>'Исходные данные'!B1212</f>
        <v>14829.7</v>
      </c>
      <c r="F1210" s="12">
        <f t="shared" si="162"/>
        <v>0.59750220492040729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-0.5149973049399208</v>
      </c>
      <c r="J1210" s="18">
        <f t="shared" si="165"/>
        <v>-5.0700675946974106E-5</v>
      </c>
      <c r="K1210" s="12">
        <f t="shared" si="169"/>
        <v>0.63625592664403818</v>
      </c>
      <c r="L1210" s="12">
        <f t="shared" si="166"/>
        <v>-0.45215439619962833</v>
      </c>
      <c r="M1210" s="12">
        <f t="shared" si="170"/>
        <v>0.20444359800265033</v>
      </c>
      <c r="N1210" s="18">
        <f t="shared" si="167"/>
        <v>2.0127151176014485E-5</v>
      </c>
    </row>
    <row r="1211" spans="1:14" x14ac:dyDescent="0.2">
      <c r="A1211" s="4">
        <v>1209</v>
      </c>
      <c r="B1211" s="1" t="str">
        <f>'Исходные данные'!A1461</f>
        <v>30.05.2011</v>
      </c>
      <c r="C1211" s="1">
        <f>'Исходные данные'!B1461</f>
        <v>24502.97</v>
      </c>
      <c r="D1211" s="5" t="str">
        <f>'Исходные данные'!A1213</f>
        <v>24.05.2012</v>
      </c>
      <c r="E1211" s="1">
        <f>'Исходные данные'!B1213</f>
        <v>14677.5</v>
      </c>
      <c r="F1211" s="12">
        <f t="shared" si="162"/>
        <v>0.59900901809046003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-0.51247862573717862</v>
      </c>
      <c r="J1211" s="18">
        <f t="shared" si="165"/>
        <v>-5.0311900079778295E-5</v>
      </c>
      <c r="K1211" s="12">
        <f t="shared" si="169"/>
        <v>0.63786047103215315</v>
      </c>
      <c r="L1211" s="12">
        <f t="shared" si="166"/>
        <v>-0.44963571699688615</v>
      </c>
      <c r="M1211" s="12">
        <f t="shared" si="170"/>
        <v>0.20217227799930373</v>
      </c>
      <c r="N1211" s="18">
        <f t="shared" si="167"/>
        <v>1.9847991582030595E-5</v>
      </c>
    </row>
    <row r="1212" spans="1:14" x14ac:dyDescent="0.2">
      <c r="A1212" s="4">
        <v>1210</v>
      </c>
      <c r="B1212" s="1" t="str">
        <f>'Исходные данные'!A1462</f>
        <v>27.05.2011</v>
      </c>
      <c r="C1212" s="1">
        <f>'Исходные данные'!B1462</f>
        <v>24417.05</v>
      </c>
      <c r="D1212" s="5" t="str">
        <f>'Исходные данные'!A1214</f>
        <v>23.05.2012</v>
      </c>
      <c r="E1212" s="1">
        <f>'Исходные данные'!B1214</f>
        <v>15226.07</v>
      </c>
      <c r="F1212" s="12">
        <f t="shared" si="162"/>
        <v>0.62358352053175958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-0.47227256849189325</v>
      </c>
      <c r="J1212" s="18">
        <f t="shared" si="165"/>
        <v>-4.6235318382431815E-5</v>
      </c>
      <c r="K1212" s="12">
        <f t="shared" si="169"/>
        <v>0.66402886454408683</v>
      </c>
      <c r="L1212" s="12">
        <f t="shared" si="166"/>
        <v>-0.40942965975160073</v>
      </c>
      <c r="M1212" s="12">
        <f t="shared" si="170"/>
        <v>0.1676326462843114</v>
      </c>
      <c r="N1212" s="18">
        <f t="shared" si="167"/>
        <v>1.6411177123826015E-5</v>
      </c>
    </row>
    <row r="1213" spans="1:14" x14ac:dyDescent="0.2">
      <c r="A1213" s="4">
        <v>1211</v>
      </c>
      <c r="B1213" s="1" t="str">
        <f>'Исходные данные'!A1463</f>
        <v>26.05.2011</v>
      </c>
      <c r="C1213" s="1">
        <f>'Исходные данные'!B1463</f>
        <v>24309.93</v>
      </c>
      <c r="D1213" s="5" t="str">
        <f>'Исходные данные'!A1215</f>
        <v>22.05.2012</v>
      </c>
      <c r="E1213" s="1">
        <f>'Исходные данные'!B1215</f>
        <v>15754.48</v>
      </c>
      <c r="F1213" s="12">
        <f t="shared" si="162"/>
        <v>0.64806768263010217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-0.43376013958098336</v>
      </c>
      <c r="J1213" s="18">
        <f t="shared" si="165"/>
        <v>-4.2346443460457447E-5</v>
      </c>
      <c r="K1213" s="12">
        <f t="shared" si="169"/>
        <v>0.69010105827943702</v>
      </c>
      <c r="L1213" s="12">
        <f t="shared" si="166"/>
        <v>-0.37091723084069095</v>
      </c>
      <c r="M1213" s="12">
        <f t="shared" si="170"/>
        <v>0.13757959213452628</v>
      </c>
      <c r="N1213" s="18">
        <f t="shared" si="167"/>
        <v>1.3431401108606923E-5</v>
      </c>
    </row>
    <row r="1214" spans="1:14" x14ac:dyDescent="0.2">
      <c r="A1214" s="4">
        <v>1212</v>
      </c>
      <c r="B1214" s="1" t="str">
        <f>'Исходные данные'!A1464</f>
        <v>25.05.2011</v>
      </c>
      <c r="C1214" s="1">
        <f>'Исходные данные'!B1464</f>
        <v>24427.89</v>
      </c>
      <c r="D1214" s="5" t="str">
        <f>'Исходные данные'!A1216</f>
        <v>21.05.2012</v>
      </c>
      <c r="E1214" s="1">
        <f>'Исходные данные'!B1216</f>
        <v>15621.36</v>
      </c>
      <c r="F1214" s="12">
        <f t="shared" si="162"/>
        <v>0.6394887155624166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-0.44708630383836961</v>
      </c>
      <c r="J1214" s="18">
        <f t="shared" si="165"/>
        <v>-4.3525606996228895E-5</v>
      </c>
      <c r="K1214" s="12">
        <f t="shared" si="169"/>
        <v>0.6809656633029012</v>
      </c>
      <c r="L1214" s="12">
        <f t="shared" si="166"/>
        <v>-0.38424339509807709</v>
      </c>
      <c r="M1214" s="12">
        <f t="shared" si="170"/>
        <v>0.14764298667649683</v>
      </c>
      <c r="N1214" s="18">
        <f t="shared" si="167"/>
        <v>1.4373624418058384E-5</v>
      </c>
    </row>
    <row r="1215" spans="1:14" x14ac:dyDescent="0.2">
      <c r="A1215" s="4">
        <v>1213</v>
      </c>
      <c r="B1215" s="1" t="str">
        <f>'Исходные данные'!A1465</f>
        <v>24.05.2011</v>
      </c>
      <c r="C1215" s="1">
        <f>'Исходные данные'!B1465</f>
        <v>24626.98</v>
      </c>
      <c r="D1215" s="5" t="str">
        <f>'Исходные данные'!A1217</f>
        <v>18.05.2012</v>
      </c>
      <c r="E1215" s="1">
        <f>'Исходные данные'!B1217</f>
        <v>15557.27</v>
      </c>
      <c r="F1215" s="12">
        <f t="shared" si="162"/>
        <v>0.6317165157887813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-0.45931453643147552</v>
      </c>
      <c r="J1215" s="18">
        <f t="shared" si="165"/>
        <v>-4.4591268827380685E-5</v>
      </c>
      <c r="K1215" s="12">
        <f t="shared" si="169"/>
        <v>0.67268936218080633</v>
      </c>
      <c r="L1215" s="12">
        <f t="shared" si="166"/>
        <v>-0.3964716276911831</v>
      </c>
      <c r="M1215" s="12">
        <f t="shared" si="170"/>
        <v>0.15718975156409598</v>
      </c>
      <c r="N1215" s="18">
        <f t="shared" si="167"/>
        <v>1.5260327973420221E-5</v>
      </c>
    </row>
    <row r="1216" spans="1:14" x14ac:dyDescent="0.2">
      <c r="A1216" s="4">
        <v>1214</v>
      </c>
      <c r="B1216" s="1" t="str">
        <f>'Исходные данные'!A1466</f>
        <v>23.05.2011</v>
      </c>
      <c r="C1216" s="1">
        <f>'Исходные данные'!B1466</f>
        <v>24597.55</v>
      </c>
      <c r="D1216" s="5" t="str">
        <f>'Исходные данные'!A1218</f>
        <v>17.05.2012</v>
      </c>
      <c r="E1216" s="1">
        <f>'Исходные данные'!B1218</f>
        <v>15997.31</v>
      </c>
      <c r="F1216" s="12">
        <f t="shared" si="162"/>
        <v>0.65036192628940692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-0.43022626137743142</v>
      </c>
      <c r="J1216" s="18">
        <f t="shared" si="165"/>
        <v>-4.1650740391781693E-5</v>
      </c>
      <c r="K1216" s="12">
        <f t="shared" si="169"/>
        <v>0.69254410554081514</v>
      </c>
      <c r="L1216" s="12">
        <f t="shared" si="166"/>
        <v>-0.36738335263713884</v>
      </c>
      <c r="M1216" s="12">
        <f t="shared" si="170"/>
        <v>0.13497052779490418</v>
      </c>
      <c r="N1216" s="18">
        <f t="shared" si="167"/>
        <v>1.3066664958407873E-5</v>
      </c>
    </row>
    <row r="1217" spans="1:14" x14ac:dyDescent="0.2">
      <c r="A1217" s="4">
        <v>1215</v>
      </c>
      <c r="B1217" s="1" t="str">
        <f>'Исходные данные'!A1467</f>
        <v>20.05.2011</v>
      </c>
      <c r="C1217" s="1">
        <f>'Исходные данные'!B1467</f>
        <v>25155.17</v>
      </c>
      <c r="D1217" s="5" t="str">
        <f>'Исходные данные'!A1219</f>
        <v>16.05.2012</v>
      </c>
      <c r="E1217" s="1">
        <f>'Исходные данные'!B1219</f>
        <v>16173.64</v>
      </c>
      <c r="F1217" s="12">
        <f t="shared" si="162"/>
        <v>0.64295490748025164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-0.44168068553915835</v>
      </c>
      <c r="J1217" s="18">
        <f t="shared" si="165"/>
        <v>-4.2640313291956673E-5</v>
      </c>
      <c r="K1217" s="12">
        <f t="shared" si="169"/>
        <v>0.68465667085475113</v>
      </c>
      <c r="L1217" s="12">
        <f t="shared" si="166"/>
        <v>-0.37883777679886588</v>
      </c>
      <c r="M1217" s="12">
        <f t="shared" si="170"/>
        <v>0.1435180611299072</v>
      </c>
      <c r="N1217" s="18">
        <f t="shared" si="167"/>
        <v>1.385538306290932E-5</v>
      </c>
    </row>
    <row r="1218" spans="1:14" x14ac:dyDescent="0.2">
      <c r="A1218" s="4">
        <v>1216</v>
      </c>
      <c r="B1218" s="1" t="str">
        <f>'Исходные данные'!A1468</f>
        <v>19.05.2011</v>
      </c>
      <c r="C1218" s="1">
        <f>'Исходные данные'!B1468</f>
        <v>25199.77</v>
      </c>
      <c r="D1218" s="5" t="str">
        <f>'Исходные данные'!A1220</f>
        <v>15.05.2012</v>
      </c>
      <c r="E1218" s="1">
        <f>'Исходные данные'!B1220</f>
        <v>16194.35</v>
      </c>
      <c r="F1218" s="12">
        <f t="shared" ref="F1218:F1242" si="171">E1218/C1218</f>
        <v>0.64263880186208044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-0.44217245151816786</v>
      </c>
      <c r="J1218" s="18">
        <f t="shared" ref="J1218:J1242" si="174">H1218*I1218</f>
        <v>-4.2568645305909046E-5</v>
      </c>
      <c r="K1218" s="12">
        <f t="shared" si="169"/>
        <v>0.68432006276970869</v>
      </c>
      <c r="L1218" s="12">
        <f t="shared" ref="L1218:L1242" si="175">LN(K1218)</f>
        <v>-0.37932954277787539</v>
      </c>
      <c r="M1218" s="12">
        <f t="shared" si="170"/>
        <v>0.14389090202407187</v>
      </c>
      <c r="N1218" s="18">
        <f t="shared" ref="N1218:N1242" si="176">M1218*H1218</f>
        <v>1.3852606036354015E-5</v>
      </c>
    </row>
    <row r="1219" spans="1:14" x14ac:dyDescent="0.2">
      <c r="A1219" s="4">
        <v>1217</v>
      </c>
      <c r="B1219" s="1" t="str">
        <f>'Исходные данные'!A1469</f>
        <v>18.05.2011</v>
      </c>
      <c r="C1219" s="1">
        <f>'Исходные данные'!B1469</f>
        <v>25310.51</v>
      </c>
      <c r="D1219" s="5" t="str">
        <f>'Исходные данные'!A1221</f>
        <v>14.05.2012</v>
      </c>
      <c r="E1219" s="1">
        <f>'Исходные данные'!B1221</f>
        <v>16684.900000000001</v>
      </c>
      <c r="F1219" s="12">
        <f t="shared" si="171"/>
        <v>0.65920836838135632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-0.4167156057141817</v>
      </c>
      <c r="J1219" s="18">
        <f t="shared" si="174"/>
        <v>-4.0005903428581999E-5</v>
      </c>
      <c r="K1219" s="12">
        <f t="shared" ref="K1219:K1242" si="178">F1219/GEOMEAN(F$2:F$1242)</f>
        <v>0.70196432385024521</v>
      </c>
      <c r="L1219" s="12">
        <f t="shared" si="175"/>
        <v>-0.35387269697388923</v>
      </c>
      <c r="M1219" s="12">
        <f t="shared" ref="M1219:M1242" si="179">POWER(L1219-AVERAGE(L$2:L$1242),2)</f>
        <v>0.12522588566357393</v>
      </c>
      <c r="N1219" s="18">
        <f t="shared" si="176"/>
        <v>1.2022047218581275E-5</v>
      </c>
    </row>
    <row r="1220" spans="1:14" x14ac:dyDescent="0.2">
      <c r="A1220" s="4">
        <v>1218</v>
      </c>
      <c r="B1220" s="1" t="str">
        <f>'Исходные данные'!A1470</f>
        <v>17.05.2011</v>
      </c>
      <c r="C1220" s="1">
        <f>'Исходные данные'!B1470</f>
        <v>25364.41</v>
      </c>
      <c r="D1220" s="5" t="str">
        <f>'Исходные данные'!A1222</f>
        <v>12.05.2012</v>
      </c>
      <c r="E1220" s="1">
        <f>'Исходные данные'!B1222</f>
        <v>17091.080000000002</v>
      </c>
      <c r="F1220" s="12">
        <f t="shared" si="171"/>
        <v>0.67382131104173137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-0.39479032036836048</v>
      </c>
      <c r="J1220" s="18">
        <f t="shared" si="174"/>
        <v>-3.7795229147581904E-5</v>
      </c>
      <c r="K1220" s="12">
        <f t="shared" si="178"/>
        <v>0.71752505533677025</v>
      </c>
      <c r="L1220" s="12">
        <f t="shared" si="175"/>
        <v>-0.33194741162806801</v>
      </c>
      <c r="M1220" s="12">
        <f t="shared" si="179"/>
        <v>0.11018908408657391</v>
      </c>
      <c r="N1220" s="18">
        <f t="shared" si="176"/>
        <v>1.0548945776402056E-5</v>
      </c>
    </row>
    <row r="1221" spans="1:14" x14ac:dyDescent="0.2">
      <c r="A1221" s="4">
        <v>1219</v>
      </c>
      <c r="B1221" s="1" t="str">
        <f>'Исходные данные'!A1471</f>
        <v>16.05.2011</v>
      </c>
      <c r="C1221" s="1">
        <f>'Исходные данные'!B1471</f>
        <v>25348.99</v>
      </c>
      <c r="D1221" s="5" t="str">
        <f>'Исходные данные'!A1223</f>
        <v>11.05.2012</v>
      </c>
      <c r="E1221" s="1">
        <f>'Исходные данные'!B1223</f>
        <v>17193.66</v>
      </c>
      <c r="F1221" s="12">
        <f t="shared" si="171"/>
        <v>0.6782779116643306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-0.38819817581754584</v>
      </c>
      <c r="J1221" s="18">
        <f t="shared" si="174"/>
        <v>-3.7060403758444729E-5</v>
      </c>
      <c r="K1221" s="12">
        <f t="shared" si="178"/>
        <v>0.72227070905229418</v>
      </c>
      <c r="L1221" s="12">
        <f t="shared" si="175"/>
        <v>-0.32535526707725337</v>
      </c>
      <c r="M1221" s="12">
        <f t="shared" si="179"/>
        <v>0.10585604981491077</v>
      </c>
      <c r="N1221" s="18">
        <f t="shared" si="176"/>
        <v>1.0105838179565491E-5</v>
      </c>
    </row>
    <row r="1222" spans="1:14" x14ac:dyDescent="0.2">
      <c r="A1222" s="4">
        <v>1220</v>
      </c>
      <c r="B1222" s="1" t="str">
        <f>'Исходные данные'!A1472</f>
        <v>13.05.2011</v>
      </c>
      <c r="C1222" s="1">
        <f>'Исходные данные'!B1472</f>
        <v>25604.080000000002</v>
      </c>
      <c r="D1222" s="5" t="str">
        <f>'Исходные данные'!A1224</f>
        <v>10.05.2012</v>
      </c>
      <c r="E1222" s="1">
        <f>'Исходные данные'!B1224</f>
        <v>17853.88</v>
      </c>
      <c r="F1222" s="12">
        <f t="shared" si="171"/>
        <v>0.6973060543475883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-0.3605308622350159</v>
      </c>
      <c r="J1222" s="18">
        <f t="shared" si="174"/>
        <v>-3.4323002566324279E-5</v>
      </c>
      <c r="K1222" s="12">
        <f t="shared" si="178"/>
        <v>0.74253300843052639</v>
      </c>
      <c r="L1222" s="12">
        <f t="shared" si="175"/>
        <v>-0.29768795349472338</v>
      </c>
      <c r="M1222" s="12">
        <f t="shared" si="179"/>
        <v>8.8618117655876488E-2</v>
      </c>
      <c r="N1222" s="18">
        <f t="shared" si="176"/>
        <v>8.4365589699301535E-6</v>
      </c>
    </row>
    <row r="1223" spans="1:14" x14ac:dyDescent="0.2">
      <c r="A1223" s="4">
        <v>1221</v>
      </c>
      <c r="B1223" s="1" t="str">
        <f>'Исходные данные'!A1473</f>
        <v>12.05.2011</v>
      </c>
      <c r="C1223" s="1">
        <f>'Исходные данные'!B1473</f>
        <v>25537.8</v>
      </c>
      <c r="D1223" s="5" t="str">
        <f>'Исходные данные'!A1225</f>
        <v>05.05.2012</v>
      </c>
      <c r="E1223" s="1">
        <f>'Исходные данные'!B1225</f>
        <v>17939.689999999999</v>
      </c>
      <c r="F1223" s="12">
        <f t="shared" si="171"/>
        <v>0.70247593762970961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-0.35314413084526508</v>
      </c>
      <c r="J1223" s="18">
        <f t="shared" si="174"/>
        <v>-3.3525941876962303E-5</v>
      </c>
      <c r="K1223" s="12">
        <f t="shared" si="178"/>
        <v>0.74803820799501297</v>
      </c>
      <c r="L1223" s="12">
        <f t="shared" si="175"/>
        <v>-0.29030122210497256</v>
      </c>
      <c r="M1223" s="12">
        <f t="shared" si="179"/>
        <v>8.4274799555640503E-2</v>
      </c>
      <c r="N1223" s="18">
        <f t="shared" si="176"/>
        <v>8.0006767345456358E-6</v>
      </c>
    </row>
    <row r="1224" spans="1:14" x14ac:dyDescent="0.2">
      <c r="A1224" s="4">
        <v>1222</v>
      </c>
      <c r="B1224" s="1" t="str">
        <f>'Исходные данные'!A1474</f>
        <v>11.05.2011</v>
      </c>
      <c r="C1224" s="1">
        <f>'Исходные данные'!B1474</f>
        <v>26063.22</v>
      </c>
      <c r="D1224" s="5" t="str">
        <f>'Исходные данные'!A1226</f>
        <v>04.05.2012</v>
      </c>
      <c r="E1224" s="1">
        <f>'Исходные данные'!B1226</f>
        <v>18473.7</v>
      </c>
      <c r="F1224" s="12">
        <f t="shared" si="171"/>
        <v>0.70880344025028374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-0.34417702607679784</v>
      </c>
      <c r="J1224" s="18">
        <f t="shared" si="174"/>
        <v>-3.2583448171794513E-5</v>
      </c>
      <c r="K1224" s="12">
        <f t="shared" si="178"/>
        <v>0.75477610956264363</v>
      </c>
      <c r="L1224" s="12">
        <f t="shared" si="175"/>
        <v>-0.28133411733650532</v>
      </c>
      <c r="M1224" s="12">
        <f t="shared" si="179"/>
        <v>7.9148885577510444E-2</v>
      </c>
      <c r="N1224" s="18">
        <f t="shared" si="176"/>
        <v>7.4930730864489896E-6</v>
      </c>
    </row>
    <row r="1225" spans="1:14" x14ac:dyDescent="0.2">
      <c r="A1225" s="4">
        <v>1223</v>
      </c>
      <c r="B1225" s="1" t="str">
        <f>'Исходные данные'!A1475</f>
        <v>10.05.2011</v>
      </c>
      <c r="C1225" s="1">
        <f>'Исходные данные'!B1475</f>
        <v>26043.3</v>
      </c>
      <c r="D1225" s="5" t="str">
        <f>'Исходные данные'!A1227</f>
        <v>03.05.2012</v>
      </c>
      <c r="E1225" s="1">
        <f>'Исходные данные'!B1227</f>
        <v>19021.830000000002</v>
      </c>
      <c r="F1225" s="12">
        <f t="shared" si="171"/>
        <v>0.730392461784797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-0.31417327042167265</v>
      </c>
      <c r="J1225" s="18">
        <f t="shared" si="174"/>
        <v>-2.965996038241084E-5</v>
      </c>
      <c r="K1225" s="12">
        <f t="shared" si="178"/>
        <v>0.77776538523169259</v>
      </c>
      <c r="L1225" s="12">
        <f t="shared" si="175"/>
        <v>-0.25133036168138012</v>
      </c>
      <c r="M1225" s="12">
        <f t="shared" si="179"/>
        <v>6.3166950702893257E-2</v>
      </c>
      <c r="N1225" s="18">
        <f t="shared" si="176"/>
        <v>5.9633629965112102E-6</v>
      </c>
    </row>
    <row r="1226" spans="1:14" x14ac:dyDescent="0.2">
      <c r="A1226" s="4">
        <v>1224</v>
      </c>
      <c r="B1226" s="1" t="str">
        <f>'Исходные данные'!A1476</f>
        <v>06.05.2011</v>
      </c>
      <c r="C1226" s="1">
        <f>'Исходные данные'!B1476</f>
        <v>25845.58</v>
      </c>
      <c r="D1226" s="5" t="str">
        <f>'Исходные данные'!A1228</f>
        <v>02.05.2012</v>
      </c>
      <c r="E1226" s="1">
        <f>'Исходные данные'!B1228</f>
        <v>19396.849999999999</v>
      </c>
      <c r="F1226" s="12">
        <f t="shared" si="171"/>
        <v>0.7504900257606909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-0.28702891812259662</v>
      </c>
      <c r="J1226" s="18">
        <f t="shared" si="174"/>
        <v>-2.7021730429538808E-5</v>
      </c>
      <c r="K1226" s="12">
        <f t="shared" si="178"/>
        <v>0.7991664680820455</v>
      </c>
      <c r="L1226" s="12">
        <f t="shared" si="175"/>
        <v>-0.22418600938230415</v>
      </c>
      <c r="M1226" s="12">
        <f t="shared" si="179"/>
        <v>5.0259366802762488E-2</v>
      </c>
      <c r="N1226" s="18">
        <f t="shared" si="176"/>
        <v>4.7315617889187254E-6</v>
      </c>
    </row>
    <row r="1227" spans="1:14" x14ac:dyDescent="0.2">
      <c r="A1227" s="4">
        <v>1225</v>
      </c>
      <c r="B1227" s="1" t="str">
        <f>'Исходные данные'!A1477</f>
        <v>05.05.2011</v>
      </c>
      <c r="C1227" s="1">
        <f>'Исходные данные'!B1477</f>
        <v>25600.52</v>
      </c>
      <c r="D1227" s="5" t="str">
        <f>'Исходные данные'!A1229</f>
        <v>28.04.2012</v>
      </c>
      <c r="E1227" s="1">
        <f>'Исходные данные'!B1229</f>
        <v>19415.09</v>
      </c>
      <c r="F1227" s="12">
        <f t="shared" si="171"/>
        <v>0.7583865483982356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-0.27656206501529668</v>
      </c>
      <c r="J1227" s="18">
        <f t="shared" si="174"/>
        <v>-2.5963682026751815E-5</v>
      </c>
      <c r="K1227" s="12">
        <f t="shared" si="178"/>
        <v>0.80757515559255588</v>
      </c>
      <c r="L1227" s="12">
        <f t="shared" si="175"/>
        <v>-0.21371915627500418</v>
      </c>
      <c r="M1227" s="12">
        <f t="shared" si="179"/>
        <v>4.5675877758899586E-2</v>
      </c>
      <c r="N1227" s="18">
        <f t="shared" si="176"/>
        <v>4.2880572444353893E-6</v>
      </c>
    </row>
    <row r="1228" spans="1:14" x14ac:dyDescent="0.2">
      <c r="A1228" s="4">
        <v>1226</v>
      </c>
      <c r="B1228" s="1" t="str">
        <f>'Исходные данные'!A1478</f>
        <v>04.05.2011</v>
      </c>
      <c r="C1228" s="1">
        <f>'Исходные данные'!B1478</f>
        <v>26070.35</v>
      </c>
      <c r="D1228" s="5" t="str">
        <f>'Исходные данные'!A1230</f>
        <v>27.04.2012</v>
      </c>
      <c r="E1228" s="1">
        <f>'Исходные данные'!B1230</f>
        <v>19406.04</v>
      </c>
      <c r="F1228" s="12">
        <f t="shared" si="171"/>
        <v>0.74437205484391278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-0.29521429542929939</v>
      </c>
      <c r="J1228" s="18">
        <f t="shared" si="174"/>
        <v>-2.7637402642559796E-5</v>
      </c>
      <c r="K1228" s="12">
        <f t="shared" si="178"/>
        <v>0.79265168834938415</v>
      </c>
      <c r="L1228" s="12">
        <f t="shared" si="175"/>
        <v>-0.23237138668900689</v>
      </c>
      <c r="M1228" s="12">
        <f t="shared" si="179"/>
        <v>5.3996461351771892E-2</v>
      </c>
      <c r="N1228" s="18">
        <f t="shared" si="176"/>
        <v>5.0550463400907128E-6</v>
      </c>
    </row>
    <row r="1229" spans="1:14" x14ac:dyDescent="0.2">
      <c r="A1229" s="4">
        <v>1227</v>
      </c>
      <c r="B1229" s="1" t="str">
        <f>'Исходные данные'!A1479</f>
        <v>03.05.2011</v>
      </c>
      <c r="C1229" s="1">
        <f>'Исходные данные'!B1479</f>
        <v>26412.02</v>
      </c>
      <c r="D1229" s="5" t="str">
        <f>'Исходные данные'!A1231</f>
        <v>26.04.2012</v>
      </c>
      <c r="E1229" s="1">
        <f>'Исходные данные'!B1231</f>
        <v>19526.54</v>
      </c>
      <c r="F1229" s="12">
        <f t="shared" si="171"/>
        <v>0.73930505883306163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-0.30204464370874373</v>
      </c>
      <c r="J1229" s="18">
        <f t="shared" si="174"/>
        <v>-2.8197924916244835E-5</v>
      </c>
      <c r="K1229" s="12">
        <f t="shared" si="178"/>
        <v>0.78725604927786785</v>
      </c>
      <c r="L1229" s="12">
        <f t="shared" si="175"/>
        <v>-0.23920173496845115</v>
      </c>
      <c r="M1229" s="12">
        <f t="shared" si="179"/>
        <v>5.7217470011917064E-2</v>
      </c>
      <c r="N1229" s="18">
        <f t="shared" si="176"/>
        <v>5.3416405716809007E-6</v>
      </c>
    </row>
    <row r="1230" spans="1:14" x14ac:dyDescent="0.2">
      <c r="A1230" s="4">
        <v>1228</v>
      </c>
      <c r="B1230" s="1" t="str">
        <f>'Исходные данные'!A1480</f>
        <v>29.04.2011</v>
      </c>
      <c r="C1230" s="1">
        <f>'Исходные данные'!B1480</f>
        <v>26622.82</v>
      </c>
      <c r="D1230" s="5" t="str">
        <f>'Исходные данные'!A1232</f>
        <v>25.04.2012</v>
      </c>
      <c r="E1230" s="1">
        <f>'Исходные данные'!B1232</f>
        <v>19976.150000000001</v>
      </c>
      <c r="F1230" s="12">
        <f t="shared" si="171"/>
        <v>0.75033937050996102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-0.28722968078304323</v>
      </c>
      <c r="J1230" s="18">
        <f t="shared" si="174"/>
        <v>-2.674000573849083E-5</v>
      </c>
      <c r="K1230" s="12">
        <f t="shared" si="178"/>
        <v>0.79900604140015619</v>
      </c>
      <c r="L1230" s="12">
        <f t="shared" si="175"/>
        <v>-0.22438677204275076</v>
      </c>
      <c r="M1230" s="12">
        <f t="shared" si="179"/>
        <v>5.0349423467765317E-2</v>
      </c>
      <c r="N1230" s="18">
        <f t="shared" si="176"/>
        <v>4.6873424389407029E-6</v>
      </c>
    </row>
    <row r="1231" spans="1:14" x14ac:dyDescent="0.2">
      <c r="A1231" s="4">
        <v>1229</v>
      </c>
      <c r="B1231" s="1" t="str">
        <f>'Исходные данные'!A1481</f>
        <v>28.04.2011</v>
      </c>
      <c r="C1231" s="1">
        <f>'Исходные данные'!B1481</f>
        <v>26891.02</v>
      </c>
      <c r="D1231" s="5" t="str">
        <f>'Исходные данные'!A1233</f>
        <v>24.04.2012</v>
      </c>
      <c r="E1231" s="1">
        <f>'Исходные данные'!B1233</f>
        <v>20044.71</v>
      </c>
      <c r="F1231" s="12">
        <f t="shared" si="171"/>
        <v>0.74540534349385035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-0.2938271233366333</v>
      </c>
      <c r="J1231" s="18">
        <f t="shared" si="174"/>
        <v>-2.7277856049251708E-5</v>
      </c>
      <c r="K1231" s="12">
        <f t="shared" si="178"/>
        <v>0.79375199563200649</v>
      </c>
      <c r="L1231" s="12">
        <f t="shared" si="175"/>
        <v>-0.23098421459634078</v>
      </c>
      <c r="M1231" s="12">
        <f t="shared" si="179"/>
        <v>5.3353707392688333E-2</v>
      </c>
      <c r="N1231" s="18">
        <f t="shared" si="176"/>
        <v>4.9531667921761194E-6</v>
      </c>
    </row>
    <row r="1232" spans="1:14" x14ac:dyDescent="0.2">
      <c r="A1232" s="4">
        <v>1230</v>
      </c>
      <c r="B1232" s="1" t="str">
        <f>'Исходные данные'!A1482</f>
        <v>27.04.2011</v>
      </c>
      <c r="C1232" s="1">
        <f>'Исходные данные'!B1482</f>
        <v>27045.93</v>
      </c>
      <c r="D1232" s="5" t="str">
        <f>'Исходные данные'!A1234</f>
        <v>23.04.2012</v>
      </c>
      <c r="E1232" s="1">
        <f>'Исходные данные'!B1234</f>
        <v>20298.18</v>
      </c>
      <c r="F1232" s="12">
        <f t="shared" si="171"/>
        <v>0.75050774737640746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-0.28700530500866062</v>
      </c>
      <c r="J1232" s="18">
        <f t="shared" si="174"/>
        <v>-2.6570176761451604E-5</v>
      </c>
      <c r="K1232" s="12">
        <f t="shared" si="178"/>
        <v>0.79918533911371126</v>
      </c>
      <c r="L1232" s="12">
        <f t="shared" si="175"/>
        <v>-0.22416239626836806</v>
      </c>
      <c r="M1232" s="12">
        <f t="shared" si="179"/>
        <v>5.0248779900776801E-2</v>
      </c>
      <c r="N1232" s="18">
        <f t="shared" si="176"/>
        <v>4.6518964657138587E-6</v>
      </c>
    </row>
    <row r="1233" spans="1:14" x14ac:dyDescent="0.2">
      <c r="A1233" s="4">
        <v>1231</v>
      </c>
      <c r="B1233" s="1" t="str">
        <f>'Исходные данные'!A1483</f>
        <v>26.04.2011</v>
      </c>
      <c r="C1233" s="1">
        <f>'Исходные данные'!B1483</f>
        <v>27385.77</v>
      </c>
      <c r="D1233" s="5" t="str">
        <f>'Исходные данные'!A1235</f>
        <v>20.04.2012</v>
      </c>
      <c r="E1233" s="1">
        <f>'Исходные данные'!B1235</f>
        <v>20478</v>
      </c>
      <c r="F1233" s="12">
        <f t="shared" si="171"/>
        <v>0.74776060705979785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-0.29067239627038605</v>
      </c>
      <c r="J1233" s="18">
        <f t="shared" si="174"/>
        <v>-2.6834560057975146E-5</v>
      </c>
      <c r="K1233" s="12">
        <f t="shared" si="178"/>
        <v>0.79626002052346689</v>
      </c>
      <c r="L1233" s="12">
        <f t="shared" si="175"/>
        <v>-0.22782948753009355</v>
      </c>
      <c r="M1233" s="12">
        <f t="shared" si="179"/>
        <v>5.1906275388224975E-2</v>
      </c>
      <c r="N1233" s="18">
        <f t="shared" si="176"/>
        <v>4.7919309922895087E-6</v>
      </c>
    </row>
    <row r="1234" spans="1:14" x14ac:dyDescent="0.2">
      <c r="A1234" s="4">
        <v>1232</v>
      </c>
      <c r="B1234" s="1" t="str">
        <f>'Исходные данные'!A1484</f>
        <v>25.04.2011</v>
      </c>
      <c r="C1234" s="1">
        <f>'Исходные данные'!B1484</f>
        <v>27730.39</v>
      </c>
      <c r="D1234" s="5" t="str">
        <f>'Исходные данные'!A1236</f>
        <v>19.04.2012</v>
      </c>
      <c r="E1234" s="1">
        <f>'Исходные данные'!B1236</f>
        <v>20480.98</v>
      </c>
      <c r="F1234" s="12">
        <f t="shared" si="171"/>
        <v>0.73857525985029415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-0.3030322731302369</v>
      </c>
      <c r="J1234" s="18">
        <f t="shared" si="174"/>
        <v>-2.7897529253435661E-5</v>
      </c>
      <c r="K1234" s="12">
        <f t="shared" si="178"/>
        <v>0.78647891586443308</v>
      </c>
      <c r="L1234" s="12">
        <f t="shared" si="175"/>
        <v>-0.24018936438994432</v>
      </c>
      <c r="M1234" s="12">
        <f t="shared" si="179"/>
        <v>5.7690930766045367E-2</v>
      </c>
      <c r="N1234" s="18">
        <f t="shared" si="176"/>
        <v>5.3110990855154922E-6</v>
      </c>
    </row>
    <row r="1235" spans="1:14" x14ac:dyDescent="0.2">
      <c r="A1235" s="4">
        <v>1233</v>
      </c>
      <c r="B1235" s="1" t="str">
        <f>'Исходные данные'!A1485</f>
        <v>22.04.2011</v>
      </c>
      <c r="C1235" s="1">
        <f>'Исходные данные'!B1485</f>
        <v>27619.11</v>
      </c>
      <c r="D1235" s="5" t="str">
        <f>'Исходные данные'!A1237</f>
        <v>18.04.2012</v>
      </c>
      <c r="E1235" s="1">
        <f>'Исходные данные'!B1237</f>
        <v>20401.12</v>
      </c>
      <c r="F1235" s="12">
        <f t="shared" si="171"/>
        <v>0.73865957302751606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-0.30291812313128352</v>
      </c>
      <c r="J1235" s="18">
        <f t="shared" si="174"/>
        <v>-2.7809186503009902E-5</v>
      </c>
      <c r="K1235" s="12">
        <f t="shared" si="178"/>
        <v>0.7865686975560483</v>
      </c>
      <c r="L1235" s="12">
        <f t="shared" si="175"/>
        <v>-0.24007521439099103</v>
      </c>
      <c r="M1235" s="12">
        <f t="shared" si="179"/>
        <v>5.7636108564880224E-2</v>
      </c>
      <c r="N1235" s="18">
        <f t="shared" si="176"/>
        <v>5.2912426494001073E-6</v>
      </c>
    </row>
    <row r="1236" spans="1:14" x14ac:dyDescent="0.2">
      <c r="A1236" s="4">
        <v>1234</v>
      </c>
      <c r="B1236" s="1" t="str">
        <f>'Исходные данные'!A1486</f>
        <v>21.04.2011</v>
      </c>
      <c r="C1236" s="1">
        <f>'Исходные данные'!B1486</f>
        <v>27790.1</v>
      </c>
      <c r="D1236" s="5" t="str">
        <f>'Исходные данные'!A1238</f>
        <v>17.04.2012</v>
      </c>
      <c r="E1236" s="1">
        <f>'Исходные данные'!B1238</f>
        <v>20400.27</v>
      </c>
      <c r="F1236" s="12">
        <f t="shared" si="171"/>
        <v>0.73408408030197814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-0.30913170610793195</v>
      </c>
      <c r="J1236" s="18">
        <f t="shared" si="174"/>
        <v>-2.8300411316364107E-5</v>
      </c>
      <c r="K1236" s="12">
        <f t="shared" si="178"/>
        <v>0.78169644044977038</v>
      </c>
      <c r="L1236" s="12">
        <f t="shared" si="175"/>
        <v>-0.24628879736763948</v>
      </c>
      <c r="M1236" s="12">
        <f t="shared" si="179"/>
        <v>6.0658171708798093E-2</v>
      </c>
      <c r="N1236" s="18">
        <f t="shared" si="176"/>
        <v>5.5531385980131899E-6</v>
      </c>
    </row>
    <row r="1237" spans="1:14" x14ac:dyDescent="0.2">
      <c r="A1237" s="4">
        <v>1235</v>
      </c>
      <c r="B1237" s="1" t="str">
        <f>'Исходные данные'!A1487</f>
        <v>20.04.2011</v>
      </c>
      <c r="C1237" s="1">
        <f>'Исходные данные'!B1487</f>
        <v>27669.72</v>
      </c>
      <c r="D1237" s="5" t="str">
        <f>'Исходные данные'!A1239</f>
        <v>16.04.2012</v>
      </c>
      <c r="E1237" s="1">
        <f>'Исходные данные'!B1239</f>
        <v>20696.21</v>
      </c>
      <c r="F1237" s="12">
        <f t="shared" si="171"/>
        <v>0.74797323572482832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-0.2903880827643589</v>
      </c>
      <c r="J1237" s="18">
        <f t="shared" si="174"/>
        <v>-2.6510270282272978E-5</v>
      </c>
      <c r="K1237" s="12">
        <f t="shared" si="178"/>
        <v>0.79648644018717019</v>
      </c>
      <c r="L1237" s="12">
        <f t="shared" si="175"/>
        <v>-0.22754517402406638</v>
      </c>
      <c r="M1237" s="12">
        <f t="shared" si="179"/>
        <v>5.1776806221642574E-2</v>
      </c>
      <c r="N1237" s="18">
        <f t="shared" si="176"/>
        <v>4.7268369769928019E-6</v>
      </c>
    </row>
    <row r="1238" spans="1:14" x14ac:dyDescent="0.2">
      <c r="A1238" s="4">
        <v>1236</v>
      </c>
      <c r="B1238" s="1" t="str">
        <f>'Исходные данные'!A1488</f>
        <v>19.04.2011</v>
      </c>
      <c r="C1238" s="1">
        <f>'Исходные данные'!B1488</f>
        <v>27380.94</v>
      </c>
      <c r="D1238" s="5" t="str">
        <f>'Исходные данные'!A1240</f>
        <v>13.04.2012</v>
      </c>
      <c r="E1238" s="1">
        <f>'Исходные данные'!B1240</f>
        <v>20762.16</v>
      </c>
      <c r="F1238" s="12">
        <f t="shared" si="171"/>
        <v>0.75827053417450241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-0.2767150517718846</v>
      </c>
      <c r="J1238" s="18">
        <f t="shared" si="174"/>
        <v>-2.5191516861969633E-5</v>
      </c>
      <c r="K1238" s="12">
        <f t="shared" si="178"/>
        <v>0.80745161673894605</v>
      </c>
      <c r="L1238" s="12">
        <f t="shared" si="175"/>
        <v>-0.21387214303159202</v>
      </c>
      <c r="M1238" s="12">
        <f t="shared" si="179"/>
        <v>4.5741293564925685E-2</v>
      </c>
      <c r="N1238" s="18">
        <f t="shared" si="176"/>
        <v>4.1641846395802249E-6</v>
      </c>
    </row>
    <row r="1239" spans="1:14" x14ac:dyDescent="0.2">
      <c r="A1239" s="4">
        <v>1237</v>
      </c>
      <c r="B1239" s="1" t="str">
        <f>'Исходные данные'!A1489</f>
        <v>18.04.2011</v>
      </c>
      <c r="C1239" s="1">
        <f>'Исходные данные'!B1489</f>
        <v>27645.15</v>
      </c>
      <c r="D1239" s="5" t="str">
        <f>'Исходные данные'!A1241</f>
        <v>12.04.2012</v>
      </c>
      <c r="E1239" s="1">
        <f>'Исходные данные'!B1241</f>
        <v>20720.04</v>
      </c>
      <c r="F1239" s="12">
        <f t="shared" si="171"/>
        <v>0.74950000271295325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-0.28834895781980052</v>
      </c>
      <c r="J1239" s="18">
        <f t="shared" si="174"/>
        <v>-2.6177374790856194E-5</v>
      </c>
      <c r="K1239" s="12">
        <f t="shared" si="178"/>
        <v>0.79811223258893771</v>
      </c>
      <c r="L1239" s="12">
        <f t="shared" si="175"/>
        <v>-0.22550604907950805</v>
      </c>
      <c r="M1239" s="12">
        <f t="shared" si="179"/>
        <v>5.0852978171449417E-2</v>
      </c>
      <c r="N1239" s="18">
        <f t="shared" si="176"/>
        <v>4.6166196642096857E-6</v>
      </c>
    </row>
    <row r="1240" spans="1:14" x14ac:dyDescent="0.2">
      <c r="A1240" s="4">
        <v>1238</v>
      </c>
      <c r="B1240" s="1" t="str">
        <f>'Исходные данные'!A1490</f>
        <v>15.04.2011</v>
      </c>
      <c r="C1240" s="1">
        <f>'Исходные данные'!B1490</f>
        <v>28176.97</v>
      </c>
      <c r="D1240" s="5" t="str">
        <f>'Исходные данные'!A1242</f>
        <v>11.04.2012</v>
      </c>
      <c r="E1240" s="1">
        <f>'Исходные данные'!B1242</f>
        <v>20856.240000000002</v>
      </c>
      <c r="F1240" s="12">
        <f t="shared" si="171"/>
        <v>0.74018746515327949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-0.3008517935786586</v>
      </c>
      <c r="J1240" s="18">
        <f t="shared" si="174"/>
        <v>-2.7236197781541356E-5</v>
      </c>
      <c r="K1240" s="12">
        <f t="shared" si="178"/>
        <v>0.78819568807137075</v>
      </c>
      <c r="L1240" s="12">
        <f t="shared" si="175"/>
        <v>-0.2380088848383661</v>
      </c>
      <c r="M1240" s="12">
        <f t="shared" si="179"/>
        <v>5.6648229262002539E-2</v>
      </c>
      <c r="N1240" s="18">
        <f t="shared" si="176"/>
        <v>5.1283801828178512E-6</v>
      </c>
    </row>
    <row r="1241" spans="1:14" x14ac:dyDescent="0.2">
      <c r="A1241" s="4">
        <v>1239</v>
      </c>
      <c r="B1241" s="1" t="str">
        <f>'Исходные данные'!A1491</f>
        <v>14.04.2011</v>
      </c>
      <c r="C1241" s="1">
        <f>'Исходные данные'!B1491</f>
        <v>28266.62</v>
      </c>
      <c r="D1241" s="5" t="str">
        <f>'Исходные данные'!A1243</f>
        <v>10.04.2012</v>
      </c>
      <c r="E1241" s="1">
        <f>'Исходные данные'!B1243</f>
        <v>21252.14</v>
      </c>
      <c r="F1241" s="12">
        <f t="shared" si="171"/>
        <v>0.75184581672658424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-0.28522400700270684</v>
      </c>
      <c r="J1241" s="18">
        <f t="shared" si="174"/>
        <v>-2.5749341107546316E-5</v>
      </c>
      <c r="K1241" s="12">
        <f t="shared" si="178"/>
        <v>0.80061019503440878</v>
      </c>
      <c r="L1241" s="12">
        <f t="shared" si="175"/>
        <v>-0.22238109826241437</v>
      </c>
      <c r="M1241" s="12">
        <f t="shared" si="179"/>
        <v>4.9453352864397518E-2</v>
      </c>
      <c r="N1241" s="18">
        <f t="shared" si="176"/>
        <v>4.464530406113885E-6</v>
      </c>
    </row>
    <row r="1242" spans="1:14" x14ac:dyDescent="0.2">
      <c r="A1242" s="4">
        <v>1240</v>
      </c>
      <c r="B1242" s="1" t="str">
        <f>'Исходные данные'!A1492</f>
        <v>13.04.2011</v>
      </c>
      <c r="C1242" s="1">
        <f>'Исходные данные'!B1492</f>
        <v>28402.81</v>
      </c>
      <c r="D1242" s="5" t="str">
        <f>'Исходные данные'!A1244</f>
        <v>09.04.2012</v>
      </c>
      <c r="E1242" s="1">
        <f>'Исходные данные'!B1244</f>
        <v>21072.59</v>
      </c>
      <c r="F1242" s="12">
        <f t="shared" si="171"/>
        <v>0.74191919743152168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-0.29851494008487867</v>
      </c>
      <c r="J1242" s="18">
        <f t="shared" si="174"/>
        <v>-2.687399825469237E-5</v>
      </c>
      <c r="K1242" s="12">
        <f t="shared" si="178"/>
        <v>0.79003973971891095</v>
      </c>
      <c r="L1242" s="12">
        <f t="shared" si="175"/>
        <v>-0.23567203134458614</v>
      </c>
      <c r="M1242" s="12">
        <f t="shared" si="179"/>
        <v>5.5541306358083513E-2</v>
      </c>
      <c r="N1242" s="18">
        <f t="shared" si="176"/>
        <v>5.000141599968381E-6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7" sqref="H7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0.75320084785967512</v>
      </c>
      <c r="D2" s="14">
        <f>C2-1</f>
        <v>-0.24679915214032488</v>
      </c>
      <c r="E2" s="11">
        <f>E3/E6</f>
        <v>0.605263160029203</v>
      </c>
      <c r="F2" s="14">
        <f>E2-1</f>
        <v>-0.394736839970797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1.3652821568551305</v>
      </c>
      <c r="D3" s="14">
        <f>C3-1</f>
        <v>0.36528215685513055</v>
      </c>
      <c r="E3" s="11">
        <f>GEOMEAN('Обработанные данные'!F2:F1242)</f>
        <v>0.93909098508828159</v>
      </c>
      <c r="F3" s="14">
        <f t="shared" ref="F3:F6" si="0">E3-1</f>
        <v>-6.0909014911718407E-2</v>
      </c>
    </row>
    <row r="4" spans="1:10" ht="15" x14ac:dyDescent="0.25">
      <c r="A4" s="6" t="s">
        <v>1520</v>
      </c>
      <c r="B4" s="7" t="s">
        <v>1521</v>
      </c>
      <c r="C4" s="13">
        <f>C3*C6</f>
        <v>2.4747653605592705</v>
      </c>
      <c r="D4" s="14">
        <f>C4-1</f>
        <v>1.4747653605592705</v>
      </c>
      <c r="E4" s="11">
        <f>E3*E6</f>
        <v>1.4570387502710873</v>
      </c>
      <c r="F4" s="14">
        <f t="shared" si="0"/>
        <v>0.45703875027108731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1.8126402283464889</v>
      </c>
      <c r="D6" s="14">
        <f>C6-1</f>
        <v>0.81264022834648886</v>
      </c>
      <c r="E6" s="12">
        <f>EXP(E7)</f>
        <v>1.5515416220656348</v>
      </c>
      <c r="F6" s="14">
        <f t="shared" si="0"/>
        <v>0.55154162206563484</v>
      </c>
    </row>
    <row r="7" spans="1:10" x14ac:dyDescent="0.2">
      <c r="A7" s="6" t="s">
        <v>1516</v>
      </c>
      <c r="B7" s="7" t="s">
        <v>1517</v>
      </c>
      <c r="C7" s="11">
        <f>POWER(C8,0.5)</f>
        <v>0.59478447211757279</v>
      </c>
      <c r="D7" s="17"/>
      <c r="E7" s="11">
        <f>POWER(E8,0.5)</f>
        <v>0.43924903153043426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0.35376856827217973</v>
      </c>
      <c r="D8" s="17"/>
      <c r="E8" s="11">
        <f>_xlfn.VAR.P('Обработанные данные'!L2:L1242)</f>
        <v>0.19293971170042443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2017-04-08T15:18:07Z</dcterms:modified>
</cp:coreProperties>
</file>