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oogle_Drive\Инвестирование\ПИФ\"/>
    </mc:Choice>
  </mc:AlternateContent>
  <bookViews>
    <workbookView xWindow="0" yWindow="0" windowWidth="15300" windowHeight="7350" activeTab="1"/>
  </bookViews>
  <sheets>
    <sheet name="Исходные данные" sheetId="2" r:id="rId1"/>
    <sheet name="Обработанные данные" sheetId="1" r:id="rId2"/>
    <sheet name="ИТОГ" sheetId="3" r:id="rId3"/>
  </sheets>
  <definedNames>
    <definedName name="_xlnm._FilterDatabase" localSheetId="1" hidden="1">'Обработанные данные'!$A$1:$N$1242</definedName>
  </definedName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2" i="1"/>
  <c r="H1242" i="1" l="1"/>
  <c r="H1234" i="1"/>
  <c r="H1226" i="1"/>
  <c r="H1218" i="1"/>
  <c r="H1210" i="1"/>
  <c r="H498" i="1"/>
  <c r="H934" i="1"/>
  <c r="H1221" i="1"/>
  <c r="H1037" i="1"/>
  <c r="H660" i="1"/>
  <c r="H1202" i="1"/>
  <c r="H1194" i="1"/>
  <c r="H1186" i="1"/>
  <c r="H1178" i="1"/>
  <c r="H1170" i="1"/>
  <c r="H1162" i="1"/>
  <c r="H1154" i="1"/>
  <c r="H1146" i="1"/>
  <c r="H1138" i="1"/>
  <c r="H1130" i="1"/>
  <c r="H1122" i="1"/>
  <c r="H1114" i="1"/>
  <c r="H1106" i="1"/>
  <c r="H1098" i="1"/>
  <c r="H1090" i="1"/>
  <c r="H1082" i="1"/>
  <c r="H1074" i="1"/>
  <c r="H1066" i="1"/>
  <c r="H1058" i="1"/>
  <c r="H1050" i="1"/>
  <c r="H1042" i="1"/>
  <c r="H1034" i="1"/>
  <c r="H1026" i="1"/>
  <c r="H1018" i="1"/>
  <c r="H1010" i="1"/>
  <c r="H1002" i="1"/>
  <c r="H994" i="1"/>
  <c r="H986" i="1"/>
  <c r="H978" i="1"/>
  <c r="H970" i="1"/>
  <c r="H962" i="1"/>
  <c r="H954" i="1"/>
  <c r="H946" i="1"/>
  <c r="H938" i="1"/>
  <c r="H930" i="1"/>
  <c r="H922" i="1"/>
  <c r="H914" i="1"/>
  <c r="H906" i="1"/>
  <c r="H898" i="1"/>
  <c r="H890" i="1"/>
  <c r="H882" i="1"/>
  <c r="H874" i="1"/>
  <c r="H866" i="1"/>
  <c r="H858" i="1"/>
  <c r="H850" i="1"/>
  <c r="H842" i="1"/>
  <c r="H834" i="1"/>
  <c r="H826" i="1"/>
  <c r="H818" i="1"/>
  <c r="H810" i="1"/>
  <c r="H802" i="1"/>
  <c r="H794" i="1"/>
  <c r="H786" i="1"/>
  <c r="H778" i="1"/>
  <c r="H770" i="1"/>
  <c r="H762" i="1"/>
  <c r="H754" i="1"/>
  <c r="H746" i="1"/>
  <c r="H738" i="1"/>
  <c r="H730" i="1"/>
  <c r="H722" i="1"/>
  <c r="H714" i="1"/>
  <c r="H706" i="1"/>
  <c r="H698" i="1"/>
  <c r="H690" i="1"/>
  <c r="H682" i="1"/>
  <c r="H674" i="1"/>
  <c r="H666" i="1"/>
  <c r="H658" i="1"/>
  <c r="H650" i="1"/>
  <c r="H642" i="1"/>
  <c r="H634" i="1"/>
  <c r="H626" i="1"/>
  <c r="H618" i="1"/>
  <c r="H610" i="1"/>
  <c r="H602" i="1"/>
  <c r="H594" i="1"/>
  <c r="H586" i="1"/>
  <c r="H578" i="1"/>
  <c r="H570" i="1"/>
  <c r="H562" i="1"/>
  <c r="H554" i="1"/>
  <c r="H546" i="1"/>
  <c r="H538" i="1"/>
  <c r="H530" i="1"/>
  <c r="H522" i="1"/>
  <c r="H514" i="1"/>
  <c r="H506" i="1"/>
  <c r="H490" i="1"/>
  <c r="H482" i="1"/>
  <c r="H474" i="1"/>
  <c r="H466" i="1"/>
  <c r="H458" i="1"/>
  <c r="H450" i="1"/>
  <c r="H442" i="1"/>
  <c r="H434" i="1"/>
  <c r="H426" i="1"/>
  <c r="H418" i="1"/>
  <c r="H410" i="1"/>
  <c r="H402" i="1"/>
  <c r="H394" i="1"/>
  <c r="H386" i="1"/>
  <c r="H378" i="1"/>
  <c r="H370" i="1"/>
  <c r="H362" i="1"/>
  <c r="H322" i="1"/>
  <c r="H162" i="1"/>
  <c r="H1113" i="1"/>
  <c r="H985" i="1"/>
  <c r="H801" i="1"/>
  <c r="H1232" i="1"/>
  <c r="H1224" i="1"/>
  <c r="H1216" i="1"/>
  <c r="H1208" i="1"/>
  <c r="H1200" i="1"/>
  <c r="H1192" i="1"/>
  <c r="H1184" i="1"/>
  <c r="H1176" i="1"/>
  <c r="H1168" i="1"/>
  <c r="H1160" i="1"/>
  <c r="H1152" i="1"/>
  <c r="H1144" i="1"/>
  <c r="H1136" i="1"/>
  <c r="H1128" i="1"/>
  <c r="H1120" i="1"/>
  <c r="H1112" i="1"/>
  <c r="H1104" i="1"/>
  <c r="H1096" i="1"/>
  <c r="H1088" i="1"/>
  <c r="H1080" i="1"/>
  <c r="H1072" i="1"/>
  <c r="H1064" i="1"/>
  <c r="H1056" i="1"/>
  <c r="H1048" i="1"/>
  <c r="H1040" i="1"/>
  <c r="H1032" i="1"/>
  <c r="H1024" i="1"/>
  <c r="H1016" i="1"/>
  <c r="H1008" i="1"/>
  <c r="H1000" i="1"/>
  <c r="H992" i="1"/>
  <c r="H984" i="1"/>
  <c r="H976" i="1"/>
  <c r="H968" i="1"/>
  <c r="H960" i="1"/>
  <c r="H952" i="1"/>
  <c r="H944" i="1"/>
  <c r="H936" i="1"/>
  <c r="H928" i="1"/>
  <c r="H920" i="1"/>
  <c r="H912" i="1"/>
  <c r="H904" i="1"/>
  <c r="H896" i="1"/>
  <c r="H888" i="1"/>
  <c r="H880" i="1"/>
  <c r="H872" i="1"/>
  <c r="H864" i="1"/>
  <c r="H856" i="1"/>
  <c r="H848" i="1"/>
  <c r="H840" i="1"/>
  <c r="H832" i="1"/>
  <c r="H824" i="1"/>
  <c r="H816" i="1"/>
  <c r="H808" i="1"/>
  <c r="H800" i="1"/>
  <c r="H792" i="1"/>
  <c r="H784" i="1"/>
  <c r="H776" i="1"/>
  <c r="H768" i="1"/>
  <c r="H760" i="1"/>
  <c r="H752" i="1"/>
  <c r="H744" i="1"/>
  <c r="H736" i="1"/>
  <c r="H728" i="1"/>
  <c r="H720" i="1"/>
  <c r="H712" i="1"/>
  <c r="H704" i="1"/>
  <c r="H696" i="1"/>
  <c r="H688" i="1"/>
  <c r="H680" i="1"/>
  <c r="H672" i="1"/>
  <c r="H664" i="1"/>
  <c r="H656" i="1"/>
  <c r="H648" i="1"/>
  <c r="H640" i="1"/>
  <c r="H616" i="1"/>
  <c r="H608" i="1"/>
  <c r="H592" i="1"/>
  <c r="H584" i="1"/>
  <c r="H576" i="1"/>
  <c r="H552" i="1"/>
  <c r="H544" i="1"/>
  <c r="H528" i="1"/>
  <c r="H520" i="1"/>
  <c r="H512" i="1"/>
  <c r="H488" i="1"/>
  <c r="H480" i="1"/>
  <c r="H432" i="1"/>
  <c r="H408" i="1"/>
  <c r="H400" i="1"/>
  <c r="H384" i="1"/>
  <c r="H376" i="1"/>
  <c r="H360" i="1"/>
  <c r="H344" i="1"/>
  <c r="H1049" i="1"/>
  <c r="H921" i="1"/>
  <c r="H1135" i="1"/>
  <c r="H1240" i="1"/>
  <c r="H1239" i="1"/>
  <c r="H1231" i="1"/>
  <c r="H1223" i="1"/>
  <c r="H1215" i="1"/>
  <c r="H1207" i="1"/>
  <c r="H1199" i="1"/>
  <c r="H1191" i="1"/>
  <c r="H1183" i="1"/>
  <c r="H1175" i="1"/>
  <c r="H1167" i="1"/>
  <c r="H1159" i="1"/>
  <c r="H1151" i="1"/>
  <c r="H1143" i="1"/>
  <c r="H1127" i="1"/>
  <c r="H1119" i="1"/>
  <c r="H1111" i="1"/>
  <c r="H1103" i="1"/>
  <c r="H1095" i="1"/>
  <c r="H1087" i="1"/>
  <c r="H1079" i="1"/>
  <c r="H431" i="1"/>
  <c r="H1209" i="1"/>
  <c r="H1222" i="1"/>
  <c r="H1190" i="1"/>
  <c r="H1158" i="1"/>
  <c r="H1150" i="1"/>
  <c r="H1118" i="1"/>
  <c r="H1110" i="1"/>
  <c r="H1102" i="1"/>
  <c r="H1094" i="1"/>
  <c r="H1086" i="1"/>
  <c r="H1078" i="1"/>
  <c r="H1070" i="1"/>
  <c r="H1062" i="1"/>
  <c r="H1054" i="1"/>
  <c r="H1046" i="1"/>
  <c r="H1038" i="1"/>
  <c r="H1030" i="1"/>
  <c r="H1022" i="1"/>
  <c r="H1014" i="1"/>
  <c r="H1006" i="1"/>
  <c r="H998" i="1"/>
  <c r="H990" i="1"/>
  <c r="H982" i="1"/>
  <c r="H974" i="1"/>
  <c r="H966" i="1"/>
  <c r="H958" i="1"/>
  <c r="H950" i="1"/>
  <c r="H942" i="1"/>
  <c r="H926" i="1"/>
  <c r="H918" i="1"/>
  <c r="H910" i="1"/>
  <c r="H902" i="1"/>
  <c r="H894" i="1"/>
  <c r="H886" i="1"/>
  <c r="H878" i="1"/>
  <c r="H870" i="1"/>
  <c r="H862" i="1"/>
  <c r="H854" i="1"/>
  <c r="H846" i="1"/>
  <c r="H838" i="1"/>
  <c r="H830" i="1"/>
  <c r="H822" i="1"/>
  <c r="H814" i="1"/>
  <c r="H806" i="1"/>
  <c r="H798" i="1"/>
  <c r="H790" i="1"/>
  <c r="H782" i="1"/>
  <c r="H774" i="1"/>
  <c r="H766" i="1"/>
  <c r="H758" i="1"/>
  <c r="H750" i="1"/>
  <c r="H742" i="1"/>
  <c r="H734" i="1"/>
  <c r="H726" i="1"/>
  <c r="H718" i="1"/>
  <c r="H710" i="1"/>
  <c r="H702" i="1"/>
  <c r="H694" i="1"/>
  <c r="H686" i="1"/>
  <c r="H678" i="1"/>
  <c r="H670" i="1"/>
  <c r="H662" i="1"/>
  <c r="H654" i="1"/>
  <c r="H646" i="1"/>
  <c r="H638" i="1"/>
  <c r="H630" i="1"/>
  <c r="H622" i="1"/>
  <c r="H614" i="1"/>
  <c r="H606" i="1"/>
  <c r="H598" i="1"/>
  <c r="H590" i="1"/>
  <c r="H582" i="1"/>
  <c r="H574" i="1"/>
  <c r="H566" i="1"/>
  <c r="H558" i="1"/>
  <c r="H550" i="1"/>
  <c r="H542" i="1"/>
  <c r="H534" i="1"/>
  <c r="H526" i="1"/>
  <c r="H454" i="1"/>
  <c r="H406" i="1"/>
  <c r="H817" i="1"/>
  <c r="H1145" i="1"/>
  <c r="H1214" i="1"/>
  <c r="H1182" i="1"/>
  <c r="H1126" i="1"/>
  <c r="H1237" i="1"/>
  <c r="H1229" i="1"/>
  <c r="H1213" i="1"/>
  <c r="H1205" i="1"/>
  <c r="H1197" i="1"/>
  <c r="H1189" i="1"/>
  <c r="H1181" i="1"/>
  <c r="H1173" i="1"/>
  <c r="H1165" i="1"/>
  <c r="H1157" i="1"/>
  <c r="H1149" i="1"/>
  <c r="H1141" i="1"/>
  <c r="H1133" i="1"/>
  <c r="H1125" i="1"/>
  <c r="H1117" i="1"/>
  <c r="H1109" i="1"/>
  <c r="H1101" i="1"/>
  <c r="H1093" i="1"/>
  <c r="H1085" i="1"/>
  <c r="H1077" i="1"/>
  <c r="H1069" i="1"/>
  <c r="H1061" i="1"/>
  <c r="H1053" i="1"/>
  <c r="H1045" i="1"/>
  <c r="H1029" i="1"/>
  <c r="H973" i="1"/>
  <c r="H909" i="1"/>
  <c r="H781" i="1"/>
  <c r="H557" i="1"/>
  <c r="H517" i="1"/>
  <c r="H1241" i="1"/>
  <c r="H1230" i="1"/>
  <c r="H1198" i="1"/>
  <c r="H1166" i="1"/>
  <c r="H1134" i="1"/>
  <c r="H1236" i="1"/>
  <c r="H1228" i="1"/>
  <c r="H1220" i="1"/>
  <c r="H1212" i="1"/>
  <c r="H1204" i="1"/>
  <c r="H1196" i="1"/>
  <c r="H1188" i="1"/>
  <c r="H1180" i="1"/>
  <c r="H1172" i="1"/>
  <c r="H1164" i="1"/>
  <c r="H1156" i="1"/>
  <c r="H1148" i="1"/>
  <c r="H1140" i="1"/>
  <c r="H1132" i="1"/>
  <c r="H1124" i="1"/>
  <c r="H1116" i="1"/>
  <c r="H1108" i="1"/>
  <c r="H1100" i="1"/>
  <c r="H1092" i="1"/>
  <c r="H1084" i="1"/>
  <c r="H1076" i="1"/>
  <c r="H1068" i="1"/>
  <c r="H1060" i="1"/>
  <c r="H1052" i="1"/>
  <c r="H1044" i="1"/>
  <c r="H1036" i="1"/>
  <c r="H1028" i="1"/>
  <c r="H1020" i="1"/>
  <c r="H1012" i="1"/>
  <c r="H1004" i="1"/>
  <c r="H996" i="1"/>
  <c r="H988" i="1"/>
  <c r="H980" i="1"/>
  <c r="H972" i="1"/>
  <c r="H964" i="1"/>
  <c r="H956" i="1"/>
  <c r="H948" i="1"/>
  <c r="H940" i="1"/>
  <c r="H932" i="1"/>
  <c r="H924" i="1"/>
  <c r="H916" i="1"/>
  <c r="H908" i="1"/>
  <c r="H900" i="1"/>
  <c r="H892" i="1"/>
  <c r="H884" i="1"/>
  <c r="H876" i="1"/>
  <c r="H868" i="1"/>
  <c r="H860" i="1"/>
  <c r="H852" i="1"/>
  <c r="H844" i="1"/>
  <c r="H836" i="1"/>
  <c r="H620" i="1"/>
  <c r="H476" i="1"/>
  <c r="H268" i="1"/>
  <c r="H1177" i="1"/>
  <c r="H1238" i="1"/>
  <c r="H1206" i="1"/>
  <c r="H1174" i="1"/>
  <c r="H1142" i="1"/>
  <c r="H2" i="1"/>
  <c r="H10" i="1"/>
  <c r="H368" i="1"/>
  <c r="H52" i="1"/>
  <c r="H601" i="1"/>
  <c r="H108" i="1"/>
  <c r="H641" i="1"/>
  <c r="H681" i="1"/>
  <c r="H1235" i="1"/>
  <c r="H1227" i="1"/>
  <c r="H1219" i="1"/>
  <c r="H1211" i="1"/>
  <c r="H1203" i="1"/>
  <c r="H1195" i="1"/>
  <c r="H1187" i="1"/>
  <c r="H1179" i="1"/>
  <c r="H1171" i="1"/>
  <c r="H1163" i="1"/>
  <c r="H1155" i="1"/>
  <c r="H1147" i="1"/>
  <c r="H1139" i="1"/>
  <c r="H1131" i="1"/>
  <c r="H1123" i="1"/>
  <c r="H1115" i="1"/>
  <c r="H1107" i="1"/>
  <c r="H1099" i="1"/>
  <c r="H1091" i="1"/>
  <c r="H1083" i="1"/>
  <c r="H1075" i="1"/>
  <c r="H1067" i="1"/>
  <c r="H1059" i="1"/>
  <c r="H1051" i="1"/>
  <c r="H867" i="1"/>
  <c r="H214" i="1"/>
  <c r="H1233" i="1"/>
  <c r="H1225" i="1"/>
  <c r="H1217" i="1"/>
  <c r="H1201" i="1"/>
  <c r="H1193" i="1"/>
  <c r="H1185" i="1"/>
  <c r="H1169" i="1"/>
  <c r="H1161" i="1"/>
  <c r="H1153" i="1"/>
  <c r="H1137" i="1"/>
  <c r="H1129" i="1"/>
  <c r="H1121" i="1"/>
  <c r="H1105" i="1"/>
  <c r="H1097" i="1"/>
  <c r="H1089" i="1"/>
  <c r="H1081" i="1"/>
  <c r="H1073" i="1"/>
  <c r="H1065" i="1"/>
  <c r="H1057" i="1"/>
  <c r="H1041" i="1"/>
  <c r="H1033" i="1"/>
  <c r="H1025" i="1"/>
  <c r="H1017" i="1"/>
  <c r="H1009" i="1"/>
  <c r="H1001" i="1"/>
  <c r="H993" i="1"/>
  <c r="H977" i="1"/>
  <c r="H969" i="1"/>
  <c r="H961" i="1"/>
  <c r="H953" i="1"/>
  <c r="H945" i="1"/>
  <c r="H937" i="1"/>
  <c r="H929" i="1"/>
  <c r="H913" i="1"/>
  <c r="H905" i="1"/>
  <c r="H897" i="1"/>
  <c r="H889" i="1"/>
  <c r="H881" i="1"/>
  <c r="H873" i="1"/>
  <c r="H865" i="1"/>
  <c r="H857" i="1"/>
  <c r="H849" i="1"/>
  <c r="H841" i="1"/>
  <c r="H833" i="1"/>
  <c r="H825" i="1"/>
  <c r="H809" i="1"/>
  <c r="H793" i="1"/>
  <c r="H785" i="1"/>
  <c r="H777" i="1"/>
  <c r="H769" i="1"/>
  <c r="H761" i="1"/>
  <c r="H753" i="1"/>
  <c r="H745" i="1"/>
  <c r="H737" i="1"/>
  <c r="H729" i="1"/>
  <c r="H705" i="1"/>
  <c r="H697" i="1"/>
  <c r="H673" i="1"/>
  <c r="H665" i="1"/>
  <c r="H633" i="1"/>
  <c r="H617" i="1"/>
  <c r="H609" i="1"/>
  <c r="H577" i="1"/>
  <c r="H569" i="1"/>
  <c r="H553" i="1"/>
  <c r="H545" i="1"/>
  <c r="H537" i="1"/>
  <c r="H513" i="1"/>
  <c r="H505" i="1"/>
  <c r="H489" i="1"/>
  <c r="H481" i="1"/>
  <c r="H473" i="1"/>
  <c r="H465" i="1"/>
  <c r="H417" i="1"/>
  <c r="H1071" i="1"/>
  <c r="H1063" i="1"/>
  <c r="H1055" i="1"/>
  <c r="H1047" i="1"/>
  <c r="H1039" i="1"/>
  <c r="H1031" i="1"/>
  <c r="H1023" i="1"/>
  <c r="H1015" i="1"/>
  <c r="H1007" i="1"/>
  <c r="H999" i="1"/>
  <c r="H991" i="1"/>
  <c r="H983" i="1"/>
  <c r="H975" i="1"/>
  <c r="H967" i="1"/>
  <c r="H959" i="1"/>
  <c r="H951" i="1"/>
  <c r="H943" i="1"/>
  <c r="H935" i="1"/>
  <c r="H927" i="1"/>
  <c r="H919" i="1"/>
  <c r="H911" i="1"/>
  <c r="H903" i="1"/>
  <c r="H895" i="1"/>
  <c r="H887" i="1"/>
  <c r="H879" i="1"/>
  <c r="H871" i="1"/>
  <c r="H863" i="1"/>
  <c r="H855" i="1"/>
  <c r="H847" i="1"/>
  <c r="H839" i="1"/>
  <c r="H831" i="1"/>
  <c r="H823" i="1"/>
  <c r="H815" i="1"/>
  <c r="H807" i="1"/>
  <c r="H799" i="1"/>
  <c r="H791" i="1"/>
  <c r="H783" i="1"/>
  <c r="H775" i="1"/>
  <c r="H767" i="1"/>
  <c r="H759" i="1"/>
  <c r="H751" i="1"/>
  <c r="H743" i="1"/>
  <c r="H735" i="1"/>
  <c r="H727" i="1"/>
  <c r="H719" i="1"/>
  <c r="H711" i="1"/>
  <c r="H703" i="1"/>
  <c r="H695" i="1"/>
  <c r="H687" i="1"/>
  <c r="H679" i="1"/>
  <c r="H671" i="1"/>
  <c r="H663" i="1"/>
  <c r="H655" i="1"/>
  <c r="H647" i="1"/>
  <c r="H639" i="1"/>
  <c r="H631" i="1"/>
  <c r="H623" i="1"/>
  <c r="H615" i="1"/>
  <c r="H607" i="1"/>
  <c r="H599" i="1"/>
  <c r="H591" i="1"/>
  <c r="H583" i="1"/>
  <c r="H575" i="1"/>
  <c r="H567" i="1"/>
  <c r="H559" i="1"/>
  <c r="H551" i="1"/>
  <c r="H543" i="1"/>
  <c r="H535" i="1"/>
  <c r="H527" i="1"/>
  <c r="H519" i="1"/>
  <c r="H511" i="1"/>
  <c r="H503" i="1"/>
  <c r="H495" i="1"/>
  <c r="H487" i="1"/>
  <c r="H479" i="1"/>
  <c r="H471" i="1"/>
  <c r="H463" i="1"/>
  <c r="H455" i="1"/>
  <c r="H447" i="1"/>
  <c r="H439" i="1"/>
  <c r="H423" i="1"/>
  <c r="H518" i="1"/>
  <c r="H510" i="1"/>
  <c r="H502" i="1"/>
  <c r="H494" i="1"/>
  <c r="H486" i="1"/>
  <c r="H478" i="1"/>
  <c r="H470" i="1"/>
  <c r="H462" i="1"/>
  <c r="H446" i="1"/>
  <c r="H438" i="1"/>
  <c r="H430" i="1"/>
  <c r="H422" i="1"/>
  <c r="H414" i="1"/>
  <c r="H398" i="1"/>
  <c r="H390" i="1"/>
  <c r="H382" i="1"/>
  <c r="H374" i="1"/>
  <c r="H366" i="1"/>
  <c r="H358" i="1"/>
  <c r="H350" i="1"/>
  <c r="H342" i="1"/>
  <c r="H334" i="1"/>
  <c r="H326" i="1"/>
  <c r="H318" i="1"/>
  <c r="H310" i="1"/>
  <c r="H302" i="1"/>
  <c r="H286" i="1"/>
  <c r="H278" i="1"/>
  <c r="H254" i="1"/>
  <c r="H246" i="1"/>
  <c r="H222" i="1"/>
  <c r="H182" i="1"/>
  <c r="H150" i="1"/>
  <c r="H142" i="1"/>
  <c r="H126" i="1"/>
  <c r="H118" i="1"/>
  <c r="H94" i="1"/>
  <c r="H78" i="1"/>
  <c r="H62" i="1"/>
  <c r="H30" i="1"/>
  <c r="H22" i="1"/>
  <c r="H14" i="1"/>
  <c r="H1021" i="1"/>
  <c r="H1013" i="1"/>
  <c r="H1005" i="1"/>
  <c r="H997" i="1"/>
  <c r="H989" i="1"/>
  <c r="H981" i="1"/>
  <c r="H965" i="1"/>
  <c r="H957" i="1"/>
  <c r="H949" i="1"/>
  <c r="H941" i="1"/>
  <c r="H933" i="1"/>
  <c r="H925" i="1"/>
  <c r="H917" i="1"/>
  <c r="H901" i="1"/>
  <c r="H893" i="1"/>
  <c r="H885" i="1"/>
  <c r="H877" i="1"/>
  <c r="H869" i="1"/>
  <c r="H861" i="1"/>
  <c r="H853" i="1"/>
  <c r="H845" i="1"/>
  <c r="H837" i="1"/>
  <c r="H829" i="1"/>
  <c r="H821" i="1"/>
  <c r="H813" i="1"/>
  <c r="H805" i="1"/>
  <c r="H797" i="1"/>
  <c r="H789" i="1"/>
  <c r="H773" i="1"/>
  <c r="H765" i="1"/>
  <c r="H757" i="1"/>
  <c r="H749" i="1"/>
  <c r="H741" i="1"/>
  <c r="H733" i="1"/>
  <c r="H725" i="1"/>
  <c r="H717" i="1"/>
  <c r="H709" i="1"/>
  <c r="H701" i="1"/>
  <c r="H693" i="1"/>
  <c r="H685" i="1"/>
  <c r="H677" i="1"/>
  <c r="H669" i="1"/>
  <c r="H661" i="1"/>
  <c r="H653" i="1"/>
  <c r="H645" i="1"/>
  <c r="H637" i="1"/>
  <c r="H629" i="1"/>
  <c r="H621" i="1"/>
  <c r="H613" i="1"/>
  <c r="H605" i="1"/>
  <c r="H597" i="1"/>
  <c r="H589" i="1"/>
  <c r="H581" i="1"/>
  <c r="H573" i="1"/>
  <c r="H565" i="1"/>
  <c r="H549" i="1"/>
  <c r="H541" i="1"/>
  <c r="H533" i="1"/>
  <c r="H525" i="1"/>
  <c r="H509" i="1"/>
  <c r="H501" i="1"/>
  <c r="H493" i="1"/>
  <c r="H485" i="1"/>
  <c r="H477" i="1"/>
  <c r="H469" i="1"/>
  <c r="H461" i="1"/>
  <c r="H453" i="1"/>
  <c r="H445" i="1"/>
  <c r="H437" i="1"/>
  <c r="H429" i="1"/>
  <c r="H421" i="1"/>
  <c r="H828" i="1"/>
  <c r="H820" i="1"/>
  <c r="H812" i="1"/>
  <c r="H804" i="1"/>
  <c r="H796" i="1"/>
  <c r="H788" i="1"/>
  <c r="H780" i="1"/>
  <c r="H772" i="1"/>
  <c r="H764" i="1"/>
  <c r="H756" i="1"/>
  <c r="H748" i="1"/>
  <c r="H740" i="1"/>
  <c r="H732" i="1"/>
  <c r="H724" i="1"/>
  <c r="H716" i="1"/>
  <c r="H708" i="1"/>
  <c r="H700" i="1"/>
  <c r="H692" i="1"/>
  <c r="H684" i="1"/>
  <c r="H676" i="1"/>
  <c r="H668" i="1"/>
  <c r="H652" i="1"/>
  <c r="H644" i="1"/>
  <c r="H636" i="1"/>
  <c r="H628" i="1"/>
  <c r="H612" i="1"/>
  <c r="H604" i="1"/>
  <c r="H596" i="1"/>
  <c r="H588" i="1"/>
  <c r="H580" i="1"/>
  <c r="H572" i="1"/>
  <c r="H564" i="1"/>
  <c r="H556" i="1"/>
  <c r="H548" i="1"/>
  <c r="H540" i="1"/>
  <c r="H532" i="1"/>
  <c r="H524" i="1"/>
  <c r="H516" i="1"/>
  <c r="H508" i="1"/>
  <c r="H500" i="1"/>
  <c r="H492" i="1"/>
  <c r="H484" i="1"/>
  <c r="H468" i="1"/>
  <c r="H460" i="1"/>
  <c r="H452" i="1"/>
  <c r="H444" i="1"/>
  <c r="H436" i="1"/>
  <c r="H428" i="1"/>
  <c r="H420" i="1"/>
  <c r="H412" i="1"/>
  <c r="H404" i="1"/>
  <c r="H396" i="1"/>
  <c r="H388" i="1"/>
  <c r="H380" i="1"/>
  <c r="H372" i="1"/>
  <c r="H364" i="1"/>
  <c r="H356" i="1"/>
  <c r="H348" i="1"/>
  <c r="H340" i="1"/>
  <c r="H332" i="1"/>
  <c r="H324" i="1"/>
  <c r="H316" i="1"/>
  <c r="H308" i="1"/>
  <c r="H300" i="1"/>
  <c r="H292" i="1"/>
  <c r="H284" i="1"/>
  <c r="H276" i="1"/>
  <c r="H260" i="1"/>
  <c r="H252" i="1"/>
  <c r="H228" i="1"/>
  <c r="H212" i="1"/>
  <c r="H180" i="1"/>
  <c r="H164" i="1"/>
  <c r="H148" i="1"/>
  <c r="H116" i="1"/>
  <c r="H84" i="1"/>
  <c r="H76" i="1"/>
  <c r="H44" i="1"/>
  <c r="H12" i="1"/>
  <c r="H1043" i="1"/>
  <c r="H1035" i="1"/>
  <c r="H1027" i="1"/>
  <c r="H1019" i="1"/>
  <c r="H1011" i="1"/>
  <c r="H1003" i="1"/>
  <c r="H995" i="1"/>
  <c r="H987" i="1"/>
  <c r="H979" i="1"/>
  <c r="H971" i="1"/>
  <c r="H963" i="1"/>
  <c r="H955" i="1"/>
  <c r="H947" i="1"/>
  <c r="H939" i="1"/>
  <c r="H931" i="1"/>
  <c r="H923" i="1"/>
  <c r="H915" i="1"/>
  <c r="H907" i="1"/>
  <c r="H899" i="1"/>
  <c r="H891" i="1"/>
  <c r="H883" i="1"/>
  <c r="H875" i="1"/>
  <c r="H859" i="1"/>
  <c r="H851" i="1"/>
  <c r="H843" i="1"/>
  <c r="H835" i="1"/>
  <c r="H827" i="1"/>
  <c r="H819" i="1"/>
  <c r="H811" i="1"/>
  <c r="H803" i="1"/>
  <c r="H795" i="1"/>
  <c r="H787" i="1"/>
  <c r="H779" i="1"/>
  <c r="H771" i="1"/>
  <c r="H763" i="1"/>
  <c r="H755" i="1"/>
  <c r="H747" i="1"/>
  <c r="H739" i="1"/>
  <c r="H731" i="1"/>
  <c r="H723" i="1"/>
  <c r="H715" i="1"/>
  <c r="H707" i="1"/>
  <c r="H699" i="1"/>
  <c r="H691" i="1"/>
  <c r="H683" i="1"/>
  <c r="H675" i="1"/>
  <c r="H667" i="1"/>
  <c r="H659" i="1"/>
  <c r="H651" i="1"/>
  <c r="H643" i="1"/>
  <c r="H635" i="1"/>
  <c r="H627" i="1"/>
  <c r="H619" i="1"/>
  <c r="H611" i="1"/>
  <c r="H603" i="1"/>
  <c r="H595" i="1"/>
  <c r="H587" i="1"/>
  <c r="H579" i="1"/>
  <c r="H571" i="1"/>
  <c r="H563" i="1"/>
  <c r="H555" i="1"/>
  <c r="H547" i="1"/>
  <c r="H539" i="1"/>
  <c r="H531" i="1"/>
  <c r="H523" i="1"/>
  <c r="H515" i="1"/>
  <c r="H507" i="1"/>
  <c r="H499" i="1"/>
  <c r="H491" i="1"/>
  <c r="H483" i="1"/>
  <c r="H475" i="1"/>
  <c r="H467" i="1"/>
  <c r="H459" i="1"/>
  <c r="H451" i="1"/>
  <c r="H443" i="1"/>
  <c r="H435" i="1"/>
  <c r="H427" i="1"/>
  <c r="H354" i="1"/>
  <c r="H346" i="1"/>
  <c r="H338" i="1"/>
  <c r="H330" i="1"/>
  <c r="H314" i="1"/>
  <c r="H306" i="1"/>
  <c r="H298" i="1"/>
  <c r="H290" i="1"/>
  <c r="H282" i="1"/>
  <c r="H274" i="1"/>
  <c r="H266" i="1"/>
  <c r="H258" i="1"/>
  <c r="H250" i="1"/>
  <c r="H242" i="1"/>
  <c r="H234" i="1"/>
  <c r="H226" i="1"/>
  <c r="H218" i="1"/>
  <c r="H210" i="1"/>
  <c r="H202" i="1"/>
  <c r="H194" i="1"/>
  <c r="H186" i="1"/>
  <c r="H178" i="1"/>
  <c r="H170" i="1"/>
  <c r="H154" i="1"/>
  <c r="H146" i="1"/>
  <c r="H138" i="1"/>
  <c r="H130" i="1"/>
  <c r="H122" i="1"/>
  <c r="H114" i="1"/>
  <c r="H106" i="1"/>
  <c r="H98" i="1"/>
  <c r="H90" i="1"/>
  <c r="H82" i="1"/>
  <c r="H74" i="1"/>
  <c r="H66" i="1"/>
  <c r="H58" i="1"/>
  <c r="H50" i="1"/>
  <c r="H42" i="1"/>
  <c r="H34" i="1"/>
  <c r="H26" i="1"/>
  <c r="H18" i="1"/>
  <c r="H721" i="1"/>
  <c r="H713" i="1"/>
  <c r="H689" i="1"/>
  <c r="H657" i="1"/>
  <c r="H649" i="1"/>
  <c r="H625" i="1"/>
  <c r="H593" i="1"/>
  <c r="H585" i="1"/>
  <c r="H561" i="1"/>
  <c r="H529" i="1"/>
  <c r="H521" i="1"/>
  <c r="H497" i="1"/>
  <c r="H457" i="1"/>
  <c r="H449" i="1"/>
  <c r="H441" i="1"/>
  <c r="H433" i="1"/>
  <c r="H425" i="1"/>
  <c r="H409" i="1"/>
  <c r="H401" i="1"/>
  <c r="H393" i="1"/>
  <c r="H385" i="1"/>
  <c r="H377" i="1"/>
  <c r="H369" i="1"/>
  <c r="H361" i="1"/>
  <c r="H353" i="1"/>
  <c r="H345" i="1"/>
  <c r="H337" i="1"/>
  <c r="H329" i="1"/>
  <c r="H321" i="1"/>
  <c r="H313" i="1"/>
  <c r="H305" i="1"/>
  <c r="H297" i="1"/>
  <c r="H289" i="1"/>
  <c r="H281" i="1"/>
  <c r="H273" i="1"/>
  <c r="H265" i="1"/>
  <c r="H257" i="1"/>
  <c r="H249" i="1"/>
  <c r="H241" i="1"/>
  <c r="H233" i="1"/>
  <c r="H225" i="1"/>
  <c r="H217" i="1"/>
  <c r="H209" i="1"/>
  <c r="H201" i="1"/>
  <c r="H193" i="1"/>
  <c r="H185" i="1"/>
  <c r="H177" i="1"/>
  <c r="H169" i="1"/>
  <c r="H161" i="1"/>
  <c r="H153" i="1"/>
  <c r="H145" i="1"/>
  <c r="H137" i="1"/>
  <c r="H129" i="1"/>
  <c r="H121" i="1"/>
  <c r="H113" i="1"/>
  <c r="H105" i="1"/>
  <c r="H97" i="1"/>
  <c r="H89" i="1"/>
  <c r="H81" i="1"/>
  <c r="H73" i="1"/>
  <c r="H65" i="1"/>
  <c r="H57" i="1"/>
  <c r="H49" i="1"/>
  <c r="H41" i="1"/>
  <c r="H33" i="1"/>
  <c r="H25" i="1"/>
  <c r="H17" i="1"/>
  <c r="H9" i="1"/>
  <c r="H632" i="1"/>
  <c r="H624" i="1"/>
  <c r="H600" i="1"/>
  <c r="H568" i="1"/>
  <c r="H560" i="1"/>
  <c r="H536" i="1"/>
  <c r="H504" i="1"/>
  <c r="H496" i="1"/>
  <c r="H472" i="1"/>
  <c r="H464" i="1"/>
  <c r="H456" i="1"/>
  <c r="H448" i="1"/>
  <c r="H440" i="1"/>
  <c r="H424" i="1"/>
  <c r="H416" i="1"/>
  <c r="H392" i="1"/>
  <c r="H352" i="1"/>
  <c r="H336" i="1"/>
  <c r="H328" i="1"/>
  <c r="H320" i="1"/>
  <c r="H312" i="1"/>
  <c r="H304" i="1"/>
  <c r="H296" i="1"/>
  <c r="H288" i="1"/>
  <c r="H280" i="1"/>
  <c r="H272" i="1"/>
  <c r="H264" i="1"/>
  <c r="H256" i="1"/>
  <c r="H248" i="1"/>
  <c r="H240" i="1"/>
  <c r="H232" i="1"/>
  <c r="H224" i="1"/>
  <c r="H216" i="1"/>
  <c r="H208" i="1"/>
  <c r="H200" i="1"/>
  <c r="H192" i="1"/>
  <c r="H184" i="1"/>
  <c r="H176" i="1"/>
  <c r="H168" i="1"/>
  <c r="H160" i="1"/>
  <c r="H152" i="1"/>
  <c r="H144" i="1"/>
  <c r="H136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H16" i="1"/>
  <c r="H8" i="1"/>
  <c r="H415" i="1"/>
  <c r="H407" i="1"/>
  <c r="H399" i="1"/>
  <c r="H391" i="1"/>
  <c r="H383" i="1"/>
  <c r="H375" i="1"/>
  <c r="H367" i="1"/>
  <c r="H359" i="1"/>
  <c r="H351" i="1"/>
  <c r="H343" i="1"/>
  <c r="H335" i="1"/>
  <c r="H327" i="1"/>
  <c r="H319" i="1"/>
  <c r="H311" i="1"/>
  <c r="H303" i="1"/>
  <c r="H295" i="1"/>
  <c r="H287" i="1"/>
  <c r="H279" i="1"/>
  <c r="H271" i="1"/>
  <c r="H263" i="1"/>
  <c r="H255" i="1"/>
  <c r="H247" i="1"/>
  <c r="H239" i="1"/>
  <c r="H231" i="1"/>
  <c r="H223" i="1"/>
  <c r="H215" i="1"/>
  <c r="H207" i="1"/>
  <c r="H199" i="1"/>
  <c r="H191" i="1"/>
  <c r="H183" i="1"/>
  <c r="H175" i="1"/>
  <c r="H167" i="1"/>
  <c r="H159" i="1"/>
  <c r="H151" i="1"/>
  <c r="H143" i="1"/>
  <c r="H135" i="1"/>
  <c r="H127" i="1"/>
  <c r="H119" i="1"/>
  <c r="H111" i="1"/>
  <c r="H103" i="1"/>
  <c r="H95" i="1"/>
  <c r="H87" i="1"/>
  <c r="H79" i="1"/>
  <c r="H71" i="1"/>
  <c r="H63" i="1"/>
  <c r="H55" i="1"/>
  <c r="H47" i="1"/>
  <c r="H39" i="1"/>
  <c r="H31" i="1"/>
  <c r="H23" i="1"/>
  <c r="H15" i="1"/>
  <c r="H7" i="1"/>
  <c r="H294" i="1"/>
  <c r="H270" i="1"/>
  <c r="H262" i="1"/>
  <c r="H238" i="1"/>
  <c r="H230" i="1"/>
  <c r="H206" i="1"/>
  <c r="H198" i="1"/>
  <c r="H190" i="1"/>
  <c r="H174" i="1"/>
  <c r="H166" i="1"/>
  <c r="H158" i="1"/>
  <c r="H134" i="1"/>
  <c r="H110" i="1"/>
  <c r="H102" i="1"/>
  <c r="H86" i="1"/>
  <c r="H70" i="1"/>
  <c r="H54" i="1"/>
  <c r="H46" i="1"/>
  <c r="H38" i="1"/>
  <c r="H6" i="1"/>
  <c r="H413" i="1"/>
  <c r="H405" i="1"/>
  <c r="H397" i="1"/>
  <c r="H389" i="1"/>
  <c r="H381" i="1"/>
  <c r="H373" i="1"/>
  <c r="H365" i="1"/>
  <c r="H357" i="1"/>
  <c r="H349" i="1"/>
  <c r="H341" i="1"/>
  <c r="H333" i="1"/>
  <c r="H325" i="1"/>
  <c r="H317" i="1"/>
  <c r="H309" i="1"/>
  <c r="H301" i="1"/>
  <c r="H293" i="1"/>
  <c r="H285" i="1"/>
  <c r="H277" i="1"/>
  <c r="H269" i="1"/>
  <c r="H261" i="1"/>
  <c r="H253" i="1"/>
  <c r="H245" i="1"/>
  <c r="H237" i="1"/>
  <c r="H229" i="1"/>
  <c r="H221" i="1"/>
  <c r="H213" i="1"/>
  <c r="H205" i="1"/>
  <c r="H197" i="1"/>
  <c r="H189" i="1"/>
  <c r="H181" i="1"/>
  <c r="H173" i="1"/>
  <c r="H165" i="1"/>
  <c r="H157" i="1"/>
  <c r="H149" i="1"/>
  <c r="H141" i="1"/>
  <c r="H133" i="1"/>
  <c r="H125" i="1"/>
  <c r="H117" i="1"/>
  <c r="H109" i="1"/>
  <c r="H101" i="1"/>
  <c r="H93" i="1"/>
  <c r="H85" i="1"/>
  <c r="H77" i="1"/>
  <c r="H69" i="1"/>
  <c r="H61" i="1"/>
  <c r="H53" i="1"/>
  <c r="H45" i="1"/>
  <c r="H37" i="1"/>
  <c r="H29" i="1"/>
  <c r="H21" i="1"/>
  <c r="H13" i="1"/>
  <c r="H5" i="1"/>
  <c r="H244" i="1"/>
  <c r="H236" i="1"/>
  <c r="H220" i="1"/>
  <c r="H204" i="1"/>
  <c r="H196" i="1"/>
  <c r="H188" i="1"/>
  <c r="H172" i="1"/>
  <c r="H156" i="1"/>
  <c r="H140" i="1"/>
  <c r="H132" i="1"/>
  <c r="H124" i="1"/>
  <c r="H100" i="1"/>
  <c r="H92" i="1"/>
  <c r="H68" i="1"/>
  <c r="H60" i="1"/>
  <c r="H36" i="1"/>
  <c r="H28" i="1"/>
  <c r="H20" i="1"/>
  <c r="H4" i="1"/>
  <c r="H419" i="1"/>
  <c r="H411" i="1"/>
  <c r="H403" i="1"/>
  <c r="H395" i="1"/>
  <c r="H387" i="1"/>
  <c r="H379" i="1"/>
  <c r="H371" i="1"/>
  <c r="H363" i="1"/>
  <c r="H355" i="1"/>
  <c r="H347" i="1"/>
  <c r="H339" i="1"/>
  <c r="H331" i="1"/>
  <c r="H323" i="1"/>
  <c r="H315" i="1"/>
  <c r="H307" i="1"/>
  <c r="H299" i="1"/>
  <c r="H291" i="1"/>
  <c r="H283" i="1"/>
  <c r="H275" i="1"/>
  <c r="H267" i="1"/>
  <c r="H259" i="1"/>
  <c r="H251" i="1"/>
  <c r="H243" i="1"/>
  <c r="H235" i="1"/>
  <c r="H227" i="1"/>
  <c r="H219" i="1"/>
  <c r="H211" i="1"/>
  <c r="H203" i="1"/>
  <c r="H195" i="1"/>
  <c r="H187" i="1"/>
  <c r="H179" i="1"/>
  <c r="H171" i="1"/>
  <c r="H163" i="1"/>
  <c r="H155" i="1"/>
  <c r="H147" i="1"/>
  <c r="H139" i="1"/>
  <c r="H131" i="1"/>
  <c r="H123" i="1"/>
  <c r="H115" i="1"/>
  <c r="H107" i="1"/>
  <c r="H99" i="1"/>
  <c r="H91" i="1"/>
  <c r="H83" i="1"/>
  <c r="H75" i="1"/>
  <c r="H67" i="1"/>
  <c r="H59" i="1"/>
  <c r="H51" i="1"/>
  <c r="H43" i="1"/>
  <c r="H35" i="1"/>
  <c r="H27" i="1"/>
  <c r="H19" i="1"/>
  <c r="H11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E2" i="1"/>
  <c r="D2" i="1"/>
  <c r="F1242" i="1" l="1"/>
  <c r="I1242" i="1" s="1"/>
  <c r="J1242" i="1" s="1"/>
  <c r="F1241" i="1"/>
  <c r="I1241" i="1" s="1"/>
  <c r="J1241" i="1" s="1"/>
  <c r="F1240" i="1"/>
  <c r="I1240" i="1" s="1"/>
  <c r="J1240" i="1" s="1"/>
  <c r="F1239" i="1"/>
  <c r="I1239" i="1" s="1"/>
  <c r="J1239" i="1" s="1"/>
  <c r="F1238" i="1"/>
  <c r="I1238" i="1" s="1"/>
  <c r="J1238" i="1" s="1"/>
  <c r="F1237" i="1"/>
  <c r="I1237" i="1" s="1"/>
  <c r="J1237" i="1" s="1"/>
  <c r="F1236" i="1"/>
  <c r="F1235" i="1"/>
  <c r="I1235" i="1" s="1"/>
  <c r="J1235" i="1" s="1"/>
  <c r="F1234" i="1"/>
  <c r="I1234" i="1" s="1"/>
  <c r="J1234" i="1" s="1"/>
  <c r="F1233" i="1"/>
  <c r="I1233" i="1" s="1"/>
  <c r="J1233" i="1" s="1"/>
  <c r="F1232" i="1"/>
  <c r="I1232" i="1" s="1"/>
  <c r="J1232" i="1" s="1"/>
  <c r="F1231" i="1"/>
  <c r="I1231" i="1" s="1"/>
  <c r="J1231" i="1" s="1"/>
  <c r="F1230" i="1"/>
  <c r="I1230" i="1" s="1"/>
  <c r="J1230" i="1" s="1"/>
  <c r="F1229" i="1"/>
  <c r="I1229" i="1" s="1"/>
  <c r="J1229" i="1" s="1"/>
  <c r="F1228" i="1"/>
  <c r="I1228" i="1" s="1"/>
  <c r="J1228" i="1" s="1"/>
  <c r="F1227" i="1"/>
  <c r="I1227" i="1" s="1"/>
  <c r="J1227" i="1" s="1"/>
  <c r="F1226" i="1"/>
  <c r="I1226" i="1" s="1"/>
  <c r="J1226" i="1" s="1"/>
  <c r="F1225" i="1"/>
  <c r="I1225" i="1" s="1"/>
  <c r="J1225" i="1" s="1"/>
  <c r="F1224" i="1"/>
  <c r="I1224" i="1" s="1"/>
  <c r="J1224" i="1" s="1"/>
  <c r="F1223" i="1"/>
  <c r="I1223" i="1" s="1"/>
  <c r="J1223" i="1" s="1"/>
  <c r="F1222" i="1"/>
  <c r="I1222" i="1" s="1"/>
  <c r="J1222" i="1" s="1"/>
  <c r="F1221" i="1"/>
  <c r="I1221" i="1" s="1"/>
  <c r="J1221" i="1" s="1"/>
  <c r="F1220" i="1"/>
  <c r="I1220" i="1" s="1"/>
  <c r="J1220" i="1" s="1"/>
  <c r="F1219" i="1"/>
  <c r="I1219" i="1" s="1"/>
  <c r="J1219" i="1" s="1"/>
  <c r="F1218" i="1"/>
  <c r="I1218" i="1" s="1"/>
  <c r="J1218" i="1" s="1"/>
  <c r="F1217" i="1"/>
  <c r="I1217" i="1" s="1"/>
  <c r="J1217" i="1" s="1"/>
  <c r="F1216" i="1"/>
  <c r="I1216" i="1" s="1"/>
  <c r="J1216" i="1" s="1"/>
  <c r="F1215" i="1"/>
  <c r="I1215" i="1" s="1"/>
  <c r="J1215" i="1" s="1"/>
  <c r="F1214" i="1"/>
  <c r="I1214" i="1" s="1"/>
  <c r="J1214" i="1" s="1"/>
  <c r="F1213" i="1"/>
  <c r="I1213" i="1" s="1"/>
  <c r="J1213" i="1" s="1"/>
  <c r="F1212" i="1"/>
  <c r="I1212" i="1" s="1"/>
  <c r="J1212" i="1" s="1"/>
  <c r="F1211" i="1"/>
  <c r="I1211" i="1" s="1"/>
  <c r="J1211" i="1" s="1"/>
  <c r="F1210" i="1"/>
  <c r="I1210" i="1" s="1"/>
  <c r="J1210" i="1" s="1"/>
  <c r="F1209" i="1"/>
  <c r="I1209" i="1" s="1"/>
  <c r="J1209" i="1" s="1"/>
  <c r="F1208" i="1"/>
  <c r="I1208" i="1" s="1"/>
  <c r="J1208" i="1" s="1"/>
  <c r="F1207" i="1"/>
  <c r="I1207" i="1" s="1"/>
  <c r="J1207" i="1" s="1"/>
  <c r="F1206" i="1"/>
  <c r="I1206" i="1" s="1"/>
  <c r="J1206" i="1" s="1"/>
  <c r="F1205" i="1"/>
  <c r="I1205" i="1" s="1"/>
  <c r="J1205" i="1" s="1"/>
  <c r="F1204" i="1"/>
  <c r="I1204" i="1" s="1"/>
  <c r="J1204" i="1" s="1"/>
  <c r="F1203" i="1"/>
  <c r="I1203" i="1" s="1"/>
  <c r="J1203" i="1" s="1"/>
  <c r="F1202" i="1"/>
  <c r="I1202" i="1" s="1"/>
  <c r="J1202" i="1" s="1"/>
  <c r="F1201" i="1"/>
  <c r="I1201" i="1" s="1"/>
  <c r="J1201" i="1" s="1"/>
  <c r="F1200" i="1"/>
  <c r="I1200" i="1" s="1"/>
  <c r="J1200" i="1" s="1"/>
  <c r="F1199" i="1"/>
  <c r="I1199" i="1" s="1"/>
  <c r="J1199" i="1" s="1"/>
  <c r="F1198" i="1"/>
  <c r="I1198" i="1" s="1"/>
  <c r="J1198" i="1" s="1"/>
  <c r="F1197" i="1"/>
  <c r="I1197" i="1" s="1"/>
  <c r="J1197" i="1" s="1"/>
  <c r="F1196" i="1"/>
  <c r="I1196" i="1" s="1"/>
  <c r="J1196" i="1" s="1"/>
  <c r="F1195" i="1"/>
  <c r="I1195" i="1" s="1"/>
  <c r="J1195" i="1" s="1"/>
  <c r="F1194" i="1"/>
  <c r="I1194" i="1" s="1"/>
  <c r="J1194" i="1" s="1"/>
  <c r="F1193" i="1"/>
  <c r="I1193" i="1" s="1"/>
  <c r="J1193" i="1" s="1"/>
  <c r="F1192" i="1"/>
  <c r="I1192" i="1" s="1"/>
  <c r="J1192" i="1" s="1"/>
  <c r="F1191" i="1"/>
  <c r="I1191" i="1" s="1"/>
  <c r="J1191" i="1" s="1"/>
  <c r="F1190" i="1"/>
  <c r="I1190" i="1" s="1"/>
  <c r="J1190" i="1" s="1"/>
  <c r="F1189" i="1"/>
  <c r="I1189" i="1" s="1"/>
  <c r="J1189" i="1" s="1"/>
  <c r="F1188" i="1"/>
  <c r="I1188" i="1" s="1"/>
  <c r="J1188" i="1" s="1"/>
  <c r="F1187" i="1"/>
  <c r="I1187" i="1" s="1"/>
  <c r="J1187" i="1" s="1"/>
  <c r="F1186" i="1"/>
  <c r="I1186" i="1" s="1"/>
  <c r="J1186" i="1" s="1"/>
  <c r="F1185" i="1"/>
  <c r="I1185" i="1" s="1"/>
  <c r="J1185" i="1" s="1"/>
  <c r="F1184" i="1"/>
  <c r="I1184" i="1" s="1"/>
  <c r="J1184" i="1" s="1"/>
  <c r="F1183" i="1"/>
  <c r="I1183" i="1" s="1"/>
  <c r="J1183" i="1" s="1"/>
  <c r="F1182" i="1"/>
  <c r="I1182" i="1" s="1"/>
  <c r="J1182" i="1" s="1"/>
  <c r="F1181" i="1"/>
  <c r="I1181" i="1" s="1"/>
  <c r="J1181" i="1" s="1"/>
  <c r="F1180" i="1"/>
  <c r="I1180" i="1" s="1"/>
  <c r="J1180" i="1" s="1"/>
  <c r="F1179" i="1"/>
  <c r="I1179" i="1" s="1"/>
  <c r="J1179" i="1" s="1"/>
  <c r="F1178" i="1"/>
  <c r="I1178" i="1" s="1"/>
  <c r="J1178" i="1" s="1"/>
  <c r="F1177" i="1"/>
  <c r="I1177" i="1" s="1"/>
  <c r="J1177" i="1" s="1"/>
  <c r="F1176" i="1"/>
  <c r="I1176" i="1" s="1"/>
  <c r="J1176" i="1" s="1"/>
  <c r="F1175" i="1"/>
  <c r="I1175" i="1" s="1"/>
  <c r="J1175" i="1" s="1"/>
  <c r="F1174" i="1"/>
  <c r="I1174" i="1" s="1"/>
  <c r="J1174" i="1" s="1"/>
  <c r="F1173" i="1"/>
  <c r="I1173" i="1" s="1"/>
  <c r="J1173" i="1" s="1"/>
  <c r="F1172" i="1"/>
  <c r="I1172" i="1" s="1"/>
  <c r="J1172" i="1" s="1"/>
  <c r="F1171" i="1"/>
  <c r="I1171" i="1" s="1"/>
  <c r="J1171" i="1" s="1"/>
  <c r="F1170" i="1"/>
  <c r="I1170" i="1" s="1"/>
  <c r="J1170" i="1" s="1"/>
  <c r="F1169" i="1"/>
  <c r="I1169" i="1" s="1"/>
  <c r="J1169" i="1" s="1"/>
  <c r="F1168" i="1"/>
  <c r="I1168" i="1" s="1"/>
  <c r="J1168" i="1" s="1"/>
  <c r="F1167" i="1"/>
  <c r="I1167" i="1" s="1"/>
  <c r="J1167" i="1" s="1"/>
  <c r="F1166" i="1"/>
  <c r="I1166" i="1" s="1"/>
  <c r="J1166" i="1" s="1"/>
  <c r="F1165" i="1"/>
  <c r="I1165" i="1" s="1"/>
  <c r="J1165" i="1" s="1"/>
  <c r="F1164" i="1"/>
  <c r="I1164" i="1" s="1"/>
  <c r="J1164" i="1" s="1"/>
  <c r="F1163" i="1"/>
  <c r="I1163" i="1" s="1"/>
  <c r="J1163" i="1" s="1"/>
  <c r="F1162" i="1"/>
  <c r="I1162" i="1" s="1"/>
  <c r="J1162" i="1" s="1"/>
  <c r="F1161" i="1"/>
  <c r="I1161" i="1" s="1"/>
  <c r="J1161" i="1" s="1"/>
  <c r="F1160" i="1"/>
  <c r="I1160" i="1" s="1"/>
  <c r="J1160" i="1" s="1"/>
  <c r="F1159" i="1"/>
  <c r="I1159" i="1" s="1"/>
  <c r="J1159" i="1" s="1"/>
  <c r="F1158" i="1"/>
  <c r="I1158" i="1" s="1"/>
  <c r="J1158" i="1" s="1"/>
  <c r="F1157" i="1"/>
  <c r="I1157" i="1" s="1"/>
  <c r="J1157" i="1" s="1"/>
  <c r="F1156" i="1"/>
  <c r="I1156" i="1" s="1"/>
  <c r="J1156" i="1" s="1"/>
  <c r="F1155" i="1"/>
  <c r="I1155" i="1" s="1"/>
  <c r="J1155" i="1" s="1"/>
  <c r="F1154" i="1"/>
  <c r="I1154" i="1" s="1"/>
  <c r="J1154" i="1" s="1"/>
  <c r="F1153" i="1"/>
  <c r="I1153" i="1" s="1"/>
  <c r="J1153" i="1" s="1"/>
  <c r="F1152" i="1"/>
  <c r="I1152" i="1" s="1"/>
  <c r="J1152" i="1" s="1"/>
  <c r="F1151" i="1"/>
  <c r="I1151" i="1" s="1"/>
  <c r="J1151" i="1" s="1"/>
  <c r="F1150" i="1"/>
  <c r="I1150" i="1" s="1"/>
  <c r="J1150" i="1" s="1"/>
  <c r="F1149" i="1"/>
  <c r="I1149" i="1" s="1"/>
  <c r="J1149" i="1" s="1"/>
  <c r="F1148" i="1"/>
  <c r="I1148" i="1" s="1"/>
  <c r="J1148" i="1" s="1"/>
  <c r="F1147" i="1"/>
  <c r="I1147" i="1" s="1"/>
  <c r="J1147" i="1" s="1"/>
  <c r="F1146" i="1"/>
  <c r="I1146" i="1" s="1"/>
  <c r="J1146" i="1" s="1"/>
  <c r="F1145" i="1"/>
  <c r="I1145" i="1" s="1"/>
  <c r="J1145" i="1" s="1"/>
  <c r="F1144" i="1"/>
  <c r="I1144" i="1" s="1"/>
  <c r="J1144" i="1" s="1"/>
  <c r="F1143" i="1"/>
  <c r="I1143" i="1" s="1"/>
  <c r="J1143" i="1" s="1"/>
  <c r="F1142" i="1"/>
  <c r="I1142" i="1" s="1"/>
  <c r="J1142" i="1" s="1"/>
  <c r="F1141" i="1"/>
  <c r="I1141" i="1" s="1"/>
  <c r="J1141" i="1" s="1"/>
  <c r="F1140" i="1"/>
  <c r="I1140" i="1" s="1"/>
  <c r="J1140" i="1" s="1"/>
  <c r="F1139" i="1"/>
  <c r="I1139" i="1" s="1"/>
  <c r="J1139" i="1" s="1"/>
  <c r="F1138" i="1"/>
  <c r="I1138" i="1" s="1"/>
  <c r="J1138" i="1" s="1"/>
  <c r="F1137" i="1"/>
  <c r="I1137" i="1" s="1"/>
  <c r="J1137" i="1" s="1"/>
  <c r="F1136" i="1"/>
  <c r="I1136" i="1" s="1"/>
  <c r="J1136" i="1" s="1"/>
  <c r="F1135" i="1"/>
  <c r="I1135" i="1" s="1"/>
  <c r="J1135" i="1" s="1"/>
  <c r="F1134" i="1"/>
  <c r="I1134" i="1" s="1"/>
  <c r="J1134" i="1" s="1"/>
  <c r="F1133" i="1"/>
  <c r="I1133" i="1" s="1"/>
  <c r="J1133" i="1" s="1"/>
  <c r="F1132" i="1"/>
  <c r="I1132" i="1" s="1"/>
  <c r="J1132" i="1" s="1"/>
  <c r="F1131" i="1"/>
  <c r="I1131" i="1" s="1"/>
  <c r="J1131" i="1" s="1"/>
  <c r="F1130" i="1"/>
  <c r="I1130" i="1" s="1"/>
  <c r="J1130" i="1" s="1"/>
  <c r="F1129" i="1"/>
  <c r="I1129" i="1" s="1"/>
  <c r="J1129" i="1" s="1"/>
  <c r="F1128" i="1"/>
  <c r="I1128" i="1" s="1"/>
  <c r="J1128" i="1" s="1"/>
  <c r="F1127" i="1"/>
  <c r="I1127" i="1" s="1"/>
  <c r="J1127" i="1" s="1"/>
  <c r="F1126" i="1"/>
  <c r="I1126" i="1" s="1"/>
  <c r="J1126" i="1" s="1"/>
  <c r="F1125" i="1"/>
  <c r="I1125" i="1" s="1"/>
  <c r="J1125" i="1" s="1"/>
  <c r="F1124" i="1"/>
  <c r="I1124" i="1" s="1"/>
  <c r="J1124" i="1" s="1"/>
  <c r="F1123" i="1"/>
  <c r="I1123" i="1" s="1"/>
  <c r="J1123" i="1" s="1"/>
  <c r="F1122" i="1"/>
  <c r="I1122" i="1" s="1"/>
  <c r="J1122" i="1" s="1"/>
  <c r="F1121" i="1"/>
  <c r="I1121" i="1" s="1"/>
  <c r="J1121" i="1" s="1"/>
  <c r="F1120" i="1"/>
  <c r="I1120" i="1" s="1"/>
  <c r="J1120" i="1" s="1"/>
  <c r="F1119" i="1"/>
  <c r="I1119" i="1" s="1"/>
  <c r="J1119" i="1" s="1"/>
  <c r="F1118" i="1"/>
  <c r="I1118" i="1" s="1"/>
  <c r="J1118" i="1" s="1"/>
  <c r="F1117" i="1"/>
  <c r="I1117" i="1" s="1"/>
  <c r="J1117" i="1" s="1"/>
  <c r="F1116" i="1"/>
  <c r="I1116" i="1" s="1"/>
  <c r="J1116" i="1" s="1"/>
  <c r="F1115" i="1"/>
  <c r="I1115" i="1" s="1"/>
  <c r="J1115" i="1" s="1"/>
  <c r="F1114" i="1"/>
  <c r="I1114" i="1" s="1"/>
  <c r="J1114" i="1" s="1"/>
  <c r="F1113" i="1"/>
  <c r="I1113" i="1" s="1"/>
  <c r="J1113" i="1" s="1"/>
  <c r="F1112" i="1"/>
  <c r="I1112" i="1" s="1"/>
  <c r="J1112" i="1" s="1"/>
  <c r="F1111" i="1"/>
  <c r="I1111" i="1" s="1"/>
  <c r="J1111" i="1" s="1"/>
  <c r="F1110" i="1"/>
  <c r="I1110" i="1" s="1"/>
  <c r="J1110" i="1" s="1"/>
  <c r="F1109" i="1"/>
  <c r="I1109" i="1" s="1"/>
  <c r="J1109" i="1" s="1"/>
  <c r="F1108" i="1"/>
  <c r="I1108" i="1" s="1"/>
  <c r="J1108" i="1" s="1"/>
  <c r="F1107" i="1"/>
  <c r="I1107" i="1" s="1"/>
  <c r="J1107" i="1" s="1"/>
  <c r="F1106" i="1"/>
  <c r="I1106" i="1" s="1"/>
  <c r="J1106" i="1" s="1"/>
  <c r="F1105" i="1"/>
  <c r="I1105" i="1" s="1"/>
  <c r="J1105" i="1" s="1"/>
  <c r="F1104" i="1"/>
  <c r="I1104" i="1" s="1"/>
  <c r="J1104" i="1" s="1"/>
  <c r="F1103" i="1"/>
  <c r="I1103" i="1" s="1"/>
  <c r="J1103" i="1" s="1"/>
  <c r="F1102" i="1"/>
  <c r="I1102" i="1" s="1"/>
  <c r="J1102" i="1" s="1"/>
  <c r="F1101" i="1"/>
  <c r="I1101" i="1" s="1"/>
  <c r="J1101" i="1" s="1"/>
  <c r="F1100" i="1"/>
  <c r="I1100" i="1" s="1"/>
  <c r="J1100" i="1" s="1"/>
  <c r="F1099" i="1"/>
  <c r="I1099" i="1" s="1"/>
  <c r="J1099" i="1" s="1"/>
  <c r="F1098" i="1"/>
  <c r="I1098" i="1" s="1"/>
  <c r="J1098" i="1" s="1"/>
  <c r="F1097" i="1"/>
  <c r="I1097" i="1" s="1"/>
  <c r="J1097" i="1" s="1"/>
  <c r="F1096" i="1"/>
  <c r="I1096" i="1" s="1"/>
  <c r="J1096" i="1" s="1"/>
  <c r="F1095" i="1"/>
  <c r="I1095" i="1" s="1"/>
  <c r="J1095" i="1" s="1"/>
  <c r="F1094" i="1"/>
  <c r="I1094" i="1" s="1"/>
  <c r="J1094" i="1" s="1"/>
  <c r="F1093" i="1"/>
  <c r="I1093" i="1" s="1"/>
  <c r="J1093" i="1" s="1"/>
  <c r="F1092" i="1"/>
  <c r="I1092" i="1" s="1"/>
  <c r="J1092" i="1" s="1"/>
  <c r="F1091" i="1"/>
  <c r="I1091" i="1" s="1"/>
  <c r="J1091" i="1" s="1"/>
  <c r="F1090" i="1"/>
  <c r="I1090" i="1" s="1"/>
  <c r="J1090" i="1" s="1"/>
  <c r="F1089" i="1"/>
  <c r="I1089" i="1" s="1"/>
  <c r="J1089" i="1" s="1"/>
  <c r="F1088" i="1"/>
  <c r="I1088" i="1" s="1"/>
  <c r="J1088" i="1" s="1"/>
  <c r="F1087" i="1"/>
  <c r="I1087" i="1" s="1"/>
  <c r="J1087" i="1" s="1"/>
  <c r="F1086" i="1"/>
  <c r="I1086" i="1" s="1"/>
  <c r="J1086" i="1" s="1"/>
  <c r="F1085" i="1"/>
  <c r="I1085" i="1" s="1"/>
  <c r="J1085" i="1" s="1"/>
  <c r="F1084" i="1"/>
  <c r="I1084" i="1" s="1"/>
  <c r="J1084" i="1" s="1"/>
  <c r="F1083" i="1"/>
  <c r="I1083" i="1" s="1"/>
  <c r="J1083" i="1" s="1"/>
  <c r="F1082" i="1"/>
  <c r="I1082" i="1" s="1"/>
  <c r="J1082" i="1" s="1"/>
  <c r="F1081" i="1"/>
  <c r="I1081" i="1" s="1"/>
  <c r="J1081" i="1" s="1"/>
  <c r="F1080" i="1"/>
  <c r="I1080" i="1" s="1"/>
  <c r="J1080" i="1" s="1"/>
  <c r="F1079" i="1"/>
  <c r="I1079" i="1" s="1"/>
  <c r="J1079" i="1" s="1"/>
  <c r="F1078" i="1"/>
  <c r="I1078" i="1" s="1"/>
  <c r="J1078" i="1" s="1"/>
  <c r="F1077" i="1"/>
  <c r="I1077" i="1" s="1"/>
  <c r="J1077" i="1" s="1"/>
  <c r="F1076" i="1"/>
  <c r="I1076" i="1" s="1"/>
  <c r="J1076" i="1" s="1"/>
  <c r="F1075" i="1"/>
  <c r="I1075" i="1" s="1"/>
  <c r="J1075" i="1" s="1"/>
  <c r="F1074" i="1"/>
  <c r="I1074" i="1" s="1"/>
  <c r="J1074" i="1" s="1"/>
  <c r="F1073" i="1"/>
  <c r="I1073" i="1" s="1"/>
  <c r="J1073" i="1" s="1"/>
  <c r="F1072" i="1"/>
  <c r="I1072" i="1" s="1"/>
  <c r="J1072" i="1" s="1"/>
  <c r="F1071" i="1"/>
  <c r="I1071" i="1" s="1"/>
  <c r="J1071" i="1" s="1"/>
  <c r="F1070" i="1"/>
  <c r="I1070" i="1" s="1"/>
  <c r="J1070" i="1" s="1"/>
  <c r="F1069" i="1"/>
  <c r="I1069" i="1" s="1"/>
  <c r="J1069" i="1" s="1"/>
  <c r="F1068" i="1"/>
  <c r="I1068" i="1" s="1"/>
  <c r="J1068" i="1" s="1"/>
  <c r="F1067" i="1"/>
  <c r="I1067" i="1" s="1"/>
  <c r="J1067" i="1" s="1"/>
  <c r="F1066" i="1"/>
  <c r="I1066" i="1" s="1"/>
  <c r="J1066" i="1" s="1"/>
  <c r="F1065" i="1"/>
  <c r="I1065" i="1" s="1"/>
  <c r="J1065" i="1" s="1"/>
  <c r="F1064" i="1"/>
  <c r="I1064" i="1" s="1"/>
  <c r="J1064" i="1" s="1"/>
  <c r="F1063" i="1"/>
  <c r="I1063" i="1" s="1"/>
  <c r="J1063" i="1" s="1"/>
  <c r="F1062" i="1"/>
  <c r="I1062" i="1" s="1"/>
  <c r="J1062" i="1" s="1"/>
  <c r="F1061" i="1"/>
  <c r="I1061" i="1" s="1"/>
  <c r="J1061" i="1" s="1"/>
  <c r="F1060" i="1"/>
  <c r="I1060" i="1" s="1"/>
  <c r="J1060" i="1" s="1"/>
  <c r="F1059" i="1"/>
  <c r="I1059" i="1" s="1"/>
  <c r="J1059" i="1" s="1"/>
  <c r="F1058" i="1"/>
  <c r="I1058" i="1" s="1"/>
  <c r="J1058" i="1" s="1"/>
  <c r="F1057" i="1"/>
  <c r="I1057" i="1" s="1"/>
  <c r="J1057" i="1" s="1"/>
  <c r="F1056" i="1"/>
  <c r="I1056" i="1" s="1"/>
  <c r="J1056" i="1" s="1"/>
  <c r="F1055" i="1"/>
  <c r="I1055" i="1" s="1"/>
  <c r="J1055" i="1" s="1"/>
  <c r="F1054" i="1"/>
  <c r="I1054" i="1" s="1"/>
  <c r="J1054" i="1" s="1"/>
  <c r="F1053" i="1"/>
  <c r="I1053" i="1" s="1"/>
  <c r="J1053" i="1" s="1"/>
  <c r="F1052" i="1"/>
  <c r="I1052" i="1" s="1"/>
  <c r="J1052" i="1" s="1"/>
  <c r="F1051" i="1"/>
  <c r="I1051" i="1" s="1"/>
  <c r="J1051" i="1" s="1"/>
  <c r="F1050" i="1"/>
  <c r="I1050" i="1" s="1"/>
  <c r="J1050" i="1" s="1"/>
  <c r="F1049" i="1"/>
  <c r="I1049" i="1" s="1"/>
  <c r="J1049" i="1" s="1"/>
  <c r="F1048" i="1"/>
  <c r="I1048" i="1" s="1"/>
  <c r="J1048" i="1" s="1"/>
  <c r="F1047" i="1"/>
  <c r="I1047" i="1" s="1"/>
  <c r="J1047" i="1" s="1"/>
  <c r="F1046" i="1"/>
  <c r="I1046" i="1" s="1"/>
  <c r="J1046" i="1" s="1"/>
  <c r="F1045" i="1"/>
  <c r="I1045" i="1" s="1"/>
  <c r="J1045" i="1" s="1"/>
  <c r="F1044" i="1"/>
  <c r="I1044" i="1" s="1"/>
  <c r="J1044" i="1" s="1"/>
  <c r="F1043" i="1"/>
  <c r="I1043" i="1" s="1"/>
  <c r="J1043" i="1" s="1"/>
  <c r="F1042" i="1"/>
  <c r="I1042" i="1" s="1"/>
  <c r="J1042" i="1" s="1"/>
  <c r="F1041" i="1"/>
  <c r="I1041" i="1" s="1"/>
  <c r="J1041" i="1" s="1"/>
  <c r="F1040" i="1"/>
  <c r="I1040" i="1" s="1"/>
  <c r="J1040" i="1" s="1"/>
  <c r="F1039" i="1"/>
  <c r="I1039" i="1" s="1"/>
  <c r="J1039" i="1" s="1"/>
  <c r="F1038" i="1"/>
  <c r="I1038" i="1" s="1"/>
  <c r="J1038" i="1" s="1"/>
  <c r="F1037" i="1"/>
  <c r="I1037" i="1" s="1"/>
  <c r="J1037" i="1" s="1"/>
  <c r="F1036" i="1"/>
  <c r="I1036" i="1" s="1"/>
  <c r="J1036" i="1" s="1"/>
  <c r="F1035" i="1"/>
  <c r="I1035" i="1" s="1"/>
  <c r="J1035" i="1" s="1"/>
  <c r="F1034" i="1"/>
  <c r="I1034" i="1" s="1"/>
  <c r="J1034" i="1" s="1"/>
  <c r="F1033" i="1"/>
  <c r="I1033" i="1" s="1"/>
  <c r="J1033" i="1" s="1"/>
  <c r="F1032" i="1"/>
  <c r="I1032" i="1" s="1"/>
  <c r="J1032" i="1" s="1"/>
  <c r="F1031" i="1"/>
  <c r="I1031" i="1" s="1"/>
  <c r="J1031" i="1" s="1"/>
  <c r="F1030" i="1"/>
  <c r="I1030" i="1" s="1"/>
  <c r="J1030" i="1" s="1"/>
  <c r="F1029" i="1"/>
  <c r="I1029" i="1" s="1"/>
  <c r="J1029" i="1" s="1"/>
  <c r="F1028" i="1"/>
  <c r="I1028" i="1" s="1"/>
  <c r="J1028" i="1" s="1"/>
  <c r="F1027" i="1"/>
  <c r="I1027" i="1" s="1"/>
  <c r="J1027" i="1" s="1"/>
  <c r="F1026" i="1"/>
  <c r="I1026" i="1" s="1"/>
  <c r="J1026" i="1" s="1"/>
  <c r="F1025" i="1"/>
  <c r="I1025" i="1" s="1"/>
  <c r="J1025" i="1" s="1"/>
  <c r="F1024" i="1"/>
  <c r="I1024" i="1" s="1"/>
  <c r="J1024" i="1" s="1"/>
  <c r="F1023" i="1"/>
  <c r="I1023" i="1" s="1"/>
  <c r="J1023" i="1" s="1"/>
  <c r="F1022" i="1"/>
  <c r="I1022" i="1" s="1"/>
  <c r="J1022" i="1" s="1"/>
  <c r="F1021" i="1"/>
  <c r="I1021" i="1" s="1"/>
  <c r="J1021" i="1" s="1"/>
  <c r="F1020" i="1"/>
  <c r="I1020" i="1" s="1"/>
  <c r="J1020" i="1" s="1"/>
  <c r="F1019" i="1"/>
  <c r="I1019" i="1" s="1"/>
  <c r="J1019" i="1" s="1"/>
  <c r="F1018" i="1"/>
  <c r="I1018" i="1" s="1"/>
  <c r="J1018" i="1" s="1"/>
  <c r="F1017" i="1"/>
  <c r="I1017" i="1" s="1"/>
  <c r="J1017" i="1" s="1"/>
  <c r="F1016" i="1"/>
  <c r="I1016" i="1" s="1"/>
  <c r="J1016" i="1" s="1"/>
  <c r="F1015" i="1"/>
  <c r="I1015" i="1" s="1"/>
  <c r="J1015" i="1" s="1"/>
  <c r="F1014" i="1"/>
  <c r="I1014" i="1" s="1"/>
  <c r="J1014" i="1" s="1"/>
  <c r="F1013" i="1"/>
  <c r="I1013" i="1" s="1"/>
  <c r="J1013" i="1" s="1"/>
  <c r="F1012" i="1"/>
  <c r="I1012" i="1" s="1"/>
  <c r="J1012" i="1" s="1"/>
  <c r="F1011" i="1"/>
  <c r="I1011" i="1" s="1"/>
  <c r="J1011" i="1" s="1"/>
  <c r="F1010" i="1"/>
  <c r="I1010" i="1" s="1"/>
  <c r="J1010" i="1" s="1"/>
  <c r="F1009" i="1"/>
  <c r="I1009" i="1" s="1"/>
  <c r="J1009" i="1" s="1"/>
  <c r="F1008" i="1"/>
  <c r="I1008" i="1" s="1"/>
  <c r="J1008" i="1" s="1"/>
  <c r="F1007" i="1"/>
  <c r="I1007" i="1" s="1"/>
  <c r="J1007" i="1" s="1"/>
  <c r="F1006" i="1"/>
  <c r="I1006" i="1" s="1"/>
  <c r="J1006" i="1" s="1"/>
  <c r="F1005" i="1"/>
  <c r="I1005" i="1" s="1"/>
  <c r="J1005" i="1" s="1"/>
  <c r="F1004" i="1"/>
  <c r="I1004" i="1" s="1"/>
  <c r="J1004" i="1" s="1"/>
  <c r="F1003" i="1"/>
  <c r="I1003" i="1" s="1"/>
  <c r="J1003" i="1" s="1"/>
  <c r="F1002" i="1"/>
  <c r="I1002" i="1" s="1"/>
  <c r="J1002" i="1" s="1"/>
  <c r="F1001" i="1"/>
  <c r="I1001" i="1" s="1"/>
  <c r="J1001" i="1" s="1"/>
  <c r="F1000" i="1"/>
  <c r="I1000" i="1" s="1"/>
  <c r="J1000" i="1" s="1"/>
  <c r="F999" i="1"/>
  <c r="I999" i="1" s="1"/>
  <c r="J999" i="1" s="1"/>
  <c r="F998" i="1"/>
  <c r="I998" i="1" s="1"/>
  <c r="J998" i="1" s="1"/>
  <c r="F997" i="1"/>
  <c r="I997" i="1" s="1"/>
  <c r="J997" i="1" s="1"/>
  <c r="F996" i="1"/>
  <c r="I996" i="1" s="1"/>
  <c r="J996" i="1" s="1"/>
  <c r="F995" i="1"/>
  <c r="I995" i="1" s="1"/>
  <c r="J995" i="1" s="1"/>
  <c r="F994" i="1"/>
  <c r="I994" i="1" s="1"/>
  <c r="J994" i="1" s="1"/>
  <c r="F993" i="1"/>
  <c r="I993" i="1" s="1"/>
  <c r="J993" i="1" s="1"/>
  <c r="F992" i="1"/>
  <c r="I992" i="1" s="1"/>
  <c r="J992" i="1" s="1"/>
  <c r="F991" i="1"/>
  <c r="I991" i="1" s="1"/>
  <c r="J991" i="1" s="1"/>
  <c r="F990" i="1"/>
  <c r="I990" i="1" s="1"/>
  <c r="J990" i="1" s="1"/>
  <c r="F989" i="1"/>
  <c r="I989" i="1" s="1"/>
  <c r="J989" i="1" s="1"/>
  <c r="F988" i="1"/>
  <c r="I988" i="1" s="1"/>
  <c r="J988" i="1" s="1"/>
  <c r="F987" i="1"/>
  <c r="I987" i="1" s="1"/>
  <c r="J987" i="1" s="1"/>
  <c r="F986" i="1"/>
  <c r="I986" i="1" s="1"/>
  <c r="J986" i="1" s="1"/>
  <c r="F985" i="1"/>
  <c r="I985" i="1" s="1"/>
  <c r="J985" i="1" s="1"/>
  <c r="F984" i="1"/>
  <c r="I984" i="1" s="1"/>
  <c r="J984" i="1" s="1"/>
  <c r="F983" i="1"/>
  <c r="I983" i="1" s="1"/>
  <c r="J983" i="1" s="1"/>
  <c r="F982" i="1"/>
  <c r="I982" i="1" s="1"/>
  <c r="J982" i="1" s="1"/>
  <c r="F981" i="1"/>
  <c r="I981" i="1" s="1"/>
  <c r="J981" i="1" s="1"/>
  <c r="F980" i="1"/>
  <c r="I980" i="1" s="1"/>
  <c r="J980" i="1" s="1"/>
  <c r="F979" i="1"/>
  <c r="I979" i="1" s="1"/>
  <c r="J979" i="1" s="1"/>
  <c r="F978" i="1"/>
  <c r="I978" i="1" s="1"/>
  <c r="J978" i="1" s="1"/>
  <c r="F977" i="1"/>
  <c r="I977" i="1" s="1"/>
  <c r="J977" i="1" s="1"/>
  <c r="F976" i="1"/>
  <c r="I976" i="1" s="1"/>
  <c r="J976" i="1" s="1"/>
  <c r="F975" i="1"/>
  <c r="I975" i="1" s="1"/>
  <c r="J975" i="1" s="1"/>
  <c r="F974" i="1"/>
  <c r="I974" i="1" s="1"/>
  <c r="J974" i="1" s="1"/>
  <c r="F973" i="1"/>
  <c r="I973" i="1" s="1"/>
  <c r="J973" i="1" s="1"/>
  <c r="F972" i="1"/>
  <c r="I972" i="1" s="1"/>
  <c r="J972" i="1" s="1"/>
  <c r="F971" i="1"/>
  <c r="I971" i="1" s="1"/>
  <c r="J971" i="1" s="1"/>
  <c r="F970" i="1"/>
  <c r="I970" i="1" s="1"/>
  <c r="J970" i="1" s="1"/>
  <c r="F969" i="1"/>
  <c r="I969" i="1" s="1"/>
  <c r="J969" i="1" s="1"/>
  <c r="F968" i="1"/>
  <c r="I968" i="1" s="1"/>
  <c r="J968" i="1" s="1"/>
  <c r="F967" i="1"/>
  <c r="I967" i="1" s="1"/>
  <c r="J967" i="1" s="1"/>
  <c r="F966" i="1"/>
  <c r="I966" i="1" s="1"/>
  <c r="J966" i="1" s="1"/>
  <c r="F965" i="1"/>
  <c r="I965" i="1" s="1"/>
  <c r="J965" i="1" s="1"/>
  <c r="F964" i="1"/>
  <c r="I964" i="1" s="1"/>
  <c r="J964" i="1" s="1"/>
  <c r="F963" i="1"/>
  <c r="I963" i="1" s="1"/>
  <c r="J963" i="1" s="1"/>
  <c r="F962" i="1"/>
  <c r="I962" i="1" s="1"/>
  <c r="J962" i="1" s="1"/>
  <c r="F961" i="1"/>
  <c r="I961" i="1" s="1"/>
  <c r="J961" i="1" s="1"/>
  <c r="F960" i="1"/>
  <c r="I960" i="1" s="1"/>
  <c r="J960" i="1" s="1"/>
  <c r="F959" i="1"/>
  <c r="I959" i="1" s="1"/>
  <c r="J959" i="1" s="1"/>
  <c r="F958" i="1"/>
  <c r="I958" i="1" s="1"/>
  <c r="J958" i="1" s="1"/>
  <c r="F957" i="1"/>
  <c r="I957" i="1" s="1"/>
  <c r="J957" i="1" s="1"/>
  <c r="F956" i="1"/>
  <c r="I956" i="1" s="1"/>
  <c r="J956" i="1" s="1"/>
  <c r="F955" i="1"/>
  <c r="I955" i="1" s="1"/>
  <c r="J955" i="1" s="1"/>
  <c r="F954" i="1"/>
  <c r="I954" i="1" s="1"/>
  <c r="J954" i="1" s="1"/>
  <c r="F953" i="1"/>
  <c r="I953" i="1" s="1"/>
  <c r="J953" i="1" s="1"/>
  <c r="F952" i="1"/>
  <c r="I952" i="1" s="1"/>
  <c r="J952" i="1" s="1"/>
  <c r="F951" i="1"/>
  <c r="I951" i="1" s="1"/>
  <c r="J951" i="1" s="1"/>
  <c r="F950" i="1"/>
  <c r="I950" i="1" s="1"/>
  <c r="J950" i="1" s="1"/>
  <c r="F949" i="1"/>
  <c r="I949" i="1" s="1"/>
  <c r="J949" i="1" s="1"/>
  <c r="F948" i="1"/>
  <c r="I948" i="1" s="1"/>
  <c r="J948" i="1" s="1"/>
  <c r="F947" i="1"/>
  <c r="I947" i="1" s="1"/>
  <c r="J947" i="1" s="1"/>
  <c r="F946" i="1"/>
  <c r="I946" i="1" s="1"/>
  <c r="J946" i="1" s="1"/>
  <c r="F945" i="1"/>
  <c r="I945" i="1" s="1"/>
  <c r="J945" i="1" s="1"/>
  <c r="F944" i="1"/>
  <c r="I944" i="1" s="1"/>
  <c r="J944" i="1" s="1"/>
  <c r="F943" i="1"/>
  <c r="I943" i="1" s="1"/>
  <c r="J943" i="1" s="1"/>
  <c r="F942" i="1"/>
  <c r="I942" i="1" s="1"/>
  <c r="J942" i="1" s="1"/>
  <c r="F941" i="1"/>
  <c r="I941" i="1" s="1"/>
  <c r="J941" i="1" s="1"/>
  <c r="F940" i="1"/>
  <c r="I940" i="1" s="1"/>
  <c r="J940" i="1" s="1"/>
  <c r="F939" i="1"/>
  <c r="I939" i="1" s="1"/>
  <c r="J939" i="1" s="1"/>
  <c r="F938" i="1"/>
  <c r="I938" i="1" s="1"/>
  <c r="J938" i="1" s="1"/>
  <c r="F937" i="1"/>
  <c r="I937" i="1" s="1"/>
  <c r="J937" i="1" s="1"/>
  <c r="F936" i="1"/>
  <c r="I936" i="1" s="1"/>
  <c r="J936" i="1" s="1"/>
  <c r="F935" i="1"/>
  <c r="I935" i="1" s="1"/>
  <c r="J935" i="1" s="1"/>
  <c r="F934" i="1"/>
  <c r="I934" i="1" s="1"/>
  <c r="J934" i="1" s="1"/>
  <c r="F933" i="1"/>
  <c r="I933" i="1" s="1"/>
  <c r="J933" i="1" s="1"/>
  <c r="F932" i="1"/>
  <c r="I932" i="1" s="1"/>
  <c r="J932" i="1" s="1"/>
  <c r="F931" i="1"/>
  <c r="I931" i="1" s="1"/>
  <c r="J931" i="1" s="1"/>
  <c r="F930" i="1"/>
  <c r="I930" i="1" s="1"/>
  <c r="J930" i="1" s="1"/>
  <c r="F929" i="1"/>
  <c r="I929" i="1" s="1"/>
  <c r="J929" i="1" s="1"/>
  <c r="F928" i="1"/>
  <c r="I928" i="1" s="1"/>
  <c r="J928" i="1" s="1"/>
  <c r="F927" i="1"/>
  <c r="I927" i="1" s="1"/>
  <c r="J927" i="1" s="1"/>
  <c r="F926" i="1"/>
  <c r="I926" i="1" s="1"/>
  <c r="J926" i="1" s="1"/>
  <c r="F925" i="1"/>
  <c r="I925" i="1" s="1"/>
  <c r="J925" i="1" s="1"/>
  <c r="F924" i="1"/>
  <c r="I924" i="1" s="1"/>
  <c r="J924" i="1" s="1"/>
  <c r="F923" i="1"/>
  <c r="I923" i="1" s="1"/>
  <c r="J923" i="1" s="1"/>
  <c r="F922" i="1"/>
  <c r="I922" i="1" s="1"/>
  <c r="J922" i="1" s="1"/>
  <c r="F921" i="1"/>
  <c r="I921" i="1" s="1"/>
  <c r="J921" i="1" s="1"/>
  <c r="F920" i="1"/>
  <c r="I920" i="1" s="1"/>
  <c r="J920" i="1" s="1"/>
  <c r="F919" i="1"/>
  <c r="I919" i="1" s="1"/>
  <c r="J919" i="1" s="1"/>
  <c r="F918" i="1"/>
  <c r="I918" i="1" s="1"/>
  <c r="J918" i="1" s="1"/>
  <c r="F917" i="1"/>
  <c r="I917" i="1" s="1"/>
  <c r="J917" i="1" s="1"/>
  <c r="F916" i="1"/>
  <c r="I916" i="1" s="1"/>
  <c r="J916" i="1" s="1"/>
  <c r="F915" i="1"/>
  <c r="I915" i="1" s="1"/>
  <c r="J915" i="1" s="1"/>
  <c r="F914" i="1"/>
  <c r="I914" i="1" s="1"/>
  <c r="J914" i="1" s="1"/>
  <c r="F913" i="1"/>
  <c r="I913" i="1" s="1"/>
  <c r="J913" i="1" s="1"/>
  <c r="F912" i="1"/>
  <c r="I912" i="1" s="1"/>
  <c r="J912" i="1" s="1"/>
  <c r="F911" i="1"/>
  <c r="I911" i="1" s="1"/>
  <c r="J911" i="1" s="1"/>
  <c r="F910" i="1"/>
  <c r="I910" i="1" s="1"/>
  <c r="J910" i="1" s="1"/>
  <c r="F909" i="1"/>
  <c r="I909" i="1" s="1"/>
  <c r="J909" i="1" s="1"/>
  <c r="F908" i="1"/>
  <c r="I908" i="1" s="1"/>
  <c r="J908" i="1" s="1"/>
  <c r="F907" i="1"/>
  <c r="I907" i="1" s="1"/>
  <c r="J907" i="1" s="1"/>
  <c r="F906" i="1"/>
  <c r="I906" i="1" s="1"/>
  <c r="J906" i="1" s="1"/>
  <c r="F905" i="1"/>
  <c r="I905" i="1" s="1"/>
  <c r="J905" i="1" s="1"/>
  <c r="F904" i="1"/>
  <c r="I904" i="1" s="1"/>
  <c r="J904" i="1" s="1"/>
  <c r="F903" i="1"/>
  <c r="I903" i="1" s="1"/>
  <c r="J903" i="1" s="1"/>
  <c r="F902" i="1"/>
  <c r="I902" i="1" s="1"/>
  <c r="J902" i="1" s="1"/>
  <c r="F901" i="1"/>
  <c r="I901" i="1" s="1"/>
  <c r="J901" i="1" s="1"/>
  <c r="F900" i="1"/>
  <c r="I900" i="1" s="1"/>
  <c r="J900" i="1" s="1"/>
  <c r="F899" i="1"/>
  <c r="I899" i="1" s="1"/>
  <c r="J899" i="1" s="1"/>
  <c r="F898" i="1"/>
  <c r="I898" i="1" s="1"/>
  <c r="J898" i="1" s="1"/>
  <c r="F897" i="1"/>
  <c r="I897" i="1" s="1"/>
  <c r="J897" i="1" s="1"/>
  <c r="F896" i="1"/>
  <c r="I896" i="1" s="1"/>
  <c r="J896" i="1" s="1"/>
  <c r="F895" i="1"/>
  <c r="I895" i="1" s="1"/>
  <c r="J895" i="1" s="1"/>
  <c r="F894" i="1"/>
  <c r="I894" i="1" s="1"/>
  <c r="J894" i="1" s="1"/>
  <c r="F893" i="1"/>
  <c r="I893" i="1" s="1"/>
  <c r="J893" i="1" s="1"/>
  <c r="F892" i="1"/>
  <c r="I892" i="1" s="1"/>
  <c r="J892" i="1" s="1"/>
  <c r="F891" i="1"/>
  <c r="I891" i="1" s="1"/>
  <c r="J891" i="1" s="1"/>
  <c r="F890" i="1"/>
  <c r="I890" i="1" s="1"/>
  <c r="J890" i="1" s="1"/>
  <c r="F889" i="1"/>
  <c r="I889" i="1" s="1"/>
  <c r="J889" i="1" s="1"/>
  <c r="F888" i="1"/>
  <c r="I888" i="1" s="1"/>
  <c r="J888" i="1" s="1"/>
  <c r="F887" i="1"/>
  <c r="I887" i="1" s="1"/>
  <c r="J887" i="1" s="1"/>
  <c r="F886" i="1"/>
  <c r="I886" i="1" s="1"/>
  <c r="J886" i="1" s="1"/>
  <c r="F885" i="1"/>
  <c r="I885" i="1" s="1"/>
  <c r="J885" i="1" s="1"/>
  <c r="F884" i="1"/>
  <c r="I884" i="1" s="1"/>
  <c r="J884" i="1" s="1"/>
  <c r="F883" i="1"/>
  <c r="I883" i="1" s="1"/>
  <c r="J883" i="1" s="1"/>
  <c r="F882" i="1"/>
  <c r="I882" i="1" s="1"/>
  <c r="J882" i="1" s="1"/>
  <c r="F881" i="1"/>
  <c r="I881" i="1" s="1"/>
  <c r="J881" i="1" s="1"/>
  <c r="F880" i="1"/>
  <c r="I880" i="1" s="1"/>
  <c r="J880" i="1" s="1"/>
  <c r="F879" i="1"/>
  <c r="I879" i="1" s="1"/>
  <c r="J879" i="1" s="1"/>
  <c r="F878" i="1"/>
  <c r="I878" i="1" s="1"/>
  <c r="J878" i="1" s="1"/>
  <c r="F877" i="1"/>
  <c r="I877" i="1" s="1"/>
  <c r="J877" i="1" s="1"/>
  <c r="F876" i="1"/>
  <c r="I876" i="1" s="1"/>
  <c r="J876" i="1" s="1"/>
  <c r="F875" i="1"/>
  <c r="I875" i="1" s="1"/>
  <c r="J875" i="1" s="1"/>
  <c r="F874" i="1"/>
  <c r="I874" i="1" s="1"/>
  <c r="J874" i="1" s="1"/>
  <c r="F873" i="1"/>
  <c r="I873" i="1" s="1"/>
  <c r="J873" i="1" s="1"/>
  <c r="F872" i="1"/>
  <c r="I872" i="1" s="1"/>
  <c r="J872" i="1" s="1"/>
  <c r="F871" i="1"/>
  <c r="I871" i="1" s="1"/>
  <c r="J871" i="1" s="1"/>
  <c r="F870" i="1"/>
  <c r="I870" i="1" s="1"/>
  <c r="J870" i="1" s="1"/>
  <c r="F869" i="1"/>
  <c r="I869" i="1" s="1"/>
  <c r="J869" i="1" s="1"/>
  <c r="F868" i="1"/>
  <c r="I868" i="1" s="1"/>
  <c r="J868" i="1" s="1"/>
  <c r="F867" i="1"/>
  <c r="I867" i="1" s="1"/>
  <c r="J867" i="1" s="1"/>
  <c r="F866" i="1"/>
  <c r="I866" i="1" s="1"/>
  <c r="J866" i="1" s="1"/>
  <c r="F865" i="1"/>
  <c r="I865" i="1" s="1"/>
  <c r="J865" i="1" s="1"/>
  <c r="F864" i="1"/>
  <c r="I864" i="1" s="1"/>
  <c r="J864" i="1" s="1"/>
  <c r="F863" i="1"/>
  <c r="I863" i="1" s="1"/>
  <c r="J863" i="1" s="1"/>
  <c r="F862" i="1"/>
  <c r="I862" i="1" s="1"/>
  <c r="J862" i="1" s="1"/>
  <c r="F861" i="1"/>
  <c r="I861" i="1" s="1"/>
  <c r="J861" i="1" s="1"/>
  <c r="F860" i="1"/>
  <c r="I860" i="1" s="1"/>
  <c r="J860" i="1" s="1"/>
  <c r="F859" i="1"/>
  <c r="I859" i="1" s="1"/>
  <c r="J859" i="1" s="1"/>
  <c r="F858" i="1"/>
  <c r="I858" i="1" s="1"/>
  <c r="J858" i="1" s="1"/>
  <c r="F857" i="1"/>
  <c r="I857" i="1" s="1"/>
  <c r="J857" i="1" s="1"/>
  <c r="F856" i="1"/>
  <c r="I856" i="1" s="1"/>
  <c r="J856" i="1" s="1"/>
  <c r="F855" i="1"/>
  <c r="I855" i="1" s="1"/>
  <c r="J855" i="1" s="1"/>
  <c r="F854" i="1"/>
  <c r="I854" i="1" s="1"/>
  <c r="J854" i="1" s="1"/>
  <c r="F853" i="1"/>
  <c r="I853" i="1" s="1"/>
  <c r="J853" i="1" s="1"/>
  <c r="F852" i="1"/>
  <c r="I852" i="1" s="1"/>
  <c r="J852" i="1" s="1"/>
  <c r="F851" i="1"/>
  <c r="I851" i="1" s="1"/>
  <c r="J851" i="1" s="1"/>
  <c r="F850" i="1"/>
  <c r="I850" i="1" s="1"/>
  <c r="J850" i="1" s="1"/>
  <c r="F849" i="1"/>
  <c r="I849" i="1" s="1"/>
  <c r="J849" i="1" s="1"/>
  <c r="F848" i="1"/>
  <c r="I848" i="1" s="1"/>
  <c r="J848" i="1" s="1"/>
  <c r="F847" i="1"/>
  <c r="I847" i="1" s="1"/>
  <c r="J847" i="1" s="1"/>
  <c r="F846" i="1"/>
  <c r="I846" i="1" s="1"/>
  <c r="J846" i="1" s="1"/>
  <c r="F845" i="1"/>
  <c r="I845" i="1" s="1"/>
  <c r="J845" i="1" s="1"/>
  <c r="F844" i="1"/>
  <c r="I844" i="1" s="1"/>
  <c r="J844" i="1" s="1"/>
  <c r="F843" i="1"/>
  <c r="I843" i="1" s="1"/>
  <c r="J843" i="1" s="1"/>
  <c r="F842" i="1"/>
  <c r="I842" i="1" s="1"/>
  <c r="J842" i="1" s="1"/>
  <c r="F841" i="1"/>
  <c r="I841" i="1" s="1"/>
  <c r="J841" i="1" s="1"/>
  <c r="F840" i="1"/>
  <c r="I840" i="1" s="1"/>
  <c r="J840" i="1" s="1"/>
  <c r="F839" i="1"/>
  <c r="I839" i="1" s="1"/>
  <c r="J839" i="1" s="1"/>
  <c r="F838" i="1"/>
  <c r="I838" i="1" s="1"/>
  <c r="J838" i="1" s="1"/>
  <c r="F837" i="1"/>
  <c r="I837" i="1" s="1"/>
  <c r="J837" i="1" s="1"/>
  <c r="F836" i="1"/>
  <c r="I836" i="1" s="1"/>
  <c r="J836" i="1" s="1"/>
  <c r="F835" i="1"/>
  <c r="I835" i="1" s="1"/>
  <c r="J835" i="1" s="1"/>
  <c r="F834" i="1"/>
  <c r="I834" i="1" s="1"/>
  <c r="J834" i="1" s="1"/>
  <c r="F833" i="1"/>
  <c r="I833" i="1" s="1"/>
  <c r="J833" i="1" s="1"/>
  <c r="F832" i="1"/>
  <c r="I832" i="1" s="1"/>
  <c r="J832" i="1" s="1"/>
  <c r="F831" i="1"/>
  <c r="I831" i="1" s="1"/>
  <c r="J831" i="1" s="1"/>
  <c r="F830" i="1"/>
  <c r="I830" i="1" s="1"/>
  <c r="J830" i="1" s="1"/>
  <c r="F829" i="1"/>
  <c r="I829" i="1" s="1"/>
  <c r="J829" i="1" s="1"/>
  <c r="F828" i="1"/>
  <c r="I828" i="1" s="1"/>
  <c r="J828" i="1" s="1"/>
  <c r="F827" i="1"/>
  <c r="I827" i="1" s="1"/>
  <c r="J827" i="1" s="1"/>
  <c r="F826" i="1"/>
  <c r="I826" i="1" s="1"/>
  <c r="J826" i="1" s="1"/>
  <c r="F825" i="1"/>
  <c r="I825" i="1" s="1"/>
  <c r="J825" i="1" s="1"/>
  <c r="F824" i="1"/>
  <c r="I824" i="1" s="1"/>
  <c r="J824" i="1" s="1"/>
  <c r="F823" i="1"/>
  <c r="I823" i="1" s="1"/>
  <c r="J823" i="1" s="1"/>
  <c r="F822" i="1"/>
  <c r="I822" i="1" s="1"/>
  <c r="J822" i="1" s="1"/>
  <c r="F821" i="1"/>
  <c r="I821" i="1" s="1"/>
  <c r="J821" i="1" s="1"/>
  <c r="F820" i="1"/>
  <c r="I820" i="1" s="1"/>
  <c r="J820" i="1" s="1"/>
  <c r="F819" i="1"/>
  <c r="I819" i="1" s="1"/>
  <c r="J819" i="1" s="1"/>
  <c r="F818" i="1"/>
  <c r="I818" i="1" s="1"/>
  <c r="J818" i="1" s="1"/>
  <c r="F817" i="1"/>
  <c r="I817" i="1" s="1"/>
  <c r="J817" i="1" s="1"/>
  <c r="F816" i="1"/>
  <c r="I816" i="1" s="1"/>
  <c r="J816" i="1" s="1"/>
  <c r="F815" i="1"/>
  <c r="I815" i="1" s="1"/>
  <c r="J815" i="1" s="1"/>
  <c r="F814" i="1"/>
  <c r="I814" i="1" s="1"/>
  <c r="J814" i="1" s="1"/>
  <c r="F813" i="1"/>
  <c r="I813" i="1" s="1"/>
  <c r="J813" i="1" s="1"/>
  <c r="F812" i="1"/>
  <c r="I812" i="1" s="1"/>
  <c r="J812" i="1" s="1"/>
  <c r="F811" i="1"/>
  <c r="I811" i="1" s="1"/>
  <c r="J811" i="1" s="1"/>
  <c r="F810" i="1"/>
  <c r="I810" i="1" s="1"/>
  <c r="J810" i="1" s="1"/>
  <c r="F809" i="1"/>
  <c r="I809" i="1" s="1"/>
  <c r="J809" i="1" s="1"/>
  <c r="F808" i="1"/>
  <c r="I808" i="1" s="1"/>
  <c r="J808" i="1" s="1"/>
  <c r="F807" i="1"/>
  <c r="I807" i="1" s="1"/>
  <c r="J807" i="1" s="1"/>
  <c r="F806" i="1"/>
  <c r="I806" i="1" s="1"/>
  <c r="J806" i="1" s="1"/>
  <c r="F805" i="1"/>
  <c r="I805" i="1" s="1"/>
  <c r="J805" i="1" s="1"/>
  <c r="F804" i="1"/>
  <c r="I804" i="1" s="1"/>
  <c r="J804" i="1" s="1"/>
  <c r="F803" i="1"/>
  <c r="I803" i="1" s="1"/>
  <c r="J803" i="1" s="1"/>
  <c r="F802" i="1"/>
  <c r="I802" i="1" s="1"/>
  <c r="J802" i="1" s="1"/>
  <c r="F801" i="1"/>
  <c r="I801" i="1" s="1"/>
  <c r="J801" i="1" s="1"/>
  <c r="F800" i="1"/>
  <c r="I800" i="1" s="1"/>
  <c r="J800" i="1" s="1"/>
  <c r="F799" i="1"/>
  <c r="I799" i="1" s="1"/>
  <c r="J799" i="1" s="1"/>
  <c r="F798" i="1"/>
  <c r="I798" i="1" s="1"/>
  <c r="J798" i="1" s="1"/>
  <c r="F797" i="1"/>
  <c r="I797" i="1" s="1"/>
  <c r="J797" i="1" s="1"/>
  <c r="F796" i="1"/>
  <c r="I796" i="1" s="1"/>
  <c r="J796" i="1" s="1"/>
  <c r="F795" i="1"/>
  <c r="I795" i="1" s="1"/>
  <c r="J795" i="1" s="1"/>
  <c r="F794" i="1"/>
  <c r="I794" i="1" s="1"/>
  <c r="J794" i="1" s="1"/>
  <c r="F793" i="1"/>
  <c r="I793" i="1" s="1"/>
  <c r="J793" i="1" s="1"/>
  <c r="F792" i="1"/>
  <c r="I792" i="1" s="1"/>
  <c r="J792" i="1" s="1"/>
  <c r="F791" i="1"/>
  <c r="I791" i="1" s="1"/>
  <c r="J791" i="1" s="1"/>
  <c r="F790" i="1"/>
  <c r="I790" i="1" s="1"/>
  <c r="J790" i="1" s="1"/>
  <c r="F789" i="1"/>
  <c r="I789" i="1" s="1"/>
  <c r="J789" i="1" s="1"/>
  <c r="F788" i="1"/>
  <c r="I788" i="1" s="1"/>
  <c r="J788" i="1" s="1"/>
  <c r="F787" i="1"/>
  <c r="I787" i="1" s="1"/>
  <c r="J787" i="1" s="1"/>
  <c r="F786" i="1"/>
  <c r="I786" i="1" s="1"/>
  <c r="J786" i="1" s="1"/>
  <c r="F785" i="1"/>
  <c r="I785" i="1" s="1"/>
  <c r="J785" i="1" s="1"/>
  <c r="F784" i="1"/>
  <c r="I784" i="1" s="1"/>
  <c r="J784" i="1" s="1"/>
  <c r="F783" i="1"/>
  <c r="I783" i="1" s="1"/>
  <c r="J783" i="1" s="1"/>
  <c r="F782" i="1"/>
  <c r="I782" i="1" s="1"/>
  <c r="J782" i="1" s="1"/>
  <c r="F781" i="1"/>
  <c r="I781" i="1" s="1"/>
  <c r="J781" i="1" s="1"/>
  <c r="F780" i="1"/>
  <c r="I780" i="1" s="1"/>
  <c r="J780" i="1" s="1"/>
  <c r="F779" i="1"/>
  <c r="I779" i="1" s="1"/>
  <c r="J779" i="1" s="1"/>
  <c r="F778" i="1"/>
  <c r="I778" i="1" s="1"/>
  <c r="J778" i="1" s="1"/>
  <c r="F777" i="1"/>
  <c r="I777" i="1" s="1"/>
  <c r="J777" i="1" s="1"/>
  <c r="F776" i="1"/>
  <c r="I776" i="1" s="1"/>
  <c r="J776" i="1" s="1"/>
  <c r="F775" i="1"/>
  <c r="I775" i="1" s="1"/>
  <c r="J775" i="1" s="1"/>
  <c r="F774" i="1"/>
  <c r="I774" i="1" s="1"/>
  <c r="J774" i="1" s="1"/>
  <c r="F773" i="1"/>
  <c r="I773" i="1" s="1"/>
  <c r="J773" i="1" s="1"/>
  <c r="F772" i="1"/>
  <c r="I772" i="1" s="1"/>
  <c r="J772" i="1" s="1"/>
  <c r="F771" i="1"/>
  <c r="I771" i="1" s="1"/>
  <c r="J771" i="1" s="1"/>
  <c r="F770" i="1"/>
  <c r="I770" i="1" s="1"/>
  <c r="J770" i="1" s="1"/>
  <c r="F769" i="1"/>
  <c r="I769" i="1" s="1"/>
  <c r="J769" i="1" s="1"/>
  <c r="F768" i="1"/>
  <c r="I768" i="1" s="1"/>
  <c r="J768" i="1" s="1"/>
  <c r="F767" i="1"/>
  <c r="I767" i="1" s="1"/>
  <c r="J767" i="1" s="1"/>
  <c r="F766" i="1"/>
  <c r="I766" i="1" s="1"/>
  <c r="J766" i="1" s="1"/>
  <c r="F765" i="1"/>
  <c r="I765" i="1" s="1"/>
  <c r="J765" i="1" s="1"/>
  <c r="F764" i="1"/>
  <c r="I764" i="1" s="1"/>
  <c r="J764" i="1" s="1"/>
  <c r="F763" i="1"/>
  <c r="I763" i="1" s="1"/>
  <c r="J763" i="1" s="1"/>
  <c r="F762" i="1"/>
  <c r="I762" i="1" s="1"/>
  <c r="J762" i="1" s="1"/>
  <c r="F761" i="1"/>
  <c r="I761" i="1" s="1"/>
  <c r="J761" i="1" s="1"/>
  <c r="F760" i="1"/>
  <c r="I760" i="1" s="1"/>
  <c r="J760" i="1" s="1"/>
  <c r="F759" i="1"/>
  <c r="I759" i="1" s="1"/>
  <c r="J759" i="1" s="1"/>
  <c r="F758" i="1"/>
  <c r="I758" i="1" s="1"/>
  <c r="J758" i="1" s="1"/>
  <c r="F757" i="1"/>
  <c r="I757" i="1" s="1"/>
  <c r="J757" i="1" s="1"/>
  <c r="F756" i="1"/>
  <c r="I756" i="1" s="1"/>
  <c r="J756" i="1" s="1"/>
  <c r="F755" i="1"/>
  <c r="I755" i="1" s="1"/>
  <c r="J755" i="1" s="1"/>
  <c r="F754" i="1"/>
  <c r="I754" i="1" s="1"/>
  <c r="J754" i="1" s="1"/>
  <c r="F753" i="1"/>
  <c r="I753" i="1" s="1"/>
  <c r="J753" i="1" s="1"/>
  <c r="F752" i="1"/>
  <c r="I752" i="1" s="1"/>
  <c r="J752" i="1" s="1"/>
  <c r="F751" i="1"/>
  <c r="I751" i="1" s="1"/>
  <c r="J751" i="1" s="1"/>
  <c r="F750" i="1"/>
  <c r="I750" i="1" s="1"/>
  <c r="J750" i="1" s="1"/>
  <c r="F749" i="1"/>
  <c r="I749" i="1" s="1"/>
  <c r="J749" i="1" s="1"/>
  <c r="F748" i="1"/>
  <c r="I748" i="1" s="1"/>
  <c r="J748" i="1" s="1"/>
  <c r="F747" i="1"/>
  <c r="I747" i="1" s="1"/>
  <c r="J747" i="1" s="1"/>
  <c r="F746" i="1"/>
  <c r="I746" i="1" s="1"/>
  <c r="J746" i="1" s="1"/>
  <c r="F745" i="1"/>
  <c r="I745" i="1" s="1"/>
  <c r="J745" i="1" s="1"/>
  <c r="F744" i="1"/>
  <c r="I744" i="1" s="1"/>
  <c r="J744" i="1" s="1"/>
  <c r="F743" i="1"/>
  <c r="I743" i="1" s="1"/>
  <c r="J743" i="1" s="1"/>
  <c r="F742" i="1"/>
  <c r="I742" i="1" s="1"/>
  <c r="J742" i="1" s="1"/>
  <c r="F741" i="1"/>
  <c r="I741" i="1" s="1"/>
  <c r="J741" i="1" s="1"/>
  <c r="F740" i="1"/>
  <c r="I740" i="1" s="1"/>
  <c r="J740" i="1" s="1"/>
  <c r="F739" i="1"/>
  <c r="I739" i="1" s="1"/>
  <c r="J739" i="1" s="1"/>
  <c r="F738" i="1"/>
  <c r="I738" i="1" s="1"/>
  <c r="J738" i="1" s="1"/>
  <c r="F737" i="1"/>
  <c r="I737" i="1" s="1"/>
  <c r="J737" i="1" s="1"/>
  <c r="F736" i="1"/>
  <c r="I736" i="1" s="1"/>
  <c r="J736" i="1" s="1"/>
  <c r="F735" i="1"/>
  <c r="I735" i="1" s="1"/>
  <c r="J735" i="1" s="1"/>
  <c r="F734" i="1"/>
  <c r="I734" i="1" s="1"/>
  <c r="J734" i="1" s="1"/>
  <c r="F733" i="1"/>
  <c r="I733" i="1" s="1"/>
  <c r="J733" i="1" s="1"/>
  <c r="F732" i="1"/>
  <c r="I732" i="1" s="1"/>
  <c r="J732" i="1" s="1"/>
  <c r="F731" i="1"/>
  <c r="I731" i="1" s="1"/>
  <c r="J731" i="1" s="1"/>
  <c r="F730" i="1"/>
  <c r="I730" i="1" s="1"/>
  <c r="J730" i="1" s="1"/>
  <c r="F729" i="1"/>
  <c r="I729" i="1" s="1"/>
  <c r="J729" i="1" s="1"/>
  <c r="F728" i="1"/>
  <c r="I728" i="1" s="1"/>
  <c r="J728" i="1" s="1"/>
  <c r="F727" i="1"/>
  <c r="I727" i="1" s="1"/>
  <c r="J727" i="1" s="1"/>
  <c r="F726" i="1"/>
  <c r="I726" i="1" s="1"/>
  <c r="J726" i="1" s="1"/>
  <c r="F725" i="1"/>
  <c r="I725" i="1" s="1"/>
  <c r="J725" i="1" s="1"/>
  <c r="F724" i="1"/>
  <c r="I724" i="1" s="1"/>
  <c r="J724" i="1" s="1"/>
  <c r="F723" i="1"/>
  <c r="I723" i="1" s="1"/>
  <c r="J723" i="1" s="1"/>
  <c r="F722" i="1"/>
  <c r="I722" i="1" s="1"/>
  <c r="J722" i="1" s="1"/>
  <c r="F721" i="1"/>
  <c r="I721" i="1" s="1"/>
  <c r="J721" i="1" s="1"/>
  <c r="F720" i="1"/>
  <c r="I720" i="1" s="1"/>
  <c r="J720" i="1" s="1"/>
  <c r="F719" i="1"/>
  <c r="I719" i="1" s="1"/>
  <c r="J719" i="1" s="1"/>
  <c r="F718" i="1"/>
  <c r="I718" i="1" s="1"/>
  <c r="J718" i="1" s="1"/>
  <c r="F717" i="1"/>
  <c r="I717" i="1" s="1"/>
  <c r="J717" i="1" s="1"/>
  <c r="F716" i="1"/>
  <c r="I716" i="1" s="1"/>
  <c r="J716" i="1" s="1"/>
  <c r="F715" i="1"/>
  <c r="I715" i="1" s="1"/>
  <c r="J715" i="1" s="1"/>
  <c r="F714" i="1"/>
  <c r="I714" i="1" s="1"/>
  <c r="J714" i="1" s="1"/>
  <c r="F713" i="1"/>
  <c r="I713" i="1" s="1"/>
  <c r="J713" i="1" s="1"/>
  <c r="F712" i="1"/>
  <c r="I712" i="1" s="1"/>
  <c r="J712" i="1" s="1"/>
  <c r="F711" i="1"/>
  <c r="I711" i="1" s="1"/>
  <c r="J711" i="1" s="1"/>
  <c r="F710" i="1"/>
  <c r="I710" i="1" s="1"/>
  <c r="J710" i="1" s="1"/>
  <c r="F709" i="1"/>
  <c r="I709" i="1" s="1"/>
  <c r="J709" i="1" s="1"/>
  <c r="F708" i="1"/>
  <c r="I708" i="1" s="1"/>
  <c r="J708" i="1" s="1"/>
  <c r="F707" i="1"/>
  <c r="I707" i="1" s="1"/>
  <c r="J707" i="1" s="1"/>
  <c r="F706" i="1"/>
  <c r="I706" i="1" s="1"/>
  <c r="J706" i="1" s="1"/>
  <c r="F705" i="1"/>
  <c r="I705" i="1" s="1"/>
  <c r="J705" i="1" s="1"/>
  <c r="F704" i="1"/>
  <c r="I704" i="1" s="1"/>
  <c r="J704" i="1" s="1"/>
  <c r="F703" i="1"/>
  <c r="I703" i="1" s="1"/>
  <c r="J703" i="1" s="1"/>
  <c r="F702" i="1"/>
  <c r="I702" i="1" s="1"/>
  <c r="J702" i="1" s="1"/>
  <c r="F701" i="1"/>
  <c r="I701" i="1" s="1"/>
  <c r="J701" i="1" s="1"/>
  <c r="F700" i="1"/>
  <c r="I700" i="1" s="1"/>
  <c r="J700" i="1" s="1"/>
  <c r="F699" i="1"/>
  <c r="I699" i="1" s="1"/>
  <c r="J699" i="1" s="1"/>
  <c r="F698" i="1"/>
  <c r="I698" i="1" s="1"/>
  <c r="J698" i="1" s="1"/>
  <c r="F697" i="1"/>
  <c r="I697" i="1" s="1"/>
  <c r="J697" i="1" s="1"/>
  <c r="F696" i="1"/>
  <c r="I696" i="1" s="1"/>
  <c r="J696" i="1" s="1"/>
  <c r="F695" i="1"/>
  <c r="I695" i="1" s="1"/>
  <c r="J695" i="1" s="1"/>
  <c r="F694" i="1"/>
  <c r="I694" i="1" s="1"/>
  <c r="J694" i="1" s="1"/>
  <c r="F693" i="1"/>
  <c r="I693" i="1" s="1"/>
  <c r="J693" i="1" s="1"/>
  <c r="F692" i="1"/>
  <c r="I692" i="1" s="1"/>
  <c r="J692" i="1" s="1"/>
  <c r="F691" i="1"/>
  <c r="I691" i="1" s="1"/>
  <c r="J691" i="1" s="1"/>
  <c r="F690" i="1"/>
  <c r="I690" i="1" s="1"/>
  <c r="J690" i="1" s="1"/>
  <c r="F689" i="1"/>
  <c r="I689" i="1" s="1"/>
  <c r="J689" i="1" s="1"/>
  <c r="F688" i="1"/>
  <c r="I688" i="1" s="1"/>
  <c r="J688" i="1" s="1"/>
  <c r="F687" i="1"/>
  <c r="I687" i="1" s="1"/>
  <c r="J687" i="1" s="1"/>
  <c r="F686" i="1"/>
  <c r="I686" i="1" s="1"/>
  <c r="J686" i="1" s="1"/>
  <c r="F685" i="1"/>
  <c r="I685" i="1" s="1"/>
  <c r="J685" i="1" s="1"/>
  <c r="F684" i="1"/>
  <c r="I684" i="1" s="1"/>
  <c r="J684" i="1" s="1"/>
  <c r="F683" i="1"/>
  <c r="I683" i="1" s="1"/>
  <c r="J683" i="1" s="1"/>
  <c r="F682" i="1"/>
  <c r="I682" i="1" s="1"/>
  <c r="J682" i="1" s="1"/>
  <c r="F681" i="1"/>
  <c r="I681" i="1" s="1"/>
  <c r="J681" i="1" s="1"/>
  <c r="F680" i="1"/>
  <c r="I680" i="1" s="1"/>
  <c r="J680" i="1" s="1"/>
  <c r="F679" i="1"/>
  <c r="I679" i="1" s="1"/>
  <c r="J679" i="1" s="1"/>
  <c r="F678" i="1"/>
  <c r="I678" i="1" s="1"/>
  <c r="J678" i="1" s="1"/>
  <c r="F677" i="1"/>
  <c r="I677" i="1" s="1"/>
  <c r="J677" i="1" s="1"/>
  <c r="F676" i="1"/>
  <c r="I676" i="1" s="1"/>
  <c r="J676" i="1" s="1"/>
  <c r="F675" i="1"/>
  <c r="I675" i="1" s="1"/>
  <c r="J675" i="1" s="1"/>
  <c r="F674" i="1"/>
  <c r="I674" i="1" s="1"/>
  <c r="J674" i="1" s="1"/>
  <c r="F673" i="1"/>
  <c r="I673" i="1" s="1"/>
  <c r="J673" i="1" s="1"/>
  <c r="F672" i="1"/>
  <c r="I672" i="1" s="1"/>
  <c r="J672" i="1" s="1"/>
  <c r="F671" i="1"/>
  <c r="I671" i="1" s="1"/>
  <c r="J671" i="1" s="1"/>
  <c r="F670" i="1"/>
  <c r="I670" i="1" s="1"/>
  <c r="J670" i="1" s="1"/>
  <c r="F669" i="1"/>
  <c r="I669" i="1" s="1"/>
  <c r="J669" i="1" s="1"/>
  <c r="F668" i="1"/>
  <c r="I668" i="1" s="1"/>
  <c r="J668" i="1" s="1"/>
  <c r="F667" i="1"/>
  <c r="I667" i="1" s="1"/>
  <c r="J667" i="1" s="1"/>
  <c r="F666" i="1"/>
  <c r="I666" i="1" s="1"/>
  <c r="J666" i="1" s="1"/>
  <c r="F665" i="1"/>
  <c r="I665" i="1" s="1"/>
  <c r="J665" i="1" s="1"/>
  <c r="F664" i="1"/>
  <c r="I664" i="1" s="1"/>
  <c r="J664" i="1" s="1"/>
  <c r="F663" i="1"/>
  <c r="I663" i="1" s="1"/>
  <c r="J663" i="1" s="1"/>
  <c r="F662" i="1"/>
  <c r="I662" i="1" s="1"/>
  <c r="J662" i="1" s="1"/>
  <c r="F661" i="1"/>
  <c r="I661" i="1" s="1"/>
  <c r="J661" i="1" s="1"/>
  <c r="F660" i="1"/>
  <c r="I660" i="1" s="1"/>
  <c r="J660" i="1" s="1"/>
  <c r="F659" i="1"/>
  <c r="I659" i="1" s="1"/>
  <c r="J659" i="1" s="1"/>
  <c r="F658" i="1"/>
  <c r="I658" i="1" s="1"/>
  <c r="J658" i="1" s="1"/>
  <c r="F657" i="1"/>
  <c r="I657" i="1" s="1"/>
  <c r="J657" i="1" s="1"/>
  <c r="F656" i="1"/>
  <c r="I656" i="1" s="1"/>
  <c r="J656" i="1" s="1"/>
  <c r="F655" i="1"/>
  <c r="I655" i="1" s="1"/>
  <c r="J655" i="1" s="1"/>
  <c r="F654" i="1"/>
  <c r="I654" i="1" s="1"/>
  <c r="J654" i="1" s="1"/>
  <c r="F653" i="1"/>
  <c r="I653" i="1" s="1"/>
  <c r="J653" i="1" s="1"/>
  <c r="F652" i="1"/>
  <c r="I652" i="1" s="1"/>
  <c r="J652" i="1" s="1"/>
  <c r="F651" i="1"/>
  <c r="I651" i="1" s="1"/>
  <c r="J651" i="1" s="1"/>
  <c r="F650" i="1"/>
  <c r="I650" i="1" s="1"/>
  <c r="J650" i="1" s="1"/>
  <c r="F649" i="1"/>
  <c r="I649" i="1" s="1"/>
  <c r="J649" i="1" s="1"/>
  <c r="F648" i="1"/>
  <c r="I648" i="1" s="1"/>
  <c r="J648" i="1" s="1"/>
  <c r="F647" i="1"/>
  <c r="I647" i="1" s="1"/>
  <c r="J647" i="1" s="1"/>
  <c r="F646" i="1"/>
  <c r="I646" i="1" s="1"/>
  <c r="J646" i="1" s="1"/>
  <c r="F645" i="1"/>
  <c r="I645" i="1" s="1"/>
  <c r="J645" i="1" s="1"/>
  <c r="F644" i="1"/>
  <c r="I644" i="1" s="1"/>
  <c r="J644" i="1" s="1"/>
  <c r="F643" i="1"/>
  <c r="I643" i="1" s="1"/>
  <c r="J643" i="1" s="1"/>
  <c r="F642" i="1"/>
  <c r="I642" i="1" s="1"/>
  <c r="J642" i="1" s="1"/>
  <c r="F641" i="1"/>
  <c r="I641" i="1" s="1"/>
  <c r="J641" i="1" s="1"/>
  <c r="F640" i="1"/>
  <c r="I640" i="1" s="1"/>
  <c r="J640" i="1" s="1"/>
  <c r="F639" i="1"/>
  <c r="I639" i="1" s="1"/>
  <c r="J639" i="1" s="1"/>
  <c r="F638" i="1"/>
  <c r="I638" i="1" s="1"/>
  <c r="J638" i="1" s="1"/>
  <c r="F637" i="1"/>
  <c r="I637" i="1" s="1"/>
  <c r="J637" i="1" s="1"/>
  <c r="F636" i="1"/>
  <c r="I636" i="1" s="1"/>
  <c r="J636" i="1" s="1"/>
  <c r="F635" i="1"/>
  <c r="I635" i="1" s="1"/>
  <c r="J635" i="1" s="1"/>
  <c r="F634" i="1"/>
  <c r="I634" i="1" s="1"/>
  <c r="J634" i="1" s="1"/>
  <c r="F633" i="1"/>
  <c r="I633" i="1" s="1"/>
  <c r="J633" i="1" s="1"/>
  <c r="F632" i="1"/>
  <c r="I632" i="1" s="1"/>
  <c r="J632" i="1" s="1"/>
  <c r="F631" i="1"/>
  <c r="I631" i="1" s="1"/>
  <c r="J631" i="1" s="1"/>
  <c r="F630" i="1"/>
  <c r="I630" i="1" s="1"/>
  <c r="J630" i="1" s="1"/>
  <c r="F629" i="1"/>
  <c r="I629" i="1" s="1"/>
  <c r="J629" i="1" s="1"/>
  <c r="F628" i="1"/>
  <c r="I628" i="1" s="1"/>
  <c r="J628" i="1" s="1"/>
  <c r="F627" i="1"/>
  <c r="I627" i="1" s="1"/>
  <c r="J627" i="1" s="1"/>
  <c r="F626" i="1"/>
  <c r="I626" i="1" s="1"/>
  <c r="J626" i="1" s="1"/>
  <c r="F625" i="1"/>
  <c r="I625" i="1" s="1"/>
  <c r="J625" i="1" s="1"/>
  <c r="F624" i="1"/>
  <c r="I624" i="1" s="1"/>
  <c r="J624" i="1" s="1"/>
  <c r="F623" i="1"/>
  <c r="I623" i="1" s="1"/>
  <c r="J623" i="1" s="1"/>
  <c r="F622" i="1"/>
  <c r="I622" i="1" s="1"/>
  <c r="J622" i="1" s="1"/>
  <c r="F621" i="1"/>
  <c r="I621" i="1" s="1"/>
  <c r="J621" i="1" s="1"/>
  <c r="F620" i="1"/>
  <c r="I620" i="1" s="1"/>
  <c r="J620" i="1" s="1"/>
  <c r="F619" i="1"/>
  <c r="I619" i="1" s="1"/>
  <c r="J619" i="1" s="1"/>
  <c r="F618" i="1"/>
  <c r="I618" i="1" s="1"/>
  <c r="J618" i="1" s="1"/>
  <c r="F617" i="1"/>
  <c r="I617" i="1" s="1"/>
  <c r="J617" i="1" s="1"/>
  <c r="F616" i="1"/>
  <c r="I616" i="1" s="1"/>
  <c r="J616" i="1" s="1"/>
  <c r="F615" i="1"/>
  <c r="I615" i="1" s="1"/>
  <c r="J615" i="1" s="1"/>
  <c r="F614" i="1"/>
  <c r="I614" i="1" s="1"/>
  <c r="J614" i="1" s="1"/>
  <c r="F613" i="1"/>
  <c r="I613" i="1" s="1"/>
  <c r="J613" i="1" s="1"/>
  <c r="F612" i="1"/>
  <c r="I612" i="1" s="1"/>
  <c r="J612" i="1" s="1"/>
  <c r="F611" i="1"/>
  <c r="I611" i="1" s="1"/>
  <c r="J611" i="1" s="1"/>
  <c r="F610" i="1"/>
  <c r="I610" i="1" s="1"/>
  <c r="J610" i="1" s="1"/>
  <c r="F609" i="1"/>
  <c r="I609" i="1" s="1"/>
  <c r="J609" i="1" s="1"/>
  <c r="F608" i="1"/>
  <c r="I608" i="1" s="1"/>
  <c r="J608" i="1" s="1"/>
  <c r="F607" i="1"/>
  <c r="I607" i="1" s="1"/>
  <c r="J607" i="1" s="1"/>
  <c r="F606" i="1"/>
  <c r="I606" i="1" s="1"/>
  <c r="J606" i="1" s="1"/>
  <c r="F605" i="1"/>
  <c r="I605" i="1" s="1"/>
  <c r="J605" i="1" s="1"/>
  <c r="F604" i="1"/>
  <c r="I604" i="1" s="1"/>
  <c r="J604" i="1" s="1"/>
  <c r="F603" i="1"/>
  <c r="I603" i="1" s="1"/>
  <c r="J603" i="1" s="1"/>
  <c r="F602" i="1"/>
  <c r="I602" i="1" s="1"/>
  <c r="J602" i="1" s="1"/>
  <c r="F601" i="1"/>
  <c r="I601" i="1" s="1"/>
  <c r="J601" i="1" s="1"/>
  <c r="F600" i="1"/>
  <c r="I600" i="1" s="1"/>
  <c r="J600" i="1" s="1"/>
  <c r="F599" i="1"/>
  <c r="I599" i="1" s="1"/>
  <c r="J599" i="1" s="1"/>
  <c r="F598" i="1"/>
  <c r="I598" i="1" s="1"/>
  <c r="J598" i="1" s="1"/>
  <c r="F597" i="1"/>
  <c r="I597" i="1" s="1"/>
  <c r="J597" i="1" s="1"/>
  <c r="F596" i="1"/>
  <c r="I596" i="1" s="1"/>
  <c r="J596" i="1" s="1"/>
  <c r="F595" i="1"/>
  <c r="I595" i="1" s="1"/>
  <c r="J595" i="1" s="1"/>
  <c r="F594" i="1"/>
  <c r="I594" i="1" s="1"/>
  <c r="J594" i="1" s="1"/>
  <c r="F593" i="1"/>
  <c r="I593" i="1" s="1"/>
  <c r="J593" i="1" s="1"/>
  <c r="F592" i="1"/>
  <c r="I592" i="1" s="1"/>
  <c r="J592" i="1" s="1"/>
  <c r="F591" i="1"/>
  <c r="I591" i="1" s="1"/>
  <c r="J591" i="1" s="1"/>
  <c r="F590" i="1"/>
  <c r="I590" i="1" s="1"/>
  <c r="J590" i="1" s="1"/>
  <c r="F589" i="1"/>
  <c r="I589" i="1" s="1"/>
  <c r="J589" i="1" s="1"/>
  <c r="F588" i="1"/>
  <c r="I588" i="1" s="1"/>
  <c r="J588" i="1" s="1"/>
  <c r="F587" i="1"/>
  <c r="I587" i="1" s="1"/>
  <c r="J587" i="1" s="1"/>
  <c r="F586" i="1"/>
  <c r="I586" i="1" s="1"/>
  <c r="J586" i="1" s="1"/>
  <c r="F585" i="1"/>
  <c r="I585" i="1" s="1"/>
  <c r="J585" i="1" s="1"/>
  <c r="F584" i="1"/>
  <c r="I584" i="1" s="1"/>
  <c r="J584" i="1" s="1"/>
  <c r="F583" i="1"/>
  <c r="I583" i="1" s="1"/>
  <c r="J583" i="1" s="1"/>
  <c r="F582" i="1"/>
  <c r="I582" i="1" s="1"/>
  <c r="J582" i="1" s="1"/>
  <c r="F581" i="1"/>
  <c r="I581" i="1" s="1"/>
  <c r="J581" i="1" s="1"/>
  <c r="F580" i="1"/>
  <c r="I580" i="1" s="1"/>
  <c r="J580" i="1" s="1"/>
  <c r="F579" i="1"/>
  <c r="I579" i="1" s="1"/>
  <c r="J579" i="1" s="1"/>
  <c r="F578" i="1"/>
  <c r="I578" i="1" s="1"/>
  <c r="J578" i="1" s="1"/>
  <c r="F577" i="1"/>
  <c r="I577" i="1" s="1"/>
  <c r="J577" i="1" s="1"/>
  <c r="F576" i="1"/>
  <c r="I576" i="1" s="1"/>
  <c r="J576" i="1" s="1"/>
  <c r="F575" i="1"/>
  <c r="I575" i="1" s="1"/>
  <c r="J575" i="1" s="1"/>
  <c r="F574" i="1"/>
  <c r="I574" i="1" s="1"/>
  <c r="J574" i="1" s="1"/>
  <c r="F573" i="1"/>
  <c r="I573" i="1" s="1"/>
  <c r="J573" i="1" s="1"/>
  <c r="F572" i="1"/>
  <c r="I572" i="1" s="1"/>
  <c r="J572" i="1" s="1"/>
  <c r="F571" i="1"/>
  <c r="I571" i="1" s="1"/>
  <c r="J571" i="1" s="1"/>
  <c r="F570" i="1"/>
  <c r="I570" i="1" s="1"/>
  <c r="J570" i="1" s="1"/>
  <c r="F569" i="1"/>
  <c r="I569" i="1" s="1"/>
  <c r="J569" i="1" s="1"/>
  <c r="F568" i="1"/>
  <c r="I568" i="1" s="1"/>
  <c r="J568" i="1" s="1"/>
  <c r="F567" i="1"/>
  <c r="I567" i="1" s="1"/>
  <c r="J567" i="1" s="1"/>
  <c r="F566" i="1"/>
  <c r="I566" i="1" s="1"/>
  <c r="J566" i="1" s="1"/>
  <c r="F565" i="1"/>
  <c r="I565" i="1" s="1"/>
  <c r="J565" i="1" s="1"/>
  <c r="F564" i="1"/>
  <c r="I564" i="1" s="1"/>
  <c r="J564" i="1" s="1"/>
  <c r="F563" i="1"/>
  <c r="I563" i="1" s="1"/>
  <c r="J563" i="1" s="1"/>
  <c r="F562" i="1"/>
  <c r="I562" i="1" s="1"/>
  <c r="J562" i="1" s="1"/>
  <c r="F561" i="1"/>
  <c r="I561" i="1" s="1"/>
  <c r="J561" i="1" s="1"/>
  <c r="F560" i="1"/>
  <c r="I560" i="1" s="1"/>
  <c r="J560" i="1" s="1"/>
  <c r="F559" i="1"/>
  <c r="I559" i="1" s="1"/>
  <c r="J559" i="1" s="1"/>
  <c r="F558" i="1"/>
  <c r="I558" i="1" s="1"/>
  <c r="J558" i="1" s="1"/>
  <c r="F557" i="1"/>
  <c r="I557" i="1" s="1"/>
  <c r="J557" i="1" s="1"/>
  <c r="F556" i="1"/>
  <c r="I556" i="1" s="1"/>
  <c r="J556" i="1" s="1"/>
  <c r="F555" i="1"/>
  <c r="I555" i="1" s="1"/>
  <c r="J555" i="1" s="1"/>
  <c r="F554" i="1"/>
  <c r="I554" i="1" s="1"/>
  <c r="J554" i="1" s="1"/>
  <c r="F553" i="1"/>
  <c r="I553" i="1" s="1"/>
  <c r="J553" i="1" s="1"/>
  <c r="F552" i="1"/>
  <c r="I552" i="1" s="1"/>
  <c r="J552" i="1" s="1"/>
  <c r="F551" i="1"/>
  <c r="I551" i="1" s="1"/>
  <c r="J551" i="1" s="1"/>
  <c r="F550" i="1"/>
  <c r="I550" i="1" s="1"/>
  <c r="J550" i="1" s="1"/>
  <c r="F549" i="1"/>
  <c r="I549" i="1" s="1"/>
  <c r="J549" i="1" s="1"/>
  <c r="F548" i="1"/>
  <c r="I548" i="1" s="1"/>
  <c r="J548" i="1" s="1"/>
  <c r="F547" i="1"/>
  <c r="I547" i="1" s="1"/>
  <c r="J547" i="1" s="1"/>
  <c r="F546" i="1"/>
  <c r="I546" i="1" s="1"/>
  <c r="J546" i="1" s="1"/>
  <c r="F545" i="1"/>
  <c r="I545" i="1" s="1"/>
  <c r="J545" i="1" s="1"/>
  <c r="F544" i="1"/>
  <c r="I544" i="1" s="1"/>
  <c r="J544" i="1" s="1"/>
  <c r="F543" i="1"/>
  <c r="I543" i="1" s="1"/>
  <c r="J543" i="1" s="1"/>
  <c r="F542" i="1"/>
  <c r="I542" i="1" s="1"/>
  <c r="J542" i="1" s="1"/>
  <c r="F541" i="1"/>
  <c r="I541" i="1" s="1"/>
  <c r="J541" i="1" s="1"/>
  <c r="F540" i="1"/>
  <c r="I540" i="1" s="1"/>
  <c r="J540" i="1" s="1"/>
  <c r="F539" i="1"/>
  <c r="I539" i="1" s="1"/>
  <c r="J539" i="1" s="1"/>
  <c r="F538" i="1"/>
  <c r="I538" i="1" s="1"/>
  <c r="J538" i="1" s="1"/>
  <c r="F537" i="1"/>
  <c r="I537" i="1" s="1"/>
  <c r="J537" i="1" s="1"/>
  <c r="F536" i="1"/>
  <c r="I536" i="1" s="1"/>
  <c r="J536" i="1" s="1"/>
  <c r="F535" i="1"/>
  <c r="I535" i="1" s="1"/>
  <c r="J535" i="1" s="1"/>
  <c r="F534" i="1"/>
  <c r="I534" i="1" s="1"/>
  <c r="J534" i="1" s="1"/>
  <c r="F533" i="1"/>
  <c r="I533" i="1" s="1"/>
  <c r="J533" i="1" s="1"/>
  <c r="F532" i="1"/>
  <c r="I532" i="1" s="1"/>
  <c r="J532" i="1" s="1"/>
  <c r="F531" i="1"/>
  <c r="I531" i="1" s="1"/>
  <c r="J531" i="1" s="1"/>
  <c r="F530" i="1"/>
  <c r="I530" i="1" s="1"/>
  <c r="J530" i="1" s="1"/>
  <c r="F529" i="1"/>
  <c r="I529" i="1" s="1"/>
  <c r="J529" i="1" s="1"/>
  <c r="F528" i="1"/>
  <c r="I528" i="1" s="1"/>
  <c r="J528" i="1" s="1"/>
  <c r="F527" i="1"/>
  <c r="I527" i="1" s="1"/>
  <c r="J527" i="1" s="1"/>
  <c r="F526" i="1"/>
  <c r="I526" i="1" s="1"/>
  <c r="J526" i="1" s="1"/>
  <c r="F525" i="1"/>
  <c r="I525" i="1" s="1"/>
  <c r="J525" i="1" s="1"/>
  <c r="F524" i="1"/>
  <c r="I524" i="1" s="1"/>
  <c r="J524" i="1" s="1"/>
  <c r="F523" i="1"/>
  <c r="I523" i="1" s="1"/>
  <c r="J523" i="1" s="1"/>
  <c r="F522" i="1"/>
  <c r="I522" i="1" s="1"/>
  <c r="J522" i="1" s="1"/>
  <c r="F521" i="1"/>
  <c r="I521" i="1" s="1"/>
  <c r="J521" i="1" s="1"/>
  <c r="F520" i="1"/>
  <c r="I520" i="1" s="1"/>
  <c r="J520" i="1" s="1"/>
  <c r="F519" i="1"/>
  <c r="I519" i="1" s="1"/>
  <c r="J519" i="1" s="1"/>
  <c r="F518" i="1"/>
  <c r="I518" i="1" s="1"/>
  <c r="J518" i="1" s="1"/>
  <c r="F517" i="1"/>
  <c r="I517" i="1" s="1"/>
  <c r="J517" i="1" s="1"/>
  <c r="F516" i="1"/>
  <c r="I516" i="1" s="1"/>
  <c r="J516" i="1" s="1"/>
  <c r="F515" i="1"/>
  <c r="I515" i="1" s="1"/>
  <c r="J515" i="1" s="1"/>
  <c r="F514" i="1"/>
  <c r="I514" i="1" s="1"/>
  <c r="J514" i="1" s="1"/>
  <c r="F513" i="1"/>
  <c r="I513" i="1" s="1"/>
  <c r="J513" i="1" s="1"/>
  <c r="F512" i="1"/>
  <c r="I512" i="1" s="1"/>
  <c r="J512" i="1" s="1"/>
  <c r="F511" i="1"/>
  <c r="I511" i="1" s="1"/>
  <c r="J511" i="1" s="1"/>
  <c r="F510" i="1"/>
  <c r="I510" i="1" s="1"/>
  <c r="J510" i="1" s="1"/>
  <c r="F509" i="1"/>
  <c r="I509" i="1" s="1"/>
  <c r="J509" i="1" s="1"/>
  <c r="F508" i="1"/>
  <c r="I508" i="1" s="1"/>
  <c r="J508" i="1" s="1"/>
  <c r="F507" i="1"/>
  <c r="I507" i="1" s="1"/>
  <c r="J507" i="1" s="1"/>
  <c r="F506" i="1"/>
  <c r="I506" i="1" s="1"/>
  <c r="J506" i="1" s="1"/>
  <c r="F505" i="1"/>
  <c r="I505" i="1" s="1"/>
  <c r="J505" i="1" s="1"/>
  <c r="F504" i="1"/>
  <c r="I504" i="1" s="1"/>
  <c r="J504" i="1" s="1"/>
  <c r="F503" i="1"/>
  <c r="I503" i="1" s="1"/>
  <c r="J503" i="1" s="1"/>
  <c r="F502" i="1"/>
  <c r="I502" i="1" s="1"/>
  <c r="J502" i="1" s="1"/>
  <c r="F501" i="1"/>
  <c r="I501" i="1" s="1"/>
  <c r="J501" i="1" s="1"/>
  <c r="F500" i="1"/>
  <c r="I500" i="1" s="1"/>
  <c r="J500" i="1" s="1"/>
  <c r="F499" i="1"/>
  <c r="I499" i="1" s="1"/>
  <c r="J499" i="1" s="1"/>
  <c r="F498" i="1"/>
  <c r="I498" i="1" s="1"/>
  <c r="J498" i="1" s="1"/>
  <c r="F497" i="1"/>
  <c r="I497" i="1" s="1"/>
  <c r="J497" i="1" s="1"/>
  <c r="F496" i="1"/>
  <c r="I496" i="1" s="1"/>
  <c r="J496" i="1" s="1"/>
  <c r="F495" i="1"/>
  <c r="I495" i="1" s="1"/>
  <c r="J495" i="1" s="1"/>
  <c r="F494" i="1"/>
  <c r="I494" i="1" s="1"/>
  <c r="J494" i="1" s="1"/>
  <c r="F493" i="1"/>
  <c r="I493" i="1" s="1"/>
  <c r="J493" i="1" s="1"/>
  <c r="F492" i="1"/>
  <c r="I492" i="1" s="1"/>
  <c r="J492" i="1" s="1"/>
  <c r="F491" i="1"/>
  <c r="I491" i="1" s="1"/>
  <c r="J491" i="1" s="1"/>
  <c r="F490" i="1"/>
  <c r="I490" i="1" s="1"/>
  <c r="J490" i="1" s="1"/>
  <c r="F489" i="1"/>
  <c r="I489" i="1" s="1"/>
  <c r="J489" i="1" s="1"/>
  <c r="F488" i="1"/>
  <c r="I488" i="1" s="1"/>
  <c r="J488" i="1" s="1"/>
  <c r="F487" i="1"/>
  <c r="I487" i="1" s="1"/>
  <c r="J487" i="1" s="1"/>
  <c r="F486" i="1"/>
  <c r="I486" i="1" s="1"/>
  <c r="J486" i="1" s="1"/>
  <c r="F485" i="1"/>
  <c r="I485" i="1" s="1"/>
  <c r="J485" i="1" s="1"/>
  <c r="F484" i="1"/>
  <c r="I484" i="1" s="1"/>
  <c r="J484" i="1" s="1"/>
  <c r="F483" i="1"/>
  <c r="I483" i="1" s="1"/>
  <c r="J483" i="1" s="1"/>
  <c r="F482" i="1"/>
  <c r="I482" i="1" s="1"/>
  <c r="J482" i="1" s="1"/>
  <c r="F481" i="1"/>
  <c r="I481" i="1" s="1"/>
  <c r="J481" i="1" s="1"/>
  <c r="F480" i="1"/>
  <c r="I480" i="1" s="1"/>
  <c r="J480" i="1" s="1"/>
  <c r="F479" i="1"/>
  <c r="I479" i="1" s="1"/>
  <c r="J479" i="1" s="1"/>
  <c r="F478" i="1"/>
  <c r="I478" i="1" s="1"/>
  <c r="J478" i="1" s="1"/>
  <c r="F477" i="1"/>
  <c r="I477" i="1" s="1"/>
  <c r="J477" i="1" s="1"/>
  <c r="F476" i="1"/>
  <c r="I476" i="1" s="1"/>
  <c r="J476" i="1" s="1"/>
  <c r="F475" i="1"/>
  <c r="I475" i="1" s="1"/>
  <c r="J475" i="1" s="1"/>
  <c r="F474" i="1"/>
  <c r="I474" i="1" s="1"/>
  <c r="J474" i="1" s="1"/>
  <c r="F473" i="1"/>
  <c r="I473" i="1" s="1"/>
  <c r="J473" i="1" s="1"/>
  <c r="F472" i="1"/>
  <c r="I472" i="1" s="1"/>
  <c r="J472" i="1" s="1"/>
  <c r="F471" i="1"/>
  <c r="I471" i="1" s="1"/>
  <c r="J471" i="1" s="1"/>
  <c r="F470" i="1"/>
  <c r="I470" i="1" s="1"/>
  <c r="J470" i="1" s="1"/>
  <c r="F469" i="1"/>
  <c r="I469" i="1" s="1"/>
  <c r="J469" i="1" s="1"/>
  <c r="F468" i="1"/>
  <c r="I468" i="1" s="1"/>
  <c r="J468" i="1" s="1"/>
  <c r="F467" i="1"/>
  <c r="I467" i="1" s="1"/>
  <c r="J467" i="1" s="1"/>
  <c r="F466" i="1"/>
  <c r="I466" i="1" s="1"/>
  <c r="J466" i="1" s="1"/>
  <c r="F465" i="1"/>
  <c r="I465" i="1" s="1"/>
  <c r="J465" i="1" s="1"/>
  <c r="F464" i="1"/>
  <c r="I464" i="1" s="1"/>
  <c r="J464" i="1" s="1"/>
  <c r="F463" i="1"/>
  <c r="I463" i="1" s="1"/>
  <c r="J463" i="1" s="1"/>
  <c r="F462" i="1"/>
  <c r="I462" i="1" s="1"/>
  <c r="J462" i="1" s="1"/>
  <c r="F461" i="1"/>
  <c r="I461" i="1" s="1"/>
  <c r="J461" i="1" s="1"/>
  <c r="F460" i="1"/>
  <c r="I460" i="1" s="1"/>
  <c r="J460" i="1" s="1"/>
  <c r="F459" i="1"/>
  <c r="I459" i="1" s="1"/>
  <c r="J459" i="1" s="1"/>
  <c r="F458" i="1"/>
  <c r="I458" i="1" s="1"/>
  <c r="J458" i="1" s="1"/>
  <c r="F457" i="1"/>
  <c r="I457" i="1" s="1"/>
  <c r="J457" i="1" s="1"/>
  <c r="F456" i="1"/>
  <c r="I456" i="1" s="1"/>
  <c r="J456" i="1" s="1"/>
  <c r="F455" i="1"/>
  <c r="I455" i="1" s="1"/>
  <c r="J455" i="1" s="1"/>
  <c r="F454" i="1"/>
  <c r="I454" i="1" s="1"/>
  <c r="J454" i="1" s="1"/>
  <c r="F453" i="1"/>
  <c r="I453" i="1" s="1"/>
  <c r="J453" i="1" s="1"/>
  <c r="F452" i="1"/>
  <c r="F451" i="1"/>
  <c r="I451" i="1" s="1"/>
  <c r="J451" i="1" s="1"/>
  <c r="F450" i="1"/>
  <c r="I450" i="1" s="1"/>
  <c r="J450" i="1" s="1"/>
  <c r="F449" i="1"/>
  <c r="I449" i="1" s="1"/>
  <c r="J449" i="1" s="1"/>
  <c r="F448" i="1"/>
  <c r="I448" i="1" s="1"/>
  <c r="J448" i="1" s="1"/>
  <c r="F447" i="1"/>
  <c r="I447" i="1" s="1"/>
  <c r="J447" i="1" s="1"/>
  <c r="F446" i="1"/>
  <c r="I446" i="1" s="1"/>
  <c r="J446" i="1" s="1"/>
  <c r="F445" i="1"/>
  <c r="I445" i="1" s="1"/>
  <c r="J445" i="1" s="1"/>
  <c r="F444" i="1"/>
  <c r="I444" i="1" s="1"/>
  <c r="J444" i="1" s="1"/>
  <c r="F443" i="1"/>
  <c r="I443" i="1" s="1"/>
  <c r="J443" i="1" s="1"/>
  <c r="F442" i="1"/>
  <c r="I442" i="1" s="1"/>
  <c r="J442" i="1" s="1"/>
  <c r="F441" i="1"/>
  <c r="I441" i="1" s="1"/>
  <c r="J441" i="1" s="1"/>
  <c r="F440" i="1"/>
  <c r="I440" i="1" s="1"/>
  <c r="J440" i="1" s="1"/>
  <c r="F439" i="1"/>
  <c r="I439" i="1" s="1"/>
  <c r="J439" i="1" s="1"/>
  <c r="F438" i="1"/>
  <c r="I438" i="1" s="1"/>
  <c r="J438" i="1" s="1"/>
  <c r="F437" i="1"/>
  <c r="I437" i="1" s="1"/>
  <c r="J437" i="1" s="1"/>
  <c r="F436" i="1"/>
  <c r="I436" i="1" s="1"/>
  <c r="J436" i="1" s="1"/>
  <c r="F435" i="1"/>
  <c r="I435" i="1" s="1"/>
  <c r="J435" i="1" s="1"/>
  <c r="F434" i="1"/>
  <c r="I434" i="1" s="1"/>
  <c r="J434" i="1" s="1"/>
  <c r="F433" i="1"/>
  <c r="I433" i="1" s="1"/>
  <c r="J433" i="1" s="1"/>
  <c r="F432" i="1"/>
  <c r="I432" i="1" s="1"/>
  <c r="J432" i="1" s="1"/>
  <c r="F431" i="1"/>
  <c r="I431" i="1" s="1"/>
  <c r="J431" i="1" s="1"/>
  <c r="F430" i="1"/>
  <c r="I430" i="1" s="1"/>
  <c r="J430" i="1" s="1"/>
  <c r="F429" i="1"/>
  <c r="I429" i="1" s="1"/>
  <c r="J429" i="1" s="1"/>
  <c r="F428" i="1"/>
  <c r="I428" i="1" s="1"/>
  <c r="J428" i="1" s="1"/>
  <c r="F427" i="1"/>
  <c r="I427" i="1" s="1"/>
  <c r="J427" i="1" s="1"/>
  <c r="F426" i="1"/>
  <c r="I426" i="1" s="1"/>
  <c r="J426" i="1" s="1"/>
  <c r="F425" i="1"/>
  <c r="I425" i="1" s="1"/>
  <c r="J425" i="1" s="1"/>
  <c r="F424" i="1"/>
  <c r="I424" i="1" s="1"/>
  <c r="J424" i="1" s="1"/>
  <c r="F423" i="1"/>
  <c r="I423" i="1" s="1"/>
  <c r="J423" i="1" s="1"/>
  <c r="F422" i="1"/>
  <c r="I422" i="1" s="1"/>
  <c r="J422" i="1" s="1"/>
  <c r="F421" i="1"/>
  <c r="I421" i="1" s="1"/>
  <c r="J421" i="1" s="1"/>
  <c r="F420" i="1"/>
  <c r="I420" i="1" s="1"/>
  <c r="J420" i="1" s="1"/>
  <c r="F419" i="1"/>
  <c r="I419" i="1" s="1"/>
  <c r="J419" i="1" s="1"/>
  <c r="F418" i="1"/>
  <c r="I418" i="1" s="1"/>
  <c r="J418" i="1" s="1"/>
  <c r="F417" i="1"/>
  <c r="I417" i="1" s="1"/>
  <c r="J417" i="1" s="1"/>
  <c r="F416" i="1"/>
  <c r="I416" i="1" s="1"/>
  <c r="J416" i="1" s="1"/>
  <c r="F415" i="1"/>
  <c r="I415" i="1" s="1"/>
  <c r="J415" i="1" s="1"/>
  <c r="F414" i="1"/>
  <c r="I414" i="1" s="1"/>
  <c r="J414" i="1" s="1"/>
  <c r="F413" i="1"/>
  <c r="I413" i="1" s="1"/>
  <c r="J413" i="1" s="1"/>
  <c r="F412" i="1"/>
  <c r="I412" i="1" s="1"/>
  <c r="J412" i="1" s="1"/>
  <c r="F411" i="1"/>
  <c r="I411" i="1" s="1"/>
  <c r="J411" i="1" s="1"/>
  <c r="F410" i="1"/>
  <c r="I410" i="1" s="1"/>
  <c r="J410" i="1" s="1"/>
  <c r="F409" i="1"/>
  <c r="I409" i="1" s="1"/>
  <c r="J409" i="1" s="1"/>
  <c r="F408" i="1"/>
  <c r="I408" i="1" s="1"/>
  <c r="J408" i="1" s="1"/>
  <c r="F407" i="1"/>
  <c r="I407" i="1" s="1"/>
  <c r="J407" i="1" s="1"/>
  <c r="F406" i="1"/>
  <c r="I406" i="1" s="1"/>
  <c r="J406" i="1" s="1"/>
  <c r="F405" i="1"/>
  <c r="I405" i="1" s="1"/>
  <c r="J405" i="1" s="1"/>
  <c r="F404" i="1"/>
  <c r="I404" i="1" s="1"/>
  <c r="J404" i="1" s="1"/>
  <c r="F403" i="1"/>
  <c r="I403" i="1" s="1"/>
  <c r="J403" i="1" s="1"/>
  <c r="F402" i="1"/>
  <c r="I402" i="1" s="1"/>
  <c r="J402" i="1" s="1"/>
  <c r="F401" i="1"/>
  <c r="I401" i="1" s="1"/>
  <c r="J401" i="1" s="1"/>
  <c r="F400" i="1"/>
  <c r="I400" i="1" s="1"/>
  <c r="J400" i="1" s="1"/>
  <c r="F399" i="1"/>
  <c r="I399" i="1" s="1"/>
  <c r="J399" i="1" s="1"/>
  <c r="F398" i="1"/>
  <c r="I398" i="1" s="1"/>
  <c r="J398" i="1" s="1"/>
  <c r="F397" i="1"/>
  <c r="I397" i="1" s="1"/>
  <c r="J397" i="1" s="1"/>
  <c r="F396" i="1"/>
  <c r="I396" i="1" s="1"/>
  <c r="J396" i="1" s="1"/>
  <c r="F395" i="1"/>
  <c r="I395" i="1" s="1"/>
  <c r="J395" i="1" s="1"/>
  <c r="F394" i="1"/>
  <c r="I394" i="1" s="1"/>
  <c r="J394" i="1" s="1"/>
  <c r="F393" i="1"/>
  <c r="I393" i="1" s="1"/>
  <c r="J393" i="1" s="1"/>
  <c r="F392" i="1"/>
  <c r="I392" i="1" s="1"/>
  <c r="J392" i="1" s="1"/>
  <c r="F391" i="1"/>
  <c r="I391" i="1" s="1"/>
  <c r="J391" i="1" s="1"/>
  <c r="F390" i="1"/>
  <c r="I390" i="1" s="1"/>
  <c r="J390" i="1" s="1"/>
  <c r="F389" i="1"/>
  <c r="I389" i="1" s="1"/>
  <c r="J389" i="1" s="1"/>
  <c r="F388" i="1"/>
  <c r="I388" i="1" s="1"/>
  <c r="J388" i="1" s="1"/>
  <c r="F387" i="1"/>
  <c r="I387" i="1" s="1"/>
  <c r="J387" i="1" s="1"/>
  <c r="F386" i="1"/>
  <c r="I386" i="1" s="1"/>
  <c r="J386" i="1" s="1"/>
  <c r="F385" i="1"/>
  <c r="I385" i="1" s="1"/>
  <c r="J385" i="1" s="1"/>
  <c r="F384" i="1"/>
  <c r="I384" i="1" s="1"/>
  <c r="J384" i="1" s="1"/>
  <c r="F383" i="1"/>
  <c r="I383" i="1" s="1"/>
  <c r="J383" i="1" s="1"/>
  <c r="F382" i="1"/>
  <c r="I382" i="1" s="1"/>
  <c r="J382" i="1" s="1"/>
  <c r="F381" i="1"/>
  <c r="I381" i="1" s="1"/>
  <c r="J381" i="1" s="1"/>
  <c r="F380" i="1"/>
  <c r="I380" i="1" s="1"/>
  <c r="J380" i="1" s="1"/>
  <c r="F379" i="1"/>
  <c r="I379" i="1" s="1"/>
  <c r="J379" i="1" s="1"/>
  <c r="F378" i="1"/>
  <c r="I378" i="1" s="1"/>
  <c r="J378" i="1" s="1"/>
  <c r="F377" i="1"/>
  <c r="I377" i="1" s="1"/>
  <c r="J377" i="1" s="1"/>
  <c r="F376" i="1"/>
  <c r="I376" i="1" s="1"/>
  <c r="J376" i="1" s="1"/>
  <c r="F375" i="1"/>
  <c r="I375" i="1" s="1"/>
  <c r="J375" i="1" s="1"/>
  <c r="F374" i="1"/>
  <c r="I374" i="1" s="1"/>
  <c r="J374" i="1" s="1"/>
  <c r="F373" i="1"/>
  <c r="I373" i="1" s="1"/>
  <c r="J373" i="1" s="1"/>
  <c r="F372" i="1"/>
  <c r="I372" i="1" s="1"/>
  <c r="J372" i="1" s="1"/>
  <c r="F371" i="1"/>
  <c r="I371" i="1" s="1"/>
  <c r="J371" i="1" s="1"/>
  <c r="F370" i="1"/>
  <c r="I370" i="1" s="1"/>
  <c r="J370" i="1" s="1"/>
  <c r="F369" i="1"/>
  <c r="I369" i="1" s="1"/>
  <c r="J369" i="1" s="1"/>
  <c r="F368" i="1"/>
  <c r="I368" i="1" s="1"/>
  <c r="J368" i="1" s="1"/>
  <c r="F367" i="1"/>
  <c r="I367" i="1" s="1"/>
  <c r="J367" i="1" s="1"/>
  <c r="F366" i="1"/>
  <c r="I366" i="1" s="1"/>
  <c r="J366" i="1" s="1"/>
  <c r="F365" i="1"/>
  <c r="I365" i="1" s="1"/>
  <c r="J365" i="1" s="1"/>
  <c r="F364" i="1"/>
  <c r="I364" i="1" s="1"/>
  <c r="J364" i="1" s="1"/>
  <c r="F363" i="1"/>
  <c r="I363" i="1" s="1"/>
  <c r="J363" i="1" s="1"/>
  <c r="F362" i="1"/>
  <c r="I362" i="1" s="1"/>
  <c r="J362" i="1" s="1"/>
  <c r="F361" i="1"/>
  <c r="I361" i="1" s="1"/>
  <c r="J361" i="1" s="1"/>
  <c r="F360" i="1"/>
  <c r="I360" i="1" s="1"/>
  <c r="J360" i="1" s="1"/>
  <c r="F359" i="1"/>
  <c r="I359" i="1" s="1"/>
  <c r="J359" i="1" s="1"/>
  <c r="F358" i="1"/>
  <c r="I358" i="1" s="1"/>
  <c r="J358" i="1" s="1"/>
  <c r="F357" i="1"/>
  <c r="I357" i="1" s="1"/>
  <c r="J357" i="1" s="1"/>
  <c r="F356" i="1"/>
  <c r="I356" i="1" s="1"/>
  <c r="J356" i="1" s="1"/>
  <c r="F355" i="1"/>
  <c r="I355" i="1" s="1"/>
  <c r="J355" i="1" s="1"/>
  <c r="F354" i="1"/>
  <c r="I354" i="1" s="1"/>
  <c r="J354" i="1" s="1"/>
  <c r="F353" i="1"/>
  <c r="I353" i="1" s="1"/>
  <c r="J353" i="1" s="1"/>
  <c r="F352" i="1"/>
  <c r="I352" i="1" s="1"/>
  <c r="J352" i="1" s="1"/>
  <c r="F351" i="1"/>
  <c r="I351" i="1" s="1"/>
  <c r="J351" i="1" s="1"/>
  <c r="F350" i="1"/>
  <c r="I350" i="1" s="1"/>
  <c r="J350" i="1" s="1"/>
  <c r="F349" i="1"/>
  <c r="I349" i="1" s="1"/>
  <c r="J349" i="1" s="1"/>
  <c r="F348" i="1"/>
  <c r="I348" i="1" s="1"/>
  <c r="J348" i="1" s="1"/>
  <c r="F347" i="1"/>
  <c r="I347" i="1" s="1"/>
  <c r="J347" i="1" s="1"/>
  <c r="F346" i="1"/>
  <c r="I346" i="1" s="1"/>
  <c r="J346" i="1" s="1"/>
  <c r="F345" i="1"/>
  <c r="I345" i="1" s="1"/>
  <c r="J345" i="1" s="1"/>
  <c r="F344" i="1"/>
  <c r="I344" i="1" s="1"/>
  <c r="J344" i="1" s="1"/>
  <c r="F343" i="1"/>
  <c r="I343" i="1" s="1"/>
  <c r="J343" i="1" s="1"/>
  <c r="F342" i="1"/>
  <c r="I342" i="1" s="1"/>
  <c r="J342" i="1" s="1"/>
  <c r="F341" i="1"/>
  <c r="I341" i="1" s="1"/>
  <c r="J341" i="1" s="1"/>
  <c r="F340" i="1"/>
  <c r="I340" i="1" s="1"/>
  <c r="J340" i="1" s="1"/>
  <c r="F339" i="1"/>
  <c r="I339" i="1" s="1"/>
  <c r="J339" i="1" s="1"/>
  <c r="F338" i="1"/>
  <c r="I338" i="1" s="1"/>
  <c r="J338" i="1" s="1"/>
  <c r="F337" i="1"/>
  <c r="I337" i="1" s="1"/>
  <c r="J337" i="1" s="1"/>
  <c r="F336" i="1"/>
  <c r="I336" i="1" s="1"/>
  <c r="J336" i="1" s="1"/>
  <c r="F335" i="1"/>
  <c r="I335" i="1" s="1"/>
  <c r="J335" i="1" s="1"/>
  <c r="F334" i="1"/>
  <c r="I334" i="1" s="1"/>
  <c r="J334" i="1" s="1"/>
  <c r="F333" i="1"/>
  <c r="I333" i="1" s="1"/>
  <c r="J333" i="1" s="1"/>
  <c r="F332" i="1"/>
  <c r="I332" i="1" s="1"/>
  <c r="J332" i="1" s="1"/>
  <c r="F331" i="1"/>
  <c r="I331" i="1" s="1"/>
  <c r="J331" i="1" s="1"/>
  <c r="F330" i="1"/>
  <c r="I330" i="1" s="1"/>
  <c r="J330" i="1" s="1"/>
  <c r="F329" i="1"/>
  <c r="I329" i="1" s="1"/>
  <c r="J329" i="1" s="1"/>
  <c r="F328" i="1"/>
  <c r="I328" i="1" s="1"/>
  <c r="J328" i="1" s="1"/>
  <c r="F327" i="1"/>
  <c r="I327" i="1" s="1"/>
  <c r="J327" i="1" s="1"/>
  <c r="F326" i="1"/>
  <c r="I326" i="1" s="1"/>
  <c r="J326" i="1" s="1"/>
  <c r="F325" i="1"/>
  <c r="I325" i="1" s="1"/>
  <c r="J325" i="1" s="1"/>
  <c r="F324" i="1"/>
  <c r="I324" i="1" s="1"/>
  <c r="J324" i="1" s="1"/>
  <c r="F323" i="1"/>
  <c r="I323" i="1" s="1"/>
  <c r="J323" i="1" s="1"/>
  <c r="F322" i="1"/>
  <c r="I322" i="1" s="1"/>
  <c r="J322" i="1" s="1"/>
  <c r="F321" i="1"/>
  <c r="I321" i="1" s="1"/>
  <c r="J321" i="1" s="1"/>
  <c r="F320" i="1"/>
  <c r="I320" i="1" s="1"/>
  <c r="J320" i="1" s="1"/>
  <c r="F319" i="1"/>
  <c r="I319" i="1" s="1"/>
  <c r="J319" i="1" s="1"/>
  <c r="F318" i="1"/>
  <c r="I318" i="1" s="1"/>
  <c r="J318" i="1" s="1"/>
  <c r="F317" i="1"/>
  <c r="I317" i="1" s="1"/>
  <c r="J317" i="1" s="1"/>
  <c r="F316" i="1"/>
  <c r="I316" i="1" s="1"/>
  <c r="J316" i="1" s="1"/>
  <c r="F315" i="1"/>
  <c r="I315" i="1" s="1"/>
  <c r="J315" i="1" s="1"/>
  <c r="F314" i="1"/>
  <c r="I314" i="1" s="1"/>
  <c r="J314" i="1" s="1"/>
  <c r="F313" i="1"/>
  <c r="I313" i="1" s="1"/>
  <c r="J313" i="1" s="1"/>
  <c r="F312" i="1"/>
  <c r="I312" i="1" s="1"/>
  <c r="J312" i="1" s="1"/>
  <c r="F311" i="1"/>
  <c r="I311" i="1" s="1"/>
  <c r="J311" i="1" s="1"/>
  <c r="F310" i="1"/>
  <c r="I310" i="1" s="1"/>
  <c r="J310" i="1" s="1"/>
  <c r="F309" i="1"/>
  <c r="I309" i="1" s="1"/>
  <c r="J309" i="1" s="1"/>
  <c r="F308" i="1"/>
  <c r="I308" i="1" s="1"/>
  <c r="J308" i="1" s="1"/>
  <c r="F307" i="1"/>
  <c r="I307" i="1" s="1"/>
  <c r="J307" i="1" s="1"/>
  <c r="F306" i="1"/>
  <c r="I306" i="1" s="1"/>
  <c r="J306" i="1" s="1"/>
  <c r="F305" i="1"/>
  <c r="I305" i="1" s="1"/>
  <c r="J305" i="1" s="1"/>
  <c r="F304" i="1"/>
  <c r="I304" i="1" s="1"/>
  <c r="J304" i="1" s="1"/>
  <c r="F303" i="1"/>
  <c r="I303" i="1" s="1"/>
  <c r="J303" i="1" s="1"/>
  <c r="F302" i="1"/>
  <c r="I302" i="1" s="1"/>
  <c r="J302" i="1" s="1"/>
  <c r="F301" i="1"/>
  <c r="I301" i="1" s="1"/>
  <c r="J301" i="1" s="1"/>
  <c r="F300" i="1"/>
  <c r="I300" i="1" s="1"/>
  <c r="J300" i="1" s="1"/>
  <c r="F299" i="1"/>
  <c r="I299" i="1" s="1"/>
  <c r="J299" i="1" s="1"/>
  <c r="F298" i="1"/>
  <c r="I298" i="1" s="1"/>
  <c r="J298" i="1" s="1"/>
  <c r="F297" i="1"/>
  <c r="I297" i="1" s="1"/>
  <c r="J297" i="1" s="1"/>
  <c r="F296" i="1"/>
  <c r="I296" i="1" s="1"/>
  <c r="J296" i="1" s="1"/>
  <c r="F295" i="1"/>
  <c r="I295" i="1" s="1"/>
  <c r="J295" i="1" s="1"/>
  <c r="F294" i="1"/>
  <c r="I294" i="1" s="1"/>
  <c r="J294" i="1" s="1"/>
  <c r="F293" i="1"/>
  <c r="I293" i="1" s="1"/>
  <c r="J293" i="1" s="1"/>
  <c r="F292" i="1"/>
  <c r="I292" i="1" s="1"/>
  <c r="J292" i="1" s="1"/>
  <c r="F291" i="1"/>
  <c r="I291" i="1" s="1"/>
  <c r="J291" i="1" s="1"/>
  <c r="F290" i="1"/>
  <c r="F289" i="1"/>
  <c r="I289" i="1" s="1"/>
  <c r="J289" i="1" s="1"/>
  <c r="F288" i="1"/>
  <c r="I288" i="1" s="1"/>
  <c r="J288" i="1" s="1"/>
  <c r="F287" i="1"/>
  <c r="I287" i="1" s="1"/>
  <c r="J287" i="1" s="1"/>
  <c r="F286" i="1"/>
  <c r="I286" i="1" s="1"/>
  <c r="J286" i="1" s="1"/>
  <c r="F285" i="1"/>
  <c r="I285" i="1" s="1"/>
  <c r="J285" i="1" s="1"/>
  <c r="F284" i="1"/>
  <c r="I284" i="1" s="1"/>
  <c r="J284" i="1" s="1"/>
  <c r="F283" i="1"/>
  <c r="I283" i="1" s="1"/>
  <c r="J283" i="1" s="1"/>
  <c r="F282" i="1"/>
  <c r="I282" i="1" s="1"/>
  <c r="J282" i="1" s="1"/>
  <c r="F281" i="1"/>
  <c r="I281" i="1" s="1"/>
  <c r="J281" i="1" s="1"/>
  <c r="F280" i="1"/>
  <c r="I280" i="1" s="1"/>
  <c r="J280" i="1" s="1"/>
  <c r="F279" i="1"/>
  <c r="I279" i="1" s="1"/>
  <c r="J279" i="1" s="1"/>
  <c r="F278" i="1"/>
  <c r="I278" i="1" s="1"/>
  <c r="J278" i="1" s="1"/>
  <c r="F277" i="1"/>
  <c r="I277" i="1" s="1"/>
  <c r="J277" i="1" s="1"/>
  <c r="F276" i="1"/>
  <c r="I276" i="1" s="1"/>
  <c r="J276" i="1" s="1"/>
  <c r="F275" i="1"/>
  <c r="I275" i="1" s="1"/>
  <c r="J275" i="1" s="1"/>
  <c r="F274" i="1"/>
  <c r="I274" i="1" s="1"/>
  <c r="J274" i="1" s="1"/>
  <c r="F273" i="1"/>
  <c r="I273" i="1" s="1"/>
  <c r="J273" i="1" s="1"/>
  <c r="F272" i="1"/>
  <c r="I272" i="1" s="1"/>
  <c r="J272" i="1" s="1"/>
  <c r="F271" i="1"/>
  <c r="I271" i="1" s="1"/>
  <c r="J271" i="1" s="1"/>
  <c r="F270" i="1"/>
  <c r="I270" i="1" s="1"/>
  <c r="J270" i="1" s="1"/>
  <c r="F269" i="1"/>
  <c r="I269" i="1" s="1"/>
  <c r="J269" i="1" s="1"/>
  <c r="F268" i="1"/>
  <c r="I268" i="1" s="1"/>
  <c r="J268" i="1" s="1"/>
  <c r="F267" i="1"/>
  <c r="I267" i="1" s="1"/>
  <c r="J267" i="1" s="1"/>
  <c r="F266" i="1"/>
  <c r="I266" i="1" s="1"/>
  <c r="J266" i="1" s="1"/>
  <c r="F265" i="1"/>
  <c r="I265" i="1" s="1"/>
  <c r="J265" i="1" s="1"/>
  <c r="F264" i="1"/>
  <c r="I264" i="1" s="1"/>
  <c r="J264" i="1" s="1"/>
  <c r="F263" i="1"/>
  <c r="I263" i="1" s="1"/>
  <c r="J263" i="1" s="1"/>
  <c r="F262" i="1"/>
  <c r="I262" i="1" s="1"/>
  <c r="J262" i="1" s="1"/>
  <c r="F261" i="1"/>
  <c r="I261" i="1" s="1"/>
  <c r="J261" i="1" s="1"/>
  <c r="F260" i="1"/>
  <c r="I260" i="1" s="1"/>
  <c r="J260" i="1" s="1"/>
  <c r="F259" i="1"/>
  <c r="I259" i="1" s="1"/>
  <c r="J259" i="1" s="1"/>
  <c r="F258" i="1"/>
  <c r="I258" i="1" s="1"/>
  <c r="J258" i="1" s="1"/>
  <c r="F257" i="1"/>
  <c r="I257" i="1" s="1"/>
  <c r="J257" i="1" s="1"/>
  <c r="F256" i="1"/>
  <c r="I256" i="1" s="1"/>
  <c r="J256" i="1" s="1"/>
  <c r="F255" i="1"/>
  <c r="I255" i="1" s="1"/>
  <c r="J255" i="1" s="1"/>
  <c r="F254" i="1"/>
  <c r="I254" i="1" s="1"/>
  <c r="J254" i="1" s="1"/>
  <c r="F253" i="1"/>
  <c r="I253" i="1" s="1"/>
  <c r="J253" i="1" s="1"/>
  <c r="F252" i="1"/>
  <c r="I252" i="1" s="1"/>
  <c r="J252" i="1" s="1"/>
  <c r="F251" i="1"/>
  <c r="I251" i="1" s="1"/>
  <c r="J251" i="1" s="1"/>
  <c r="F250" i="1"/>
  <c r="I250" i="1" s="1"/>
  <c r="J250" i="1" s="1"/>
  <c r="F249" i="1"/>
  <c r="I249" i="1" s="1"/>
  <c r="J249" i="1" s="1"/>
  <c r="F248" i="1"/>
  <c r="I248" i="1" s="1"/>
  <c r="J248" i="1" s="1"/>
  <c r="F247" i="1"/>
  <c r="I247" i="1" s="1"/>
  <c r="J247" i="1" s="1"/>
  <c r="F246" i="1"/>
  <c r="I246" i="1" s="1"/>
  <c r="J246" i="1" s="1"/>
  <c r="F245" i="1"/>
  <c r="I245" i="1" s="1"/>
  <c r="J245" i="1" s="1"/>
  <c r="F244" i="1"/>
  <c r="I244" i="1" s="1"/>
  <c r="J244" i="1" s="1"/>
  <c r="F243" i="1"/>
  <c r="I243" i="1" s="1"/>
  <c r="J243" i="1" s="1"/>
  <c r="F242" i="1"/>
  <c r="I242" i="1" s="1"/>
  <c r="J242" i="1" s="1"/>
  <c r="F241" i="1"/>
  <c r="I241" i="1" s="1"/>
  <c r="J241" i="1" s="1"/>
  <c r="F240" i="1"/>
  <c r="I240" i="1" s="1"/>
  <c r="J240" i="1" s="1"/>
  <c r="F239" i="1"/>
  <c r="I239" i="1" s="1"/>
  <c r="J239" i="1" s="1"/>
  <c r="F238" i="1"/>
  <c r="I238" i="1" s="1"/>
  <c r="J238" i="1" s="1"/>
  <c r="F237" i="1"/>
  <c r="I237" i="1" s="1"/>
  <c r="J237" i="1" s="1"/>
  <c r="F236" i="1"/>
  <c r="I236" i="1" s="1"/>
  <c r="J236" i="1" s="1"/>
  <c r="F235" i="1"/>
  <c r="I235" i="1" s="1"/>
  <c r="J235" i="1" s="1"/>
  <c r="F234" i="1"/>
  <c r="I234" i="1" s="1"/>
  <c r="J234" i="1" s="1"/>
  <c r="F233" i="1"/>
  <c r="I233" i="1" s="1"/>
  <c r="J233" i="1" s="1"/>
  <c r="F232" i="1"/>
  <c r="I232" i="1" s="1"/>
  <c r="J232" i="1" s="1"/>
  <c r="F231" i="1"/>
  <c r="I231" i="1" s="1"/>
  <c r="J231" i="1" s="1"/>
  <c r="F230" i="1"/>
  <c r="I230" i="1" s="1"/>
  <c r="J230" i="1" s="1"/>
  <c r="F229" i="1"/>
  <c r="I229" i="1" s="1"/>
  <c r="J229" i="1" s="1"/>
  <c r="F228" i="1"/>
  <c r="I228" i="1" s="1"/>
  <c r="J228" i="1" s="1"/>
  <c r="F227" i="1"/>
  <c r="I227" i="1" s="1"/>
  <c r="J227" i="1" s="1"/>
  <c r="F226" i="1"/>
  <c r="I226" i="1" s="1"/>
  <c r="J226" i="1" s="1"/>
  <c r="F225" i="1"/>
  <c r="I225" i="1" s="1"/>
  <c r="J225" i="1" s="1"/>
  <c r="F224" i="1"/>
  <c r="I224" i="1" s="1"/>
  <c r="J224" i="1" s="1"/>
  <c r="F223" i="1"/>
  <c r="I223" i="1" s="1"/>
  <c r="J223" i="1" s="1"/>
  <c r="F222" i="1"/>
  <c r="I222" i="1" s="1"/>
  <c r="J222" i="1" s="1"/>
  <c r="F221" i="1"/>
  <c r="I221" i="1" s="1"/>
  <c r="J221" i="1" s="1"/>
  <c r="F220" i="1"/>
  <c r="I220" i="1" s="1"/>
  <c r="J220" i="1" s="1"/>
  <c r="F219" i="1"/>
  <c r="I219" i="1" s="1"/>
  <c r="J219" i="1" s="1"/>
  <c r="F218" i="1"/>
  <c r="I218" i="1" s="1"/>
  <c r="J218" i="1" s="1"/>
  <c r="F217" i="1"/>
  <c r="I217" i="1" s="1"/>
  <c r="J217" i="1" s="1"/>
  <c r="F216" i="1"/>
  <c r="I216" i="1" s="1"/>
  <c r="J216" i="1" s="1"/>
  <c r="F215" i="1"/>
  <c r="I215" i="1" s="1"/>
  <c r="J215" i="1" s="1"/>
  <c r="F214" i="1"/>
  <c r="I214" i="1" s="1"/>
  <c r="J214" i="1" s="1"/>
  <c r="F213" i="1"/>
  <c r="I213" i="1" s="1"/>
  <c r="J213" i="1" s="1"/>
  <c r="F212" i="1"/>
  <c r="I212" i="1" s="1"/>
  <c r="J212" i="1" s="1"/>
  <c r="F211" i="1"/>
  <c r="I211" i="1" s="1"/>
  <c r="J211" i="1" s="1"/>
  <c r="F210" i="1"/>
  <c r="I210" i="1" s="1"/>
  <c r="J210" i="1" s="1"/>
  <c r="F209" i="1"/>
  <c r="I209" i="1" s="1"/>
  <c r="J209" i="1" s="1"/>
  <c r="F208" i="1"/>
  <c r="I208" i="1" s="1"/>
  <c r="J208" i="1" s="1"/>
  <c r="F207" i="1"/>
  <c r="I207" i="1" s="1"/>
  <c r="J207" i="1" s="1"/>
  <c r="F206" i="1"/>
  <c r="I206" i="1" s="1"/>
  <c r="J206" i="1" s="1"/>
  <c r="F205" i="1"/>
  <c r="I205" i="1" s="1"/>
  <c r="J205" i="1" s="1"/>
  <c r="F204" i="1"/>
  <c r="F203" i="1"/>
  <c r="I203" i="1" s="1"/>
  <c r="J203" i="1" s="1"/>
  <c r="F202" i="1"/>
  <c r="I202" i="1" s="1"/>
  <c r="J202" i="1" s="1"/>
  <c r="F201" i="1"/>
  <c r="I201" i="1" s="1"/>
  <c r="J201" i="1" s="1"/>
  <c r="F200" i="1"/>
  <c r="I200" i="1" s="1"/>
  <c r="J200" i="1" s="1"/>
  <c r="F199" i="1"/>
  <c r="I199" i="1" s="1"/>
  <c r="J199" i="1" s="1"/>
  <c r="F198" i="1"/>
  <c r="I198" i="1" s="1"/>
  <c r="J198" i="1" s="1"/>
  <c r="F197" i="1"/>
  <c r="I197" i="1" s="1"/>
  <c r="J197" i="1" s="1"/>
  <c r="F196" i="1"/>
  <c r="I196" i="1" s="1"/>
  <c r="J196" i="1" s="1"/>
  <c r="F195" i="1"/>
  <c r="I195" i="1" s="1"/>
  <c r="J195" i="1" s="1"/>
  <c r="F194" i="1"/>
  <c r="I194" i="1" s="1"/>
  <c r="J194" i="1" s="1"/>
  <c r="F193" i="1"/>
  <c r="I193" i="1" s="1"/>
  <c r="J193" i="1" s="1"/>
  <c r="F192" i="1"/>
  <c r="I192" i="1" s="1"/>
  <c r="J192" i="1" s="1"/>
  <c r="F191" i="1"/>
  <c r="I191" i="1" s="1"/>
  <c r="J191" i="1" s="1"/>
  <c r="F190" i="1"/>
  <c r="I190" i="1" s="1"/>
  <c r="J190" i="1" s="1"/>
  <c r="F189" i="1"/>
  <c r="I189" i="1" s="1"/>
  <c r="J189" i="1" s="1"/>
  <c r="F188" i="1"/>
  <c r="I188" i="1" s="1"/>
  <c r="J188" i="1" s="1"/>
  <c r="F187" i="1"/>
  <c r="I187" i="1" s="1"/>
  <c r="J187" i="1" s="1"/>
  <c r="F186" i="1"/>
  <c r="I186" i="1" s="1"/>
  <c r="J186" i="1" s="1"/>
  <c r="F185" i="1"/>
  <c r="I185" i="1" s="1"/>
  <c r="J185" i="1" s="1"/>
  <c r="F184" i="1"/>
  <c r="I184" i="1" s="1"/>
  <c r="J184" i="1" s="1"/>
  <c r="F183" i="1"/>
  <c r="I183" i="1" s="1"/>
  <c r="J183" i="1" s="1"/>
  <c r="F182" i="1"/>
  <c r="I182" i="1" s="1"/>
  <c r="J182" i="1" s="1"/>
  <c r="F181" i="1"/>
  <c r="I181" i="1" s="1"/>
  <c r="J181" i="1" s="1"/>
  <c r="F180" i="1"/>
  <c r="I180" i="1" s="1"/>
  <c r="J180" i="1" s="1"/>
  <c r="F179" i="1"/>
  <c r="I179" i="1" s="1"/>
  <c r="J179" i="1" s="1"/>
  <c r="F178" i="1"/>
  <c r="I178" i="1" s="1"/>
  <c r="J178" i="1" s="1"/>
  <c r="F177" i="1"/>
  <c r="I177" i="1" s="1"/>
  <c r="J177" i="1" s="1"/>
  <c r="F176" i="1"/>
  <c r="I176" i="1" s="1"/>
  <c r="J176" i="1" s="1"/>
  <c r="F175" i="1"/>
  <c r="I175" i="1" s="1"/>
  <c r="J175" i="1" s="1"/>
  <c r="F174" i="1"/>
  <c r="I174" i="1" s="1"/>
  <c r="J174" i="1" s="1"/>
  <c r="F173" i="1"/>
  <c r="I173" i="1" s="1"/>
  <c r="J173" i="1" s="1"/>
  <c r="F172" i="1"/>
  <c r="I172" i="1" s="1"/>
  <c r="J172" i="1" s="1"/>
  <c r="F171" i="1"/>
  <c r="I171" i="1" s="1"/>
  <c r="J171" i="1" s="1"/>
  <c r="F170" i="1"/>
  <c r="I170" i="1" s="1"/>
  <c r="J170" i="1" s="1"/>
  <c r="F169" i="1"/>
  <c r="I169" i="1" s="1"/>
  <c r="J169" i="1" s="1"/>
  <c r="F168" i="1"/>
  <c r="I168" i="1" s="1"/>
  <c r="J168" i="1" s="1"/>
  <c r="F167" i="1"/>
  <c r="I167" i="1" s="1"/>
  <c r="J167" i="1" s="1"/>
  <c r="F166" i="1"/>
  <c r="I166" i="1" s="1"/>
  <c r="J166" i="1" s="1"/>
  <c r="F165" i="1"/>
  <c r="I165" i="1" s="1"/>
  <c r="J165" i="1" s="1"/>
  <c r="F164" i="1"/>
  <c r="I164" i="1" s="1"/>
  <c r="J164" i="1" s="1"/>
  <c r="F163" i="1"/>
  <c r="I163" i="1" s="1"/>
  <c r="J163" i="1" s="1"/>
  <c r="F162" i="1"/>
  <c r="I162" i="1" s="1"/>
  <c r="J162" i="1" s="1"/>
  <c r="F161" i="1"/>
  <c r="I161" i="1" s="1"/>
  <c r="J161" i="1" s="1"/>
  <c r="F160" i="1"/>
  <c r="I160" i="1" s="1"/>
  <c r="J160" i="1" s="1"/>
  <c r="F159" i="1"/>
  <c r="I159" i="1" s="1"/>
  <c r="J159" i="1" s="1"/>
  <c r="F158" i="1"/>
  <c r="I158" i="1" s="1"/>
  <c r="J158" i="1" s="1"/>
  <c r="F157" i="1"/>
  <c r="I157" i="1" s="1"/>
  <c r="J157" i="1" s="1"/>
  <c r="F156" i="1"/>
  <c r="I156" i="1" s="1"/>
  <c r="J156" i="1" s="1"/>
  <c r="F155" i="1"/>
  <c r="I155" i="1" s="1"/>
  <c r="J155" i="1" s="1"/>
  <c r="F154" i="1"/>
  <c r="I154" i="1" s="1"/>
  <c r="J154" i="1" s="1"/>
  <c r="F153" i="1"/>
  <c r="I153" i="1" s="1"/>
  <c r="J153" i="1" s="1"/>
  <c r="F152" i="1"/>
  <c r="I152" i="1" s="1"/>
  <c r="J152" i="1" s="1"/>
  <c r="F151" i="1"/>
  <c r="I151" i="1" s="1"/>
  <c r="J151" i="1" s="1"/>
  <c r="F150" i="1"/>
  <c r="I150" i="1" s="1"/>
  <c r="J150" i="1" s="1"/>
  <c r="F149" i="1"/>
  <c r="I149" i="1" s="1"/>
  <c r="J149" i="1" s="1"/>
  <c r="F148" i="1"/>
  <c r="I148" i="1" s="1"/>
  <c r="J148" i="1" s="1"/>
  <c r="F147" i="1"/>
  <c r="I147" i="1" s="1"/>
  <c r="J147" i="1" s="1"/>
  <c r="F146" i="1"/>
  <c r="I146" i="1" s="1"/>
  <c r="J146" i="1" s="1"/>
  <c r="F145" i="1"/>
  <c r="I145" i="1" s="1"/>
  <c r="J145" i="1" s="1"/>
  <c r="F144" i="1"/>
  <c r="I144" i="1" s="1"/>
  <c r="J144" i="1" s="1"/>
  <c r="F143" i="1"/>
  <c r="I143" i="1" s="1"/>
  <c r="J143" i="1" s="1"/>
  <c r="F142" i="1"/>
  <c r="I142" i="1" s="1"/>
  <c r="J142" i="1" s="1"/>
  <c r="F141" i="1"/>
  <c r="I141" i="1" s="1"/>
  <c r="J141" i="1" s="1"/>
  <c r="F140" i="1"/>
  <c r="I140" i="1" s="1"/>
  <c r="J140" i="1" s="1"/>
  <c r="F139" i="1"/>
  <c r="I139" i="1" s="1"/>
  <c r="J139" i="1" s="1"/>
  <c r="F138" i="1"/>
  <c r="I138" i="1" s="1"/>
  <c r="J138" i="1" s="1"/>
  <c r="F137" i="1"/>
  <c r="I137" i="1" s="1"/>
  <c r="J137" i="1" s="1"/>
  <c r="F136" i="1"/>
  <c r="I136" i="1" s="1"/>
  <c r="J136" i="1" s="1"/>
  <c r="F135" i="1"/>
  <c r="I135" i="1" s="1"/>
  <c r="J135" i="1" s="1"/>
  <c r="F134" i="1"/>
  <c r="I134" i="1" s="1"/>
  <c r="J134" i="1" s="1"/>
  <c r="F133" i="1"/>
  <c r="I133" i="1" s="1"/>
  <c r="J133" i="1" s="1"/>
  <c r="F132" i="1"/>
  <c r="I132" i="1" s="1"/>
  <c r="J132" i="1" s="1"/>
  <c r="F131" i="1"/>
  <c r="I131" i="1" s="1"/>
  <c r="J131" i="1" s="1"/>
  <c r="F130" i="1"/>
  <c r="I130" i="1" s="1"/>
  <c r="J130" i="1" s="1"/>
  <c r="F129" i="1"/>
  <c r="I129" i="1" s="1"/>
  <c r="J129" i="1" s="1"/>
  <c r="F128" i="1"/>
  <c r="I128" i="1" s="1"/>
  <c r="J128" i="1" s="1"/>
  <c r="F127" i="1"/>
  <c r="I127" i="1" s="1"/>
  <c r="J127" i="1" s="1"/>
  <c r="F126" i="1"/>
  <c r="I126" i="1" s="1"/>
  <c r="J126" i="1" s="1"/>
  <c r="F125" i="1"/>
  <c r="I125" i="1" s="1"/>
  <c r="J125" i="1" s="1"/>
  <c r="F124" i="1"/>
  <c r="I124" i="1" s="1"/>
  <c r="J124" i="1" s="1"/>
  <c r="F123" i="1"/>
  <c r="I123" i="1" s="1"/>
  <c r="J123" i="1" s="1"/>
  <c r="F122" i="1"/>
  <c r="I122" i="1" s="1"/>
  <c r="J122" i="1" s="1"/>
  <c r="F121" i="1"/>
  <c r="I121" i="1" s="1"/>
  <c r="J121" i="1" s="1"/>
  <c r="F120" i="1"/>
  <c r="I120" i="1" s="1"/>
  <c r="J120" i="1" s="1"/>
  <c r="F119" i="1"/>
  <c r="I119" i="1" s="1"/>
  <c r="J119" i="1" s="1"/>
  <c r="F118" i="1"/>
  <c r="I118" i="1" s="1"/>
  <c r="J118" i="1" s="1"/>
  <c r="F117" i="1"/>
  <c r="I117" i="1" s="1"/>
  <c r="J117" i="1" s="1"/>
  <c r="F116" i="1"/>
  <c r="I116" i="1" s="1"/>
  <c r="J116" i="1" s="1"/>
  <c r="F115" i="1"/>
  <c r="I115" i="1" s="1"/>
  <c r="J115" i="1" s="1"/>
  <c r="F114" i="1"/>
  <c r="I114" i="1" s="1"/>
  <c r="J114" i="1" s="1"/>
  <c r="F113" i="1"/>
  <c r="I113" i="1" s="1"/>
  <c r="J113" i="1" s="1"/>
  <c r="F112" i="1"/>
  <c r="I112" i="1" s="1"/>
  <c r="J112" i="1" s="1"/>
  <c r="F111" i="1"/>
  <c r="I111" i="1" s="1"/>
  <c r="J111" i="1" s="1"/>
  <c r="F110" i="1"/>
  <c r="I110" i="1" s="1"/>
  <c r="J110" i="1" s="1"/>
  <c r="F109" i="1"/>
  <c r="I109" i="1" s="1"/>
  <c r="J109" i="1" s="1"/>
  <c r="F108" i="1"/>
  <c r="I108" i="1" s="1"/>
  <c r="J108" i="1" s="1"/>
  <c r="F107" i="1"/>
  <c r="I107" i="1" s="1"/>
  <c r="J107" i="1" s="1"/>
  <c r="F106" i="1"/>
  <c r="I106" i="1" s="1"/>
  <c r="J106" i="1" s="1"/>
  <c r="F105" i="1"/>
  <c r="I105" i="1" s="1"/>
  <c r="J105" i="1" s="1"/>
  <c r="F104" i="1"/>
  <c r="I104" i="1" s="1"/>
  <c r="J104" i="1" s="1"/>
  <c r="F103" i="1"/>
  <c r="I103" i="1" s="1"/>
  <c r="J103" i="1" s="1"/>
  <c r="F102" i="1"/>
  <c r="I102" i="1" s="1"/>
  <c r="J102" i="1" s="1"/>
  <c r="F101" i="1"/>
  <c r="I101" i="1" s="1"/>
  <c r="J101" i="1" s="1"/>
  <c r="F100" i="1"/>
  <c r="I100" i="1" s="1"/>
  <c r="J100" i="1" s="1"/>
  <c r="F99" i="1"/>
  <c r="I99" i="1" s="1"/>
  <c r="J99" i="1" s="1"/>
  <c r="F98" i="1"/>
  <c r="I98" i="1" s="1"/>
  <c r="J98" i="1" s="1"/>
  <c r="F97" i="1"/>
  <c r="I97" i="1" s="1"/>
  <c r="J97" i="1" s="1"/>
  <c r="F96" i="1"/>
  <c r="I96" i="1" s="1"/>
  <c r="J96" i="1" s="1"/>
  <c r="F95" i="1"/>
  <c r="I95" i="1" s="1"/>
  <c r="J95" i="1" s="1"/>
  <c r="F94" i="1"/>
  <c r="I94" i="1" s="1"/>
  <c r="J94" i="1" s="1"/>
  <c r="F93" i="1"/>
  <c r="I93" i="1" s="1"/>
  <c r="J93" i="1" s="1"/>
  <c r="F92" i="1"/>
  <c r="I92" i="1" s="1"/>
  <c r="J92" i="1" s="1"/>
  <c r="F91" i="1"/>
  <c r="I91" i="1" s="1"/>
  <c r="J91" i="1" s="1"/>
  <c r="F90" i="1"/>
  <c r="I90" i="1" s="1"/>
  <c r="J90" i="1" s="1"/>
  <c r="F89" i="1"/>
  <c r="I89" i="1" s="1"/>
  <c r="J89" i="1" s="1"/>
  <c r="F88" i="1"/>
  <c r="I88" i="1" s="1"/>
  <c r="J88" i="1" s="1"/>
  <c r="F87" i="1"/>
  <c r="I87" i="1" s="1"/>
  <c r="J87" i="1" s="1"/>
  <c r="F86" i="1"/>
  <c r="I86" i="1" s="1"/>
  <c r="J86" i="1" s="1"/>
  <c r="F85" i="1"/>
  <c r="I85" i="1" s="1"/>
  <c r="J85" i="1" s="1"/>
  <c r="F84" i="1"/>
  <c r="I84" i="1" s="1"/>
  <c r="J84" i="1" s="1"/>
  <c r="F83" i="1"/>
  <c r="I83" i="1" s="1"/>
  <c r="J83" i="1" s="1"/>
  <c r="F82" i="1"/>
  <c r="I82" i="1" s="1"/>
  <c r="J82" i="1" s="1"/>
  <c r="F81" i="1"/>
  <c r="I81" i="1" s="1"/>
  <c r="J81" i="1" s="1"/>
  <c r="F80" i="1"/>
  <c r="I80" i="1" s="1"/>
  <c r="J80" i="1" s="1"/>
  <c r="F79" i="1"/>
  <c r="I79" i="1" s="1"/>
  <c r="J79" i="1" s="1"/>
  <c r="F78" i="1"/>
  <c r="I78" i="1" s="1"/>
  <c r="J78" i="1" s="1"/>
  <c r="F77" i="1"/>
  <c r="I77" i="1" s="1"/>
  <c r="J77" i="1" s="1"/>
  <c r="F76" i="1"/>
  <c r="I76" i="1" s="1"/>
  <c r="J76" i="1" s="1"/>
  <c r="F75" i="1"/>
  <c r="I75" i="1" s="1"/>
  <c r="J75" i="1" s="1"/>
  <c r="F74" i="1"/>
  <c r="I74" i="1" s="1"/>
  <c r="J74" i="1" s="1"/>
  <c r="F73" i="1"/>
  <c r="I73" i="1" s="1"/>
  <c r="J73" i="1" s="1"/>
  <c r="F72" i="1"/>
  <c r="I72" i="1" s="1"/>
  <c r="J72" i="1" s="1"/>
  <c r="F71" i="1"/>
  <c r="I71" i="1" s="1"/>
  <c r="J71" i="1" s="1"/>
  <c r="F70" i="1"/>
  <c r="I70" i="1" s="1"/>
  <c r="J70" i="1" s="1"/>
  <c r="F69" i="1"/>
  <c r="I69" i="1" s="1"/>
  <c r="J69" i="1" s="1"/>
  <c r="F68" i="1"/>
  <c r="I68" i="1" s="1"/>
  <c r="J68" i="1" s="1"/>
  <c r="F67" i="1"/>
  <c r="I67" i="1" s="1"/>
  <c r="J67" i="1" s="1"/>
  <c r="F66" i="1"/>
  <c r="I66" i="1" s="1"/>
  <c r="J66" i="1" s="1"/>
  <c r="F65" i="1"/>
  <c r="I65" i="1" s="1"/>
  <c r="J65" i="1" s="1"/>
  <c r="F64" i="1"/>
  <c r="I64" i="1" s="1"/>
  <c r="J64" i="1" s="1"/>
  <c r="F63" i="1"/>
  <c r="I63" i="1" s="1"/>
  <c r="J63" i="1" s="1"/>
  <c r="F62" i="1"/>
  <c r="I62" i="1" s="1"/>
  <c r="J62" i="1" s="1"/>
  <c r="F61" i="1"/>
  <c r="I61" i="1" s="1"/>
  <c r="J61" i="1" s="1"/>
  <c r="F60" i="1"/>
  <c r="I60" i="1" s="1"/>
  <c r="J60" i="1" s="1"/>
  <c r="F59" i="1"/>
  <c r="I59" i="1" s="1"/>
  <c r="J59" i="1" s="1"/>
  <c r="F58" i="1"/>
  <c r="I58" i="1" s="1"/>
  <c r="J58" i="1" s="1"/>
  <c r="F57" i="1"/>
  <c r="I57" i="1" s="1"/>
  <c r="J57" i="1" s="1"/>
  <c r="F56" i="1"/>
  <c r="I56" i="1" s="1"/>
  <c r="J56" i="1" s="1"/>
  <c r="F55" i="1"/>
  <c r="I55" i="1" s="1"/>
  <c r="J55" i="1" s="1"/>
  <c r="F54" i="1"/>
  <c r="I54" i="1" s="1"/>
  <c r="J54" i="1" s="1"/>
  <c r="F53" i="1"/>
  <c r="I53" i="1" s="1"/>
  <c r="J53" i="1" s="1"/>
  <c r="F52" i="1"/>
  <c r="I52" i="1" s="1"/>
  <c r="J52" i="1" s="1"/>
  <c r="F51" i="1"/>
  <c r="I51" i="1" s="1"/>
  <c r="J51" i="1" s="1"/>
  <c r="F50" i="1"/>
  <c r="I50" i="1" s="1"/>
  <c r="J50" i="1" s="1"/>
  <c r="F49" i="1"/>
  <c r="I49" i="1" s="1"/>
  <c r="J49" i="1" s="1"/>
  <c r="F48" i="1"/>
  <c r="I48" i="1" s="1"/>
  <c r="J48" i="1" s="1"/>
  <c r="F47" i="1"/>
  <c r="I47" i="1" s="1"/>
  <c r="J47" i="1" s="1"/>
  <c r="F46" i="1"/>
  <c r="I46" i="1" s="1"/>
  <c r="J46" i="1" s="1"/>
  <c r="F45" i="1"/>
  <c r="I45" i="1" s="1"/>
  <c r="J45" i="1" s="1"/>
  <c r="F44" i="1"/>
  <c r="I44" i="1" s="1"/>
  <c r="J44" i="1" s="1"/>
  <c r="F43" i="1"/>
  <c r="I43" i="1" s="1"/>
  <c r="J43" i="1" s="1"/>
  <c r="F42" i="1"/>
  <c r="I42" i="1" s="1"/>
  <c r="J42" i="1" s="1"/>
  <c r="F41" i="1"/>
  <c r="I41" i="1" s="1"/>
  <c r="J41" i="1" s="1"/>
  <c r="F40" i="1"/>
  <c r="I40" i="1" s="1"/>
  <c r="J40" i="1" s="1"/>
  <c r="F39" i="1"/>
  <c r="I39" i="1" s="1"/>
  <c r="J39" i="1" s="1"/>
  <c r="F38" i="1"/>
  <c r="I38" i="1" s="1"/>
  <c r="J38" i="1" s="1"/>
  <c r="F37" i="1"/>
  <c r="I37" i="1" s="1"/>
  <c r="J37" i="1" s="1"/>
  <c r="F36" i="1"/>
  <c r="I36" i="1" s="1"/>
  <c r="J36" i="1" s="1"/>
  <c r="F35" i="1"/>
  <c r="I35" i="1" s="1"/>
  <c r="J35" i="1" s="1"/>
  <c r="F34" i="1"/>
  <c r="I34" i="1" s="1"/>
  <c r="J34" i="1" s="1"/>
  <c r="F33" i="1"/>
  <c r="I33" i="1" s="1"/>
  <c r="J33" i="1" s="1"/>
  <c r="F32" i="1"/>
  <c r="I32" i="1" s="1"/>
  <c r="J32" i="1" s="1"/>
  <c r="F31" i="1"/>
  <c r="I31" i="1" s="1"/>
  <c r="J31" i="1" s="1"/>
  <c r="F30" i="1"/>
  <c r="I30" i="1" s="1"/>
  <c r="J30" i="1" s="1"/>
  <c r="F29" i="1"/>
  <c r="I29" i="1" s="1"/>
  <c r="J29" i="1" s="1"/>
  <c r="F28" i="1"/>
  <c r="I28" i="1" s="1"/>
  <c r="J28" i="1" s="1"/>
  <c r="F27" i="1"/>
  <c r="I27" i="1" s="1"/>
  <c r="J27" i="1" s="1"/>
  <c r="F26" i="1"/>
  <c r="I26" i="1" s="1"/>
  <c r="J26" i="1" s="1"/>
  <c r="F25" i="1"/>
  <c r="I25" i="1" s="1"/>
  <c r="J25" i="1" s="1"/>
  <c r="F24" i="1"/>
  <c r="I24" i="1" s="1"/>
  <c r="J24" i="1" s="1"/>
  <c r="F23" i="1"/>
  <c r="I23" i="1" s="1"/>
  <c r="J23" i="1" s="1"/>
  <c r="F22" i="1"/>
  <c r="I22" i="1" s="1"/>
  <c r="J22" i="1" s="1"/>
  <c r="F21" i="1"/>
  <c r="I21" i="1" s="1"/>
  <c r="J21" i="1" s="1"/>
  <c r="F20" i="1"/>
  <c r="I20" i="1" s="1"/>
  <c r="J20" i="1" s="1"/>
  <c r="F19" i="1"/>
  <c r="I19" i="1" s="1"/>
  <c r="J19" i="1" s="1"/>
  <c r="F18" i="1"/>
  <c r="I18" i="1" s="1"/>
  <c r="J18" i="1" s="1"/>
  <c r="F17" i="1"/>
  <c r="I17" i="1" s="1"/>
  <c r="J17" i="1" s="1"/>
  <c r="F16" i="1"/>
  <c r="I16" i="1" s="1"/>
  <c r="J16" i="1" s="1"/>
  <c r="F15" i="1"/>
  <c r="I15" i="1" s="1"/>
  <c r="J15" i="1" s="1"/>
  <c r="F14" i="1"/>
  <c r="I14" i="1" s="1"/>
  <c r="J14" i="1" s="1"/>
  <c r="F13" i="1"/>
  <c r="I13" i="1" s="1"/>
  <c r="J13" i="1" s="1"/>
  <c r="F12" i="1"/>
  <c r="I12" i="1" s="1"/>
  <c r="J12" i="1" s="1"/>
  <c r="F11" i="1"/>
  <c r="I11" i="1" s="1"/>
  <c r="J11" i="1" s="1"/>
  <c r="F10" i="1"/>
  <c r="I10" i="1" s="1"/>
  <c r="J10" i="1" s="1"/>
  <c r="F9" i="1"/>
  <c r="I9" i="1" s="1"/>
  <c r="J9" i="1" s="1"/>
  <c r="F8" i="1"/>
  <c r="I8" i="1" s="1"/>
  <c r="J8" i="1" s="1"/>
  <c r="F7" i="1"/>
  <c r="I7" i="1" s="1"/>
  <c r="J7" i="1" s="1"/>
  <c r="F6" i="1"/>
  <c r="I6" i="1" s="1"/>
  <c r="J6" i="1" s="1"/>
  <c r="F5" i="1"/>
  <c r="I5" i="1" s="1"/>
  <c r="J5" i="1" s="1"/>
  <c r="F4" i="1"/>
  <c r="F3" i="1"/>
  <c r="I3" i="1" s="1"/>
  <c r="J3" i="1" s="1"/>
  <c r="F2" i="1"/>
  <c r="I2" i="1" s="1"/>
  <c r="J2" i="1" s="1"/>
  <c r="K204" i="1" l="1"/>
  <c r="I204" i="1"/>
  <c r="J204" i="1" s="1"/>
  <c r="K1236" i="1"/>
  <c r="I1236" i="1"/>
  <c r="J1236" i="1" s="1"/>
  <c r="K452" i="1"/>
  <c r="I452" i="1"/>
  <c r="J452" i="1" s="1"/>
  <c r="K4" i="1"/>
  <c r="I4" i="1"/>
  <c r="J4" i="1" s="1"/>
  <c r="K290" i="1"/>
  <c r="I290" i="1"/>
  <c r="J290" i="1" s="1"/>
  <c r="K1020" i="1"/>
  <c r="K1196" i="1"/>
  <c r="K21" i="1"/>
  <c r="K85" i="1"/>
  <c r="K141" i="1"/>
  <c r="K197" i="1"/>
  <c r="K253" i="1"/>
  <c r="K301" i="1"/>
  <c r="K357" i="1"/>
  <c r="K413" i="1"/>
  <c r="K453" i="1"/>
  <c r="K509" i="1"/>
  <c r="K565" i="1"/>
  <c r="K621" i="1"/>
  <c r="K661" i="1"/>
  <c r="K701" i="1"/>
  <c r="K757" i="1"/>
  <c r="K797" i="1"/>
  <c r="K837" i="1"/>
  <c r="K877" i="1"/>
  <c r="K917" i="1"/>
  <c r="K957" i="1"/>
  <c r="K989" i="1"/>
  <c r="K1013" i="1"/>
  <c r="K1029" i="1"/>
  <c r="K1045" i="1"/>
  <c r="K1061" i="1"/>
  <c r="K1085" i="1"/>
  <c r="K1109" i="1"/>
  <c r="K1149" i="1"/>
  <c r="K1237" i="1"/>
  <c r="K12" i="1"/>
  <c r="K36" i="1"/>
  <c r="K68" i="1"/>
  <c r="K108" i="1"/>
  <c r="K124" i="1"/>
  <c r="K156" i="1"/>
  <c r="K196" i="1"/>
  <c r="K228" i="1"/>
  <c r="K252" i="1"/>
  <c r="K284" i="1"/>
  <c r="K308" i="1"/>
  <c r="K340" i="1"/>
  <c r="K348" i="1"/>
  <c r="K380" i="1"/>
  <c r="K404" i="1"/>
  <c r="K428" i="1"/>
  <c r="K468" i="1"/>
  <c r="K508" i="1"/>
  <c r="K548" i="1"/>
  <c r="K596" i="1"/>
  <c r="K628" i="1"/>
  <c r="K668" i="1"/>
  <c r="K700" i="1"/>
  <c r="K740" i="1"/>
  <c r="K772" i="1"/>
  <c r="K812" i="1"/>
  <c r="K844" i="1"/>
  <c r="K884" i="1"/>
  <c r="K916" i="1"/>
  <c r="K948" i="1"/>
  <c r="K972" i="1"/>
  <c r="K1004" i="1"/>
  <c r="K1052" i="1"/>
  <c r="K1076" i="1"/>
  <c r="K1100" i="1"/>
  <c r="K1124" i="1"/>
  <c r="K1140" i="1"/>
  <c r="K1164" i="1"/>
  <c r="K1212" i="1"/>
  <c r="K5" i="1"/>
  <c r="K45" i="1"/>
  <c r="K77" i="1"/>
  <c r="K101" i="1"/>
  <c r="K125" i="1"/>
  <c r="K149" i="1"/>
  <c r="K181" i="1"/>
  <c r="K205" i="1"/>
  <c r="K237" i="1"/>
  <c r="K269" i="1"/>
  <c r="K293" i="1"/>
  <c r="K341" i="1"/>
  <c r="K365" i="1"/>
  <c r="K397" i="1"/>
  <c r="K429" i="1"/>
  <c r="K477" i="1"/>
  <c r="K493" i="1"/>
  <c r="K525" i="1"/>
  <c r="K549" i="1"/>
  <c r="K573" i="1"/>
  <c r="K597" i="1"/>
  <c r="K629" i="1"/>
  <c r="K645" i="1"/>
  <c r="K669" i="1"/>
  <c r="K685" i="1"/>
  <c r="K717" i="1"/>
  <c r="K749" i="1"/>
  <c r="K773" i="1"/>
  <c r="K789" i="1"/>
  <c r="K805" i="1"/>
  <c r="K829" i="1"/>
  <c r="K853" i="1"/>
  <c r="K869" i="1"/>
  <c r="K885" i="1"/>
  <c r="K901" i="1"/>
  <c r="K925" i="1"/>
  <c r="K941" i="1"/>
  <c r="K973" i="1"/>
  <c r="K981" i="1"/>
  <c r="K1005" i="1"/>
  <c r="K1021" i="1"/>
  <c r="K1037" i="1"/>
  <c r="K1053" i="1"/>
  <c r="K1069" i="1"/>
  <c r="K1077" i="1"/>
  <c r="K1093" i="1"/>
  <c r="K1101" i="1"/>
  <c r="K1117" i="1"/>
  <c r="K1125" i="1"/>
  <c r="K1133" i="1"/>
  <c r="K1141" i="1"/>
  <c r="K1165" i="1"/>
  <c r="K1197" i="1"/>
  <c r="K1205" i="1"/>
  <c r="K1213" i="1"/>
  <c r="K1221" i="1"/>
  <c r="K1229" i="1"/>
  <c r="K6" i="1"/>
  <c r="K14" i="1"/>
  <c r="K22" i="1"/>
  <c r="K30" i="1"/>
  <c r="K38" i="1"/>
  <c r="K46" i="1"/>
  <c r="K54" i="1"/>
  <c r="K62" i="1"/>
  <c r="K70" i="1"/>
  <c r="K78" i="1"/>
  <c r="K86" i="1"/>
  <c r="K484" i="1"/>
  <c r="K516" i="1"/>
  <c r="K556" i="1"/>
  <c r="K588" i="1"/>
  <c r="K620" i="1"/>
  <c r="K660" i="1"/>
  <c r="K692" i="1"/>
  <c r="K724" i="1"/>
  <c r="K756" i="1"/>
  <c r="K796" i="1"/>
  <c r="K820" i="1"/>
  <c r="K860" i="1"/>
  <c r="K900" i="1"/>
  <c r="K964" i="1"/>
  <c r="K1188" i="1"/>
  <c r="K29" i="1"/>
  <c r="K349" i="1"/>
  <c r="K1181" i="1"/>
  <c r="K31" i="1"/>
  <c r="K63" i="1"/>
  <c r="K87" i="1"/>
  <c r="K119" i="1"/>
  <c r="K135" i="1"/>
  <c r="K151" i="1"/>
  <c r="K159" i="1"/>
  <c r="K175" i="1"/>
  <c r="K183" i="1"/>
  <c r="K28" i="1"/>
  <c r="K60" i="1"/>
  <c r="K84" i="1"/>
  <c r="K116" i="1"/>
  <c r="K148" i="1"/>
  <c r="K172" i="1"/>
  <c r="K220" i="1"/>
  <c r="K260" i="1"/>
  <c r="K292" i="1"/>
  <c r="K332" i="1"/>
  <c r="K372" i="1"/>
  <c r="K396" i="1"/>
  <c r="K436" i="1"/>
  <c r="K492" i="1"/>
  <c r="K524" i="1"/>
  <c r="K564" i="1"/>
  <c r="K604" i="1"/>
  <c r="K636" i="1"/>
  <c r="K676" i="1"/>
  <c r="K716" i="1"/>
  <c r="K748" i="1"/>
  <c r="K788" i="1"/>
  <c r="K828" i="1"/>
  <c r="K868" i="1"/>
  <c r="K908" i="1"/>
  <c r="K956" i="1"/>
  <c r="K996" i="1"/>
  <c r="K1028" i="1"/>
  <c r="K1068" i="1"/>
  <c r="K1108" i="1"/>
  <c r="K1148" i="1"/>
  <c r="K1172" i="1"/>
  <c r="K1180" i="1"/>
  <c r="K1220" i="1"/>
  <c r="K53" i="1"/>
  <c r="K109" i="1"/>
  <c r="K165" i="1"/>
  <c r="K213" i="1"/>
  <c r="K261" i="1"/>
  <c r="K317" i="1"/>
  <c r="K373" i="1"/>
  <c r="K421" i="1"/>
  <c r="K461" i="1"/>
  <c r="K517" i="1"/>
  <c r="K589" i="1"/>
  <c r="K725" i="1"/>
  <c r="K1189" i="1"/>
  <c r="K23" i="1"/>
  <c r="K55" i="1"/>
  <c r="K95" i="1"/>
  <c r="K111" i="1"/>
  <c r="K143" i="1"/>
  <c r="K128" i="1"/>
  <c r="K52" i="1"/>
  <c r="K92" i="1"/>
  <c r="K140" i="1"/>
  <c r="K180" i="1"/>
  <c r="K236" i="1"/>
  <c r="K276" i="1"/>
  <c r="K316" i="1"/>
  <c r="K364" i="1"/>
  <c r="K412" i="1"/>
  <c r="K460" i="1"/>
  <c r="K532" i="1"/>
  <c r="K580" i="1"/>
  <c r="K644" i="1"/>
  <c r="K708" i="1"/>
  <c r="K780" i="1"/>
  <c r="K836" i="1"/>
  <c r="K892" i="1"/>
  <c r="K932" i="1"/>
  <c r="K988" i="1"/>
  <c r="K1036" i="1"/>
  <c r="K1084" i="1"/>
  <c r="K1204" i="1"/>
  <c r="K13" i="1"/>
  <c r="K69" i="1"/>
  <c r="K117" i="1"/>
  <c r="K173" i="1"/>
  <c r="K229" i="1"/>
  <c r="K277" i="1"/>
  <c r="K325" i="1"/>
  <c r="K389" i="1"/>
  <c r="K437" i="1"/>
  <c r="K485" i="1"/>
  <c r="K541" i="1"/>
  <c r="K613" i="1"/>
  <c r="K733" i="1"/>
  <c r="K1157" i="1"/>
  <c r="K7" i="1"/>
  <c r="K47" i="1"/>
  <c r="K79" i="1"/>
  <c r="K103" i="1"/>
  <c r="K127" i="1"/>
  <c r="K167" i="1"/>
  <c r="K8" i="1"/>
  <c r="K16" i="1"/>
  <c r="K24" i="1"/>
  <c r="K32" i="1"/>
  <c r="K40" i="1"/>
  <c r="K48" i="1"/>
  <c r="K56" i="1"/>
  <c r="K64" i="1"/>
  <c r="K72" i="1"/>
  <c r="K80" i="1"/>
  <c r="K88" i="1"/>
  <c r="K96" i="1"/>
  <c r="K104" i="1"/>
  <c r="K112" i="1"/>
  <c r="K120" i="1"/>
  <c r="K9" i="1"/>
  <c r="K17" i="1"/>
  <c r="K25" i="1"/>
  <c r="K33" i="1"/>
  <c r="K41" i="1"/>
  <c r="K49" i="1"/>
  <c r="K57" i="1"/>
  <c r="K65" i="1"/>
  <c r="K73" i="1"/>
  <c r="K81" i="1"/>
  <c r="K89" i="1"/>
  <c r="K20" i="1"/>
  <c r="K44" i="1"/>
  <c r="K76" i="1"/>
  <c r="K100" i="1"/>
  <c r="K132" i="1"/>
  <c r="K164" i="1"/>
  <c r="K188" i="1"/>
  <c r="K212" i="1"/>
  <c r="K244" i="1"/>
  <c r="K268" i="1"/>
  <c r="K300" i="1"/>
  <c r="K324" i="1"/>
  <c r="K356" i="1"/>
  <c r="K388" i="1"/>
  <c r="K420" i="1"/>
  <c r="K444" i="1"/>
  <c r="K476" i="1"/>
  <c r="K500" i="1"/>
  <c r="K540" i="1"/>
  <c r="K572" i="1"/>
  <c r="K612" i="1"/>
  <c r="K652" i="1"/>
  <c r="K684" i="1"/>
  <c r="K732" i="1"/>
  <c r="K764" i="1"/>
  <c r="K804" i="1"/>
  <c r="K852" i="1"/>
  <c r="K876" i="1"/>
  <c r="K924" i="1"/>
  <c r="K940" i="1"/>
  <c r="K980" i="1"/>
  <c r="K1012" i="1"/>
  <c r="K1044" i="1"/>
  <c r="K1060" i="1"/>
  <c r="K1092" i="1"/>
  <c r="K1116" i="1"/>
  <c r="K1132" i="1"/>
  <c r="K1156" i="1"/>
  <c r="K1228" i="1"/>
  <c r="K37" i="1"/>
  <c r="K61" i="1"/>
  <c r="K93" i="1"/>
  <c r="K133" i="1"/>
  <c r="K157" i="1"/>
  <c r="K189" i="1"/>
  <c r="K221" i="1"/>
  <c r="K245" i="1"/>
  <c r="K285" i="1"/>
  <c r="K309" i="1"/>
  <c r="K333" i="1"/>
  <c r="K381" i="1"/>
  <c r="K405" i="1"/>
  <c r="K445" i="1"/>
  <c r="K469" i="1"/>
  <c r="K501" i="1"/>
  <c r="K533" i="1"/>
  <c r="K557" i="1"/>
  <c r="K581" i="1"/>
  <c r="K605" i="1"/>
  <c r="K637" i="1"/>
  <c r="K653" i="1"/>
  <c r="K677" i="1"/>
  <c r="K693" i="1"/>
  <c r="K709" i="1"/>
  <c r="K741" i="1"/>
  <c r="K765" i="1"/>
  <c r="K781" i="1"/>
  <c r="K813" i="1"/>
  <c r="K821" i="1"/>
  <c r="K845" i="1"/>
  <c r="K861" i="1"/>
  <c r="K893" i="1"/>
  <c r="K909" i="1"/>
  <c r="K933" i="1"/>
  <c r="K949" i="1"/>
  <c r="K965" i="1"/>
  <c r="K997" i="1"/>
  <c r="K1173" i="1"/>
  <c r="K15" i="1"/>
  <c r="K39" i="1"/>
  <c r="K71" i="1"/>
  <c r="K2" i="1"/>
  <c r="K10" i="1"/>
  <c r="K18" i="1"/>
  <c r="K26" i="1"/>
  <c r="K34" i="1"/>
  <c r="K42" i="1"/>
  <c r="K50" i="1"/>
  <c r="K58" i="1"/>
  <c r="K66" i="1"/>
  <c r="K74" i="1"/>
  <c r="K82" i="1"/>
  <c r="K90" i="1"/>
  <c r="K98" i="1"/>
  <c r="K106" i="1"/>
  <c r="K114" i="1"/>
  <c r="K122" i="1"/>
  <c r="K130" i="1"/>
  <c r="K138" i="1"/>
  <c r="K146" i="1"/>
  <c r="K154" i="1"/>
  <c r="K162" i="1"/>
  <c r="K170" i="1"/>
  <c r="K178" i="1"/>
  <c r="K186" i="1"/>
  <c r="K194" i="1"/>
  <c r="K202" i="1"/>
  <c r="K210" i="1"/>
  <c r="K218" i="1"/>
  <c r="K226" i="1"/>
  <c r="K234" i="1"/>
  <c r="K242" i="1"/>
  <c r="K250" i="1"/>
  <c r="K258" i="1"/>
  <c r="K266" i="1"/>
  <c r="K274" i="1"/>
  <c r="K282" i="1"/>
  <c r="K298" i="1"/>
  <c r="K314" i="1"/>
  <c r="K322" i="1"/>
  <c r="K338" i="1"/>
  <c r="K354" i="1"/>
  <c r="K362" i="1"/>
  <c r="K378" i="1"/>
  <c r="K386" i="1"/>
  <c r="K402" i="1"/>
  <c r="K410" i="1"/>
  <c r="K426" i="1"/>
  <c r="K434" i="1"/>
  <c r="K450" i="1"/>
  <c r="K466" i="1"/>
  <c r="K530" i="1"/>
  <c r="K3" i="1"/>
  <c r="K11" i="1"/>
  <c r="K19" i="1"/>
  <c r="K27" i="1"/>
  <c r="K35" i="1"/>
  <c r="K43" i="1"/>
  <c r="K51" i="1"/>
  <c r="K59" i="1"/>
  <c r="K67" i="1"/>
  <c r="K75" i="1"/>
  <c r="K83" i="1"/>
  <c r="K91" i="1"/>
  <c r="K99" i="1"/>
  <c r="K107" i="1"/>
  <c r="K115" i="1"/>
  <c r="K123" i="1"/>
  <c r="K131" i="1"/>
  <c r="K139" i="1"/>
  <c r="K147" i="1"/>
  <c r="K155" i="1"/>
  <c r="K163" i="1"/>
  <c r="K171" i="1"/>
  <c r="K179" i="1"/>
  <c r="K187" i="1"/>
  <c r="K195" i="1"/>
  <c r="K203" i="1"/>
  <c r="K211" i="1"/>
  <c r="K219" i="1"/>
  <c r="K227" i="1"/>
  <c r="K235" i="1"/>
  <c r="K243" i="1"/>
  <c r="K251" i="1"/>
  <c r="K259" i="1"/>
  <c r="K267" i="1"/>
  <c r="K275" i="1"/>
  <c r="K283" i="1"/>
  <c r="K291" i="1"/>
  <c r="K299" i="1"/>
  <c r="K307" i="1"/>
  <c r="K315" i="1"/>
  <c r="K323" i="1"/>
  <c r="K331" i="1"/>
  <c r="K339" i="1"/>
  <c r="K347" i="1"/>
  <c r="K355" i="1"/>
  <c r="K363" i="1"/>
  <c r="K371" i="1"/>
  <c r="K379" i="1"/>
  <c r="K387" i="1"/>
  <c r="K395" i="1"/>
  <c r="K403" i="1"/>
  <c r="K411" i="1"/>
  <c r="K419" i="1"/>
  <c r="K427" i="1"/>
  <c r="K435" i="1"/>
  <c r="K443" i="1"/>
  <c r="K451" i="1"/>
  <c r="K459" i="1"/>
  <c r="K467" i="1"/>
  <c r="K475" i="1"/>
  <c r="K483" i="1"/>
  <c r="K491" i="1"/>
  <c r="K499" i="1"/>
  <c r="K507" i="1"/>
  <c r="K515" i="1"/>
  <c r="K523" i="1"/>
  <c r="K531" i="1"/>
  <c r="K539" i="1"/>
  <c r="K547" i="1"/>
  <c r="K555" i="1"/>
  <c r="K94" i="1"/>
  <c r="K102" i="1"/>
  <c r="K110" i="1"/>
  <c r="K118" i="1"/>
  <c r="K126" i="1"/>
  <c r="K134" i="1"/>
  <c r="K142" i="1"/>
  <c r="K150" i="1"/>
  <c r="K158" i="1"/>
  <c r="K166" i="1"/>
  <c r="K174" i="1"/>
  <c r="K182" i="1"/>
  <c r="K190" i="1"/>
  <c r="K198" i="1"/>
  <c r="K206" i="1"/>
  <c r="K214" i="1"/>
  <c r="K222" i="1"/>
  <c r="K230" i="1"/>
  <c r="K238" i="1"/>
  <c r="K246" i="1"/>
  <c r="K254" i="1"/>
  <c r="K262" i="1"/>
  <c r="K270" i="1"/>
  <c r="K278" i="1"/>
  <c r="K286" i="1"/>
  <c r="K294" i="1"/>
  <c r="K302" i="1"/>
  <c r="K310" i="1"/>
  <c r="K318" i="1"/>
  <c r="K326" i="1"/>
  <c r="K334" i="1"/>
  <c r="K342" i="1"/>
  <c r="K350" i="1"/>
  <c r="K358" i="1"/>
  <c r="K366" i="1"/>
  <c r="K374" i="1"/>
  <c r="K382" i="1"/>
  <c r="K390" i="1"/>
  <c r="K398" i="1"/>
  <c r="K406" i="1"/>
  <c r="K414" i="1"/>
  <c r="K422" i="1"/>
  <c r="K430" i="1"/>
  <c r="K438" i="1"/>
  <c r="K446" i="1"/>
  <c r="K454" i="1"/>
  <c r="K462" i="1"/>
  <c r="K470" i="1"/>
  <c r="K478" i="1"/>
  <c r="K486" i="1"/>
  <c r="K494" i="1"/>
  <c r="K502" i="1"/>
  <c r="K510" i="1"/>
  <c r="K518" i="1"/>
  <c r="K526" i="1"/>
  <c r="K534" i="1"/>
  <c r="K542" i="1"/>
  <c r="K550" i="1"/>
  <c r="K558" i="1"/>
  <c r="K191" i="1"/>
  <c r="K199" i="1"/>
  <c r="K207" i="1"/>
  <c r="K215" i="1"/>
  <c r="K223" i="1"/>
  <c r="K231" i="1"/>
  <c r="K239" i="1"/>
  <c r="K247" i="1"/>
  <c r="K255" i="1"/>
  <c r="K263" i="1"/>
  <c r="K271" i="1"/>
  <c r="K279" i="1"/>
  <c r="K287" i="1"/>
  <c r="K295" i="1"/>
  <c r="K303" i="1"/>
  <c r="K311" i="1"/>
  <c r="K319" i="1"/>
  <c r="K327" i="1"/>
  <c r="K335" i="1"/>
  <c r="K343" i="1"/>
  <c r="K351" i="1"/>
  <c r="K359" i="1"/>
  <c r="K367" i="1"/>
  <c r="K375" i="1"/>
  <c r="K383" i="1"/>
  <c r="K391" i="1"/>
  <c r="K399" i="1"/>
  <c r="K407" i="1"/>
  <c r="K415" i="1"/>
  <c r="K423" i="1"/>
  <c r="K431" i="1"/>
  <c r="K439" i="1"/>
  <c r="K447" i="1"/>
  <c r="K455" i="1"/>
  <c r="K463" i="1"/>
  <c r="K471" i="1"/>
  <c r="K479" i="1"/>
  <c r="K487" i="1"/>
  <c r="K495" i="1"/>
  <c r="K503" i="1"/>
  <c r="K511" i="1"/>
  <c r="K519" i="1"/>
  <c r="K527" i="1"/>
  <c r="K535" i="1"/>
  <c r="K543" i="1"/>
  <c r="K551" i="1"/>
  <c r="K559" i="1"/>
  <c r="K567" i="1"/>
  <c r="K575" i="1"/>
  <c r="K583" i="1"/>
  <c r="K591" i="1"/>
  <c r="K599" i="1"/>
  <c r="K607" i="1"/>
  <c r="K615" i="1"/>
  <c r="K623" i="1"/>
  <c r="K631" i="1"/>
  <c r="K639" i="1"/>
  <c r="K647" i="1"/>
  <c r="K655" i="1"/>
  <c r="K663" i="1"/>
  <c r="K671" i="1"/>
  <c r="K679" i="1"/>
  <c r="K687" i="1"/>
  <c r="K695" i="1"/>
  <c r="K703" i="1"/>
  <c r="K711" i="1"/>
  <c r="K719" i="1"/>
  <c r="K727" i="1"/>
  <c r="K735" i="1"/>
  <c r="K743" i="1"/>
  <c r="K751" i="1"/>
  <c r="K759" i="1"/>
  <c r="K767" i="1"/>
  <c r="K775" i="1"/>
  <c r="K783" i="1"/>
  <c r="K791" i="1"/>
  <c r="K799" i="1"/>
  <c r="K807" i="1"/>
  <c r="K815" i="1"/>
  <c r="K823" i="1"/>
  <c r="K831" i="1"/>
  <c r="K839" i="1"/>
  <c r="K136" i="1"/>
  <c r="K144" i="1"/>
  <c r="K152" i="1"/>
  <c r="K160" i="1"/>
  <c r="K168" i="1"/>
  <c r="K176" i="1"/>
  <c r="K184" i="1"/>
  <c r="K192" i="1"/>
  <c r="K200" i="1"/>
  <c r="K208" i="1"/>
  <c r="K216" i="1"/>
  <c r="K224" i="1"/>
  <c r="K232" i="1"/>
  <c r="K240" i="1"/>
  <c r="K248" i="1"/>
  <c r="K256" i="1"/>
  <c r="K264" i="1"/>
  <c r="K272" i="1"/>
  <c r="K280" i="1"/>
  <c r="K288" i="1"/>
  <c r="K296" i="1"/>
  <c r="K304" i="1"/>
  <c r="K312" i="1"/>
  <c r="K320" i="1"/>
  <c r="K328" i="1"/>
  <c r="K336" i="1"/>
  <c r="K344" i="1"/>
  <c r="K352" i="1"/>
  <c r="K360" i="1"/>
  <c r="K368" i="1"/>
  <c r="K376" i="1"/>
  <c r="K384" i="1"/>
  <c r="K392" i="1"/>
  <c r="K400" i="1"/>
  <c r="K408" i="1"/>
  <c r="K416" i="1"/>
  <c r="K424" i="1"/>
  <c r="K432" i="1"/>
  <c r="K440" i="1"/>
  <c r="K448" i="1"/>
  <c r="K456" i="1"/>
  <c r="K464" i="1"/>
  <c r="K472" i="1"/>
  <c r="K480" i="1"/>
  <c r="K488" i="1"/>
  <c r="K496" i="1"/>
  <c r="K504" i="1"/>
  <c r="K512" i="1"/>
  <c r="K520" i="1"/>
  <c r="K528" i="1"/>
  <c r="K536" i="1"/>
  <c r="K544" i="1"/>
  <c r="K552" i="1"/>
  <c r="K560" i="1"/>
  <c r="K568" i="1"/>
  <c r="K576" i="1"/>
  <c r="K584" i="1"/>
  <c r="K592" i="1"/>
  <c r="K600" i="1"/>
  <c r="K608" i="1"/>
  <c r="K616" i="1"/>
  <c r="K624" i="1"/>
  <c r="K632" i="1"/>
  <c r="K640" i="1"/>
  <c r="K648" i="1"/>
  <c r="K656" i="1"/>
  <c r="K664" i="1"/>
  <c r="K672" i="1"/>
  <c r="K680" i="1"/>
  <c r="K688" i="1"/>
  <c r="K696" i="1"/>
  <c r="K704" i="1"/>
  <c r="K712" i="1"/>
  <c r="K720" i="1"/>
  <c r="K97" i="1"/>
  <c r="K105" i="1"/>
  <c r="K113" i="1"/>
  <c r="K121" i="1"/>
  <c r="K129" i="1"/>
  <c r="K137" i="1"/>
  <c r="K145" i="1"/>
  <c r="K153" i="1"/>
  <c r="K161" i="1"/>
  <c r="K169" i="1"/>
  <c r="K177" i="1"/>
  <c r="K185" i="1"/>
  <c r="K193" i="1"/>
  <c r="K201" i="1"/>
  <c r="K209" i="1"/>
  <c r="K217" i="1"/>
  <c r="K225" i="1"/>
  <c r="K233" i="1"/>
  <c r="K241" i="1"/>
  <c r="K249" i="1"/>
  <c r="K257" i="1"/>
  <c r="K265" i="1"/>
  <c r="K273" i="1"/>
  <c r="K281" i="1"/>
  <c r="K289" i="1"/>
  <c r="K297" i="1"/>
  <c r="K305" i="1"/>
  <c r="K313" i="1"/>
  <c r="K321" i="1"/>
  <c r="K329" i="1"/>
  <c r="K337" i="1"/>
  <c r="K345" i="1"/>
  <c r="K353" i="1"/>
  <c r="K361" i="1"/>
  <c r="K369" i="1"/>
  <c r="K377" i="1"/>
  <c r="K385" i="1"/>
  <c r="K393" i="1"/>
  <c r="K401" i="1"/>
  <c r="K409" i="1"/>
  <c r="K417" i="1"/>
  <c r="K425" i="1"/>
  <c r="K433" i="1"/>
  <c r="K441" i="1"/>
  <c r="K449" i="1"/>
  <c r="K457" i="1"/>
  <c r="K465" i="1"/>
  <c r="K473" i="1"/>
  <c r="K481" i="1"/>
  <c r="K489" i="1"/>
  <c r="K497" i="1"/>
  <c r="K505" i="1"/>
  <c r="K513" i="1"/>
  <c r="K521" i="1"/>
  <c r="K529" i="1"/>
  <c r="K537" i="1"/>
  <c r="K545" i="1"/>
  <c r="K553" i="1"/>
  <c r="K561" i="1"/>
  <c r="K569" i="1"/>
  <c r="K577" i="1"/>
  <c r="K585" i="1"/>
  <c r="K593" i="1"/>
  <c r="K601" i="1"/>
  <c r="K609" i="1"/>
  <c r="K617" i="1"/>
  <c r="K625" i="1"/>
  <c r="K633" i="1"/>
  <c r="K641" i="1"/>
  <c r="K649" i="1"/>
  <c r="K657" i="1"/>
  <c r="K665" i="1"/>
  <c r="K673" i="1"/>
  <c r="K681" i="1"/>
  <c r="K689" i="1"/>
  <c r="K697" i="1"/>
  <c r="K705" i="1"/>
  <c r="K713" i="1"/>
  <c r="K721" i="1"/>
  <c r="K729" i="1"/>
  <c r="K306" i="1"/>
  <c r="K330" i="1"/>
  <c r="K346" i="1"/>
  <c r="K370" i="1"/>
  <c r="K394" i="1"/>
  <c r="K418" i="1"/>
  <c r="K442" i="1"/>
  <c r="K458" i="1"/>
  <c r="K474" i="1"/>
  <c r="K482" i="1"/>
  <c r="K490" i="1"/>
  <c r="K498" i="1"/>
  <c r="K506" i="1"/>
  <c r="K514" i="1"/>
  <c r="K522" i="1"/>
  <c r="K538" i="1"/>
  <c r="K546" i="1"/>
  <c r="K554" i="1"/>
  <c r="K562" i="1"/>
  <c r="K570" i="1"/>
  <c r="K578" i="1"/>
  <c r="K586" i="1"/>
  <c r="K594" i="1"/>
  <c r="K602" i="1"/>
  <c r="K610" i="1"/>
  <c r="K618" i="1"/>
  <c r="K626" i="1"/>
  <c r="K634" i="1"/>
  <c r="K642" i="1"/>
  <c r="K650" i="1"/>
  <c r="K658" i="1"/>
  <c r="K666" i="1"/>
  <c r="K674" i="1"/>
  <c r="K682" i="1"/>
  <c r="K690" i="1"/>
  <c r="K698" i="1"/>
  <c r="K706" i="1"/>
  <c r="K714" i="1"/>
  <c r="K722" i="1"/>
  <c r="K730" i="1"/>
  <c r="K738" i="1"/>
  <c r="K746" i="1"/>
  <c r="K754" i="1"/>
  <c r="K762" i="1"/>
  <c r="K770" i="1"/>
  <c r="K778" i="1"/>
  <c r="K786" i="1"/>
  <c r="K794" i="1"/>
  <c r="K802" i="1"/>
  <c r="K810" i="1"/>
  <c r="K818" i="1"/>
  <c r="K826" i="1"/>
  <c r="K834" i="1"/>
  <c r="K842" i="1"/>
  <c r="K563" i="1"/>
  <c r="K571" i="1"/>
  <c r="K579" i="1"/>
  <c r="K587" i="1"/>
  <c r="K595" i="1"/>
  <c r="K603" i="1"/>
  <c r="K611" i="1"/>
  <c r="K619" i="1"/>
  <c r="K627" i="1"/>
  <c r="K635" i="1"/>
  <c r="K643" i="1"/>
  <c r="K651" i="1"/>
  <c r="K659" i="1"/>
  <c r="K667" i="1"/>
  <c r="K675" i="1"/>
  <c r="K683" i="1"/>
  <c r="K691" i="1"/>
  <c r="K699" i="1"/>
  <c r="K707" i="1"/>
  <c r="K715" i="1"/>
  <c r="K723" i="1"/>
  <c r="K731" i="1"/>
  <c r="K739" i="1"/>
  <c r="K747" i="1"/>
  <c r="K755" i="1"/>
  <c r="K763" i="1"/>
  <c r="K771" i="1"/>
  <c r="K779" i="1"/>
  <c r="K787" i="1"/>
  <c r="K795" i="1"/>
  <c r="K803" i="1"/>
  <c r="K811" i="1"/>
  <c r="K819" i="1"/>
  <c r="K827" i="1"/>
  <c r="K835" i="1"/>
  <c r="K843" i="1"/>
  <c r="K851" i="1"/>
  <c r="K859" i="1"/>
  <c r="K867" i="1"/>
  <c r="K875" i="1"/>
  <c r="K883" i="1"/>
  <c r="K891" i="1"/>
  <c r="K899" i="1"/>
  <c r="K907" i="1"/>
  <c r="K915" i="1"/>
  <c r="K923" i="1"/>
  <c r="K931" i="1"/>
  <c r="K939" i="1"/>
  <c r="K947" i="1"/>
  <c r="K955" i="1"/>
  <c r="K963" i="1"/>
  <c r="K971" i="1"/>
  <c r="K979" i="1"/>
  <c r="K987" i="1"/>
  <c r="K995" i="1"/>
  <c r="K1003" i="1"/>
  <c r="K1011" i="1"/>
  <c r="K1019" i="1"/>
  <c r="K1027" i="1"/>
  <c r="K1035" i="1"/>
  <c r="K1043" i="1"/>
  <c r="K1051" i="1"/>
  <c r="K1059" i="1"/>
  <c r="K1067" i="1"/>
  <c r="K1075" i="1"/>
  <c r="K1083" i="1"/>
  <c r="K1091" i="1"/>
  <c r="K1099" i="1"/>
  <c r="K1107" i="1"/>
  <c r="K1115" i="1"/>
  <c r="K1123" i="1"/>
  <c r="K1131" i="1"/>
  <c r="K1139" i="1"/>
  <c r="K1147" i="1"/>
  <c r="K1155" i="1"/>
  <c r="K1163" i="1"/>
  <c r="K1171" i="1"/>
  <c r="K1179" i="1"/>
  <c r="K1187" i="1"/>
  <c r="K1195" i="1"/>
  <c r="K1203" i="1"/>
  <c r="K1211" i="1"/>
  <c r="K1219" i="1"/>
  <c r="K1227" i="1"/>
  <c r="K1235" i="1"/>
  <c r="K566" i="1"/>
  <c r="K574" i="1"/>
  <c r="K582" i="1"/>
  <c r="K590" i="1"/>
  <c r="K598" i="1"/>
  <c r="K606" i="1"/>
  <c r="K614" i="1"/>
  <c r="K622" i="1"/>
  <c r="K630" i="1"/>
  <c r="K638" i="1"/>
  <c r="K646" i="1"/>
  <c r="K654" i="1"/>
  <c r="K662" i="1"/>
  <c r="K670" i="1"/>
  <c r="K678" i="1"/>
  <c r="K686" i="1"/>
  <c r="K694" i="1"/>
  <c r="K702" i="1"/>
  <c r="K710" i="1"/>
  <c r="K718" i="1"/>
  <c r="K726" i="1"/>
  <c r="K734" i="1"/>
  <c r="K742" i="1"/>
  <c r="K750" i="1"/>
  <c r="K758" i="1"/>
  <c r="K766" i="1"/>
  <c r="K774" i="1"/>
  <c r="K782" i="1"/>
  <c r="K790" i="1"/>
  <c r="K798" i="1"/>
  <c r="K806" i="1"/>
  <c r="K814" i="1"/>
  <c r="K822" i="1"/>
  <c r="K830" i="1"/>
  <c r="K838" i="1"/>
  <c r="K846" i="1"/>
  <c r="K854" i="1"/>
  <c r="K862" i="1"/>
  <c r="K870" i="1"/>
  <c r="K878" i="1"/>
  <c r="K886" i="1"/>
  <c r="K894" i="1"/>
  <c r="K902" i="1"/>
  <c r="K910" i="1"/>
  <c r="K918" i="1"/>
  <c r="K926" i="1"/>
  <c r="K934" i="1"/>
  <c r="K942" i="1"/>
  <c r="K950" i="1"/>
  <c r="K958" i="1"/>
  <c r="K966" i="1"/>
  <c r="K974" i="1"/>
  <c r="K982" i="1"/>
  <c r="K990" i="1"/>
  <c r="K998" i="1"/>
  <c r="K1006" i="1"/>
  <c r="K1014" i="1"/>
  <c r="K1022" i="1"/>
  <c r="K1030" i="1"/>
  <c r="K1038" i="1"/>
  <c r="K1046" i="1"/>
  <c r="K1054" i="1"/>
  <c r="K1062" i="1"/>
  <c r="K1070" i="1"/>
  <c r="K1078" i="1"/>
  <c r="K1086" i="1"/>
  <c r="K1094" i="1"/>
  <c r="K1102" i="1"/>
  <c r="K1110" i="1"/>
  <c r="K1118" i="1"/>
  <c r="K1126" i="1"/>
  <c r="K1134" i="1"/>
  <c r="K1142" i="1"/>
  <c r="K1150" i="1"/>
  <c r="K1158" i="1"/>
  <c r="K1166" i="1"/>
  <c r="K1174" i="1"/>
  <c r="K1182" i="1"/>
  <c r="K1190" i="1"/>
  <c r="K1198" i="1"/>
  <c r="K1206" i="1"/>
  <c r="K1214" i="1"/>
  <c r="K1222" i="1"/>
  <c r="K1230" i="1"/>
  <c r="K1238" i="1"/>
  <c r="K847" i="1"/>
  <c r="K855" i="1"/>
  <c r="K863" i="1"/>
  <c r="K871" i="1"/>
  <c r="K879" i="1"/>
  <c r="K887" i="1"/>
  <c r="K895" i="1"/>
  <c r="K903" i="1"/>
  <c r="K911" i="1"/>
  <c r="K919" i="1"/>
  <c r="K927" i="1"/>
  <c r="K935" i="1"/>
  <c r="K943" i="1"/>
  <c r="K951" i="1"/>
  <c r="K959" i="1"/>
  <c r="K967" i="1"/>
  <c r="K975" i="1"/>
  <c r="K983" i="1"/>
  <c r="K991" i="1"/>
  <c r="K999" i="1"/>
  <c r="K1007" i="1"/>
  <c r="K1015" i="1"/>
  <c r="K1023" i="1"/>
  <c r="K1031" i="1"/>
  <c r="K1039" i="1"/>
  <c r="K1047" i="1"/>
  <c r="K1055" i="1"/>
  <c r="K1063" i="1"/>
  <c r="K1071" i="1"/>
  <c r="K1079" i="1"/>
  <c r="K1087" i="1"/>
  <c r="K1095" i="1"/>
  <c r="K1103" i="1"/>
  <c r="K1111" i="1"/>
  <c r="K1119" i="1"/>
  <c r="K1127" i="1"/>
  <c r="K1135" i="1"/>
  <c r="K1143" i="1"/>
  <c r="K1151" i="1"/>
  <c r="K1159" i="1"/>
  <c r="K1167" i="1"/>
  <c r="K1175" i="1"/>
  <c r="K1183" i="1"/>
  <c r="K1191" i="1"/>
  <c r="K1199" i="1"/>
  <c r="K1207" i="1"/>
  <c r="K1215" i="1"/>
  <c r="K1223" i="1"/>
  <c r="K1231" i="1"/>
  <c r="K1239" i="1"/>
  <c r="K728" i="1"/>
  <c r="K736" i="1"/>
  <c r="K744" i="1"/>
  <c r="K752" i="1"/>
  <c r="K760" i="1"/>
  <c r="K768" i="1"/>
  <c r="K776" i="1"/>
  <c r="K784" i="1"/>
  <c r="K792" i="1"/>
  <c r="K800" i="1"/>
  <c r="K808" i="1"/>
  <c r="K816" i="1"/>
  <c r="K824" i="1"/>
  <c r="K832" i="1"/>
  <c r="K840" i="1"/>
  <c r="K848" i="1"/>
  <c r="K856" i="1"/>
  <c r="K864" i="1"/>
  <c r="K872" i="1"/>
  <c r="K880" i="1"/>
  <c r="K888" i="1"/>
  <c r="K896" i="1"/>
  <c r="K904" i="1"/>
  <c r="K912" i="1"/>
  <c r="K920" i="1"/>
  <c r="K928" i="1"/>
  <c r="K936" i="1"/>
  <c r="K944" i="1"/>
  <c r="K952" i="1"/>
  <c r="K960" i="1"/>
  <c r="K968" i="1"/>
  <c r="K976" i="1"/>
  <c r="K984" i="1"/>
  <c r="K992" i="1"/>
  <c r="K1000" i="1"/>
  <c r="K1008" i="1"/>
  <c r="K1016" i="1"/>
  <c r="K1024" i="1"/>
  <c r="K1032" i="1"/>
  <c r="K1040" i="1"/>
  <c r="K1048" i="1"/>
  <c r="K1056" i="1"/>
  <c r="K1064" i="1"/>
  <c r="K1072" i="1"/>
  <c r="K1080" i="1"/>
  <c r="K1088" i="1"/>
  <c r="K1096" i="1"/>
  <c r="K1104" i="1"/>
  <c r="K1112" i="1"/>
  <c r="K1120" i="1"/>
  <c r="K1128" i="1"/>
  <c r="K1136" i="1"/>
  <c r="K1144" i="1"/>
  <c r="K1152" i="1"/>
  <c r="K1160" i="1"/>
  <c r="K1168" i="1"/>
  <c r="K1176" i="1"/>
  <c r="K1184" i="1"/>
  <c r="K1192" i="1"/>
  <c r="K1200" i="1"/>
  <c r="K1208" i="1"/>
  <c r="K1216" i="1"/>
  <c r="K1224" i="1"/>
  <c r="K1232" i="1"/>
  <c r="K1240" i="1"/>
  <c r="K737" i="1"/>
  <c r="K745" i="1"/>
  <c r="K753" i="1"/>
  <c r="K761" i="1"/>
  <c r="K769" i="1"/>
  <c r="K777" i="1"/>
  <c r="K785" i="1"/>
  <c r="K793" i="1"/>
  <c r="K801" i="1"/>
  <c r="K809" i="1"/>
  <c r="K817" i="1"/>
  <c r="K825" i="1"/>
  <c r="K833" i="1"/>
  <c r="K841" i="1"/>
  <c r="K849" i="1"/>
  <c r="K857" i="1"/>
  <c r="K865" i="1"/>
  <c r="K873" i="1"/>
  <c r="K881" i="1"/>
  <c r="K889" i="1"/>
  <c r="K897" i="1"/>
  <c r="K905" i="1"/>
  <c r="K913" i="1"/>
  <c r="K921" i="1"/>
  <c r="K929" i="1"/>
  <c r="K937" i="1"/>
  <c r="K945" i="1"/>
  <c r="K953" i="1"/>
  <c r="K961" i="1"/>
  <c r="K969" i="1"/>
  <c r="K977" i="1"/>
  <c r="K985" i="1"/>
  <c r="K993" i="1"/>
  <c r="K1001" i="1"/>
  <c r="K1009" i="1"/>
  <c r="K1017" i="1"/>
  <c r="K1025" i="1"/>
  <c r="K1033" i="1"/>
  <c r="K1041" i="1"/>
  <c r="K1049" i="1"/>
  <c r="K1057" i="1"/>
  <c r="K1065" i="1"/>
  <c r="K1073" i="1"/>
  <c r="K1081" i="1"/>
  <c r="K1089" i="1"/>
  <c r="K1097" i="1"/>
  <c r="K1105" i="1"/>
  <c r="K1113" i="1"/>
  <c r="K1121" i="1"/>
  <c r="K1129" i="1"/>
  <c r="K1137" i="1"/>
  <c r="K1145" i="1"/>
  <c r="K1153" i="1"/>
  <c r="K1161" i="1"/>
  <c r="K1169" i="1"/>
  <c r="K1177" i="1"/>
  <c r="K1185" i="1"/>
  <c r="K1193" i="1"/>
  <c r="K1201" i="1"/>
  <c r="K1209" i="1"/>
  <c r="K1217" i="1"/>
  <c r="K1225" i="1"/>
  <c r="K1233" i="1"/>
  <c r="K1241" i="1"/>
  <c r="K850" i="1"/>
  <c r="K858" i="1"/>
  <c r="K866" i="1"/>
  <c r="K874" i="1"/>
  <c r="K882" i="1"/>
  <c r="K890" i="1"/>
  <c r="K898" i="1"/>
  <c r="K906" i="1"/>
  <c r="K914" i="1"/>
  <c r="K922" i="1"/>
  <c r="K930" i="1"/>
  <c r="K938" i="1"/>
  <c r="K946" i="1"/>
  <c r="K954" i="1"/>
  <c r="K962" i="1"/>
  <c r="K970" i="1"/>
  <c r="K978" i="1"/>
  <c r="K986" i="1"/>
  <c r="K994" i="1"/>
  <c r="K1002" i="1"/>
  <c r="K1010" i="1"/>
  <c r="K1018" i="1"/>
  <c r="K1026" i="1"/>
  <c r="K1034" i="1"/>
  <c r="K1042" i="1"/>
  <c r="K1050" i="1"/>
  <c r="K1058" i="1"/>
  <c r="K1066" i="1"/>
  <c r="K1074" i="1"/>
  <c r="K1082" i="1"/>
  <c r="K1090" i="1"/>
  <c r="K1098" i="1"/>
  <c r="K1106" i="1"/>
  <c r="K1114" i="1"/>
  <c r="K1122" i="1"/>
  <c r="K1130" i="1"/>
  <c r="K1138" i="1"/>
  <c r="K1146" i="1"/>
  <c r="K1154" i="1"/>
  <c r="K1162" i="1"/>
  <c r="K1170" i="1"/>
  <c r="K1178" i="1"/>
  <c r="K1186" i="1"/>
  <c r="K1194" i="1"/>
  <c r="K1202" i="1"/>
  <c r="K1210" i="1"/>
  <c r="K1218" i="1"/>
  <c r="K1226" i="1"/>
  <c r="K1234" i="1"/>
  <c r="K1242" i="1"/>
  <c r="E3" i="3"/>
  <c r="L44" i="1" l="1"/>
  <c r="F3" i="3"/>
  <c r="L1081" i="1"/>
  <c r="L1118" i="1"/>
  <c r="L1084" i="1"/>
  <c r="L1083" i="1"/>
  <c r="L386" i="1"/>
  <c r="L729" i="1"/>
  <c r="L153" i="1"/>
  <c r="L1176" i="1"/>
  <c r="L820" i="1"/>
  <c r="L1036" i="1"/>
  <c r="L262" i="1"/>
  <c r="L1102" i="1"/>
  <c r="L1067" i="1"/>
  <c r="L803" i="1"/>
  <c r="L1010" i="1"/>
  <c r="L298" i="1"/>
  <c r="L713" i="1"/>
  <c r="L457" i="1"/>
  <c r="L89" i="1"/>
  <c r="L1112" i="1"/>
  <c r="L560" i="1"/>
  <c r="L436" i="1"/>
  <c r="L791" i="1"/>
  <c r="L279" i="1"/>
  <c r="L788" i="1"/>
  <c r="L782" i="1"/>
  <c r="L699" i="1"/>
  <c r="L1017" i="1"/>
  <c r="L1239" i="1"/>
  <c r="L1046" i="1"/>
  <c r="L1019" i="1"/>
  <c r="L890" i="1"/>
  <c r="L921" i="1"/>
  <c r="L665" i="1"/>
  <c r="L409" i="1"/>
  <c r="L25" i="1"/>
  <c r="L1040" i="1"/>
  <c r="L488" i="1"/>
  <c r="L68" i="1"/>
  <c r="L727" i="1"/>
  <c r="L215" i="1"/>
  <c r="L444" i="1"/>
  <c r="L702" i="1"/>
  <c r="L905" i="1"/>
  <c r="L82" i="1"/>
  <c r="L36" i="1"/>
  <c r="L953" i="1"/>
  <c r="L857" i="1"/>
  <c r="L732" i="1"/>
  <c r="L904" i="1"/>
  <c r="L344" i="1"/>
  <c r="L1111" i="1"/>
  <c r="L599" i="1"/>
  <c r="L558" i="1"/>
  <c r="L1001" i="1"/>
  <c r="L1003" i="1"/>
  <c r="L850" i="1"/>
  <c r="L393" i="1"/>
  <c r="L976" i="1"/>
  <c r="L663" i="1"/>
  <c r="L151" i="1"/>
  <c r="L1209" i="1"/>
  <c r="L1175" i="1"/>
  <c r="L947" i="1"/>
  <c r="L730" i="1"/>
  <c r="L601" i="1"/>
  <c r="L2" i="1"/>
  <c r="L937" i="1"/>
  <c r="L1230" i="1"/>
  <c r="L931" i="1"/>
  <c r="L690" i="1"/>
  <c r="L585" i="1"/>
  <c r="L329" i="1"/>
  <c r="L380" i="1"/>
  <c r="L840" i="1"/>
  <c r="L272" i="1"/>
  <c r="L1047" i="1"/>
  <c r="L535" i="1"/>
  <c r="L23" i="1"/>
  <c r="L486" i="1"/>
  <c r="L1145" i="1"/>
  <c r="L1182" i="1"/>
  <c r="L1213" i="1"/>
  <c r="L1196" i="1"/>
  <c r="L1147" i="1"/>
  <c r="L883" i="1"/>
  <c r="L1178" i="1"/>
  <c r="L578" i="1"/>
  <c r="L793" i="1"/>
  <c r="L537" i="1"/>
  <c r="L281" i="1"/>
  <c r="L442" i="1"/>
  <c r="L776" i="1"/>
  <c r="L200" i="1"/>
  <c r="L983" i="1"/>
  <c r="L471" i="1"/>
  <c r="L78" i="1"/>
  <c r="L998" i="1"/>
  <c r="L414" i="1"/>
  <c r="L1223" i="1"/>
  <c r="L649" i="1"/>
  <c r="L40" i="1"/>
  <c r="L416" i="1"/>
  <c r="L630" i="1"/>
  <c r="L1211" i="1"/>
  <c r="L345" i="1"/>
  <c r="L87" i="1"/>
  <c r="L1193" i="1"/>
  <c r="L1195" i="1"/>
  <c r="L841" i="1"/>
  <c r="L1129" i="1"/>
  <c r="L1166" i="1"/>
  <c r="L1197" i="1"/>
  <c r="L1164" i="1"/>
  <c r="L1131" i="1"/>
  <c r="L867" i="1"/>
  <c r="L1146" i="1"/>
  <c r="L546" i="1"/>
  <c r="L777" i="1"/>
  <c r="L521" i="1"/>
  <c r="L217" i="1"/>
  <c r="L1240" i="1"/>
  <c r="L712" i="1"/>
  <c r="L104" i="1"/>
  <c r="L919" i="1"/>
  <c r="L407" i="1"/>
  <c r="L934" i="1"/>
  <c r="L334" i="1"/>
  <c r="L819" i="1"/>
  <c r="L1034" i="1"/>
  <c r="L473" i="1"/>
  <c r="L632" i="1"/>
  <c r="L855" i="1"/>
  <c r="L343" i="1"/>
  <c r="L862" i="1"/>
  <c r="L1065" i="1"/>
  <c r="L201" i="1"/>
  <c r="L16" i="1"/>
  <c r="L266" i="1"/>
  <c r="L1160" i="1"/>
  <c r="L888" i="1"/>
  <c r="L688" i="1"/>
  <c r="L472" i="1"/>
  <c r="L328" i="1"/>
  <c r="L72" i="1"/>
  <c r="L1159" i="1"/>
  <c r="L1031" i="1"/>
  <c r="L903" i="1"/>
  <c r="L711" i="1"/>
  <c r="L583" i="1"/>
  <c r="L455" i="1"/>
  <c r="L263" i="1"/>
  <c r="L71" i="1"/>
  <c r="L700" i="1"/>
  <c r="L378" i="1"/>
  <c r="L982" i="1"/>
  <c r="L846" i="1"/>
  <c r="L686" i="1"/>
  <c r="L462" i="1"/>
  <c r="L318" i="1"/>
  <c r="L158" i="1"/>
  <c r="L1140" i="1"/>
  <c r="L572" i="1"/>
  <c r="L1133" i="1"/>
  <c r="L1069" i="1"/>
  <c r="L941" i="1"/>
  <c r="L877" i="1"/>
  <c r="L813" i="1"/>
  <c r="L749" i="1"/>
  <c r="L685" i="1"/>
  <c r="L557" i="1"/>
  <c r="L493" i="1"/>
  <c r="L429" i="1"/>
  <c r="L365" i="1"/>
  <c r="L301" i="1"/>
  <c r="L237" i="1"/>
  <c r="L173" i="1"/>
  <c r="L109" i="1"/>
  <c r="L45" i="1"/>
  <c r="L980" i="1"/>
  <c r="L708" i="1"/>
  <c r="L284" i="1"/>
  <c r="L282" i="1"/>
  <c r="L763" i="1"/>
  <c r="L635" i="1"/>
  <c r="L507" i="1"/>
  <c r="L443" i="1"/>
  <c r="L379" i="1"/>
  <c r="L315" i="1"/>
  <c r="L251" i="1"/>
  <c r="L187" i="1"/>
  <c r="L123" i="1"/>
  <c r="L59" i="1"/>
  <c r="L1138" i="1"/>
  <c r="L1026" i="1"/>
  <c r="L906" i="1"/>
  <c r="L802" i="1"/>
  <c r="L698" i="1"/>
  <c r="L586" i="1"/>
  <c r="L450" i="1"/>
  <c r="L242" i="1"/>
  <c r="L920" i="1"/>
  <c r="L192" i="1"/>
  <c r="L662" i="1"/>
  <c r="L86" i="1"/>
  <c r="L428" i="1"/>
  <c r="L1185" i="1"/>
  <c r="L1121" i="1"/>
  <c r="L1057" i="1"/>
  <c r="L993" i="1"/>
  <c r="L929" i="1"/>
  <c r="L1215" i="1"/>
  <c r="L1222" i="1"/>
  <c r="L1158" i="1"/>
  <c r="L1094" i="1"/>
  <c r="L1189" i="1"/>
  <c r="L1148" i="1"/>
  <c r="L1187" i="1"/>
  <c r="L1123" i="1"/>
  <c r="L1059" i="1"/>
  <c r="L995" i="1"/>
  <c r="L923" i="1"/>
  <c r="L859" i="1"/>
  <c r="L795" i="1"/>
  <c r="L1130" i="1"/>
  <c r="L994" i="1"/>
  <c r="L834" i="1"/>
  <c r="L674" i="1"/>
  <c r="L522" i="1"/>
  <c r="L250" i="1"/>
  <c r="L897" i="1"/>
  <c r="L833" i="1"/>
  <c r="L769" i="1"/>
  <c r="L705" i="1"/>
  <c r="L641" i="1"/>
  <c r="L577" i="1"/>
  <c r="L513" i="1"/>
  <c r="L449" i="1"/>
  <c r="L385" i="1"/>
  <c r="L321" i="1"/>
  <c r="L257" i="1"/>
  <c r="L193" i="1"/>
  <c r="L129" i="1"/>
  <c r="L65" i="1"/>
  <c r="L144" i="1"/>
  <c r="L588" i="1"/>
  <c r="L212" i="1"/>
  <c r="L186" i="1"/>
  <c r="L1216" i="1"/>
  <c r="L1152" i="1"/>
  <c r="L1088" i="1"/>
  <c r="L1016" i="1"/>
  <c r="L952" i="1"/>
  <c r="L880" i="1"/>
  <c r="L816" i="1"/>
  <c r="L752" i="1"/>
  <c r="L680" i="1"/>
  <c r="L608" i="1"/>
  <c r="L536" i="1"/>
  <c r="L464" i="1"/>
  <c r="L392" i="1"/>
  <c r="L312" i="1"/>
  <c r="L240" i="1"/>
  <c r="L168" i="1"/>
  <c r="L48" i="1"/>
  <c r="L676" i="1"/>
  <c r="L308" i="1"/>
  <c r="L338" i="1"/>
  <c r="L1151" i="1"/>
  <c r="L1087" i="1"/>
  <c r="L1023" i="1"/>
  <c r="L959" i="1"/>
  <c r="L895" i="1"/>
  <c r="L831" i="1"/>
  <c r="L767" i="1"/>
  <c r="L703" i="1"/>
  <c r="L639" i="1"/>
  <c r="L575" i="1"/>
  <c r="L511" i="1"/>
  <c r="L447" i="1"/>
  <c r="L383" i="1"/>
  <c r="L319" i="1"/>
  <c r="L255" i="1"/>
  <c r="L191" i="1"/>
  <c r="L127" i="1"/>
  <c r="L63" i="1"/>
  <c r="L198" i="1"/>
  <c r="L30" i="1"/>
  <c r="L956" i="1"/>
  <c r="L652" i="1"/>
  <c r="L268" i="1"/>
  <c r="L306" i="1"/>
  <c r="L1054" i="1"/>
  <c r="L974" i="1"/>
  <c r="L910" i="1"/>
  <c r="L830" i="1"/>
  <c r="L750" i="1"/>
  <c r="L678" i="1"/>
  <c r="L606" i="1"/>
  <c r="L526" i="1"/>
  <c r="L454" i="1"/>
  <c r="L382" i="1"/>
  <c r="L310" i="1"/>
  <c r="L238" i="1"/>
  <c r="L142" i="1"/>
  <c r="L1108" i="1"/>
  <c r="L844" i="1"/>
  <c r="L548" i="1"/>
  <c r="L196" i="1"/>
  <c r="L258" i="1"/>
  <c r="L1125" i="1"/>
  <c r="L1061" i="1"/>
  <c r="L997" i="1"/>
  <c r="L933" i="1"/>
  <c r="L869" i="1"/>
  <c r="L805" i="1"/>
  <c r="L741" i="1"/>
  <c r="L677" i="1"/>
  <c r="L613" i="1"/>
  <c r="L549" i="1"/>
  <c r="L485" i="1"/>
  <c r="L421" i="1"/>
  <c r="L357" i="1"/>
  <c r="L293" i="1"/>
  <c r="L229" i="1"/>
  <c r="L165" i="1"/>
  <c r="L101" i="1"/>
  <c r="L37" i="1"/>
  <c r="L948" i="1"/>
  <c r="L668" i="1"/>
  <c r="L252" i="1"/>
  <c r="L194" i="1"/>
  <c r="L755" i="1"/>
  <c r="L691" i="1"/>
  <c r="L627" i="1"/>
  <c r="L563" i="1"/>
  <c r="L499" i="1"/>
  <c r="L435" i="1"/>
  <c r="L371" i="1"/>
  <c r="L307" i="1"/>
  <c r="L243" i="1"/>
  <c r="L179" i="1"/>
  <c r="L115" i="1"/>
  <c r="L51" i="1"/>
  <c r="L1242" i="1"/>
  <c r="L1122" i="1"/>
  <c r="L1002" i="1"/>
  <c r="L898" i="1"/>
  <c r="L786" i="1"/>
  <c r="L682" i="1"/>
  <c r="L570" i="1"/>
  <c r="L418" i="1"/>
  <c r="L202" i="1"/>
  <c r="L704" i="1"/>
  <c r="L128" i="1"/>
  <c r="L598" i="1"/>
  <c r="L22" i="1"/>
  <c r="L364" i="1"/>
  <c r="L137" i="1"/>
  <c r="L628" i="1"/>
  <c r="L1224" i="1"/>
  <c r="L960" i="1"/>
  <c r="L760" i="1"/>
  <c r="L400" i="1"/>
  <c r="L248" i="1"/>
  <c r="L716" i="1"/>
  <c r="L1095" i="1"/>
  <c r="L839" i="1"/>
  <c r="L647" i="1"/>
  <c r="L391" i="1"/>
  <c r="L199" i="1"/>
  <c r="L46" i="1"/>
  <c r="L340" i="1"/>
  <c r="L918" i="1"/>
  <c r="L758" i="1"/>
  <c r="L542" i="1"/>
  <c r="L390" i="1"/>
  <c r="L246" i="1"/>
  <c r="L6" i="1"/>
  <c r="L868" i="1"/>
  <c r="L244" i="1"/>
  <c r="L1005" i="1"/>
  <c r="L621" i="1"/>
  <c r="L1241" i="1"/>
  <c r="L1113" i="1"/>
  <c r="L1207" i="1"/>
  <c r="L1214" i="1"/>
  <c r="L1150" i="1"/>
  <c r="L1086" i="1"/>
  <c r="L1181" i="1"/>
  <c r="L1132" i="1"/>
  <c r="L1179" i="1"/>
  <c r="L1115" i="1"/>
  <c r="L1051" i="1"/>
  <c r="L987" i="1"/>
  <c r="L915" i="1"/>
  <c r="L851" i="1"/>
  <c r="L1114" i="1"/>
  <c r="L970" i="1"/>
  <c r="L810" i="1"/>
  <c r="L650" i="1"/>
  <c r="L506" i="1"/>
  <c r="L218" i="1"/>
  <c r="L889" i="1"/>
  <c r="L825" i="1"/>
  <c r="L761" i="1"/>
  <c r="L697" i="1"/>
  <c r="L633" i="1"/>
  <c r="L569" i="1"/>
  <c r="L505" i="1"/>
  <c r="L441" i="1"/>
  <c r="L377" i="1"/>
  <c r="L313" i="1"/>
  <c r="L249" i="1"/>
  <c r="L185" i="1"/>
  <c r="L121" i="1"/>
  <c r="L57" i="1"/>
  <c r="L112" i="1"/>
  <c r="L1004" i="1"/>
  <c r="L540" i="1"/>
  <c r="L164" i="1"/>
  <c r="L114" i="1"/>
  <c r="L1208" i="1"/>
  <c r="L1144" i="1"/>
  <c r="L1072" i="1"/>
  <c r="L1008" i="1"/>
  <c r="L944" i="1"/>
  <c r="L872" i="1"/>
  <c r="L808" i="1"/>
  <c r="L744" i="1"/>
  <c r="L672" i="1"/>
  <c r="L600" i="1"/>
  <c r="L528" i="1"/>
  <c r="L456" i="1"/>
  <c r="L376" i="1"/>
  <c r="L304" i="1"/>
  <c r="L232" i="1"/>
  <c r="L160" i="1"/>
  <c r="L32" i="1"/>
  <c r="L636" i="1"/>
  <c r="L260" i="1"/>
  <c r="L290" i="1"/>
  <c r="L1143" i="1"/>
  <c r="L1079" i="1"/>
  <c r="L1015" i="1"/>
  <c r="L951" i="1"/>
  <c r="L887" i="1"/>
  <c r="L823" i="1"/>
  <c r="L759" i="1"/>
  <c r="L695" i="1"/>
  <c r="L631" i="1"/>
  <c r="L567" i="1"/>
  <c r="L503" i="1"/>
  <c r="L439" i="1"/>
  <c r="L375" i="1"/>
  <c r="L311" i="1"/>
  <c r="L247" i="1"/>
  <c r="L183" i="1"/>
  <c r="L119" i="1"/>
  <c r="L55" i="1"/>
  <c r="L166" i="1"/>
  <c r="L14" i="1"/>
  <c r="L1188" i="1"/>
  <c r="L932" i="1"/>
  <c r="L604" i="1"/>
  <c r="L228" i="1"/>
  <c r="L234" i="1"/>
  <c r="L1030" i="1"/>
  <c r="L966" i="1"/>
  <c r="L902" i="1"/>
  <c r="L822" i="1"/>
  <c r="L742" i="1"/>
  <c r="L670" i="1"/>
  <c r="L590" i="1"/>
  <c r="L518" i="1"/>
  <c r="L446" i="1"/>
  <c r="L374" i="1"/>
  <c r="L302" i="1"/>
  <c r="L230" i="1"/>
  <c r="L126" i="1"/>
  <c r="L1052" i="1"/>
  <c r="L804" i="1"/>
  <c r="L508" i="1"/>
  <c r="L148" i="1"/>
  <c r="L210" i="1"/>
  <c r="L1117" i="1"/>
  <c r="L1053" i="1"/>
  <c r="L989" i="1"/>
  <c r="L925" i="1"/>
  <c r="L861" i="1"/>
  <c r="L797" i="1"/>
  <c r="L733" i="1"/>
  <c r="L669" i="1"/>
  <c r="L605" i="1"/>
  <c r="L541" i="1"/>
  <c r="L477" i="1"/>
  <c r="L413" i="1"/>
  <c r="L349" i="1"/>
  <c r="L285" i="1"/>
  <c r="L221" i="1"/>
  <c r="L157" i="1"/>
  <c r="L93" i="1"/>
  <c r="L29" i="1"/>
  <c r="L924" i="1"/>
  <c r="L580" i="1"/>
  <c r="L220" i="1"/>
  <c r="L98" i="1"/>
  <c r="L747" i="1"/>
  <c r="L683" i="1"/>
  <c r="L619" i="1"/>
  <c r="L555" i="1"/>
  <c r="L491" i="1"/>
  <c r="L427" i="1"/>
  <c r="L363" i="1"/>
  <c r="L299" i="1"/>
  <c r="L235" i="1"/>
  <c r="L171" i="1"/>
  <c r="L107" i="1"/>
  <c r="L43" i="1"/>
  <c r="L1234" i="1"/>
  <c r="L1106" i="1"/>
  <c r="L986" i="1"/>
  <c r="L882" i="1"/>
  <c r="L778" i="1"/>
  <c r="L666" i="1"/>
  <c r="L554" i="1"/>
  <c r="L410" i="1"/>
  <c r="L154" i="1"/>
  <c r="L640" i="1"/>
  <c r="L64" i="1"/>
  <c r="L534" i="1"/>
  <c r="L988" i="1"/>
  <c r="L300" i="1"/>
  <c r="L9" i="1"/>
  <c r="L1096" i="1"/>
  <c r="L824" i="1"/>
  <c r="L544" i="1"/>
  <c r="L176" i="1"/>
  <c r="L348" i="1"/>
  <c r="L967" i="1"/>
  <c r="L775" i="1"/>
  <c r="L519" i="1"/>
  <c r="L327" i="1"/>
  <c r="L135" i="1"/>
  <c r="L972" i="1"/>
  <c r="L614" i="1"/>
  <c r="L346" i="1"/>
  <c r="L1177" i="1"/>
  <c r="L1049" i="1"/>
  <c r="L985" i="1"/>
  <c r="L1233" i="1"/>
  <c r="L1169" i="1"/>
  <c r="L1105" i="1"/>
  <c r="L1041" i="1"/>
  <c r="L977" i="1"/>
  <c r="L1199" i="1"/>
  <c r="L1206" i="1"/>
  <c r="L1142" i="1"/>
  <c r="L1078" i="1"/>
  <c r="L1237" i="1"/>
  <c r="L1173" i="1"/>
  <c r="L1116" i="1"/>
  <c r="L1235" i="1"/>
  <c r="L1171" i="1"/>
  <c r="L1107" i="1"/>
  <c r="L1043" i="1"/>
  <c r="L971" i="1"/>
  <c r="L907" i="1"/>
  <c r="L843" i="1"/>
  <c r="L1226" i="1"/>
  <c r="L1090" i="1"/>
  <c r="L954" i="1"/>
  <c r="L794" i="1"/>
  <c r="L626" i="1"/>
  <c r="L466" i="1"/>
  <c r="L170" i="1"/>
  <c r="L881" i="1"/>
  <c r="L817" i="1"/>
  <c r="L753" i="1"/>
  <c r="L689" i="1"/>
  <c r="L625" i="1"/>
  <c r="L561" i="1"/>
  <c r="L497" i="1"/>
  <c r="L433" i="1"/>
  <c r="L369" i="1"/>
  <c r="L305" i="1"/>
  <c r="L241" i="1"/>
  <c r="L177" i="1"/>
  <c r="L113" i="1"/>
  <c r="L49" i="1"/>
  <c r="L96" i="1"/>
  <c r="L884" i="1"/>
  <c r="L500" i="1"/>
  <c r="L76" i="1"/>
  <c r="L50" i="1"/>
  <c r="L1200" i="1"/>
  <c r="L1136" i="1"/>
  <c r="L1064" i="1"/>
  <c r="L1000" i="1"/>
  <c r="L936" i="1"/>
  <c r="L864" i="1"/>
  <c r="L800" i="1"/>
  <c r="L736" i="1"/>
  <c r="L664" i="1"/>
  <c r="L592" i="1"/>
  <c r="L520" i="1"/>
  <c r="L440" i="1"/>
  <c r="L368" i="1"/>
  <c r="L296" i="1"/>
  <c r="L224" i="1"/>
  <c r="L152" i="1"/>
  <c r="L8" i="1"/>
  <c r="L596" i="1"/>
  <c r="L204" i="1"/>
  <c r="L226" i="1"/>
  <c r="L1135" i="1"/>
  <c r="L1071" i="1"/>
  <c r="L1007" i="1"/>
  <c r="L943" i="1"/>
  <c r="L879" i="1"/>
  <c r="L815" i="1"/>
  <c r="L751" i="1"/>
  <c r="L687" i="1"/>
  <c r="L623" i="1"/>
  <c r="L559" i="1"/>
  <c r="L495" i="1"/>
  <c r="L431" i="1"/>
  <c r="L367" i="1"/>
  <c r="L303" i="1"/>
  <c r="L239" i="1"/>
  <c r="L175" i="1"/>
  <c r="L111" i="1"/>
  <c r="L47" i="1"/>
  <c r="L134" i="1"/>
  <c r="L1172" i="1"/>
  <c r="L908" i="1"/>
  <c r="L564" i="1"/>
  <c r="L188" i="1"/>
  <c r="L162" i="1"/>
  <c r="L1022" i="1"/>
  <c r="L958" i="1"/>
  <c r="L894" i="1"/>
  <c r="L814" i="1"/>
  <c r="L734" i="1"/>
  <c r="L654" i="1"/>
  <c r="L582" i="1"/>
  <c r="L510" i="1"/>
  <c r="L438" i="1"/>
  <c r="L366" i="1"/>
  <c r="L294" i="1"/>
  <c r="L222" i="1"/>
  <c r="L110" i="1"/>
  <c r="L1028" i="1"/>
  <c r="L764" i="1"/>
  <c r="L460" i="1"/>
  <c r="L124" i="1"/>
  <c r="L146" i="1"/>
  <c r="L1109" i="1"/>
  <c r="L1045" i="1"/>
  <c r="L981" i="1"/>
  <c r="L917" i="1"/>
  <c r="L853" i="1"/>
  <c r="L789" i="1"/>
  <c r="L725" i="1"/>
  <c r="L661" i="1"/>
  <c r="L597" i="1"/>
  <c r="L533" i="1"/>
  <c r="L469" i="1"/>
  <c r="L405" i="1"/>
  <c r="L341" i="1"/>
  <c r="L277" i="1"/>
  <c r="L213" i="1"/>
  <c r="L149" i="1"/>
  <c r="L85" i="1"/>
  <c r="L21" i="1"/>
  <c r="L1220" i="1"/>
  <c r="L892" i="1"/>
  <c r="L532" i="1"/>
  <c r="L180" i="1"/>
  <c r="L26" i="1"/>
  <c r="L739" i="1"/>
  <c r="L675" i="1"/>
  <c r="L611" i="1"/>
  <c r="L547" i="1"/>
  <c r="L483" i="1"/>
  <c r="L419" i="1"/>
  <c r="L355" i="1"/>
  <c r="L291" i="1"/>
  <c r="L227" i="1"/>
  <c r="L163" i="1"/>
  <c r="L99" i="1"/>
  <c r="L35" i="1"/>
  <c r="L1218" i="1"/>
  <c r="L1098" i="1"/>
  <c r="L978" i="1"/>
  <c r="L866" i="1"/>
  <c r="L762" i="1"/>
  <c r="L658" i="1"/>
  <c r="L538" i="1"/>
  <c r="L394" i="1"/>
  <c r="L106" i="1"/>
  <c r="L512" i="1"/>
  <c r="L870" i="1"/>
  <c r="L470" i="1"/>
  <c r="L748" i="1"/>
  <c r="L236" i="1"/>
  <c r="L1097" i="1"/>
  <c r="L969" i="1"/>
  <c r="L1191" i="1"/>
  <c r="L1198" i="1"/>
  <c r="L1134" i="1"/>
  <c r="L1070" i="1"/>
  <c r="L1229" i="1"/>
  <c r="L1165" i="1"/>
  <c r="L1228" i="1"/>
  <c r="L1100" i="1"/>
  <c r="L1227" i="1"/>
  <c r="L1163" i="1"/>
  <c r="L1099" i="1"/>
  <c r="L1035" i="1"/>
  <c r="L963" i="1"/>
  <c r="L899" i="1"/>
  <c r="L835" i="1"/>
  <c r="L1210" i="1"/>
  <c r="L1074" i="1"/>
  <c r="L930" i="1"/>
  <c r="L770" i="1"/>
  <c r="L610" i="1"/>
  <c r="L426" i="1"/>
  <c r="L130" i="1"/>
  <c r="L873" i="1"/>
  <c r="L809" i="1"/>
  <c r="L745" i="1"/>
  <c r="L681" i="1"/>
  <c r="L617" i="1"/>
  <c r="L553" i="1"/>
  <c r="L489" i="1"/>
  <c r="L425" i="1"/>
  <c r="L361" i="1"/>
  <c r="L297" i="1"/>
  <c r="L233" i="1"/>
  <c r="L169" i="1"/>
  <c r="L105" i="1"/>
  <c r="L41" i="1"/>
  <c r="L80" i="1"/>
  <c r="L828" i="1"/>
  <c r="L468" i="1"/>
  <c r="L52" i="1"/>
  <c r="L10" i="1"/>
  <c r="L1192" i="1"/>
  <c r="L1128" i="1"/>
  <c r="L1056" i="1"/>
  <c r="L992" i="1"/>
  <c r="L928" i="1"/>
  <c r="L856" i="1"/>
  <c r="L792" i="1"/>
  <c r="L728" i="1"/>
  <c r="L656" i="1"/>
  <c r="L584" i="1"/>
  <c r="L504" i="1"/>
  <c r="L432" i="1"/>
  <c r="L360" i="1"/>
  <c r="L288" i="1"/>
  <c r="L216" i="1"/>
  <c r="L136" i="1"/>
  <c r="L916" i="1"/>
  <c r="L524" i="1"/>
  <c r="L156" i="1"/>
  <c r="L178" i="1"/>
  <c r="L1127" i="1"/>
  <c r="L1063" i="1"/>
  <c r="L999" i="1"/>
  <c r="L935" i="1"/>
  <c r="L871" i="1"/>
  <c r="L807" i="1"/>
  <c r="L743" i="1"/>
  <c r="L679" i="1"/>
  <c r="L615" i="1"/>
  <c r="L551" i="1"/>
  <c r="L487" i="1"/>
  <c r="L423" i="1"/>
  <c r="L359" i="1"/>
  <c r="L295" i="1"/>
  <c r="L231" i="1"/>
  <c r="L167" i="1"/>
  <c r="L103" i="1"/>
  <c r="L39" i="1"/>
  <c r="L118" i="1"/>
  <c r="L1124" i="1"/>
  <c r="L876" i="1"/>
  <c r="L516" i="1"/>
  <c r="L132" i="1"/>
  <c r="L122" i="1"/>
  <c r="L1014" i="1"/>
  <c r="L950" i="1"/>
  <c r="L886" i="1"/>
  <c r="L798" i="1"/>
  <c r="L718" i="1"/>
  <c r="L646" i="1"/>
  <c r="L574" i="1"/>
  <c r="L502" i="1"/>
  <c r="L430" i="1"/>
  <c r="L358" i="1"/>
  <c r="L286" i="1"/>
  <c r="L206" i="1"/>
  <c r="L94" i="1"/>
  <c r="L996" i="1"/>
  <c r="L724" i="1"/>
  <c r="L404" i="1"/>
  <c r="L84" i="1"/>
  <c r="L90" i="1"/>
  <c r="L1101" i="1"/>
  <c r="L1037" i="1"/>
  <c r="L973" i="1"/>
  <c r="L909" i="1"/>
  <c r="L845" i="1"/>
  <c r="L781" i="1"/>
  <c r="L717" i="1"/>
  <c r="L653" i="1"/>
  <c r="L589" i="1"/>
  <c r="L525" i="1"/>
  <c r="L461" i="1"/>
  <c r="L397" i="1"/>
  <c r="L333" i="1"/>
  <c r="L269" i="1"/>
  <c r="L205" i="1"/>
  <c r="L141" i="1"/>
  <c r="L77" i="1"/>
  <c r="L13" i="1"/>
  <c r="L1156" i="1"/>
  <c r="L852" i="1"/>
  <c r="L452" i="1"/>
  <c r="L140" i="1"/>
  <c r="L979" i="1"/>
  <c r="L731" i="1"/>
  <c r="L667" i="1"/>
  <c r="L603" i="1"/>
  <c r="L539" i="1"/>
  <c r="L475" i="1"/>
  <c r="L411" i="1"/>
  <c r="L347" i="1"/>
  <c r="L283" i="1"/>
  <c r="L219" i="1"/>
  <c r="L155" i="1"/>
  <c r="L91" i="1"/>
  <c r="L27" i="1"/>
  <c r="L1202" i="1"/>
  <c r="L1082" i="1"/>
  <c r="L962" i="1"/>
  <c r="L858" i="1"/>
  <c r="L746" i="1"/>
  <c r="L642" i="1"/>
  <c r="L530" i="1"/>
  <c r="L370" i="1"/>
  <c r="L58" i="1"/>
  <c r="L448" i="1"/>
  <c r="L838" i="1"/>
  <c r="L342" i="1"/>
  <c r="L684" i="1"/>
  <c r="L172" i="1"/>
  <c r="L265" i="1"/>
  <c r="L73" i="1"/>
  <c r="L292" i="1"/>
  <c r="L1024" i="1"/>
  <c r="L616" i="1"/>
  <c r="L434" i="1"/>
  <c r="L7" i="1"/>
  <c r="L571" i="1"/>
  <c r="L1225" i="1"/>
  <c r="L1161" i="1"/>
  <c r="L1033" i="1"/>
  <c r="L1217" i="1"/>
  <c r="L1153" i="1"/>
  <c r="L1089" i="1"/>
  <c r="L1025" i="1"/>
  <c r="L961" i="1"/>
  <c r="L1183" i="1"/>
  <c r="L1190" i="1"/>
  <c r="L1126" i="1"/>
  <c r="L1062" i="1"/>
  <c r="L1221" i="1"/>
  <c r="L1157" i="1"/>
  <c r="L1212" i="1"/>
  <c r="L1092" i="1"/>
  <c r="L1219" i="1"/>
  <c r="L1155" i="1"/>
  <c r="L1091" i="1"/>
  <c r="L1027" i="1"/>
  <c r="L955" i="1"/>
  <c r="L891" i="1"/>
  <c r="L827" i="1"/>
  <c r="L1194" i="1"/>
  <c r="L1058" i="1"/>
  <c r="L914" i="1"/>
  <c r="L754" i="1"/>
  <c r="L594" i="1"/>
  <c r="L402" i="1"/>
  <c r="L66" i="1"/>
  <c r="L865" i="1"/>
  <c r="L801" i="1"/>
  <c r="L737" i="1"/>
  <c r="L673" i="1"/>
  <c r="L609" i="1"/>
  <c r="L545" i="1"/>
  <c r="L481" i="1"/>
  <c r="L417" i="1"/>
  <c r="L353" i="1"/>
  <c r="L289" i="1"/>
  <c r="L225" i="1"/>
  <c r="L161" i="1"/>
  <c r="L97" i="1"/>
  <c r="L33" i="1"/>
  <c r="L56" i="1"/>
  <c r="L772" i="1"/>
  <c r="L420" i="1"/>
  <c r="L12" i="1"/>
  <c r="L1184" i="1"/>
  <c r="L1120" i="1"/>
  <c r="L1048" i="1"/>
  <c r="L984" i="1"/>
  <c r="L912" i="1"/>
  <c r="L848" i="1"/>
  <c r="L784" i="1"/>
  <c r="L720" i="1"/>
  <c r="L648" i="1"/>
  <c r="L568" i="1"/>
  <c r="L496" i="1"/>
  <c r="L424" i="1"/>
  <c r="L352" i="1"/>
  <c r="L280" i="1"/>
  <c r="L208" i="1"/>
  <c r="L120" i="1"/>
  <c r="L860" i="1"/>
  <c r="L484" i="1"/>
  <c r="L116" i="1"/>
  <c r="L138" i="1"/>
  <c r="L1119" i="1"/>
  <c r="L1055" i="1"/>
  <c r="L991" i="1"/>
  <c r="L927" i="1"/>
  <c r="L863" i="1"/>
  <c r="L799" i="1"/>
  <c r="L735" i="1"/>
  <c r="L671" i="1"/>
  <c r="L607" i="1"/>
  <c r="L543" i="1"/>
  <c r="L479" i="1"/>
  <c r="L415" i="1"/>
  <c r="L351" i="1"/>
  <c r="L287" i="1"/>
  <c r="L223" i="1"/>
  <c r="L159" i="1"/>
  <c r="L95" i="1"/>
  <c r="L31" i="1"/>
  <c r="L102" i="1"/>
  <c r="L1060" i="1"/>
  <c r="L836" i="1"/>
  <c r="L476" i="1"/>
  <c r="L92" i="1"/>
  <c r="L74" i="1"/>
  <c r="L1006" i="1"/>
  <c r="L942" i="1"/>
  <c r="L878" i="1"/>
  <c r="L790" i="1"/>
  <c r="L710" i="1"/>
  <c r="L638" i="1"/>
  <c r="L566" i="1"/>
  <c r="L494" i="1"/>
  <c r="L422" i="1"/>
  <c r="L350" i="1"/>
  <c r="L270" i="1"/>
  <c r="L190" i="1"/>
  <c r="L70" i="1"/>
  <c r="L964" i="1"/>
  <c r="L692" i="1"/>
  <c r="L356" i="1"/>
  <c r="L60" i="1"/>
  <c r="L34" i="1"/>
  <c r="L1093" i="1"/>
  <c r="L1029" i="1"/>
  <c r="L965" i="1"/>
  <c r="L901" i="1"/>
  <c r="L837" i="1"/>
  <c r="L773" i="1"/>
  <c r="L709" i="1"/>
  <c r="L645" i="1"/>
  <c r="L581" i="1"/>
  <c r="L517" i="1"/>
  <c r="L453" i="1"/>
  <c r="L389" i="1"/>
  <c r="L325" i="1"/>
  <c r="L261" i="1"/>
  <c r="L197" i="1"/>
  <c r="L133" i="1"/>
  <c r="L69" i="1"/>
  <c r="L5" i="1"/>
  <c r="L1068" i="1"/>
  <c r="L812" i="1"/>
  <c r="L412" i="1"/>
  <c r="L100" i="1"/>
  <c r="L787" i="1"/>
  <c r="L723" i="1"/>
  <c r="L659" i="1"/>
  <c r="L595" i="1"/>
  <c r="L531" i="1"/>
  <c r="L467" i="1"/>
  <c r="L403" i="1"/>
  <c r="L339" i="1"/>
  <c r="L275" i="1"/>
  <c r="L211" i="1"/>
  <c r="L147" i="1"/>
  <c r="L83" i="1"/>
  <c r="L19" i="1"/>
  <c r="L1186" i="1"/>
  <c r="L1066" i="1"/>
  <c r="L946" i="1"/>
  <c r="L842" i="1"/>
  <c r="L738" i="1"/>
  <c r="L634" i="1"/>
  <c r="L514" i="1"/>
  <c r="L322" i="1"/>
  <c r="L18" i="1"/>
  <c r="L384" i="1"/>
  <c r="L806" i="1"/>
  <c r="L278" i="1"/>
  <c r="L620" i="1"/>
  <c r="L108" i="1"/>
  <c r="L182" i="1"/>
  <c r="L54" i="1"/>
  <c r="L940" i="1"/>
  <c r="L644" i="1"/>
  <c r="L316" i="1"/>
  <c r="L28" i="1"/>
  <c r="L1149" i="1"/>
  <c r="L1085" i="1"/>
  <c r="L1021" i="1"/>
  <c r="L957" i="1"/>
  <c r="L893" i="1"/>
  <c r="L829" i="1"/>
  <c r="L765" i="1"/>
  <c r="L701" i="1"/>
  <c r="L637" i="1"/>
  <c r="L573" i="1"/>
  <c r="L509" i="1"/>
  <c r="L445" i="1"/>
  <c r="L381" i="1"/>
  <c r="L317" i="1"/>
  <c r="L253" i="1"/>
  <c r="L189" i="1"/>
  <c r="L125" i="1"/>
  <c r="L61" i="1"/>
  <c r="L1044" i="1"/>
  <c r="L780" i="1"/>
  <c r="L372" i="1"/>
  <c r="L458" i="1"/>
  <c r="L779" i="1"/>
  <c r="L715" i="1"/>
  <c r="L651" i="1"/>
  <c r="L587" i="1"/>
  <c r="L523" i="1"/>
  <c r="L459" i="1"/>
  <c r="L395" i="1"/>
  <c r="L331" i="1"/>
  <c r="L267" i="1"/>
  <c r="L203" i="1"/>
  <c r="L139" i="1"/>
  <c r="L75" i="1"/>
  <c r="L11" i="1"/>
  <c r="L1170" i="1"/>
  <c r="L1050" i="1"/>
  <c r="L938" i="1"/>
  <c r="L826" i="1"/>
  <c r="L722" i="1"/>
  <c r="L618" i="1"/>
  <c r="L498" i="1"/>
  <c r="L314" i="1"/>
  <c r="L320" i="1"/>
  <c r="L774" i="1"/>
  <c r="L214" i="1"/>
  <c r="L556" i="1"/>
  <c r="L576" i="1"/>
  <c r="L1204" i="1"/>
  <c r="L406" i="1"/>
  <c r="L1201" i="1"/>
  <c r="L1137" i="1"/>
  <c r="L1073" i="1"/>
  <c r="L1009" i="1"/>
  <c r="L945" i="1"/>
  <c r="L1231" i="1"/>
  <c r="L1167" i="1"/>
  <c r="L1238" i="1"/>
  <c r="L1174" i="1"/>
  <c r="L1110" i="1"/>
  <c r="L1038" i="1"/>
  <c r="L1205" i="1"/>
  <c r="L1180" i="1"/>
  <c r="L1076" i="1"/>
  <c r="L1203" i="1"/>
  <c r="L1139" i="1"/>
  <c r="L1075" i="1"/>
  <c r="L1011" i="1"/>
  <c r="L939" i="1"/>
  <c r="L875" i="1"/>
  <c r="L811" i="1"/>
  <c r="L1162" i="1"/>
  <c r="L1018" i="1"/>
  <c r="L874" i="1"/>
  <c r="L706" i="1"/>
  <c r="L562" i="1"/>
  <c r="L330" i="1"/>
  <c r="L913" i="1"/>
  <c r="L849" i="1"/>
  <c r="L785" i="1"/>
  <c r="L721" i="1"/>
  <c r="L657" i="1"/>
  <c r="L593" i="1"/>
  <c r="L529" i="1"/>
  <c r="L465" i="1"/>
  <c r="L401" i="1"/>
  <c r="L337" i="1"/>
  <c r="L273" i="1"/>
  <c r="L209" i="1"/>
  <c r="L145" i="1"/>
  <c r="L81" i="1"/>
  <c r="L17" i="1"/>
  <c r="L24" i="1"/>
  <c r="L660" i="1"/>
  <c r="L332" i="1"/>
  <c r="L354" i="1"/>
  <c r="L1232" i="1"/>
  <c r="L1168" i="1"/>
  <c r="L1104" i="1"/>
  <c r="L1032" i="1"/>
  <c r="L968" i="1"/>
  <c r="L896" i="1"/>
  <c r="L832" i="1"/>
  <c r="L768" i="1"/>
  <c r="L696" i="1"/>
  <c r="L624" i="1"/>
  <c r="L552" i="1"/>
  <c r="L480" i="1"/>
  <c r="L408" i="1"/>
  <c r="L336" i="1"/>
  <c r="L264" i="1"/>
  <c r="L184" i="1"/>
  <c r="L88" i="1"/>
  <c r="L796" i="1"/>
  <c r="L388" i="1"/>
  <c r="L20" i="1"/>
  <c r="L42" i="1"/>
  <c r="L1103" i="1"/>
  <c r="L1039" i="1"/>
  <c r="L975" i="1"/>
  <c r="L911" i="1"/>
  <c r="L847" i="1"/>
  <c r="L783" i="1"/>
  <c r="L719" i="1"/>
  <c r="L655" i="1"/>
  <c r="L591" i="1"/>
  <c r="L527" i="1"/>
  <c r="L463" i="1"/>
  <c r="L399" i="1"/>
  <c r="L335" i="1"/>
  <c r="L271" i="1"/>
  <c r="L207" i="1"/>
  <c r="L143" i="1"/>
  <c r="L79" i="1"/>
  <c r="L15" i="1"/>
  <c r="L62" i="1"/>
  <c r="L1012" i="1"/>
  <c r="L740" i="1"/>
  <c r="L396" i="1"/>
  <c r="L474" i="1"/>
  <c r="L990" i="1"/>
  <c r="L926" i="1"/>
  <c r="L854" i="1"/>
  <c r="L766" i="1"/>
  <c r="L694" i="1"/>
  <c r="L622" i="1"/>
  <c r="L550" i="1"/>
  <c r="L478" i="1"/>
  <c r="L398" i="1"/>
  <c r="L326" i="1"/>
  <c r="L254" i="1"/>
  <c r="L174" i="1"/>
  <c r="L38" i="1"/>
  <c r="L1236" i="1"/>
  <c r="L900" i="1"/>
  <c r="L612" i="1"/>
  <c r="L276" i="1"/>
  <c r="L482" i="1"/>
  <c r="L1141" i="1"/>
  <c r="L1077" i="1"/>
  <c r="L1013" i="1"/>
  <c r="L949" i="1"/>
  <c r="L885" i="1"/>
  <c r="L821" i="1"/>
  <c r="L757" i="1"/>
  <c r="L693" i="1"/>
  <c r="L629" i="1"/>
  <c r="L565" i="1"/>
  <c r="L501" i="1"/>
  <c r="L437" i="1"/>
  <c r="L373" i="1"/>
  <c r="L309" i="1"/>
  <c r="L245" i="1"/>
  <c r="L181" i="1"/>
  <c r="L117" i="1"/>
  <c r="L53" i="1"/>
  <c r="L1020" i="1"/>
  <c r="L756" i="1"/>
  <c r="L324" i="1"/>
  <c r="L362" i="1"/>
  <c r="L771" i="1"/>
  <c r="L707" i="1"/>
  <c r="L643" i="1"/>
  <c r="L579" i="1"/>
  <c r="L515" i="1"/>
  <c r="L451" i="1"/>
  <c r="L387" i="1"/>
  <c r="L323" i="1"/>
  <c r="L259" i="1"/>
  <c r="L195" i="1"/>
  <c r="L131" i="1"/>
  <c r="L67" i="1"/>
  <c r="L3" i="1"/>
  <c r="L1154" i="1"/>
  <c r="L1042" i="1"/>
  <c r="L922" i="1"/>
  <c r="L818" i="1"/>
  <c r="L714" i="1"/>
  <c r="L602" i="1"/>
  <c r="L490" i="1"/>
  <c r="L274" i="1"/>
  <c r="L1080" i="1"/>
  <c r="L256" i="1"/>
  <c r="L726" i="1"/>
  <c r="L150" i="1"/>
  <c r="L492" i="1"/>
  <c r="L4" i="1"/>
  <c r="M726" i="1" l="1"/>
  <c r="M323" i="1"/>
  <c r="M922" i="1"/>
  <c r="M714" i="1"/>
  <c r="M309" i="1"/>
  <c r="M362" i="1"/>
  <c r="M474" i="1"/>
  <c r="M17" i="1"/>
  <c r="M320" i="1"/>
  <c r="M957" i="1"/>
  <c r="M965" i="1"/>
  <c r="M648" i="1"/>
  <c r="M1058" i="1"/>
  <c r="M530" i="1"/>
  <c r="M13" i="1"/>
  <c r="M423" i="1"/>
  <c r="M136" i="1"/>
  <c r="M233" i="1"/>
  <c r="M1191" i="1"/>
  <c r="M483" i="1"/>
  <c r="M917" i="1"/>
  <c r="M1028" i="1"/>
  <c r="M303" i="1"/>
  <c r="M1136" i="1"/>
  <c r="M625" i="1"/>
  <c r="M1049" i="1"/>
  <c r="M683" i="1"/>
  <c r="M210" i="1"/>
  <c r="M966" i="1"/>
  <c r="M1015" i="1"/>
  <c r="M164" i="1"/>
  <c r="M825" i="1"/>
  <c r="M244" i="1"/>
  <c r="M248" i="1"/>
  <c r="M786" i="1"/>
  <c r="M755" i="1"/>
  <c r="M229" i="1"/>
  <c r="M196" i="1"/>
  <c r="M454" i="1"/>
  <c r="M1054" i="1"/>
  <c r="M127" i="1"/>
  <c r="M639" i="1"/>
  <c r="M1151" i="1"/>
  <c r="M392" i="1"/>
  <c r="M952" i="1"/>
  <c r="M144" i="1"/>
  <c r="M513" i="1"/>
  <c r="M522" i="1"/>
  <c r="M995" i="1"/>
  <c r="M86" i="1"/>
  <c r="M802" i="1"/>
  <c r="M315" i="1"/>
  <c r="M708" i="1"/>
  <c r="M429" i="1"/>
  <c r="M1069" i="1"/>
  <c r="M846" i="1"/>
  <c r="M711" i="1"/>
  <c r="M888" i="1"/>
  <c r="M855" i="1"/>
  <c r="M919" i="1"/>
  <c r="M1195" i="1"/>
  <c r="M649" i="1"/>
  <c r="M776" i="1"/>
  <c r="M1147" i="1"/>
  <c r="M1047" i="1"/>
  <c r="M1230" i="1"/>
  <c r="M151" i="1"/>
  <c r="M599" i="1"/>
  <c r="M82" i="1"/>
  <c r="M1040" i="1"/>
  <c r="M1239" i="1"/>
  <c r="M560" i="1"/>
  <c r="M1067" i="1"/>
  <c r="M386" i="1"/>
  <c r="M719" i="1"/>
  <c r="M1110" i="1"/>
  <c r="M19" i="1"/>
  <c r="M860" i="1"/>
  <c r="M1225" i="1"/>
  <c r="M603" i="1"/>
  <c r="M935" i="1"/>
  <c r="M10" i="1"/>
  <c r="M1074" i="1"/>
  <c r="M106" i="1"/>
  <c r="M405" i="1"/>
  <c r="M564" i="1"/>
  <c r="M596" i="1"/>
  <c r="M794" i="1"/>
  <c r="M171" i="1"/>
  <c r="M669" i="1"/>
  <c r="M166" i="1"/>
  <c r="M232" i="1"/>
  <c r="M313" i="1"/>
  <c r="M851" i="1"/>
  <c r="M340" i="1"/>
  <c r="M22" i="1"/>
  <c r="M243" i="1"/>
  <c r="M741" i="1"/>
  <c r="M1146" i="1"/>
  <c r="M256" i="1"/>
  <c r="M1042" i="1"/>
  <c r="M387" i="1"/>
  <c r="M324" i="1"/>
  <c r="M373" i="1"/>
  <c r="M885" i="1"/>
  <c r="M900" i="1"/>
  <c r="M550" i="1"/>
  <c r="M396" i="1"/>
  <c r="M783" i="1"/>
  <c r="M821" i="1"/>
  <c r="M480" i="1"/>
  <c r="M1137" i="1"/>
  <c r="M322" i="1"/>
  <c r="M710" i="1"/>
  <c r="M225" i="1"/>
  <c r="M1037" i="1"/>
  <c r="M775" i="1"/>
  <c r="M271" i="1"/>
  <c r="M207" i="1"/>
  <c r="M562" i="1"/>
  <c r="M780" i="1"/>
  <c r="M531" i="1"/>
  <c r="M836" i="1"/>
  <c r="M1219" i="1"/>
  <c r="M206" i="1"/>
  <c r="M1206" i="1"/>
  <c r="M209" i="1"/>
  <c r="M20" i="1"/>
  <c r="M1011" i="1"/>
  <c r="M445" i="1"/>
  <c r="M453" i="1"/>
  <c r="M351" i="1"/>
  <c r="M737" i="1"/>
  <c r="M265" i="1"/>
  <c r="M91" i="1"/>
  <c r="M1124" i="1"/>
  <c r="M728" i="1"/>
  <c r="M745" i="1"/>
  <c r="M1227" i="1"/>
  <c r="M1218" i="1"/>
  <c r="M892" i="1"/>
  <c r="M654" i="1"/>
  <c r="M815" i="1"/>
  <c r="M592" i="1"/>
  <c r="M113" i="1"/>
  <c r="M300" i="1"/>
  <c r="M157" i="1"/>
  <c r="M374" i="1"/>
  <c r="M503" i="1"/>
  <c r="M808" i="1"/>
  <c r="M1086" i="1"/>
  <c r="M1222" i="1"/>
  <c r="M274" i="1"/>
  <c r="M3" i="1"/>
  <c r="M515" i="1"/>
  <c r="M1020" i="1"/>
  <c r="M501" i="1"/>
  <c r="M1013" i="1"/>
  <c r="M38" i="1"/>
  <c r="M694" i="1"/>
  <c r="M1012" i="1"/>
  <c r="M399" i="1"/>
  <c r="M911" i="1"/>
  <c r="M88" i="1"/>
  <c r="M696" i="1"/>
  <c r="M1232" i="1"/>
  <c r="M490" i="1"/>
  <c r="M67" i="1"/>
  <c r="M579" i="1"/>
  <c r="M53" i="1"/>
  <c r="M565" i="1"/>
  <c r="M1077" i="1"/>
  <c r="M174" i="1"/>
  <c r="M766" i="1"/>
  <c r="M62" i="1"/>
  <c r="M463" i="1"/>
  <c r="M478" i="1"/>
  <c r="M529" i="1"/>
  <c r="M459" i="1"/>
  <c r="M1068" i="1"/>
  <c r="M863" i="1"/>
  <c r="M1183" i="1"/>
  <c r="M798" i="1"/>
  <c r="M1107" i="1"/>
  <c r="M4" i="1"/>
  <c r="M131" i="1"/>
  <c r="M643" i="1"/>
  <c r="M612" i="1"/>
  <c r="M1032" i="1"/>
  <c r="M1170" i="1"/>
  <c r="M54" i="1"/>
  <c r="M70" i="1"/>
  <c r="M1184" i="1"/>
  <c r="M525" i="1"/>
  <c r="M666" i="1"/>
  <c r="M602" i="1"/>
  <c r="M492" i="1"/>
  <c r="M707" i="1"/>
  <c r="M181" i="1"/>
  <c r="M482" i="1"/>
  <c r="M926" i="1"/>
  <c r="M591" i="1"/>
  <c r="M336" i="1"/>
  <c r="M896" i="1"/>
  <c r="M401" i="1"/>
  <c r="M875" i="1"/>
  <c r="M1205" i="1"/>
  <c r="M214" i="1"/>
  <c r="M331" i="1"/>
  <c r="M458" i="1"/>
  <c r="M829" i="1"/>
  <c r="M403" i="1"/>
  <c r="M150" i="1"/>
  <c r="M818" i="1"/>
  <c r="M259" i="1"/>
  <c r="M771" i="1"/>
  <c r="M245" i="1"/>
  <c r="M757" i="1"/>
  <c r="M276" i="1"/>
  <c r="M398" i="1"/>
  <c r="M990" i="1"/>
  <c r="M143" i="1"/>
  <c r="M655" i="1"/>
  <c r="M42" i="1"/>
  <c r="M408" i="1"/>
  <c r="M968" i="1"/>
  <c r="M24" i="1"/>
  <c r="M465" i="1"/>
  <c r="M330" i="1"/>
  <c r="M939" i="1"/>
  <c r="M1038" i="1"/>
  <c r="M1073" i="1"/>
  <c r="M774" i="1"/>
  <c r="M1050" i="1"/>
  <c r="M395" i="1"/>
  <c r="M372" i="1"/>
  <c r="M381" i="1"/>
  <c r="M893" i="1"/>
  <c r="M940" i="1"/>
  <c r="M18" i="1"/>
  <c r="M1186" i="1"/>
  <c r="M467" i="1"/>
  <c r="M812" i="1"/>
  <c r="M389" i="1"/>
  <c r="M901" i="1"/>
  <c r="M964" i="1"/>
  <c r="M638" i="1"/>
  <c r="M476" i="1"/>
  <c r="M287" i="1"/>
  <c r="M799" i="1"/>
  <c r="M484" i="1"/>
  <c r="M568" i="1"/>
  <c r="M1120" i="1"/>
  <c r="M161" i="1"/>
  <c r="M673" i="1"/>
  <c r="M914" i="1"/>
  <c r="M1155" i="1"/>
  <c r="M1190" i="1"/>
  <c r="M1161" i="1"/>
  <c r="M73" i="1"/>
  <c r="M370" i="1"/>
  <c r="M27" i="1"/>
  <c r="M539" i="1"/>
  <c r="M1156" i="1"/>
  <c r="M461" i="1"/>
  <c r="M973" i="1"/>
  <c r="M94" i="1"/>
  <c r="M718" i="1"/>
  <c r="M876" i="1"/>
  <c r="M359" i="1"/>
  <c r="M871" i="1"/>
  <c r="M916" i="1"/>
  <c r="M656" i="1"/>
  <c r="M1192" i="1"/>
  <c r="M169" i="1"/>
  <c r="M681" i="1"/>
  <c r="M930" i="1"/>
  <c r="M1163" i="1"/>
  <c r="M1198" i="1"/>
  <c r="M512" i="1"/>
  <c r="M1098" i="1"/>
  <c r="M419" i="1"/>
  <c r="M532" i="1"/>
  <c r="M341" i="1"/>
  <c r="M853" i="1"/>
  <c r="M764" i="1"/>
  <c r="M582" i="1"/>
  <c r="M188" i="1"/>
  <c r="M239" i="1"/>
  <c r="M751" i="1"/>
  <c r="M204" i="1"/>
  <c r="M520" i="1"/>
  <c r="M1064" i="1"/>
  <c r="M49" i="1"/>
  <c r="M561" i="1"/>
  <c r="M626" i="1"/>
  <c r="M1043" i="1"/>
  <c r="M1142" i="1"/>
  <c r="M985" i="1"/>
  <c r="M519" i="1"/>
  <c r="M9" i="1"/>
  <c r="M554" i="1"/>
  <c r="M107" i="1"/>
  <c r="M619" i="1"/>
  <c r="M93" i="1"/>
  <c r="M605" i="1"/>
  <c r="M1117" i="1"/>
  <c r="M302" i="1"/>
  <c r="M902" i="1"/>
  <c r="M14" i="1"/>
  <c r="M439" i="1"/>
  <c r="M951" i="1"/>
  <c r="M160" i="1"/>
  <c r="M744" i="1"/>
  <c r="M114" i="1"/>
  <c r="M249" i="1"/>
  <c r="M761" i="1"/>
  <c r="M1114" i="1"/>
  <c r="M1181" i="1"/>
  <c r="M1005" i="1"/>
  <c r="M918" i="1"/>
  <c r="M716" i="1"/>
  <c r="M364" i="1"/>
  <c r="M682" i="1"/>
  <c r="M179" i="1"/>
  <c r="M691" i="1"/>
  <c r="M165" i="1"/>
  <c r="M677" i="1"/>
  <c r="M258" i="1"/>
  <c r="M382" i="1"/>
  <c r="M974" i="1"/>
  <c r="M63" i="1"/>
  <c r="M575" i="1"/>
  <c r="M1087" i="1"/>
  <c r="M312" i="1"/>
  <c r="M880" i="1"/>
  <c r="M588" i="1"/>
  <c r="M449" i="1"/>
  <c r="M250" i="1"/>
  <c r="M923" i="1"/>
  <c r="M1158" i="1"/>
  <c r="M428" i="1"/>
  <c r="M698" i="1"/>
  <c r="M251" i="1"/>
  <c r="M284" i="1"/>
  <c r="M365" i="1"/>
  <c r="M941" i="1"/>
  <c r="M686" i="1"/>
  <c r="M583" i="1"/>
  <c r="M688" i="1"/>
  <c r="M343" i="1"/>
  <c r="M407" i="1"/>
  <c r="M546" i="1"/>
  <c r="M841" i="1"/>
  <c r="M40" i="1"/>
  <c r="M200" i="1"/>
  <c r="M883" i="1"/>
  <c r="M535" i="1"/>
  <c r="M931" i="1"/>
  <c r="M1209" i="1"/>
  <c r="M558" i="1"/>
  <c r="M36" i="1"/>
  <c r="M488" i="1"/>
  <c r="M1046" i="1"/>
  <c r="M436" i="1"/>
  <c r="M803" i="1"/>
  <c r="M729" i="1"/>
  <c r="M552" i="1"/>
  <c r="M81" i="1"/>
  <c r="M593" i="1"/>
  <c r="M706" i="1"/>
  <c r="M1075" i="1"/>
  <c r="M1174" i="1"/>
  <c r="M1201" i="1"/>
  <c r="M314" i="1"/>
  <c r="M11" i="1"/>
  <c r="M523" i="1"/>
  <c r="M1044" i="1"/>
  <c r="M509" i="1"/>
  <c r="M1021" i="1"/>
  <c r="M182" i="1"/>
  <c r="M514" i="1"/>
  <c r="M83" i="1"/>
  <c r="M595" i="1"/>
  <c r="M5" i="1"/>
  <c r="M517" i="1"/>
  <c r="M1029" i="1"/>
  <c r="M190" i="1"/>
  <c r="M790" i="1"/>
  <c r="M1060" i="1"/>
  <c r="M415" i="1"/>
  <c r="M927" i="1"/>
  <c r="M120" i="1"/>
  <c r="M720" i="1"/>
  <c r="M12" i="1"/>
  <c r="M289" i="1"/>
  <c r="M801" i="1"/>
  <c r="M1194" i="1"/>
  <c r="M1092" i="1"/>
  <c r="M961" i="1"/>
  <c r="M571" i="1"/>
  <c r="M172" i="1"/>
  <c r="M642" i="1"/>
  <c r="M155" i="1"/>
  <c r="M667" i="1"/>
  <c r="M77" i="1"/>
  <c r="M589" i="1"/>
  <c r="M1101" i="1"/>
  <c r="M286" i="1"/>
  <c r="M886" i="1"/>
  <c r="M118" i="1"/>
  <c r="M487" i="1"/>
  <c r="M999" i="1"/>
  <c r="M216" i="1"/>
  <c r="M792" i="1"/>
  <c r="M52" i="1"/>
  <c r="M297" i="1"/>
  <c r="M809" i="1"/>
  <c r="M1210" i="1"/>
  <c r="M1100" i="1"/>
  <c r="M969" i="1"/>
  <c r="M394" i="1"/>
  <c r="M35" i="1"/>
  <c r="M547" i="1"/>
  <c r="M1220" i="1"/>
  <c r="M469" i="1"/>
  <c r="M981" i="1"/>
  <c r="M110" i="1"/>
  <c r="M734" i="1"/>
  <c r="M908" i="1"/>
  <c r="M367" i="1"/>
  <c r="M879" i="1"/>
  <c r="M8" i="1"/>
  <c r="M664" i="1"/>
  <c r="M1200" i="1"/>
  <c r="M177" i="1"/>
  <c r="M689" i="1"/>
  <c r="M954" i="1"/>
  <c r="M1171" i="1"/>
  <c r="M1199" i="1"/>
  <c r="M1177" i="1"/>
  <c r="M967" i="1"/>
  <c r="M988" i="1"/>
  <c r="M778" i="1"/>
  <c r="M235" i="1"/>
  <c r="M747" i="1"/>
  <c r="M221" i="1"/>
  <c r="M733" i="1"/>
  <c r="M148" i="1"/>
  <c r="M446" i="1"/>
  <c r="M1030" i="1"/>
  <c r="M55" i="1"/>
  <c r="M567" i="1"/>
  <c r="M1079" i="1"/>
  <c r="M304" i="1"/>
  <c r="M872" i="1"/>
  <c r="M540" i="1"/>
  <c r="M377" i="1"/>
  <c r="M889" i="1"/>
  <c r="M915" i="1"/>
  <c r="M1150" i="1"/>
  <c r="M868" i="1"/>
  <c r="M46" i="1"/>
  <c r="M400" i="1"/>
  <c r="M598" i="1"/>
  <c r="M898" i="1"/>
  <c r="M307" i="1"/>
  <c r="M194" i="1"/>
  <c r="M293" i="1"/>
  <c r="M805" i="1"/>
  <c r="M548" i="1"/>
  <c r="M526" i="1"/>
  <c r="M306" i="1"/>
  <c r="M191" i="1"/>
  <c r="M703" i="1"/>
  <c r="M338" i="1"/>
  <c r="M464" i="1"/>
  <c r="M1016" i="1"/>
  <c r="M65" i="1"/>
  <c r="M577" i="1"/>
  <c r="M674" i="1"/>
  <c r="M1059" i="1"/>
  <c r="M1215" i="1"/>
  <c r="M662" i="1"/>
  <c r="M906" i="1"/>
  <c r="M379" i="1"/>
  <c r="M980" i="1"/>
  <c r="M493" i="1"/>
  <c r="M1133" i="1"/>
  <c r="M982" i="1"/>
  <c r="M903" i="1"/>
  <c r="M1160" i="1"/>
  <c r="M632" i="1"/>
  <c r="M104" i="1"/>
  <c r="M867" i="1"/>
  <c r="M1193" i="1"/>
  <c r="M1223" i="1"/>
  <c r="M442" i="1"/>
  <c r="M1196" i="1"/>
  <c r="M272" i="1"/>
  <c r="M937" i="1"/>
  <c r="M663" i="1"/>
  <c r="M1111" i="1"/>
  <c r="M905" i="1"/>
  <c r="M25" i="1"/>
  <c r="M1017" i="1"/>
  <c r="M1112" i="1"/>
  <c r="M1102" i="1"/>
  <c r="M1083" i="1"/>
  <c r="M388" i="1"/>
  <c r="M1104" i="1"/>
  <c r="M1080" i="1"/>
  <c r="M1154" i="1"/>
  <c r="M451" i="1"/>
  <c r="M756" i="1"/>
  <c r="M437" i="1"/>
  <c r="M949" i="1"/>
  <c r="M1236" i="1"/>
  <c r="M622" i="1"/>
  <c r="M740" i="1"/>
  <c r="M335" i="1"/>
  <c r="M847" i="1"/>
  <c r="M796" i="1"/>
  <c r="M624" i="1"/>
  <c r="M1168" i="1"/>
  <c r="M145" i="1"/>
  <c r="M657" i="1"/>
  <c r="M874" i="1"/>
  <c r="M1139" i="1"/>
  <c r="M1238" i="1"/>
  <c r="M406" i="1"/>
  <c r="M498" i="1"/>
  <c r="M75" i="1"/>
  <c r="M587" i="1"/>
  <c r="M61" i="1"/>
  <c r="M573" i="1"/>
  <c r="M1085" i="1"/>
  <c r="M108" i="1"/>
  <c r="M634" i="1"/>
  <c r="M147" i="1"/>
  <c r="M659" i="1"/>
  <c r="M69" i="1"/>
  <c r="M581" i="1"/>
  <c r="M1093" i="1"/>
  <c r="M270" i="1"/>
  <c r="M878" i="1"/>
  <c r="M102" i="1"/>
  <c r="M479" i="1"/>
  <c r="M991" i="1"/>
  <c r="M208" i="1"/>
  <c r="M784" i="1"/>
  <c r="M420" i="1"/>
  <c r="M353" i="1"/>
  <c r="M865" i="1"/>
  <c r="M827" i="1"/>
  <c r="M1212" i="1"/>
  <c r="M1025" i="1"/>
  <c r="M7" i="1"/>
  <c r="M684" i="1"/>
  <c r="M746" i="1"/>
  <c r="M219" i="1"/>
  <c r="M731" i="1"/>
  <c r="M141" i="1"/>
  <c r="M653" i="1"/>
  <c r="M90" i="1"/>
  <c r="M358" i="1"/>
  <c r="M950" i="1"/>
  <c r="M39" i="1"/>
  <c r="M551" i="1"/>
  <c r="M1063" i="1"/>
  <c r="M288" i="1"/>
  <c r="M856" i="1"/>
  <c r="M468" i="1"/>
  <c r="M361" i="1"/>
  <c r="M873" i="1"/>
  <c r="M835" i="1"/>
  <c r="M1228" i="1"/>
  <c r="M1097" i="1"/>
  <c r="M538" i="1"/>
  <c r="M99" i="1"/>
  <c r="M611" i="1"/>
  <c r="M21" i="1"/>
  <c r="M533" i="1"/>
  <c r="M1045" i="1"/>
  <c r="M222" i="1"/>
  <c r="M814" i="1"/>
  <c r="M1172" i="1"/>
  <c r="M431" i="1"/>
  <c r="M943" i="1"/>
  <c r="M152" i="1"/>
  <c r="M736" i="1"/>
  <c r="M50" i="1"/>
  <c r="M241" i="1"/>
  <c r="M753" i="1"/>
  <c r="M1090" i="1"/>
  <c r="M1235" i="1"/>
  <c r="M977" i="1"/>
  <c r="M346" i="1"/>
  <c r="M348" i="1"/>
  <c r="M534" i="1"/>
  <c r="M882" i="1"/>
  <c r="M299" i="1"/>
  <c r="M98" i="1"/>
  <c r="M285" i="1"/>
  <c r="M797" i="1"/>
  <c r="M508" i="1"/>
  <c r="M518" i="1"/>
  <c r="M234" i="1"/>
  <c r="M119" i="1"/>
  <c r="M631" i="1"/>
  <c r="M1143" i="1"/>
  <c r="M376" i="1"/>
  <c r="M944" i="1"/>
  <c r="M1004" i="1"/>
  <c r="M441" i="1"/>
  <c r="M218" i="1"/>
  <c r="M987" i="1"/>
  <c r="M1214" i="1"/>
  <c r="M6" i="1"/>
  <c r="M199" i="1"/>
  <c r="M760" i="1"/>
  <c r="M128" i="1"/>
  <c r="M1002" i="1"/>
  <c r="M371" i="1"/>
  <c r="M252" i="1"/>
  <c r="M357" i="1"/>
  <c r="M869" i="1"/>
  <c r="M844" i="1"/>
  <c r="M606" i="1"/>
  <c r="M268" i="1"/>
  <c r="M255" i="1"/>
  <c r="M767" i="1"/>
  <c r="M308" i="1"/>
  <c r="M536" i="1"/>
  <c r="M1088" i="1"/>
  <c r="M129" i="1"/>
  <c r="M641" i="1"/>
  <c r="M834" i="1"/>
  <c r="M1123" i="1"/>
  <c r="M929" i="1"/>
  <c r="M192" i="1"/>
  <c r="M1026" i="1"/>
  <c r="M443" i="1"/>
  <c r="M45" i="1"/>
  <c r="M557" i="1"/>
  <c r="M572" i="1"/>
  <c r="M378" i="1"/>
  <c r="M1031" i="1"/>
  <c r="M266" i="1"/>
  <c r="M473" i="1"/>
  <c r="M712" i="1"/>
  <c r="M1131" i="1"/>
  <c r="M87" i="1"/>
  <c r="M414" i="1"/>
  <c r="M281" i="1"/>
  <c r="M1213" i="1"/>
  <c r="M840" i="1"/>
  <c r="M2" i="1"/>
  <c r="M976" i="1"/>
  <c r="M344" i="1"/>
  <c r="M702" i="1"/>
  <c r="M409" i="1"/>
  <c r="M699" i="1"/>
  <c r="M89" i="1"/>
  <c r="M262" i="1"/>
  <c r="M1084" i="1"/>
  <c r="M721" i="1"/>
  <c r="M1018" i="1"/>
  <c r="M1203" i="1"/>
  <c r="M1167" i="1"/>
  <c r="M1204" i="1"/>
  <c r="M618" i="1"/>
  <c r="M139" i="1"/>
  <c r="M651" i="1"/>
  <c r="M125" i="1"/>
  <c r="M637" i="1"/>
  <c r="M1149" i="1"/>
  <c r="M620" i="1"/>
  <c r="M738" i="1"/>
  <c r="M211" i="1"/>
  <c r="M723" i="1"/>
  <c r="M133" i="1"/>
  <c r="M645" i="1"/>
  <c r="M34" i="1"/>
  <c r="M350" i="1"/>
  <c r="M942" i="1"/>
  <c r="M31" i="1"/>
  <c r="M543" i="1"/>
  <c r="M1055" i="1"/>
  <c r="M280" i="1"/>
  <c r="M848" i="1"/>
  <c r="M772" i="1"/>
  <c r="M417" i="1"/>
  <c r="M66" i="1"/>
  <c r="M891" i="1"/>
  <c r="M1157" i="1"/>
  <c r="M1089" i="1"/>
  <c r="M434" i="1"/>
  <c r="M342" i="1"/>
  <c r="M858" i="1"/>
  <c r="M283" i="1"/>
  <c r="M979" i="1"/>
  <c r="M205" i="1"/>
  <c r="M717" i="1"/>
  <c r="M84" i="1"/>
  <c r="M430" i="1"/>
  <c r="M1014" i="1"/>
  <c r="M103" i="1"/>
  <c r="M615" i="1"/>
  <c r="M1127" i="1"/>
  <c r="M360" i="1"/>
  <c r="M928" i="1"/>
  <c r="M828" i="1"/>
  <c r="M425" i="1"/>
  <c r="M130" i="1"/>
  <c r="M899" i="1"/>
  <c r="M1165" i="1"/>
  <c r="M236" i="1"/>
  <c r="M658" i="1"/>
  <c r="M163" i="1"/>
  <c r="M675" i="1"/>
  <c r="M85" i="1"/>
  <c r="M597" i="1"/>
  <c r="M1109" i="1"/>
  <c r="M294" i="1"/>
  <c r="M894" i="1"/>
  <c r="M134" i="1"/>
  <c r="M495" i="1"/>
  <c r="M1007" i="1"/>
  <c r="M224" i="1"/>
  <c r="M800" i="1"/>
  <c r="M76" i="1"/>
  <c r="M305" i="1"/>
  <c r="M817" i="1"/>
  <c r="M1226" i="1"/>
  <c r="M1116" i="1"/>
  <c r="M1041" i="1"/>
  <c r="M614" i="1"/>
  <c r="M176" i="1"/>
  <c r="M64" i="1"/>
  <c r="M986" i="1"/>
  <c r="M363" i="1"/>
  <c r="M220" i="1"/>
  <c r="M349" i="1"/>
  <c r="M861" i="1"/>
  <c r="M804" i="1"/>
  <c r="M590" i="1"/>
  <c r="M228" i="1"/>
  <c r="M183" i="1"/>
  <c r="M695" i="1"/>
  <c r="M290" i="1"/>
  <c r="M456" i="1"/>
  <c r="M1008" i="1"/>
  <c r="M112" i="1"/>
  <c r="M505" i="1"/>
  <c r="M506" i="1"/>
  <c r="M1051" i="1"/>
  <c r="M1207" i="1"/>
  <c r="M246" i="1"/>
  <c r="M391" i="1"/>
  <c r="M960" i="1"/>
  <c r="M704" i="1"/>
  <c r="M1122" i="1"/>
  <c r="M435" i="1"/>
  <c r="M668" i="1"/>
  <c r="M421" i="1"/>
  <c r="M933" i="1"/>
  <c r="M1108" i="1"/>
  <c r="M678" i="1"/>
  <c r="M652" i="1"/>
  <c r="M319" i="1"/>
  <c r="M831" i="1"/>
  <c r="M676" i="1"/>
  <c r="M608" i="1"/>
  <c r="M1152" i="1"/>
  <c r="M193" i="1"/>
  <c r="M705" i="1"/>
  <c r="M994" i="1"/>
  <c r="M1187" i="1"/>
  <c r="M993" i="1"/>
  <c r="M920" i="1"/>
  <c r="M1138" i="1"/>
  <c r="M507" i="1"/>
  <c r="M109" i="1"/>
  <c r="M685" i="1"/>
  <c r="M1140" i="1"/>
  <c r="M700" i="1"/>
  <c r="M1159" i="1"/>
  <c r="M16" i="1"/>
  <c r="M1034" i="1"/>
  <c r="M1240" i="1"/>
  <c r="M1164" i="1"/>
  <c r="M345" i="1"/>
  <c r="M998" i="1"/>
  <c r="M537" i="1"/>
  <c r="M1182" i="1"/>
  <c r="M380" i="1"/>
  <c r="M601" i="1"/>
  <c r="M393" i="1"/>
  <c r="M904" i="1"/>
  <c r="M444" i="1"/>
  <c r="M665" i="1"/>
  <c r="M782" i="1"/>
  <c r="M457" i="1"/>
  <c r="M1036" i="1"/>
  <c r="M1118" i="1"/>
  <c r="M975" i="1"/>
  <c r="M184" i="1"/>
  <c r="M768" i="1"/>
  <c r="M354" i="1"/>
  <c r="M273" i="1"/>
  <c r="M785" i="1"/>
  <c r="M1162" i="1"/>
  <c r="M1076" i="1"/>
  <c r="M1231" i="1"/>
  <c r="M576" i="1"/>
  <c r="M722" i="1"/>
  <c r="M203" i="1"/>
  <c r="M715" i="1"/>
  <c r="M189" i="1"/>
  <c r="M701" i="1"/>
  <c r="M28" i="1"/>
  <c r="M278" i="1"/>
  <c r="M842" i="1"/>
  <c r="M275" i="1"/>
  <c r="M787" i="1"/>
  <c r="M197" i="1"/>
  <c r="M709" i="1"/>
  <c r="M60" i="1"/>
  <c r="M422" i="1"/>
  <c r="M1006" i="1"/>
  <c r="M95" i="1"/>
  <c r="M607" i="1"/>
  <c r="M1119" i="1"/>
  <c r="M352" i="1"/>
  <c r="M912" i="1"/>
  <c r="M56" i="1"/>
  <c r="M481" i="1"/>
  <c r="M402" i="1"/>
  <c r="M955" i="1"/>
  <c r="M1221" i="1"/>
  <c r="M1153" i="1"/>
  <c r="M616" i="1"/>
  <c r="M838" i="1"/>
  <c r="M962" i="1"/>
  <c r="M347" i="1"/>
  <c r="M140" i="1"/>
  <c r="M269" i="1"/>
  <c r="M781" i="1"/>
  <c r="M404" i="1"/>
  <c r="M502" i="1"/>
  <c r="M122" i="1"/>
  <c r="M167" i="1"/>
  <c r="M679" i="1"/>
  <c r="M178" i="1"/>
  <c r="M432" i="1"/>
  <c r="M992" i="1"/>
  <c r="M80" i="1"/>
  <c r="M489" i="1"/>
  <c r="M426" i="1"/>
  <c r="M963" i="1"/>
  <c r="M1229" i="1"/>
  <c r="M748" i="1"/>
  <c r="M762" i="1"/>
  <c r="M227" i="1"/>
  <c r="M739" i="1"/>
  <c r="M149" i="1"/>
  <c r="M661" i="1"/>
  <c r="M146" i="1"/>
  <c r="M366" i="1"/>
  <c r="M958" i="1"/>
  <c r="M47" i="1"/>
  <c r="M559" i="1"/>
  <c r="M1071" i="1"/>
  <c r="M296" i="1"/>
  <c r="M864" i="1"/>
  <c r="M500" i="1"/>
  <c r="M369" i="1"/>
  <c r="M881" i="1"/>
  <c r="M843" i="1"/>
  <c r="M1173" i="1"/>
  <c r="M1105" i="1"/>
  <c r="M972" i="1"/>
  <c r="M544" i="1"/>
  <c r="M640" i="1"/>
  <c r="M1106" i="1"/>
  <c r="M427" i="1"/>
  <c r="M580" i="1"/>
  <c r="M413" i="1"/>
  <c r="M925" i="1"/>
  <c r="M1052" i="1"/>
  <c r="M670" i="1"/>
  <c r="M604" i="1"/>
  <c r="M247" i="1"/>
  <c r="M759" i="1"/>
  <c r="M260" i="1"/>
  <c r="M528" i="1"/>
  <c r="M1072" i="1"/>
  <c r="M57" i="1"/>
  <c r="M569" i="1"/>
  <c r="M650" i="1"/>
  <c r="M1115" i="1"/>
  <c r="M1113" i="1"/>
  <c r="M390" i="1"/>
  <c r="M647" i="1"/>
  <c r="M1224" i="1"/>
  <c r="M202" i="1"/>
  <c r="M1242" i="1"/>
  <c r="M499" i="1"/>
  <c r="M948" i="1"/>
  <c r="M485" i="1"/>
  <c r="M997" i="1"/>
  <c r="M142" i="1"/>
  <c r="M750" i="1"/>
  <c r="M956" i="1"/>
  <c r="M383" i="1"/>
  <c r="M895" i="1"/>
  <c r="M48" i="1"/>
  <c r="M680" i="1"/>
  <c r="M1216" i="1"/>
  <c r="M257" i="1"/>
  <c r="M769" i="1"/>
  <c r="M1130" i="1"/>
  <c r="M1148" i="1"/>
  <c r="M1057" i="1"/>
  <c r="M242" i="1"/>
  <c r="M59" i="1"/>
  <c r="M635" i="1"/>
  <c r="M173" i="1"/>
  <c r="M749" i="1"/>
  <c r="M158" i="1"/>
  <c r="M71" i="1"/>
  <c r="M72" i="1"/>
  <c r="M201" i="1"/>
  <c r="M819" i="1"/>
  <c r="M217" i="1"/>
  <c r="M1197" i="1"/>
  <c r="M1211" i="1"/>
  <c r="M78" i="1"/>
  <c r="M793" i="1"/>
  <c r="M1145" i="1"/>
  <c r="M329" i="1"/>
  <c r="M730" i="1"/>
  <c r="M850" i="1"/>
  <c r="M732" i="1"/>
  <c r="M215" i="1"/>
  <c r="M921" i="1"/>
  <c r="M788" i="1"/>
  <c r="M713" i="1"/>
  <c r="M820" i="1"/>
  <c r="M1081" i="1"/>
  <c r="M117" i="1"/>
  <c r="M629" i="1"/>
  <c r="M1141" i="1"/>
  <c r="M254" i="1"/>
  <c r="M854" i="1"/>
  <c r="M15" i="1"/>
  <c r="M527" i="1"/>
  <c r="M1039" i="1"/>
  <c r="M264" i="1"/>
  <c r="M832" i="1"/>
  <c r="M332" i="1"/>
  <c r="M337" i="1"/>
  <c r="M849" i="1"/>
  <c r="M811" i="1"/>
  <c r="M1180" i="1"/>
  <c r="M945" i="1"/>
  <c r="M556" i="1"/>
  <c r="M826" i="1"/>
  <c r="M267" i="1"/>
  <c r="M779" i="1"/>
  <c r="M253" i="1"/>
  <c r="M765" i="1"/>
  <c r="M316" i="1"/>
  <c r="M806" i="1"/>
  <c r="M946" i="1"/>
  <c r="M339" i="1"/>
  <c r="M100" i="1"/>
  <c r="M261" i="1"/>
  <c r="M773" i="1"/>
  <c r="M356" i="1"/>
  <c r="M494" i="1"/>
  <c r="M74" i="1"/>
  <c r="M159" i="1"/>
  <c r="M671" i="1"/>
  <c r="M138" i="1"/>
  <c r="M424" i="1"/>
  <c r="M984" i="1"/>
  <c r="M33" i="1"/>
  <c r="M545" i="1"/>
  <c r="M594" i="1"/>
  <c r="M1027" i="1"/>
  <c r="M1062" i="1"/>
  <c r="M1217" i="1"/>
  <c r="M1024" i="1"/>
  <c r="M448" i="1"/>
  <c r="M1082" i="1"/>
  <c r="M411" i="1"/>
  <c r="M452" i="1"/>
  <c r="M333" i="1"/>
  <c r="M845" i="1"/>
  <c r="M724" i="1"/>
  <c r="M574" i="1"/>
  <c r="M132" i="1"/>
  <c r="M231" i="1"/>
  <c r="M743" i="1"/>
  <c r="M156" i="1"/>
  <c r="M504" i="1"/>
  <c r="M1056" i="1"/>
  <c r="M41" i="1"/>
  <c r="M553" i="1"/>
  <c r="M610" i="1"/>
  <c r="M1035" i="1"/>
  <c r="M1070" i="1"/>
  <c r="M470" i="1"/>
  <c r="M866" i="1"/>
  <c r="M291" i="1"/>
  <c r="M26" i="1"/>
  <c r="M213" i="1"/>
  <c r="M725" i="1"/>
  <c r="M124" i="1"/>
  <c r="M438" i="1"/>
  <c r="M1022" i="1"/>
  <c r="M111" i="1"/>
  <c r="M623" i="1"/>
  <c r="M1135" i="1"/>
  <c r="M368" i="1"/>
  <c r="M936" i="1"/>
  <c r="M884" i="1"/>
  <c r="M433" i="1"/>
  <c r="M170" i="1"/>
  <c r="M907" i="1"/>
  <c r="M1237" i="1"/>
  <c r="M1169" i="1"/>
  <c r="M135" i="1"/>
  <c r="M824" i="1"/>
  <c r="M154" i="1"/>
  <c r="M1234" i="1"/>
  <c r="M491" i="1"/>
  <c r="M924" i="1"/>
  <c r="M477" i="1"/>
  <c r="M989" i="1"/>
  <c r="M126" i="1"/>
  <c r="M742" i="1"/>
  <c r="M932" i="1"/>
  <c r="M311" i="1"/>
  <c r="M823" i="1"/>
  <c r="M636" i="1"/>
  <c r="M600" i="1"/>
  <c r="M1144" i="1"/>
  <c r="M121" i="1"/>
  <c r="M633" i="1"/>
  <c r="M810" i="1"/>
  <c r="M1179" i="1"/>
  <c r="M1241" i="1"/>
  <c r="M542" i="1"/>
  <c r="M839" i="1"/>
  <c r="M628" i="1"/>
  <c r="M418" i="1"/>
  <c r="M51" i="1"/>
  <c r="M563" i="1"/>
  <c r="M37" i="1"/>
  <c r="M549" i="1"/>
  <c r="M1061" i="1"/>
  <c r="M238" i="1"/>
  <c r="M830" i="1"/>
  <c r="M30" i="1"/>
  <c r="M447" i="1"/>
  <c r="M959" i="1"/>
  <c r="M168" i="1"/>
  <c r="M752" i="1"/>
  <c r="M186" i="1"/>
  <c r="M321" i="1"/>
  <c r="M833" i="1"/>
  <c r="M795" i="1"/>
  <c r="M1189" i="1"/>
  <c r="M1121" i="1"/>
  <c r="M450" i="1"/>
  <c r="M123" i="1"/>
  <c r="M763" i="1"/>
  <c r="M237" i="1"/>
  <c r="M813" i="1"/>
  <c r="M318" i="1"/>
  <c r="M263" i="1"/>
  <c r="M328" i="1"/>
  <c r="M1065" i="1"/>
  <c r="M334" i="1"/>
  <c r="M521" i="1"/>
  <c r="M1166" i="1"/>
  <c r="M630" i="1"/>
  <c r="M471" i="1"/>
  <c r="M578" i="1"/>
  <c r="M486" i="1"/>
  <c r="M585" i="1"/>
  <c r="M947" i="1"/>
  <c r="M1003" i="1"/>
  <c r="M857" i="1"/>
  <c r="M727" i="1"/>
  <c r="M890" i="1"/>
  <c r="M279" i="1"/>
  <c r="M298" i="1"/>
  <c r="M1176" i="1"/>
  <c r="M195" i="1"/>
  <c r="M693" i="1"/>
  <c r="M326" i="1"/>
  <c r="M79" i="1"/>
  <c r="M1103" i="1"/>
  <c r="M660" i="1"/>
  <c r="M913" i="1"/>
  <c r="M1009" i="1"/>
  <c r="M938" i="1"/>
  <c r="M317" i="1"/>
  <c r="M644" i="1"/>
  <c r="M384" i="1"/>
  <c r="M1066" i="1"/>
  <c r="M412" i="1"/>
  <c r="M325" i="1"/>
  <c r="M837" i="1"/>
  <c r="M692" i="1"/>
  <c r="M566" i="1"/>
  <c r="M92" i="1"/>
  <c r="M223" i="1"/>
  <c r="M735" i="1"/>
  <c r="M116" i="1"/>
  <c r="M496" i="1"/>
  <c r="M1048" i="1"/>
  <c r="M97" i="1"/>
  <c r="M609" i="1"/>
  <c r="M754" i="1"/>
  <c r="M1091" i="1"/>
  <c r="M1126" i="1"/>
  <c r="M1033" i="1"/>
  <c r="M292" i="1"/>
  <c r="M58" i="1"/>
  <c r="M1202" i="1"/>
  <c r="M475" i="1"/>
  <c r="M852" i="1"/>
  <c r="M397" i="1"/>
  <c r="M909" i="1"/>
  <c r="M996" i="1"/>
  <c r="M646" i="1"/>
  <c r="M516" i="1"/>
  <c r="M295" i="1"/>
  <c r="M807" i="1"/>
  <c r="M524" i="1"/>
  <c r="M584" i="1"/>
  <c r="M1128" i="1"/>
  <c r="M105" i="1"/>
  <c r="M617" i="1"/>
  <c r="M770" i="1"/>
  <c r="M1099" i="1"/>
  <c r="M1134" i="1"/>
  <c r="M870" i="1"/>
  <c r="M978" i="1"/>
  <c r="M355" i="1"/>
  <c r="M180" i="1"/>
  <c r="M277" i="1"/>
  <c r="M789" i="1"/>
  <c r="M460" i="1"/>
  <c r="M510" i="1"/>
  <c r="M162" i="1"/>
  <c r="M175" i="1"/>
  <c r="M687" i="1"/>
  <c r="M226" i="1"/>
  <c r="M440" i="1"/>
  <c r="M1000" i="1"/>
  <c r="M96" i="1"/>
  <c r="M497" i="1"/>
  <c r="M466" i="1"/>
  <c r="M971" i="1"/>
  <c r="M1078" i="1"/>
  <c r="M1233" i="1"/>
  <c r="M327" i="1"/>
  <c r="M1096" i="1"/>
  <c r="M410" i="1"/>
  <c r="M43" i="1"/>
  <c r="M555" i="1"/>
  <c r="M29" i="1"/>
  <c r="M541" i="1"/>
  <c r="M1053" i="1"/>
  <c r="M230" i="1"/>
  <c r="M822" i="1"/>
  <c r="M1188" i="1"/>
  <c r="M375" i="1"/>
  <c r="M887" i="1"/>
  <c r="M32" i="1"/>
  <c r="M672" i="1"/>
  <c r="M1208" i="1"/>
  <c r="M185" i="1"/>
  <c r="M697" i="1"/>
  <c r="M970" i="1"/>
  <c r="M1132" i="1"/>
  <c r="M621" i="1"/>
  <c r="M758" i="1"/>
  <c r="M1095" i="1"/>
  <c r="M137" i="1"/>
  <c r="M570" i="1"/>
  <c r="M115" i="1"/>
  <c r="M627" i="1"/>
  <c r="M101" i="1"/>
  <c r="M613" i="1"/>
  <c r="M1125" i="1"/>
  <c r="M310" i="1"/>
  <c r="M910" i="1"/>
  <c r="M198" i="1"/>
  <c r="M511" i="1"/>
  <c r="M1023" i="1"/>
  <c r="M240" i="1"/>
  <c r="M816" i="1"/>
  <c r="M212" i="1"/>
  <c r="M385" i="1"/>
  <c r="M897" i="1"/>
  <c r="M859" i="1"/>
  <c r="M1094" i="1"/>
  <c r="M1185" i="1"/>
  <c r="M586" i="1"/>
  <c r="M187" i="1"/>
  <c r="M282" i="1"/>
  <c r="M301" i="1"/>
  <c r="M877" i="1"/>
  <c r="M462" i="1"/>
  <c r="M455" i="1"/>
  <c r="M472" i="1"/>
  <c r="M862" i="1"/>
  <c r="M934" i="1"/>
  <c r="M777" i="1"/>
  <c r="M1129" i="1"/>
  <c r="M416" i="1"/>
  <c r="M983" i="1"/>
  <c r="M1178" i="1"/>
  <c r="M23" i="1"/>
  <c r="M690" i="1"/>
  <c r="M1175" i="1"/>
  <c r="M1001" i="1"/>
  <c r="M953" i="1"/>
  <c r="M68" i="1"/>
  <c r="M1019" i="1"/>
  <c r="M791" i="1"/>
  <c r="M1010" i="1"/>
  <c r="M153" i="1"/>
  <c r="M44" i="1"/>
  <c r="E8" i="3"/>
  <c r="E7" i="3" s="1"/>
  <c r="E6" i="3" s="1"/>
  <c r="F6" i="3" s="1"/>
  <c r="E2" i="3" l="1"/>
  <c r="F2" i="3" s="1"/>
  <c r="E4" i="3"/>
  <c r="F4" i="3" s="1"/>
  <c r="N957" i="1" l="1"/>
  <c r="N547" i="1"/>
  <c r="N419" i="1"/>
  <c r="N1138" i="1"/>
  <c r="N1010" i="1"/>
  <c r="N1189" i="1"/>
  <c r="N1125" i="1"/>
  <c r="N1052" i="1"/>
  <c r="N393" i="1"/>
  <c r="N265" i="1"/>
  <c r="N137" i="1"/>
  <c r="N635" i="1"/>
  <c r="N1122" i="1"/>
  <c r="N721" i="1"/>
  <c r="N209" i="1"/>
  <c r="N744" i="1"/>
  <c r="N887" i="1"/>
  <c r="N375" i="1"/>
  <c r="N490" i="1"/>
  <c r="N426" i="1"/>
  <c r="N47" i="1"/>
  <c r="N259" i="1"/>
  <c r="N366" i="1"/>
  <c r="N238" i="1"/>
  <c r="N110" i="1"/>
  <c r="N1054" i="1"/>
  <c r="N691" i="1"/>
  <c r="N523" i="1"/>
  <c r="N761" i="1"/>
  <c r="N415" i="1"/>
  <c r="N343" i="1"/>
  <c r="N363" i="1"/>
  <c r="N406" i="1"/>
  <c r="N1203" i="1"/>
  <c r="N241" i="1"/>
  <c r="N1119" i="1"/>
  <c r="N791" i="1"/>
  <c r="N970" i="1"/>
  <c r="N458" i="1"/>
  <c r="N227" i="1"/>
  <c r="N49" i="1"/>
  <c r="N191" i="1"/>
  <c r="N19" i="1"/>
  <c r="N1237" i="1"/>
  <c r="N737" i="1"/>
  <c r="N505" i="1"/>
  <c r="N377" i="1"/>
  <c r="N273" i="1"/>
  <c r="N794" i="1"/>
  <c r="N11" i="1"/>
  <c r="N94" i="1"/>
  <c r="N114" i="1"/>
  <c r="N395" i="1"/>
  <c r="N478" i="1"/>
  <c r="N7" i="1"/>
  <c r="N1197" i="1"/>
  <c r="N873" i="1"/>
  <c r="N570" i="1"/>
  <c r="N534" i="1"/>
  <c r="N551" i="1"/>
  <c r="N776" i="1"/>
  <c r="N319" i="1"/>
  <c r="N459" i="1"/>
  <c r="N113" i="1"/>
  <c r="N1120" i="1"/>
  <c r="N442" i="1"/>
  <c r="N135" i="1"/>
  <c r="N765" i="1"/>
  <c r="N330" i="1"/>
  <c r="N170" i="1"/>
  <c r="N217" i="1"/>
  <c r="N89" i="1"/>
  <c r="N598" i="1"/>
  <c r="N587" i="1"/>
  <c r="N506" i="1"/>
  <c r="N2" i="1"/>
  <c r="N627" i="1" l="1"/>
  <c r="N236" i="1"/>
  <c r="N945" i="1"/>
  <c r="N127" i="1"/>
  <c r="N673" i="1"/>
  <c r="N304" i="1"/>
  <c r="N1154" i="1"/>
  <c r="N520" i="1"/>
  <c r="N894" i="1"/>
  <c r="N486" i="1"/>
  <c r="N1079" i="1"/>
  <c r="N785" i="1"/>
  <c r="N220" i="1"/>
  <c r="N620" i="1"/>
  <c r="N298" i="1"/>
  <c r="N289" i="1"/>
  <c r="N485" i="1"/>
  <c r="N344" i="1"/>
  <c r="N991" i="1"/>
  <c r="N977" i="1"/>
  <c r="N12" i="1"/>
  <c r="N188" i="1"/>
  <c r="N151" i="1"/>
  <c r="N543" i="1"/>
  <c r="N473" i="1"/>
  <c r="N1100" i="1"/>
  <c r="N1241" i="1"/>
  <c r="N1133" i="1"/>
  <c r="N581" i="1"/>
  <c r="N175" i="1"/>
  <c r="N1087" i="1"/>
  <c r="N497" i="1"/>
  <c r="N1179" i="1"/>
  <c r="N1173" i="1"/>
  <c r="N9" i="1"/>
  <c r="N1234" i="1"/>
  <c r="N1091" i="1"/>
  <c r="N1206" i="1"/>
  <c r="N1065" i="1"/>
  <c r="N611" i="1"/>
  <c r="N1123" i="1"/>
  <c r="N1012" i="1"/>
  <c r="N1021" i="1"/>
  <c r="N1136" i="1"/>
  <c r="N1144" i="1"/>
  <c r="N694" i="1"/>
  <c r="N258" i="1"/>
  <c r="N357" i="1"/>
  <c r="N228" i="1"/>
  <c r="N95" i="1"/>
  <c r="N898" i="1"/>
  <c r="N952" i="1"/>
  <c r="N60" i="1"/>
  <c r="N318" i="1"/>
  <c r="N348" i="1"/>
  <c r="N574" i="1"/>
  <c r="N168" i="1"/>
  <c r="N706" i="1"/>
  <c r="N903" i="1"/>
  <c r="N65" i="1"/>
  <c r="N1169" i="1"/>
  <c r="N956" i="1"/>
  <c r="N134" i="1"/>
  <c r="N164" i="1"/>
  <c r="N853" i="1"/>
  <c r="N231" i="1"/>
  <c r="N538" i="1"/>
  <c r="N719" i="1"/>
  <c r="N984" i="1"/>
  <c r="N801" i="1"/>
  <c r="N1099" i="1"/>
  <c r="N590" i="1"/>
  <c r="N305" i="1"/>
  <c r="N716" i="1"/>
  <c r="N104" i="1"/>
  <c r="N197" i="1"/>
  <c r="N75" i="1"/>
  <c r="N588" i="1"/>
  <c r="N822" i="1"/>
  <c r="N400" i="1"/>
  <c r="N954" i="1"/>
  <c r="N1159" i="1"/>
  <c r="N345" i="1"/>
  <c r="N381" i="1"/>
  <c r="N492" i="1"/>
  <c r="N562" i="1"/>
  <c r="N847" i="1"/>
  <c r="N1128" i="1"/>
  <c r="N1041" i="1"/>
  <c r="N828" i="1"/>
  <c r="N384" i="1"/>
  <c r="N421" i="1"/>
  <c r="N726" i="1"/>
  <c r="N10" i="1"/>
  <c r="N229" i="1"/>
  <c r="N91" i="1"/>
  <c r="N469" i="1"/>
  <c r="N846" i="1"/>
  <c r="N432" i="1"/>
  <c r="N986" i="1"/>
  <c r="N1175" i="1"/>
  <c r="N369" i="1"/>
  <c r="N126" i="1"/>
  <c r="N178" i="1"/>
  <c r="N926" i="1"/>
  <c r="N44" i="1"/>
  <c r="N294" i="1"/>
  <c r="N324" i="1"/>
  <c r="N542" i="1"/>
  <c r="N136" i="1"/>
  <c r="N690" i="1"/>
  <c r="N879" i="1"/>
  <c r="N41" i="1"/>
  <c r="N1105" i="1"/>
  <c r="N876" i="1"/>
  <c r="N418" i="1"/>
  <c r="N45" i="1"/>
  <c r="N917" i="1"/>
  <c r="N487" i="1"/>
  <c r="N409" i="1"/>
  <c r="N563" i="1"/>
  <c r="N981" i="1"/>
  <c r="N1118" i="1"/>
  <c r="N8" i="1"/>
  <c r="N4" i="1"/>
  <c r="N405" i="1"/>
  <c r="N462" i="1"/>
  <c r="N180" i="1"/>
  <c r="N549" i="1"/>
  <c r="N614" i="1"/>
  <c r="N143" i="1"/>
  <c r="N408" i="1"/>
  <c r="N650" i="1"/>
  <c r="N535" i="1"/>
  <c r="N1055" i="1"/>
  <c r="N1000" i="1"/>
  <c r="N465" i="1"/>
  <c r="N1049" i="1"/>
  <c r="N939" i="1"/>
  <c r="N1092" i="1"/>
  <c r="N1126" i="1"/>
  <c r="N80" i="1"/>
  <c r="N76" i="1"/>
  <c r="N22" i="1"/>
  <c r="N43" i="1"/>
  <c r="N252" i="1"/>
  <c r="N621" i="1"/>
  <c r="N686" i="1"/>
  <c r="N215" i="1"/>
  <c r="N480" i="1"/>
  <c r="N722" i="1"/>
  <c r="N607" i="1"/>
  <c r="N1127" i="1"/>
  <c r="N1088" i="1"/>
  <c r="N545" i="1"/>
  <c r="N1145" i="1"/>
  <c r="N1035" i="1"/>
  <c r="N1212" i="1"/>
  <c r="N1013" i="1"/>
  <c r="N1018" i="1"/>
  <c r="N531" i="1"/>
  <c r="N612" i="1"/>
  <c r="N1229" i="1"/>
  <c r="N100" i="1"/>
  <c r="N46" i="1"/>
  <c r="N67" i="1"/>
  <c r="N276" i="1"/>
  <c r="N645" i="1"/>
  <c r="N710" i="1"/>
  <c r="N239" i="1"/>
  <c r="N504" i="1"/>
  <c r="N746" i="1"/>
  <c r="N631" i="1"/>
  <c r="N1151" i="1"/>
  <c r="N1112" i="1"/>
  <c r="N569" i="1"/>
  <c r="N1177" i="1"/>
  <c r="N1067" i="1"/>
  <c r="N1045" i="1"/>
  <c r="N1058" i="1"/>
  <c r="N571" i="1"/>
  <c r="N652" i="1"/>
  <c r="N688" i="1"/>
  <c r="N73" i="1"/>
  <c r="N585" i="1"/>
  <c r="N1097" i="1"/>
  <c r="N643" i="1"/>
  <c r="N1155" i="1"/>
  <c r="N1044" i="1"/>
  <c r="N1053" i="1"/>
  <c r="N1168" i="1"/>
  <c r="N924" i="1"/>
  <c r="N1129" i="1"/>
  <c r="N675" i="1"/>
  <c r="N1187" i="1"/>
  <c r="N1076" i="1"/>
  <c r="N1085" i="1"/>
  <c r="N1200" i="1"/>
  <c r="N1208" i="1"/>
  <c r="N725" i="1"/>
  <c r="N925" i="1"/>
  <c r="N676" i="1"/>
  <c r="N434" i="1"/>
  <c r="N883" i="1"/>
  <c r="N24" i="1"/>
  <c r="N858" i="1"/>
  <c r="N314" i="1"/>
  <c r="N857" i="1"/>
  <c r="N40" i="1"/>
  <c r="N328" i="1"/>
  <c r="N84" i="1"/>
  <c r="N190" i="1"/>
  <c r="N1048" i="1"/>
  <c r="N701" i="1"/>
  <c r="N398" i="1"/>
  <c r="N79" i="1"/>
  <c r="N471" i="1"/>
  <c r="N385" i="1"/>
  <c r="N996" i="1"/>
  <c r="N1030" i="1"/>
  <c r="N413" i="1"/>
  <c r="N557" i="1"/>
  <c r="N658" i="1"/>
  <c r="N1016" i="1"/>
  <c r="N947" i="1"/>
  <c r="N437" i="1"/>
  <c r="N646" i="1"/>
  <c r="N440" i="1"/>
  <c r="N1040" i="1"/>
  <c r="N1089" i="1"/>
  <c r="N949" i="1"/>
  <c r="N1182" i="1"/>
  <c r="N491" i="1"/>
  <c r="N1033" i="1"/>
  <c r="N579" i="1"/>
  <c r="N989" i="1"/>
  <c r="N88" i="1"/>
  <c r="N453" i="1"/>
  <c r="N295" i="1"/>
  <c r="N61" i="1"/>
  <c r="N452" i="1"/>
  <c r="N264" i="1"/>
  <c r="N185" i="1"/>
  <c r="N1228" i="1"/>
  <c r="N268" i="1"/>
  <c r="N327" i="1"/>
  <c r="N831" i="1"/>
  <c r="N1001" i="1"/>
  <c r="N433" i="1"/>
  <c r="N301" i="1"/>
  <c r="N918" i="1"/>
  <c r="N431" i="1"/>
  <c r="N449" i="1"/>
  <c r="N251" i="1"/>
  <c r="N32" i="1"/>
  <c r="N661" i="1"/>
  <c r="N666" i="1"/>
  <c r="N121" i="1"/>
  <c r="N1084" i="1"/>
  <c r="N826" i="1"/>
  <c r="N262" i="1"/>
  <c r="N55" i="1"/>
  <c r="N106" i="1"/>
  <c r="N325" i="1"/>
  <c r="N203" i="1"/>
  <c r="N573" i="1"/>
  <c r="N950" i="1"/>
  <c r="N528" i="1"/>
  <c r="N455" i="1"/>
  <c r="N680" i="1"/>
  <c r="N489" i="1"/>
  <c r="N499" i="1"/>
  <c r="N749" i="1"/>
  <c r="N260" i="1"/>
  <c r="N109" i="1"/>
  <c r="N624" i="1"/>
  <c r="N37" i="1"/>
  <c r="N390" i="1"/>
  <c r="N420" i="1"/>
  <c r="N654" i="1"/>
  <c r="N983" i="1"/>
  <c r="N153" i="1"/>
  <c r="N1026" i="1"/>
  <c r="N1156" i="1"/>
  <c r="N511" i="1"/>
  <c r="N253" i="1"/>
  <c r="N766" i="1"/>
  <c r="N783" i="1"/>
  <c r="N513" i="1"/>
  <c r="N795" i="1"/>
  <c r="N72" i="1"/>
  <c r="N68" i="1"/>
  <c r="N14" i="1"/>
  <c r="N35" i="1"/>
  <c r="N244" i="1"/>
  <c r="N613" i="1"/>
  <c r="N678" i="1"/>
  <c r="N207" i="1"/>
  <c r="N472" i="1"/>
  <c r="N714" i="1"/>
  <c r="N599" i="1"/>
  <c r="N1080" i="1"/>
  <c r="N537" i="1"/>
  <c r="N1137" i="1"/>
  <c r="N1019" i="1"/>
  <c r="N1196" i="1"/>
  <c r="N1005" i="1"/>
  <c r="N1238" i="1"/>
  <c r="N34" i="1"/>
  <c r="N29" i="1"/>
  <c r="N86" i="1"/>
  <c r="N107" i="1"/>
  <c r="N316" i="1"/>
  <c r="N685" i="1"/>
  <c r="N750" i="1"/>
  <c r="N279" i="1"/>
  <c r="N544" i="1"/>
  <c r="N786" i="1"/>
  <c r="N671" i="1"/>
  <c r="N1191" i="1"/>
  <c r="N33" i="1"/>
  <c r="N617" i="1"/>
  <c r="N1233" i="1"/>
  <c r="N435" i="1"/>
  <c r="N1115" i="1"/>
  <c r="N1109" i="1"/>
  <c r="N1098" i="1"/>
  <c r="N619" i="1"/>
  <c r="N708" i="1"/>
  <c r="N53" i="1"/>
  <c r="N131" i="1"/>
  <c r="N340" i="1"/>
  <c r="N709" i="1"/>
  <c r="N774" i="1"/>
  <c r="N303" i="1"/>
  <c r="N568" i="1"/>
  <c r="N810" i="1"/>
  <c r="N695" i="1"/>
  <c r="N1215" i="1"/>
  <c r="N57" i="1"/>
  <c r="N641" i="1"/>
  <c r="N467" i="1"/>
  <c r="N1147" i="1"/>
  <c r="N1157" i="1"/>
  <c r="N809" i="1"/>
  <c r="N1146" i="1"/>
  <c r="N659" i="1"/>
  <c r="N764" i="1"/>
  <c r="N752" i="1"/>
  <c r="N649" i="1"/>
  <c r="N1161" i="1"/>
  <c r="N707" i="1"/>
  <c r="N1219" i="1"/>
  <c r="N1108" i="1"/>
  <c r="N1117" i="1"/>
  <c r="N1232" i="1"/>
  <c r="N988" i="1"/>
  <c r="N997" i="1"/>
  <c r="N1193" i="1"/>
  <c r="N739" i="1"/>
  <c r="N628" i="1"/>
  <c r="N1140" i="1"/>
  <c r="N1149" i="1"/>
  <c r="N132" i="1"/>
  <c r="N386" i="1"/>
  <c r="N807" i="1"/>
  <c r="N733" i="1"/>
  <c r="N454" i="1"/>
  <c r="N225" i="1"/>
  <c r="N196" i="1"/>
  <c r="N125" i="1"/>
  <c r="N734" i="1"/>
  <c r="N1218" i="1"/>
  <c r="N370" i="1"/>
  <c r="N775" i="1"/>
  <c r="N176" i="1"/>
  <c r="N341" i="1"/>
  <c r="N550" i="1"/>
  <c r="N928" i="1"/>
  <c r="N16" i="1"/>
  <c r="N622" i="1"/>
  <c r="N1063" i="1"/>
  <c r="N443" i="1"/>
  <c r="N3" i="1"/>
  <c r="N682" i="1"/>
  <c r="N979" i="1"/>
  <c r="N980" i="1"/>
  <c r="N860" i="1"/>
  <c r="N119" i="1"/>
  <c r="N205" i="1"/>
  <c r="N428" i="1"/>
  <c r="N383" i="1"/>
  <c r="N633" i="1"/>
  <c r="N422" i="1"/>
  <c r="N670" i="1"/>
  <c r="N818" i="1"/>
  <c r="N1015" i="1"/>
  <c r="N1066" i="1"/>
  <c r="N66" i="1"/>
  <c r="N246" i="1"/>
  <c r="N502" i="1"/>
  <c r="N634" i="1"/>
  <c r="N1104" i="1"/>
  <c r="N748" i="1"/>
  <c r="N223" i="1"/>
  <c r="N972" i="1"/>
  <c r="N74" i="1"/>
  <c r="N179" i="1"/>
  <c r="N541" i="1"/>
  <c r="N512" i="1"/>
  <c r="N967" i="1"/>
  <c r="N240" i="1"/>
  <c r="N234" i="1"/>
  <c r="N272" i="1"/>
  <c r="N56" i="1"/>
  <c r="N198" i="1"/>
  <c r="N501" i="1"/>
  <c r="N256" i="1"/>
  <c r="N583" i="1"/>
  <c r="N64" i="1"/>
  <c r="N165" i="1"/>
  <c r="N27" i="1"/>
  <c r="N548" i="1"/>
  <c r="N782" i="1"/>
  <c r="N368" i="1"/>
  <c r="N922" i="1"/>
  <c r="N1111" i="1"/>
  <c r="N297" i="1"/>
  <c r="N242" i="1"/>
  <c r="N350" i="1"/>
  <c r="N364" i="1"/>
  <c r="N192" i="1"/>
  <c r="N738" i="1"/>
  <c r="N935" i="1"/>
  <c r="N1209" i="1"/>
  <c r="N1028" i="1"/>
  <c r="N584" i="1"/>
  <c r="N553" i="1"/>
  <c r="N96" i="1"/>
  <c r="N397" i="1"/>
  <c r="N275" i="1"/>
  <c r="N653" i="1"/>
  <c r="N39" i="1"/>
  <c r="N616" i="1"/>
  <c r="N527" i="1"/>
  <c r="N768" i="1"/>
  <c r="N577" i="1"/>
  <c r="N667" i="1"/>
  <c r="N1141" i="1"/>
  <c r="N556" i="1"/>
  <c r="N338" i="1"/>
  <c r="N630" i="1"/>
  <c r="N762" i="1"/>
  <c r="N1071" i="1"/>
  <c r="N233" i="1"/>
  <c r="N1194" i="1"/>
  <c r="N58" i="1"/>
  <c r="N815" i="1"/>
  <c r="N83" i="1"/>
  <c r="N255" i="1"/>
  <c r="N186" i="1"/>
  <c r="N429" i="1"/>
  <c r="N307" i="1"/>
  <c r="N669" i="1"/>
  <c r="N63" i="1"/>
  <c r="N640" i="1"/>
  <c r="N559" i="1"/>
  <c r="N800" i="1"/>
  <c r="N601" i="1"/>
  <c r="N731" i="1"/>
  <c r="N837" i="1"/>
  <c r="N62" i="1"/>
  <c r="N48" i="1"/>
  <c r="N133" i="1"/>
  <c r="N524" i="1"/>
  <c r="N758" i="1"/>
  <c r="N336" i="1"/>
  <c r="N890" i="1"/>
  <c r="N1095" i="1"/>
  <c r="N1242" i="1"/>
  <c r="N394" i="1"/>
  <c r="N1239" i="1"/>
  <c r="N102" i="1"/>
  <c r="N974" i="1"/>
  <c r="N1103" i="1"/>
  <c r="N745" i="1"/>
  <c r="N1011" i="1"/>
  <c r="N26" i="1"/>
  <c r="N21" i="1"/>
  <c r="N78" i="1"/>
  <c r="N99" i="1"/>
  <c r="N308" i="1"/>
  <c r="N677" i="1"/>
  <c r="N742" i="1"/>
  <c r="N271" i="1"/>
  <c r="N536" i="1"/>
  <c r="N778" i="1"/>
  <c r="N663" i="1"/>
  <c r="N1183" i="1"/>
  <c r="N25" i="1"/>
  <c r="N609" i="1"/>
  <c r="N1217" i="1"/>
  <c r="N427" i="1"/>
  <c r="N1107" i="1"/>
  <c r="N1101" i="1"/>
  <c r="N98" i="1"/>
  <c r="N93" i="1"/>
  <c r="N150" i="1"/>
  <c r="N171" i="1"/>
  <c r="N380" i="1"/>
  <c r="N757" i="1"/>
  <c r="N814" i="1"/>
  <c r="N608" i="1"/>
  <c r="N850" i="1"/>
  <c r="N735" i="1"/>
  <c r="N105" i="1"/>
  <c r="N689" i="1"/>
  <c r="N1002" i="1"/>
  <c r="N1211" i="1"/>
  <c r="N1221" i="1"/>
  <c r="N849" i="1"/>
  <c r="N1186" i="1"/>
  <c r="N699" i="1"/>
  <c r="N812" i="1"/>
  <c r="N117" i="1"/>
  <c r="N174" i="1"/>
  <c r="N195" i="1"/>
  <c r="N404" i="1"/>
  <c r="N781" i="1"/>
  <c r="N838" i="1"/>
  <c r="N120" i="1"/>
  <c r="N632" i="1"/>
  <c r="N874" i="1"/>
  <c r="N759" i="1"/>
  <c r="N129" i="1"/>
  <c r="N1034" i="1"/>
  <c r="N555" i="1"/>
  <c r="N636" i="1"/>
  <c r="N881" i="1"/>
  <c r="N1226" i="1"/>
  <c r="N747" i="1"/>
  <c r="N868" i="1"/>
  <c r="N816" i="1"/>
  <c r="N201" i="1"/>
  <c r="N713" i="1"/>
  <c r="N1225" i="1"/>
  <c r="N771" i="1"/>
  <c r="N660" i="1"/>
  <c r="N1172" i="1"/>
  <c r="N1181" i="1"/>
  <c r="N1006" i="1"/>
  <c r="N1163" i="1"/>
  <c r="N1061" i="1"/>
  <c r="N1176" i="1"/>
  <c r="N803" i="1"/>
  <c r="N692" i="1"/>
  <c r="N1204" i="1"/>
  <c r="N1213" i="1"/>
  <c r="N1038" i="1"/>
  <c r="N704" i="1"/>
  <c r="N1064" i="1"/>
  <c r="N623" i="1"/>
  <c r="N81" i="1"/>
  <c r="N484" i="1"/>
  <c r="N1047" i="1"/>
  <c r="N736" i="1"/>
  <c r="N1024" i="1"/>
  <c r="N526" i="1"/>
  <c r="N516" i="1"/>
  <c r="N882" i="1"/>
  <c r="N869" i="1"/>
  <c r="N901" i="1"/>
  <c r="N802" i="1"/>
  <c r="N1022" i="1"/>
  <c r="N116" i="1"/>
  <c r="N586" i="1"/>
  <c r="N470" i="1"/>
  <c r="N416" i="1"/>
  <c r="N1057" i="1"/>
  <c r="N1150" i="1"/>
  <c r="N212" i="1"/>
  <c r="N567" i="1"/>
  <c r="N1148" i="1"/>
  <c r="N521" i="1"/>
  <c r="N269" i="1"/>
  <c r="N626" i="1"/>
  <c r="N122" i="1"/>
  <c r="N310" i="1"/>
  <c r="N597" i="1"/>
  <c r="N360" i="1"/>
  <c r="N687" i="1"/>
  <c r="N50" i="1"/>
  <c r="N261" i="1"/>
  <c r="N139" i="1"/>
  <c r="N509" i="1"/>
  <c r="N886" i="1"/>
  <c r="N464" i="1"/>
  <c r="N391" i="1"/>
  <c r="N1231" i="1"/>
  <c r="N417" i="1"/>
  <c r="N402" i="1"/>
  <c r="N446" i="1"/>
  <c r="N476" i="1"/>
  <c r="N702" i="1"/>
  <c r="N296" i="1"/>
  <c r="N834" i="1"/>
  <c r="N1039" i="1"/>
  <c r="N1130" i="1"/>
  <c r="N138" i="1"/>
  <c r="N730" i="1"/>
  <c r="N665" i="1"/>
  <c r="N146" i="1"/>
  <c r="N250" i="1"/>
  <c r="N54" i="1"/>
  <c r="N379" i="1"/>
  <c r="N639" i="1"/>
  <c r="N888" i="1"/>
  <c r="N697" i="1"/>
  <c r="N907" i="1"/>
  <c r="N933" i="1"/>
  <c r="N317" i="1"/>
  <c r="N830" i="1"/>
  <c r="N866" i="1"/>
  <c r="N1167" i="1"/>
  <c r="N361" i="1"/>
  <c r="N69" i="1"/>
  <c r="N848" i="1"/>
  <c r="N283" i="1"/>
  <c r="N208" i="1"/>
  <c r="N266" i="1"/>
  <c r="N70" i="1"/>
  <c r="N403" i="1"/>
  <c r="N789" i="1"/>
  <c r="N167" i="1"/>
  <c r="N474" i="1"/>
  <c r="N655" i="1"/>
  <c r="N912" i="1"/>
  <c r="N729" i="1"/>
  <c r="N971" i="1"/>
  <c r="N18" i="1"/>
  <c r="N237" i="1"/>
  <c r="N115" i="1"/>
  <c r="N477" i="1"/>
  <c r="N854" i="1"/>
  <c r="N448" i="1"/>
  <c r="N367" i="1"/>
  <c r="N1199" i="1"/>
  <c r="N30" i="1"/>
  <c r="N1114" i="1"/>
  <c r="N832" i="1"/>
  <c r="N929" i="1"/>
  <c r="N644" i="1"/>
  <c r="N90" i="1"/>
  <c r="N85" i="1"/>
  <c r="N142" i="1"/>
  <c r="N163" i="1"/>
  <c r="N372" i="1"/>
  <c r="N741" i="1"/>
  <c r="N806" i="1"/>
  <c r="N335" i="1"/>
  <c r="N600" i="1"/>
  <c r="N842" i="1"/>
  <c r="N727" i="1"/>
  <c r="N97" i="1"/>
  <c r="N681" i="1"/>
  <c r="N994" i="1"/>
  <c r="N507" i="1"/>
  <c r="N1205" i="1"/>
  <c r="N162" i="1"/>
  <c r="N157" i="1"/>
  <c r="N214" i="1"/>
  <c r="N235" i="1"/>
  <c r="N444" i="1"/>
  <c r="N821" i="1"/>
  <c r="N878" i="1"/>
  <c r="N160" i="1"/>
  <c r="N672" i="1"/>
  <c r="N914" i="1"/>
  <c r="N799" i="1"/>
  <c r="N720" i="1"/>
  <c r="N177" i="1"/>
  <c r="N1090" i="1"/>
  <c r="N603" i="1"/>
  <c r="N700" i="1"/>
  <c r="N921" i="1"/>
  <c r="N787" i="1"/>
  <c r="N908" i="1"/>
  <c r="N1235" i="1"/>
  <c r="N181" i="1"/>
  <c r="N468" i="1"/>
  <c r="N845" i="1"/>
  <c r="N902" i="1"/>
  <c r="N184" i="1"/>
  <c r="N938" i="1"/>
  <c r="N823" i="1"/>
  <c r="N793" i="1"/>
  <c r="N740" i="1"/>
  <c r="N953" i="1"/>
  <c r="N827" i="1"/>
  <c r="N964" i="1"/>
  <c r="N998" i="1"/>
  <c r="N880" i="1"/>
  <c r="N777" i="1"/>
  <c r="N835" i="1"/>
  <c r="N724" i="1"/>
  <c r="N1236" i="1"/>
  <c r="N1070" i="1"/>
  <c r="N604" i="1"/>
  <c r="N1116" i="1"/>
  <c r="N1240" i="1"/>
  <c r="N867" i="1"/>
  <c r="N756" i="1"/>
  <c r="N1102" i="1"/>
  <c r="N1152" i="1"/>
  <c r="N698" i="1"/>
  <c r="N1075" i="1"/>
  <c r="N5" i="1"/>
  <c r="N257" i="1"/>
  <c r="N287" i="1"/>
  <c r="N346" i="1"/>
  <c r="N851" i="1"/>
  <c r="N230" i="1"/>
  <c r="N399" i="1"/>
  <c r="N202" i="1"/>
  <c r="N414" i="1"/>
  <c r="N805" i="1"/>
  <c r="N560" i="1"/>
  <c r="N895" i="1"/>
  <c r="N130" i="1"/>
  <c r="N365" i="1"/>
  <c r="N243" i="1"/>
  <c r="N605" i="1"/>
  <c r="N982" i="1"/>
  <c r="N576" i="1"/>
  <c r="N495" i="1"/>
  <c r="N728" i="1"/>
  <c r="N529" i="1"/>
  <c r="N1037" i="1"/>
  <c r="N77" i="1"/>
  <c r="N59" i="1"/>
  <c r="N580" i="1"/>
  <c r="N798" i="1"/>
  <c r="N392" i="1"/>
  <c r="N946" i="1"/>
  <c r="N1143" i="1"/>
  <c r="N337" i="1"/>
  <c r="N173" i="1"/>
  <c r="N711" i="1"/>
  <c r="N1185" i="1"/>
  <c r="N322" i="1"/>
  <c r="N158" i="1"/>
  <c r="N172" i="1"/>
  <c r="N861" i="1"/>
  <c r="N247" i="1"/>
  <c r="N546" i="1"/>
  <c r="N743" i="1"/>
  <c r="N992" i="1"/>
  <c r="N817" i="1"/>
  <c r="N1139" i="1"/>
  <c r="N166" i="1"/>
  <c r="N159" i="1"/>
  <c r="N962" i="1"/>
  <c r="N481" i="1"/>
  <c r="N475" i="1"/>
  <c r="N438" i="1"/>
  <c r="N193" i="1"/>
  <c r="N292" i="1"/>
  <c r="N424" i="1"/>
  <c r="N362" i="1"/>
  <c r="N182" i="1"/>
  <c r="N204" i="1"/>
  <c r="N893" i="1"/>
  <c r="N263" i="1"/>
  <c r="N767" i="1"/>
  <c r="N1032" i="1"/>
  <c r="N1195" i="1"/>
  <c r="N488" i="1"/>
  <c r="N333" i="1"/>
  <c r="N211" i="1"/>
  <c r="N589" i="1"/>
  <c r="N958" i="1"/>
  <c r="N552" i="1"/>
  <c r="N463" i="1"/>
  <c r="N696" i="1"/>
  <c r="N539" i="1"/>
  <c r="N965" i="1"/>
  <c r="N51" i="1"/>
  <c r="N112" i="1"/>
  <c r="N331" i="1"/>
  <c r="N144" i="1"/>
  <c r="N1056" i="1"/>
  <c r="N1121" i="1"/>
  <c r="N932" i="1"/>
  <c r="N154" i="1"/>
  <c r="N149" i="1"/>
  <c r="N206" i="1"/>
  <c r="N436" i="1"/>
  <c r="N813" i="1"/>
  <c r="N870" i="1"/>
  <c r="N152" i="1"/>
  <c r="N664" i="1"/>
  <c r="N906" i="1"/>
  <c r="N712" i="1"/>
  <c r="N169" i="1"/>
  <c r="N753" i="1"/>
  <c r="N1082" i="1"/>
  <c r="N595" i="1"/>
  <c r="N684" i="1"/>
  <c r="N1222" i="1"/>
  <c r="N226" i="1"/>
  <c r="N221" i="1"/>
  <c r="N278" i="1"/>
  <c r="N299" i="1"/>
  <c r="N508" i="1"/>
  <c r="N885" i="1"/>
  <c r="N942" i="1"/>
  <c r="N224" i="1"/>
  <c r="N466" i="1"/>
  <c r="N978" i="1"/>
  <c r="N863" i="1"/>
  <c r="N792" i="1"/>
  <c r="N249" i="1"/>
  <c r="N833" i="1"/>
  <c r="N1178" i="1"/>
  <c r="N804" i="1"/>
  <c r="N993" i="1"/>
  <c r="N875" i="1"/>
  <c r="N1020" i="1"/>
  <c r="N1062" i="1"/>
  <c r="N245" i="1"/>
  <c r="N302" i="1"/>
  <c r="N323" i="1"/>
  <c r="N532" i="1"/>
  <c r="N909" i="1"/>
  <c r="N966" i="1"/>
  <c r="N248" i="1"/>
  <c r="N824" i="1"/>
  <c r="N281" i="1"/>
  <c r="N865" i="1"/>
  <c r="N1210" i="1"/>
  <c r="N723" i="1"/>
  <c r="N836" i="1"/>
  <c r="N990" i="1"/>
  <c r="N1025" i="1"/>
  <c r="N915" i="1"/>
  <c r="N1068" i="1"/>
  <c r="N1110" i="1"/>
  <c r="N944" i="1"/>
  <c r="N329" i="1"/>
  <c r="N841" i="1"/>
  <c r="N1042" i="1"/>
  <c r="N899" i="1"/>
  <c r="N788" i="1"/>
  <c r="N1134" i="1"/>
  <c r="N668" i="1"/>
  <c r="N1180" i="1"/>
  <c r="N1014" i="1"/>
  <c r="N1184" i="1"/>
  <c r="N1074" i="1"/>
  <c r="N931" i="1"/>
  <c r="N820" i="1"/>
  <c r="N1227" i="1"/>
  <c r="N1166" i="1"/>
  <c r="N1216" i="1"/>
  <c r="N862" i="1"/>
  <c r="N311" i="1"/>
  <c r="N371" i="1"/>
  <c r="N525" i="1"/>
  <c r="N718" i="1"/>
  <c r="N1171" i="1"/>
  <c r="N889" i="1"/>
  <c r="N1131" i="1"/>
  <c r="N911" i="1"/>
  <c r="N123" i="1"/>
  <c r="N656" i="1"/>
  <c r="N210" i="1"/>
  <c r="N339" i="1"/>
  <c r="N103" i="1"/>
  <c r="N840" i="1"/>
  <c r="N819" i="1"/>
  <c r="N293" i="1"/>
  <c r="N533" i="1"/>
  <c r="N496" i="1"/>
  <c r="N1031" i="1"/>
  <c r="N1069" i="1"/>
  <c r="N20" i="1"/>
  <c r="N284" i="1"/>
  <c r="N351" i="1"/>
  <c r="N839" i="1"/>
  <c r="N1017" i="1"/>
  <c r="N374" i="1"/>
  <c r="N447" i="1"/>
  <c r="N593" i="1"/>
  <c r="N1165" i="1"/>
  <c r="N461" i="1"/>
  <c r="N36" i="1"/>
  <c r="N300" i="1"/>
  <c r="N128" i="1"/>
  <c r="N871" i="1"/>
  <c r="N1081" i="1"/>
  <c r="N194" i="1"/>
  <c r="N71" i="1"/>
  <c r="N808" i="1"/>
  <c r="N755" i="1"/>
  <c r="N460" i="1"/>
  <c r="N213" i="1"/>
  <c r="N500" i="1"/>
  <c r="N216" i="1"/>
  <c r="N784" i="1"/>
  <c r="N1162" i="1"/>
  <c r="N780" i="1"/>
  <c r="N959" i="1"/>
  <c r="N285" i="1"/>
  <c r="N572" i="1"/>
  <c r="N494" i="1"/>
  <c r="N23" i="1"/>
  <c r="N288" i="1"/>
  <c r="N927" i="1"/>
  <c r="N864" i="1"/>
  <c r="N321" i="1"/>
  <c r="N913" i="1"/>
  <c r="N779" i="1"/>
  <c r="N900" i="1"/>
  <c r="N1073" i="1"/>
  <c r="N955" i="1"/>
  <c r="N1124" i="1"/>
  <c r="N1158" i="1"/>
  <c r="N1174" i="1"/>
  <c r="N309" i="1"/>
  <c r="N387" i="1"/>
  <c r="N596" i="1"/>
  <c r="N518" i="1"/>
  <c r="N312" i="1"/>
  <c r="N554" i="1"/>
  <c r="N439" i="1"/>
  <c r="N951" i="1"/>
  <c r="N896" i="1"/>
  <c r="N353" i="1"/>
  <c r="N937" i="1"/>
  <c r="N940" i="1"/>
  <c r="N1094" i="1"/>
  <c r="N1113" i="1"/>
  <c r="N1003" i="1"/>
  <c r="N1164" i="1"/>
  <c r="N973" i="1"/>
  <c r="N1214" i="1"/>
  <c r="N1224" i="1"/>
  <c r="N1008" i="1"/>
  <c r="N905" i="1"/>
  <c r="N1106" i="1"/>
  <c r="N451" i="1"/>
  <c r="N963" i="1"/>
  <c r="N852" i="1"/>
  <c r="N1198" i="1"/>
  <c r="N732" i="1"/>
  <c r="N1078" i="1"/>
  <c r="N1192" i="1"/>
  <c r="N483" i="1"/>
  <c r="N995" i="1"/>
  <c r="N884" i="1"/>
  <c r="N1230" i="1"/>
  <c r="N141" i="1"/>
  <c r="N222" i="1"/>
  <c r="N610" i="1"/>
  <c r="N38" i="1"/>
  <c r="N872" i="1"/>
  <c r="N101" i="1"/>
  <c r="N751" i="1"/>
  <c r="N578" i="1"/>
  <c r="N147" i="1"/>
  <c r="N378" i="1"/>
  <c r="N566" i="1"/>
  <c r="N1007" i="1"/>
  <c r="N6" i="1"/>
  <c r="N717" i="1"/>
  <c r="N410" i="1"/>
  <c r="N591" i="1"/>
  <c r="N657" i="1"/>
  <c r="N155" i="1"/>
  <c r="N910" i="1"/>
  <c r="N423" i="1"/>
  <c r="N441" i="1"/>
  <c r="N326" i="1"/>
  <c r="N92" i="1"/>
  <c r="N254" i="1"/>
  <c r="N510" i="1"/>
  <c r="N642" i="1"/>
  <c r="N772" i="1"/>
  <c r="N514" i="1"/>
  <c r="N359" i="1"/>
  <c r="N715" i="1"/>
  <c r="N156" i="1"/>
  <c r="N961" i="1"/>
  <c r="N450" i="1"/>
  <c r="N286" i="1"/>
  <c r="N674" i="1"/>
  <c r="N17" i="1"/>
  <c r="N844" i="1"/>
  <c r="N930" i="1"/>
  <c r="N396" i="1"/>
  <c r="N445" i="1"/>
  <c r="N315" i="1"/>
  <c r="N693" i="1"/>
  <c r="N648" i="1"/>
  <c r="N575" i="1"/>
  <c r="N625" i="1"/>
  <c r="N28" i="1"/>
  <c r="N332" i="1"/>
  <c r="N456" i="1"/>
  <c r="N1050" i="1"/>
  <c r="N1188" i="1"/>
  <c r="N218" i="1"/>
  <c r="N270" i="1"/>
  <c r="N291" i="1"/>
  <c r="N877" i="1"/>
  <c r="N934" i="1"/>
  <c r="N855" i="1"/>
  <c r="N825" i="1"/>
  <c r="N683" i="1"/>
  <c r="N290" i="1"/>
  <c r="N342" i="1"/>
  <c r="N530" i="1"/>
  <c r="N811" i="1"/>
  <c r="N356" i="1"/>
  <c r="N1096" i="1"/>
  <c r="N52" i="1"/>
  <c r="N219" i="1"/>
  <c r="N662" i="1"/>
  <c r="N602" i="1"/>
  <c r="N1207" i="1"/>
  <c r="N306" i="1"/>
  <c r="N118" i="1"/>
  <c r="N140" i="1"/>
  <c r="N829" i="1"/>
  <c r="N199" i="1"/>
  <c r="N703" i="1"/>
  <c r="N960" i="1"/>
  <c r="N769" i="1"/>
  <c r="N1051" i="1"/>
  <c r="N389" i="1"/>
  <c r="N267" i="1"/>
  <c r="N637" i="1"/>
  <c r="N31" i="1"/>
  <c r="N592" i="1"/>
  <c r="N519" i="1"/>
  <c r="N760" i="1"/>
  <c r="N561" i="1"/>
  <c r="N651" i="1"/>
  <c r="N1093" i="1"/>
  <c r="N347" i="1"/>
  <c r="N976" i="1"/>
  <c r="N843" i="1"/>
  <c r="N189" i="1"/>
  <c r="N108" i="1"/>
  <c r="N358" i="1"/>
  <c r="N388" i="1"/>
  <c r="N606" i="1"/>
  <c r="N200" i="1"/>
  <c r="N754" i="1"/>
  <c r="N943" i="1"/>
  <c r="N1060" i="1"/>
  <c r="N615" i="1"/>
  <c r="N187" i="1"/>
  <c r="N320" i="1"/>
  <c r="N647" i="1"/>
  <c r="N904" i="1"/>
  <c r="N705" i="1"/>
  <c r="N923" i="1"/>
  <c r="N629" i="1"/>
  <c r="N82" i="1"/>
  <c r="N773" i="1"/>
  <c r="N13" i="1"/>
  <c r="N382" i="1"/>
  <c r="N412" i="1"/>
  <c r="N638" i="1"/>
  <c r="N232" i="1"/>
  <c r="N770" i="1"/>
  <c r="N975" i="1"/>
  <c r="N145" i="1"/>
  <c r="N1132" i="1"/>
  <c r="N1135" i="1"/>
  <c r="N565" i="1"/>
  <c r="N274" i="1"/>
  <c r="N411" i="1"/>
  <c r="N797" i="1"/>
  <c r="N183" i="1"/>
  <c r="N482" i="1"/>
  <c r="N679" i="1"/>
  <c r="N920" i="1"/>
  <c r="N987" i="1"/>
  <c r="N790" i="1"/>
  <c r="N42" i="1"/>
  <c r="N540" i="1"/>
  <c r="N498" i="1"/>
  <c r="N161" i="1"/>
  <c r="N282" i="1"/>
  <c r="N277" i="1"/>
  <c r="N334" i="1"/>
  <c r="N355" i="1"/>
  <c r="N564" i="1"/>
  <c r="N941" i="1"/>
  <c r="N15" i="1"/>
  <c r="N280" i="1"/>
  <c r="N522" i="1"/>
  <c r="N407" i="1"/>
  <c r="N919" i="1"/>
  <c r="N856" i="1"/>
  <c r="N313" i="1"/>
  <c r="N897" i="1"/>
  <c r="N763" i="1"/>
  <c r="N892" i="1"/>
  <c r="N354" i="1"/>
  <c r="N349" i="1"/>
  <c r="N124" i="1"/>
  <c r="N493" i="1"/>
  <c r="N558" i="1"/>
  <c r="N87" i="1"/>
  <c r="N352" i="1"/>
  <c r="N594" i="1"/>
  <c r="N479" i="1"/>
  <c r="N999" i="1"/>
  <c r="N936" i="1"/>
  <c r="N401" i="1"/>
  <c r="N985" i="1"/>
  <c r="N859" i="1"/>
  <c r="N1004" i="1"/>
  <c r="N1046" i="1"/>
  <c r="N1153" i="1"/>
  <c r="N1043" i="1"/>
  <c r="N1220" i="1"/>
  <c r="N1029" i="1"/>
  <c r="N373" i="1"/>
  <c r="N430" i="1"/>
  <c r="N148" i="1"/>
  <c r="N517" i="1"/>
  <c r="N582" i="1"/>
  <c r="N111" i="1"/>
  <c r="N376" i="1"/>
  <c r="N618" i="1"/>
  <c r="N503" i="1"/>
  <c r="N1023" i="1"/>
  <c r="N968" i="1"/>
  <c r="N425" i="1"/>
  <c r="N1009" i="1"/>
  <c r="N891" i="1"/>
  <c r="N1036" i="1"/>
  <c r="N1086" i="1"/>
  <c r="N1190" i="1"/>
  <c r="N1160" i="1"/>
  <c r="N1201" i="1"/>
  <c r="N1083" i="1"/>
  <c r="N1077" i="1"/>
  <c r="N1072" i="1"/>
  <c r="N457" i="1"/>
  <c r="N969" i="1"/>
  <c r="N1170" i="1"/>
  <c r="N515" i="1"/>
  <c r="N1027" i="1"/>
  <c r="N916" i="1"/>
  <c r="N1223" i="1"/>
  <c r="N796" i="1"/>
  <c r="N1142" i="1"/>
  <c r="N1202" i="1"/>
  <c r="N1059" i="1"/>
  <c r="N948" i="1"/>
  <c r="C3" i="3" l="1"/>
  <c r="D3" i="3" s="1"/>
  <c r="C8" i="3"/>
  <c r="C7" i="3" s="1"/>
  <c r="C6" i="3" s="1"/>
  <c r="D6" i="3" s="1"/>
  <c r="C4" i="3" l="1"/>
  <c r="D4" i="3" s="1"/>
  <c r="C2" i="3"/>
  <c r="D2" i="3" s="1"/>
</calcChain>
</file>

<file path=xl/sharedStrings.xml><?xml version="1.0" encoding="utf-8"?>
<sst xmlns="http://schemas.openxmlformats.org/spreadsheetml/2006/main" count="2406" uniqueCount="2405">
  <si>
    <t>Дата</t>
  </si>
  <si>
    <t>06.04.2017</t>
  </si>
  <si>
    <t>05.04.2017</t>
  </si>
  <si>
    <t>04.04.2017</t>
  </si>
  <si>
    <t>03.04.2017</t>
  </si>
  <si>
    <t>31.03.2017</t>
  </si>
  <si>
    <t>30.03.2017</t>
  </si>
  <si>
    <t>29.03.2017</t>
  </si>
  <si>
    <t>28.03.2017</t>
  </si>
  <si>
    <t>27.03.2017</t>
  </si>
  <si>
    <t>24.03.2017</t>
  </si>
  <si>
    <t>23.03.2017</t>
  </si>
  <si>
    <t>22.03.2017</t>
  </si>
  <si>
    <t>21.03.2017</t>
  </si>
  <si>
    <t>20.03.2017</t>
  </si>
  <si>
    <t>17.03.2017</t>
  </si>
  <si>
    <t>16.03.2017</t>
  </si>
  <si>
    <t>15.03.2017</t>
  </si>
  <si>
    <t>14.03.2017</t>
  </si>
  <si>
    <t>13.03.2017</t>
  </si>
  <si>
    <t>10.03.2017</t>
  </si>
  <si>
    <t>09.03.2017</t>
  </si>
  <si>
    <t>07.03.2017</t>
  </si>
  <si>
    <t>06.03.2017</t>
  </si>
  <si>
    <t>03.03.2017</t>
  </si>
  <si>
    <t>02.03.2017</t>
  </si>
  <si>
    <t>01.03.2017</t>
  </si>
  <si>
    <t>28.02.2017</t>
  </si>
  <si>
    <t>27.02.2017</t>
  </si>
  <si>
    <t>22.02.2017</t>
  </si>
  <si>
    <t>21.02.2017</t>
  </si>
  <si>
    <t>20.02.2017</t>
  </si>
  <si>
    <t>17.02.2017</t>
  </si>
  <si>
    <t>16.02.2017</t>
  </si>
  <si>
    <t>15.02.2017</t>
  </si>
  <si>
    <t>14.02.2017</t>
  </si>
  <si>
    <t>13.02.2017</t>
  </si>
  <si>
    <t>10.02.2017</t>
  </si>
  <si>
    <t>09.02.2017</t>
  </si>
  <si>
    <t>08.02.2017</t>
  </si>
  <si>
    <t>07.02.2017</t>
  </si>
  <si>
    <t>06.02.2017</t>
  </si>
  <si>
    <t>03.02.2017</t>
  </si>
  <si>
    <t>02.02.2017</t>
  </si>
  <si>
    <t>01.02.2017</t>
  </si>
  <si>
    <t>31.01.2017</t>
  </si>
  <si>
    <t>30.01.2017</t>
  </si>
  <si>
    <t>27.01.2017</t>
  </si>
  <si>
    <t>26.01.2017</t>
  </si>
  <si>
    <t>25.01.2017</t>
  </si>
  <si>
    <t>24.01.2017</t>
  </si>
  <si>
    <t>23.01.2017</t>
  </si>
  <si>
    <t>20.01.2017</t>
  </si>
  <si>
    <t>19.01.2017</t>
  </si>
  <si>
    <t>18.01.2017</t>
  </si>
  <si>
    <t>17.01.2017</t>
  </si>
  <si>
    <t>16.01.2017</t>
  </si>
  <si>
    <t>13.01.2017</t>
  </si>
  <si>
    <t>12.01.2017</t>
  </si>
  <si>
    <t>11.01.2017</t>
  </si>
  <si>
    <t>10.01.2017</t>
  </si>
  <si>
    <t>09.01.2017</t>
  </si>
  <si>
    <t>30.12.2016</t>
  </si>
  <si>
    <t>29.12.2016</t>
  </si>
  <si>
    <t>28.12.2016</t>
  </si>
  <si>
    <t>27.12.2016</t>
  </si>
  <si>
    <t>26.12.2016</t>
  </si>
  <si>
    <t>23.12.2016</t>
  </si>
  <si>
    <t>22.12.2016</t>
  </si>
  <si>
    <t>21.12.2016</t>
  </si>
  <si>
    <t>20.12.2016</t>
  </si>
  <si>
    <t>19.12.2016</t>
  </si>
  <si>
    <t>16.12.2016</t>
  </si>
  <si>
    <t>15.12.2016</t>
  </si>
  <si>
    <t>14.12.2016</t>
  </si>
  <si>
    <t>13.12.2016</t>
  </si>
  <si>
    <t>12.12.2016</t>
  </si>
  <si>
    <t>09.12.2016</t>
  </si>
  <si>
    <t>08.12.2016</t>
  </si>
  <si>
    <t>07.12.2016</t>
  </si>
  <si>
    <t>06.12.2016</t>
  </si>
  <si>
    <t>05.12.2016</t>
  </si>
  <si>
    <t>02.12.2016</t>
  </si>
  <si>
    <t>01.12.2016</t>
  </si>
  <si>
    <t>30.11.2016</t>
  </si>
  <si>
    <t>29.11.2016</t>
  </si>
  <si>
    <t>28.11.2016</t>
  </si>
  <si>
    <t>25.11.2016</t>
  </si>
  <si>
    <t>24.11.2016</t>
  </si>
  <si>
    <t>23.11.2016</t>
  </si>
  <si>
    <t>22.11.2016</t>
  </si>
  <si>
    <t>21.11.2016</t>
  </si>
  <si>
    <t>18.11.2016</t>
  </si>
  <si>
    <t>17.11.2016</t>
  </si>
  <si>
    <t>16.11.2016</t>
  </si>
  <si>
    <t>15.11.2016</t>
  </si>
  <si>
    <t>14.11.2016</t>
  </si>
  <si>
    <t>11.11.2016</t>
  </si>
  <si>
    <t>10.11.2016</t>
  </si>
  <si>
    <t>09.11.2016</t>
  </si>
  <si>
    <t>08.11.2016</t>
  </si>
  <si>
    <t>07.11.2016</t>
  </si>
  <si>
    <t>03.11.2016</t>
  </si>
  <si>
    <t>02.11.2016</t>
  </si>
  <si>
    <t>01.11.2016</t>
  </si>
  <si>
    <t>31.10.2016</t>
  </si>
  <si>
    <t>28.10.2016</t>
  </si>
  <si>
    <t>27.10.2016</t>
  </si>
  <si>
    <t>26.10.2016</t>
  </si>
  <si>
    <t>25.10.2016</t>
  </si>
  <si>
    <t>24.10.2016</t>
  </si>
  <si>
    <t>21.10.2016</t>
  </si>
  <si>
    <t>20.10.2016</t>
  </si>
  <si>
    <t>19.10.2016</t>
  </si>
  <si>
    <t>18.10.2016</t>
  </si>
  <si>
    <t>17.10.2016</t>
  </si>
  <si>
    <t>14.10.2016</t>
  </si>
  <si>
    <t>13.10.2016</t>
  </si>
  <si>
    <t>12.10.2016</t>
  </si>
  <si>
    <t>11.10.2016</t>
  </si>
  <si>
    <t>10.10.2016</t>
  </si>
  <si>
    <t>07.10.2016</t>
  </si>
  <si>
    <t>06.10.2016</t>
  </si>
  <si>
    <t>05.10.2016</t>
  </si>
  <si>
    <t>04.10.2016</t>
  </si>
  <si>
    <t>03.10.2016</t>
  </si>
  <si>
    <t>30.09.2016</t>
  </si>
  <si>
    <t>29.09.2016</t>
  </si>
  <si>
    <t>28.09.2016</t>
  </si>
  <si>
    <t>27.09.2016</t>
  </si>
  <si>
    <t>26.09.2016</t>
  </si>
  <si>
    <t>23.09.2016</t>
  </si>
  <si>
    <t>22.09.2016</t>
  </si>
  <si>
    <t>21.09.2016</t>
  </si>
  <si>
    <t>20.09.2016</t>
  </si>
  <si>
    <t>19.09.2016</t>
  </si>
  <si>
    <t>16.09.2016</t>
  </si>
  <si>
    <t>15.09.2016</t>
  </si>
  <si>
    <t>14.09.2016</t>
  </si>
  <si>
    <t>13.09.2016</t>
  </si>
  <si>
    <t>12.09.2016</t>
  </si>
  <si>
    <t>09.09.2016</t>
  </si>
  <si>
    <t>08.09.2016</t>
  </si>
  <si>
    <t>07.09.2016</t>
  </si>
  <si>
    <t>06.09.2016</t>
  </si>
  <si>
    <t>05.09.2016</t>
  </si>
  <si>
    <t>02.09.2016</t>
  </si>
  <si>
    <t>01.09.2016</t>
  </si>
  <si>
    <t>31.08.2016</t>
  </si>
  <si>
    <t>30.08.2016</t>
  </si>
  <si>
    <t>29.08.2016</t>
  </si>
  <si>
    <t>26.08.2016</t>
  </si>
  <si>
    <t>25.08.2016</t>
  </si>
  <si>
    <t>24.08.2016</t>
  </si>
  <si>
    <t>23.08.2016</t>
  </si>
  <si>
    <t>22.08.2016</t>
  </si>
  <si>
    <t>19.08.2016</t>
  </si>
  <si>
    <t>18.08.2016</t>
  </si>
  <si>
    <t>17.08.2016</t>
  </si>
  <si>
    <t>16.08.2016</t>
  </si>
  <si>
    <t>15.08.2016</t>
  </si>
  <si>
    <t>12.08.2016</t>
  </si>
  <si>
    <t>11.08.2016</t>
  </si>
  <si>
    <t>10.08.2016</t>
  </si>
  <si>
    <t>09.08.2016</t>
  </si>
  <si>
    <t>08.08.2016</t>
  </si>
  <si>
    <t>05.08.2016</t>
  </si>
  <si>
    <t>04.08.2016</t>
  </si>
  <si>
    <t>03.08.2016</t>
  </si>
  <si>
    <t>02.08.2016</t>
  </si>
  <si>
    <t>01.08.2016</t>
  </si>
  <si>
    <t>29.07.2016</t>
  </si>
  <si>
    <t>28.07.2016</t>
  </si>
  <si>
    <t>27.07.2016</t>
  </si>
  <si>
    <t>26.07.2016</t>
  </si>
  <si>
    <t>25.07.2016</t>
  </si>
  <si>
    <t>22.07.2016</t>
  </si>
  <si>
    <t>21.07.2016</t>
  </si>
  <si>
    <t>20.07.2016</t>
  </si>
  <si>
    <t>19.07.2016</t>
  </si>
  <si>
    <t>18.07.2016</t>
  </si>
  <si>
    <t>15.07.2016</t>
  </si>
  <si>
    <t>14.07.2016</t>
  </si>
  <si>
    <t>13.07.2016</t>
  </si>
  <si>
    <t>12.07.2016</t>
  </si>
  <si>
    <t>11.07.2016</t>
  </si>
  <si>
    <t>08.07.2016</t>
  </si>
  <si>
    <t>07.07.2016</t>
  </si>
  <si>
    <t>06.07.2016</t>
  </si>
  <si>
    <t>05.07.2016</t>
  </si>
  <si>
    <t>04.07.2016</t>
  </si>
  <si>
    <t>01.07.2016</t>
  </si>
  <si>
    <t>30.06.2016</t>
  </si>
  <si>
    <t>29.06.2016</t>
  </si>
  <si>
    <t>28.06.2016</t>
  </si>
  <si>
    <t>27.06.2016</t>
  </si>
  <si>
    <t>24.06.2016</t>
  </si>
  <si>
    <t>23.06.2016</t>
  </si>
  <si>
    <t>22.06.2016</t>
  </si>
  <si>
    <t>21.06.2016</t>
  </si>
  <si>
    <t>20.06.2016</t>
  </si>
  <si>
    <t>17.06.2016</t>
  </si>
  <si>
    <t>16.06.2016</t>
  </si>
  <si>
    <t>15.06.2016</t>
  </si>
  <si>
    <t>14.06.2016</t>
  </si>
  <si>
    <t>10.06.2016</t>
  </si>
  <si>
    <t>09.06.2016</t>
  </si>
  <si>
    <t>08.06.2016</t>
  </si>
  <si>
    <t>07.06.2016</t>
  </si>
  <si>
    <t>06.06.2016</t>
  </si>
  <si>
    <t>03.06.2016</t>
  </si>
  <si>
    <t>02.06.2016</t>
  </si>
  <si>
    <t>01.06.2016</t>
  </si>
  <si>
    <t>31.05.2016</t>
  </si>
  <si>
    <t>30.05.2016</t>
  </si>
  <si>
    <t>27.05.2016</t>
  </si>
  <si>
    <t>26.05.2016</t>
  </si>
  <si>
    <t>25.05.2016</t>
  </si>
  <si>
    <t>24.05.2016</t>
  </si>
  <si>
    <t>23.05.2016</t>
  </si>
  <si>
    <t>20.05.2016</t>
  </si>
  <si>
    <t>19.05.2016</t>
  </si>
  <si>
    <t>18.05.2016</t>
  </si>
  <si>
    <t>17.05.2016</t>
  </si>
  <si>
    <t>16.05.2016</t>
  </si>
  <si>
    <t>13.05.2016</t>
  </si>
  <si>
    <t>12.05.2016</t>
  </si>
  <si>
    <t>11.05.2016</t>
  </si>
  <si>
    <t>10.05.2016</t>
  </si>
  <si>
    <t>06.05.2016</t>
  </si>
  <si>
    <t>05.05.2016</t>
  </si>
  <si>
    <t>04.05.2016</t>
  </si>
  <si>
    <t>29.04.2016</t>
  </si>
  <si>
    <t>28.04.2016</t>
  </si>
  <si>
    <t>27.04.2016</t>
  </si>
  <si>
    <t>26.04.2016</t>
  </si>
  <si>
    <t>25.04.2016</t>
  </si>
  <si>
    <t>22.04.2016</t>
  </si>
  <si>
    <t>21.04.2016</t>
  </si>
  <si>
    <t>20.04.2016</t>
  </si>
  <si>
    <t>19.04.2016</t>
  </si>
  <si>
    <t>18.04.2016</t>
  </si>
  <si>
    <t>15.04.2016</t>
  </si>
  <si>
    <t>14.04.2016</t>
  </si>
  <si>
    <t>13.04.2016</t>
  </si>
  <si>
    <t>12.04.2016</t>
  </si>
  <si>
    <t>11.04.2016</t>
  </si>
  <si>
    <t>08.04.2016</t>
  </si>
  <si>
    <t>07.04.2016</t>
  </si>
  <si>
    <t>06.04.2016</t>
  </si>
  <si>
    <t>05.04.2016</t>
  </si>
  <si>
    <t>04.04.2016</t>
  </si>
  <si>
    <t>01.04.2016</t>
  </si>
  <si>
    <t>31.03.2016</t>
  </si>
  <si>
    <t>30.03.2016</t>
  </si>
  <si>
    <t>29.03.2016</t>
  </si>
  <si>
    <t>28.03.2016</t>
  </si>
  <si>
    <t>25.03.2016</t>
  </si>
  <si>
    <t>24.03.2016</t>
  </si>
  <si>
    <t>23.03.2016</t>
  </si>
  <si>
    <t>22.03.2016</t>
  </si>
  <si>
    <t>21.03.2016</t>
  </si>
  <si>
    <t>18.03.2016</t>
  </si>
  <si>
    <t>17.03.2016</t>
  </si>
  <si>
    <t>16.03.2016</t>
  </si>
  <si>
    <t>15.03.2016</t>
  </si>
  <si>
    <t>14.03.2016</t>
  </si>
  <si>
    <t>11.03.2016</t>
  </si>
  <si>
    <t>10.03.2016</t>
  </si>
  <si>
    <t>09.03.2016</t>
  </si>
  <si>
    <t>04.03.2016</t>
  </si>
  <si>
    <t>03.03.2016</t>
  </si>
  <si>
    <t>02.03.2016</t>
  </si>
  <si>
    <t>01.03.2016</t>
  </si>
  <si>
    <t>29.02.2016</t>
  </si>
  <si>
    <t>26.02.2016</t>
  </si>
  <si>
    <t>25.02.2016</t>
  </si>
  <si>
    <t>24.02.2016</t>
  </si>
  <si>
    <t>20.02.2016</t>
  </si>
  <si>
    <t>19.02.2016</t>
  </si>
  <si>
    <t>18.02.2016</t>
  </si>
  <si>
    <t>17.02.2016</t>
  </si>
  <si>
    <t>16.02.2016</t>
  </si>
  <si>
    <t>15.02.2016</t>
  </si>
  <si>
    <t>12.02.2016</t>
  </si>
  <si>
    <t>11.02.2016</t>
  </si>
  <si>
    <t>10.02.2016</t>
  </si>
  <si>
    <t>09.02.2016</t>
  </si>
  <si>
    <t>08.02.2016</t>
  </si>
  <si>
    <t>05.02.2016</t>
  </si>
  <si>
    <t>04.02.2016</t>
  </si>
  <si>
    <t>03.02.2016</t>
  </si>
  <si>
    <t>02.02.2016</t>
  </si>
  <si>
    <t>01.02.2016</t>
  </si>
  <si>
    <t>29.01.2016</t>
  </si>
  <si>
    <t>28.01.2016</t>
  </si>
  <si>
    <t>27.01.2016</t>
  </si>
  <si>
    <t>26.01.2016</t>
  </si>
  <si>
    <t>25.01.2016</t>
  </si>
  <si>
    <t>22.01.2016</t>
  </si>
  <si>
    <t>21.01.2016</t>
  </si>
  <si>
    <t>20.01.2016</t>
  </si>
  <si>
    <t>19.01.2016</t>
  </si>
  <si>
    <t>18.01.2016</t>
  </si>
  <si>
    <t>15.01.2016</t>
  </si>
  <si>
    <t>14.01.2016</t>
  </si>
  <si>
    <t>13.01.2016</t>
  </si>
  <si>
    <t>12.01.2016</t>
  </si>
  <si>
    <t>11.01.2016</t>
  </si>
  <si>
    <t>31.12.2015</t>
  </si>
  <si>
    <t>30.12.2015</t>
  </si>
  <si>
    <t>29.12.2015</t>
  </si>
  <si>
    <t>28.12.2015</t>
  </si>
  <si>
    <t>25.12.2015</t>
  </si>
  <si>
    <t>24.12.2015</t>
  </si>
  <si>
    <t>23.12.2015</t>
  </si>
  <si>
    <t>22.12.2015</t>
  </si>
  <si>
    <t>21.12.2015</t>
  </si>
  <si>
    <t>18.12.2015</t>
  </si>
  <si>
    <t>17.12.2015</t>
  </si>
  <si>
    <t>16.12.2015</t>
  </si>
  <si>
    <t>15.12.2015</t>
  </si>
  <si>
    <t>14.12.2015</t>
  </si>
  <si>
    <t>11.12.2015</t>
  </si>
  <si>
    <t>10.12.2015</t>
  </si>
  <si>
    <t>09.12.2015</t>
  </si>
  <si>
    <t>08.12.2015</t>
  </si>
  <si>
    <t>07.12.2015</t>
  </si>
  <si>
    <t>04.12.2015</t>
  </si>
  <si>
    <t>03.12.2015</t>
  </si>
  <si>
    <t>02.12.2015</t>
  </si>
  <si>
    <t>01.12.2015</t>
  </si>
  <si>
    <t>30.11.2015</t>
  </si>
  <si>
    <t>27.11.2015</t>
  </si>
  <si>
    <t>26.11.2015</t>
  </si>
  <si>
    <t>25.11.2015</t>
  </si>
  <si>
    <t>24.11.2015</t>
  </si>
  <si>
    <t>23.11.2015</t>
  </si>
  <si>
    <t>20.11.2015</t>
  </si>
  <si>
    <t>19.11.2015</t>
  </si>
  <si>
    <t>18.11.2015</t>
  </si>
  <si>
    <t>17.11.2015</t>
  </si>
  <si>
    <t>16.11.2015</t>
  </si>
  <si>
    <t>13.11.2015</t>
  </si>
  <si>
    <t>12.11.2015</t>
  </si>
  <si>
    <t>11.11.2015</t>
  </si>
  <si>
    <t>10.11.2015</t>
  </si>
  <si>
    <t>09.11.2015</t>
  </si>
  <si>
    <t>06.11.2015</t>
  </si>
  <si>
    <t>05.11.2015</t>
  </si>
  <si>
    <t>03.11.2015</t>
  </si>
  <si>
    <t>02.11.2015</t>
  </si>
  <si>
    <t>30.10.2015</t>
  </si>
  <si>
    <t>29.10.2015</t>
  </si>
  <si>
    <t>28.10.2015</t>
  </si>
  <si>
    <t>27.10.2015</t>
  </si>
  <si>
    <t>26.10.2015</t>
  </si>
  <si>
    <t>23.10.2015</t>
  </si>
  <si>
    <t>22.10.2015</t>
  </si>
  <si>
    <t>21.10.2015</t>
  </si>
  <si>
    <t>20.10.2015</t>
  </si>
  <si>
    <t>19.10.2015</t>
  </si>
  <si>
    <t>16.10.2015</t>
  </si>
  <si>
    <t>15.10.2015</t>
  </si>
  <si>
    <t>14.10.2015</t>
  </si>
  <si>
    <t>13.10.2015</t>
  </si>
  <si>
    <t>12.10.2015</t>
  </si>
  <si>
    <t>09.10.2015</t>
  </si>
  <si>
    <t>08.10.2015</t>
  </si>
  <si>
    <t>07.10.2015</t>
  </si>
  <si>
    <t>06.10.2015</t>
  </si>
  <si>
    <t>05.10.2015</t>
  </si>
  <si>
    <t>02.10.2015</t>
  </si>
  <si>
    <t>01.10.2015</t>
  </si>
  <si>
    <t>30.09.2015</t>
  </si>
  <si>
    <t>29.09.2015</t>
  </si>
  <si>
    <t>28.09.2015</t>
  </si>
  <si>
    <t>25.09.2015</t>
  </si>
  <si>
    <t>24.09.2015</t>
  </si>
  <si>
    <t>23.09.2015</t>
  </si>
  <si>
    <t>22.09.2015</t>
  </si>
  <si>
    <t>21.09.2015</t>
  </si>
  <si>
    <t>18.09.2015</t>
  </si>
  <si>
    <t>17.09.2015</t>
  </si>
  <si>
    <t>16.09.2015</t>
  </si>
  <si>
    <t>15.09.2015</t>
  </si>
  <si>
    <t>14.09.2015</t>
  </si>
  <si>
    <t>11.09.2015</t>
  </si>
  <si>
    <t>10.09.2015</t>
  </si>
  <si>
    <t>09.09.2015</t>
  </si>
  <si>
    <t>08.09.2015</t>
  </si>
  <si>
    <t>07.09.2015</t>
  </si>
  <si>
    <t>04.09.2015</t>
  </si>
  <si>
    <t>03.09.2015</t>
  </si>
  <si>
    <t>02.09.2015</t>
  </si>
  <si>
    <t>01.09.2015</t>
  </si>
  <si>
    <t>31.08.2015</t>
  </si>
  <si>
    <t>28.08.2015</t>
  </si>
  <si>
    <t>27.08.2015</t>
  </si>
  <si>
    <t>26.08.2015</t>
  </si>
  <si>
    <t>25.08.2015</t>
  </si>
  <si>
    <t>24.08.2015</t>
  </si>
  <si>
    <t>21.08.2015</t>
  </si>
  <si>
    <t>20.08.2015</t>
  </si>
  <si>
    <t>19.08.2015</t>
  </si>
  <si>
    <t>18.08.2015</t>
  </si>
  <si>
    <t>17.08.2015</t>
  </si>
  <si>
    <t>14.08.2015</t>
  </si>
  <si>
    <t>13.08.2015</t>
  </si>
  <si>
    <t>12.08.2015</t>
  </si>
  <si>
    <t>11.08.2015</t>
  </si>
  <si>
    <t>10.08.2015</t>
  </si>
  <si>
    <t>07.08.2015</t>
  </si>
  <si>
    <t>06.08.2015</t>
  </si>
  <si>
    <t>05.08.2015</t>
  </si>
  <si>
    <t>04.08.2015</t>
  </si>
  <si>
    <t>03.08.2015</t>
  </si>
  <si>
    <t>31.07.2015</t>
  </si>
  <si>
    <t>30.07.2015</t>
  </si>
  <si>
    <t>29.07.2015</t>
  </si>
  <si>
    <t>28.07.2015</t>
  </si>
  <si>
    <t>27.07.2015</t>
  </si>
  <si>
    <t>24.07.2015</t>
  </si>
  <si>
    <t>23.07.2015</t>
  </si>
  <si>
    <t>22.07.2015</t>
  </si>
  <si>
    <t>21.07.2015</t>
  </si>
  <si>
    <t>20.07.2015</t>
  </si>
  <si>
    <t>17.07.2015</t>
  </si>
  <si>
    <t>16.07.2015</t>
  </si>
  <si>
    <t>15.07.2015</t>
  </si>
  <si>
    <t>14.07.2015</t>
  </si>
  <si>
    <t>13.07.2015</t>
  </si>
  <si>
    <t>10.07.2015</t>
  </si>
  <si>
    <t>09.07.2015</t>
  </si>
  <si>
    <t>08.07.2015</t>
  </si>
  <si>
    <t>07.07.2015</t>
  </si>
  <si>
    <t>06.07.2015</t>
  </si>
  <si>
    <t>03.07.2015</t>
  </si>
  <si>
    <t>02.07.2015</t>
  </si>
  <si>
    <t>01.07.2015</t>
  </si>
  <si>
    <t>30.06.2015</t>
  </si>
  <si>
    <t>29.06.2015</t>
  </si>
  <si>
    <t>26.06.2015</t>
  </si>
  <si>
    <t>25.06.2015</t>
  </si>
  <si>
    <t>24.06.2015</t>
  </si>
  <si>
    <t>23.06.2015</t>
  </si>
  <si>
    <t>22.06.2015</t>
  </si>
  <si>
    <t>19.06.2015</t>
  </si>
  <si>
    <t>18.06.2015</t>
  </si>
  <si>
    <t>17.06.2015</t>
  </si>
  <si>
    <t>16.06.2015</t>
  </si>
  <si>
    <t>15.06.2015</t>
  </si>
  <si>
    <t>11.06.2015</t>
  </si>
  <si>
    <t>10.06.2015</t>
  </si>
  <si>
    <t>09.06.2015</t>
  </si>
  <si>
    <t>08.06.2015</t>
  </si>
  <si>
    <t>05.06.2015</t>
  </si>
  <si>
    <t>04.06.2015</t>
  </si>
  <si>
    <t>03.06.2015</t>
  </si>
  <si>
    <t>02.06.2015</t>
  </si>
  <si>
    <t>01.06.2015</t>
  </si>
  <si>
    <t>29.05.2015</t>
  </si>
  <si>
    <t>28.05.2015</t>
  </si>
  <si>
    <t>27.05.2015</t>
  </si>
  <si>
    <t>26.05.2015</t>
  </si>
  <si>
    <t>25.05.2015</t>
  </si>
  <si>
    <t>22.05.2015</t>
  </si>
  <si>
    <t>21.05.2015</t>
  </si>
  <si>
    <t>20.05.2015</t>
  </si>
  <si>
    <t>19.05.2015</t>
  </si>
  <si>
    <t>18.05.2015</t>
  </si>
  <si>
    <t>15.05.2015</t>
  </si>
  <si>
    <t>14.05.2015</t>
  </si>
  <si>
    <t>13.05.2015</t>
  </si>
  <si>
    <t>12.05.2015</t>
  </si>
  <si>
    <t>08.05.2015</t>
  </si>
  <si>
    <t>07.05.2015</t>
  </si>
  <si>
    <t>06.05.2015</t>
  </si>
  <si>
    <t>05.05.2015</t>
  </si>
  <si>
    <t>04.05.2015</t>
  </si>
  <si>
    <t>30.04.2015</t>
  </si>
  <si>
    <t>29.04.2015</t>
  </si>
  <si>
    <t>28.04.2015</t>
  </si>
  <si>
    <t>27.04.2015</t>
  </si>
  <si>
    <t>24.04.2015</t>
  </si>
  <si>
    <t>23.04.2015</t>
  </si>
  <si>
    <t>22.04.2015</t>
  </si>
  <si>
    <t>21.04.2015</t>
  </si>
  <si>
    <t>20.04.2015</t>
  </si>
  <si>
    <t>17.04.2015</t>
  </si>
  <si>
    <t>16.04.2015</t>
  </si>
  <si>
    <t>15.04.2015</t>
  </si>
  <si>
    <t>14.04.2015</t>
  </si>
  <si>
    <t>13.04.2015</t>
  </si>
  <si>
    <t>10.04.2015</t>
  </si>
  <si>
    <t>09.04.2015</t>
  </si>
  <si>
    <t>08.04.2015</t>
  </si>
  <si>
    <t>07.04.2015</t>
  </si>
  <si>
    <t>06.04.2015</t>
  </si>
  <si>
    <t>05.04.2015</t>
  </si>
  <si>
    <t>03.04.2015</t>
  </si>
  <si>
    <t>02.04.2015</t>
  </si>
  <si>
    <t>01.04.2015</t>
  </si>
  <si>
    <t>31.03.2015</t>
  </si>
  <si>
    <t>30.03.2015</t>
  </si>
  <si>
    <t>27.03.2015</t>
  </si>
  <si>
    <t>26.03.2015</t>
  </si>
  <si>
    <t>25.03.2015</t>
  </si>
  <si>
    <t>24.03.2015</t>
  </si>
  <si>
    <t>23.03.2015</t>
  </si>
  <si>
    <t>20.03.2015</t>
  </si>
  <si>
    <t>19.03.2015</t>
  </si>
  <si>
    <t>18.03.2015</t>
  </si>
  <si>
    <t>17.03.2015</t>
  </si>
  <si>
    <t>16.03.2015</t>
  </si>
  <si>
    <t>13.03.2015</t>
  </si>
  <si>
    <t>12.03.2015</t>
  </si>
  <si>
    <t>11.03.2015</t>
  </si>
  <si>
    <t>10.03.2015</t>
  </si>
  <si>
    <t>06.03.2015</t>
  </si>
  <si>
    <t>05.03.2015</t>
  </si>
  <si>
    <t>04.03.2015</t>
  </si>
  <si>
    <t>03.03.2015</t>
  </si>
  <si>
    <t>02.03.2015</t>
  </si>
  <si>
    <t>27.02.2015</t>
  </si>
  <si>
    <t>26.02.2015</t>
  </si>
  <si>
    <t>25.02.2015</t>
  </si>
  <si>
    <t>24.02.2015</t>
  </si>
  <si>
    <t>20.02.2015</t>
  </si>
  <si>
    <t>19.02.2015</t>
  </si>
  <si>
    <t>18.02.2015</t>
  </si>
  <si>
    <t>17.02.2015</t>
  </si>
  <si>
    <t>16.02.2015</t>
  </si>
  <si>
    <t>13.02.2015</t>
  </si>
  <si>
    <t>12.02.2015</t>
  </si>
  <si>
    <t>11.02.2015</t>
  </si>
  <si>
    <t>10.02.2015</t>
  </si>
  <si>
    <t>09.02.2015</t>
  </si>
  <si>
    <t>06.02.2015</t>
  </si>
  <si>
    <t>05.02.2015</t>
  </si>
  <si>
    <t>04.02.2015</t>
  </si>
  <si>
    <t>03.02.2015</t>
  </si>
  <si>
    <t>02.02.2015</t>
  </si>
  <si>
    <t>30.01.2015</t>
  </si>
  <si>
    <t>29.01.2015</t>
  </si>
  <si>
    <t>28.01.2015</t>
  </si>
  <si>
    <t>27.01.2015</t>
  </si>
  <si>
    <t>26.01.2015</t>
  </si>
  <si>
    <t>23.01.2015</t>
  </si>
  <si>
    <t>22.01.2015</t>
  </si>
  <si>
    <t>21.01.2015</t>
  </si>
  <si>
    <t>20.01.2015</t>
  </si>
  <si>
    <t>19.01.2015</t>
  </si>
  <si>
    <t>16.01.2015</t>
  </si>
  <si>
    <t>15.01.2015</t>
  </si>
  <si>
    <t>14.01.2015</t>
  </si>
  <si>
    <t>13.01.2015</t>
  </si>
  <si>
    <t>12.01.2015</t>
  </si>
  <si>
    <t>31.12.2014</t>
  </si>
  <si>
    <t>30.12.2014</t>
  </si>
  <si>
    <t>29.12.2014</t>
  </si>
  <si>
    <t>26.12.2014</t>
  </si>
  <si>
    <t>25.12.2014</t>
  </si>
  <si>
    <t>24.12.2014</t>
  </si>
  <si>
    <t>23.12.2014</t>
  </si>
  <si>
    <t>22.12.2014</t>
  </si>
  <si>
    <t>19.12.2014</t>
  </si>
  <si>
    <t>18.12.2014</t>
  </si>
  <si>
    <t>17.12.2014</t>
  </si>
  <si>
    <t>16.12.2014</t>
  </si>
  <si>
    <t>15.12.2014</t>
  </si>
  <si>
    <t>12.12.2014</t>
  </si>
  <si>
    <t>11.12.2014</t>
  </si>
  <si>
    <t>10.12.2014</t>
  </si>
  <si>
    <t>09.12.2014</t>
  </si>
  <si>
    <t>08.12.2014</t>
  </si>
  <si>
    <t>05.12.2014</t>
  </si>
  <si>
    <t>04.12.2014</t>
  </si>
  <si>
    <t>03.12.2014</t>
  </si>
  <si>
    <t>02.12.2014</t>
  </si>
  <si>
    <t>01.12.2014</t>
  </si>
  <si>
    <t>28.11.2014</t>
  </si>
  <si>
    <t>27.11.2014</t>
  </si>
  <si>
    <t>26.11.2014</t>
  </si>
  <si>
    <t>25.11.2014</t>
  </si>
  <si>
    <t>24.11.2014</t>
  </si>
  <si>
    <t>21.11.2014</t>
  </si>
  <si>
    <t>20.11.2014</t>
  </si>
  <si>
    <t>19.11.2014</t>
  </si>
  <si>
    <t>18.11.2014</t>
  </si>
  <si>
    <t>17.11.2014</t>
  </si>
  <si>
    <t>14.11.2014</t>
  </si>
  <si>
    <t>13.11.2014</t>
  </si>
  <si>
    <t>12.11.2014</t>
  </si>
  <si>
    <t>11.11.2014</t>
  </si>
  <si>
    <t>10.11.2014</t>
  </si>
  <si>
    <t>07.11.2014</t>
  </si>
  <si>
    <t>06.11.2014</t>
  </si>
  <si>
    <t>05.11.2014</t>
  </si>
  <si>
    <t>31.10.2014</t>
  </si>
  <si>
    <t>30.10.2014</t>
  </si>
  <si>
    <t>29.10.2014</t>
  </si>
  <si>
    <t>28.10.2014</t>
  </si>
  <si>
    <t>27.10.2014</t>
  </si>
  <si>
    <t>24.10.2014</t>
  </si>
  <si>
    <t>23.10.2014</t>
  </si>
  <si>
    <t>22.10.2014</t>
  </si>
  <si>
    <t>21.10.2014</t>
  </si>
  <si>
    <t>20.10.2014</t>
  </si>
  <si>
    <t>17.10.2014</t>
  </si>
  <si>
    <t>16.10.2014</t>
  </si>
  <si>
    <t>15.10.2014</t>
  </si>
  <si>
    <t>14.10.2014</t>
  </si>
  <si>
    <t>13.10.2014</t>
  </si>
  <si>
    <t>10.10.2014</t>
  </si>
  <si>
    <t>09.10.2014</t>
  </si>
  <si>
    <t>08.10.2014</t>
  </si>
  <si>
    <t>07.10.2014</t>
  </si>
  <si>
    <t>06.10.2014</t>
  </si>
  <si>
    <t>03.10.2014</t>
  </si>
  <si>
    <t>02.10.2014</t>
  </si>
  <si>
    <t>01.10.2014</t>
  </si>
  <si>
    <t>30.09.2014</t>
  </si>
  <si>
    <t>29.09.2014</t>
  </si>
  <si>
    <t>26.09.2014</t>
  </si>
  <si>
    <t>25.09.2014</t>
  </si>
  <si>
    <t>24.09.2014</t>
  </si>
  <si>
    <t>23.09.2014</t>
  </si>
  <si>
    <t>22.09.2014</t>
  </si>
  <si>
    <t>19.09.2014</t>
  </si>
  <si>
    <t>18.09.2014</t>
  </si>
  <si>
    <t>17.09.2014</t>
  </si>
  <si>
    <t>16.09.2014</t>
  </si>
  <si>
    <t>15.09.2014</t>
  </si>
  <si>
    <t>12.09.2014</t>
  </si>
  <si>
    <t>11.09.2014</t>
  </si>
  <si>
    <t>10.09.2014</t>
  </si>
  <si>
    <t>09.09.2014</t>
  </si>
  <si>
    <t>08.09.2014</t>
  </si>
  <si>
    <t>05.09.2014</t>
  </si>
  <si>
    <t>04.09.2014</t>
  </si>
  <si>
    <t>03.09.2014</t>
  </si>
  <si>
    <t>02.09.2014</t>
  </si>
  <si>
    <t>01.09.2014</t>
  </si>
  <si>
    <t>29.08.2014</t>
  </si>
  <si>
    <t>28.08.2014</t>
  </si>
  <si>
    <t>27.08.2014</t>
  </si>
  <si>
    <t>26.08.2014</t>
  </si>
  <si>
    <t>25.08.2014</t>
  </si>
  <si>
    <t>22.08.2014</t>
  </si>
  <si>
    <t>21.08.2014</t>
  </si>
  <si>
    <t>20.08.2014</t>
  </si>
  <si>
    <t>19.08.2014</t>
  </si>
  <si>
    <t>18.08.2014</t>
  </si>
  <si>
    <t>15.08.2014</t>
  </si>
  <si>
    <t>14.08.2014</t>
  </si>
  <si>
    <t>13.08.2014</t>
  </si>
  <si>
    <t>12.08.2014</t>
  </si>
  <si>
    <t>11.08.2014</t>
  </si>
  <si>
    <t>08.08.2014</t>
  </si>
  <si>
    <t>07.08.2014</t>
  </si>
  <si>
    <t>06.08.2014</t>
  </si>
  <si>
    <t>05.08.2014</t>
  </si>
  <si>
    <t>04.08.2014</t>
  </si>
  <si>
    <t>01.08.2014</t>
  </si>
  <si>
    <t>31.07.2014</t>
  </si>
  <si>
    <t>30.07.2014</t>
  </si>
  <si>
    <t>29.07.2014</t>
  </si>
  <si>
    <t>28.07.2014</t>
  </si>
  <si>
    <t>25.07.2014</t>
  </si>
  <si>
    <t>24.07.2014</t>
  </si>
  <si>
    <t>23.07.2014</t>
  </si>
  <si>
    <t>22.07.2014</t>
  </si>
  <si>
    <t>21.07.2014</t>
  </si>
  <si>
    <t>18.07.2014</t>
  </si>
  <si>
    <t>17.07.2014</t>
  </si>
  <si>
    <t>16.07.2014</t>
  </si>
  <si>
    <t>15.07.2014</t>
  </si>
  <si>
    <t>14.07.2014</t>
  </si>
  <si>
    <t>11.07.2014</t>
  </si>
  <si>
    <t>10.07.2014</t>
  </si>
  <si>
    <t>09.07.2014</t>
  </si>
  <si>
    <t>08.07.2014</t>
  </si>
  <si>
    <t>07.07.2014</t>
  </si>
  <si>
    <t>04.07.2014</t>
  </si>
  <si>
    <t>03.07.2014</t>
  </si>
  <si>
    <t>02.07.2014</t>
  </si>
  <si>
    <t>01.07.2014</t>
  </si>
  <si>
    <t>30.06.2014</t>
  </si>
  <si>
    <t>27.06.2014</t>
  </si>
  <si>
    <t>26.06.2014</t>
  </si>
  <si>
    <t>25.06.2014</t>
  </si>
  <si>
    <t>24.06.2014</t>
  </si>
  <si>
    <t>23.06.2014</t>
  </si>
  <si>
    <t>20.06.2014</t>
  </si>
  <si>
    <t>19.06.2014</t>
  </si>
  <si>
    <t>18.06.2014</t>
  </si>
  <si>
    <t>17.06.2014</t>
  </si>
  <si>
    <t>16.06.2014</t>
  </si>
  <si>
    <t>11.06.2014</t>
  </si>
  <si>
    <t>10.06.2014</t>
  </si>
  <si>
    <t>09.06.2014</t>
  </si>
  <si>
    <t>06.06.2014</t>
  </si>
  <si>
    <t>05.06.2014</t>
  </si>
  <si>
    <t>04.06.2014</t>
  </si>
  <si>
    <t>03.06.2014</t>
  </si>
  <si>
    <t>02.06.2014</t>
  </si>
  <si>
    <t>30.05.2014</t>
  </si>
  <si>
    <t>29.05.2014</t>
  </si>
  <si>
    <t>28.05.2014</t>
  </si>
  <si>
    <t>27.05.2014</t>
  </si>
  <si>
    <t>26.05.2014</t>
  </si>
  <si>
    <t>23.05.2014</t>
  </si>
  <si>
    <t>22.05.2014</t>
  </si>
  <si>
    <t>21.05.2014</t>
  </si>
  <si>
    <t>20.05.2014</t>
  </si>
  <si>
    <t>19.05.2014</t>
  </si>
  <si>
    <t>16.05.2014</t>
  </si>
  <si>
    <t>15.05.2014</t>
  </si>
  <si>
    <t>14.05.2014</t>
  </si>
  <si>
    <t>13.05.2014</t>
  </si>
  <si>
    <t>12.05.2014</t>
  </si>
  <si>
    <t>08.05.2014</t>
  </si>
  <si>
    <t>07.05.2014</t>
  </si>
  <si>
    <t>06.05.2014</t>
  </si>
  <si>
    <t>05.05.2014</t>
  </si>
  <si>
    <t>30.04.2014</t>
  </si>
  <si>
    <t>29.04.2014</t>
  </si>
  <si>
    <t>28.04.2014</t>
  </si>
  <si>
    <t>25.04.2014</t>
  </si>
  <si>
    <t>24.04.2014</t>
  </si>
  <si>
    <t>23.04.2014</t>
  </si>
  <si>
    <t>22.04.2014</t>
  </si>
  <si>
    <t>21.04.2014</t>
  </si>
  <si>
    <t>18.04.2014</t>
  </si>
  <si>
    <t>17.04.2014</t>
  </si>
  <si>
    <t>16.04.2014</t>
  </si>
  <si>
    <t>15.04.2014</t>
  </si>
  <si>
    <t>14.04.2014</t>
  </si>
  <si>
    <t>11.04.2014</t>
  </si>
  <si>
    <t>10.04.2014</t>
  </si>
  <si>
    <t>09.04.2014</t>
  </si>
  <si>
    <t>08.04.2014</t>
  </si>
  <si>
    <t>07.04.2014</t>
  </si>
  <si>
    <t>04.04.2014</t>
  </si>
  <si>
    <t>03.04.2014</t>
  </si>
  <si>
    <t>02.04.2014</t>
  </si>
  <si>
    <t>01.04.2014</t>
  </si>
  <si>
    <t>31.03.2014</t>
  </si>
  <si>
    <t>28.03.2014</t>
  </si>
  <si>
    <t>27.03.2014</t>
  </si>
  <si>
    <t>26.03.2014</t>
  </si>
  <si>
    <t>25.03.2014</t>
  </si>
  <si>
    <t>24.03.2014</t>
  </si>
  <si>
    <t>21.03.2014</t>
  </si>
  <si>
    <t>20.03.2014</t>
  </si>
  <si>
    <t>19.03.2014</t>
  </si>
  <si>
    <t>18.03.2014</t>
  </si>
  <si>
    <t>17.03.2014</t>
  </si>
  <si>
    <t>14.03.2014</t>
  </si>
  <si>
    <t>13.03.2014</t>
  </si>
  <si>
    <t>12.03.2014</t>
  </si>
  <si>
    <t>11.03.2014</t>
  </si>
  <si>
    <t>07.03.2014</t>
  </si>
  <si>
    <t>06.03.2014</t>
  </si>
  <si>
    <t>05.03.2014</t>
  </si>
  <si>
    <t>04.03.2014</t>
  </si>
  <si>
    <t>03.03.2014</t>
  </si>
  <si>
    <t>28.02.2014</t>
  </si>
  <si>
    <t>27.02.2014</t>
  </si>
  <si>
    <t>26.02.2014</t>
  </si>
  <si>
    <t>25.02.2014</t>
  </si>
  <si>
    <t>24.02.2014</t>
  </si>
  <si>
    <t>21.02.2014</t>
  </si>
  <si>
    <t>20.02.2014</t>
  </si>
  <si>
    <t>19.02.2014</t>
  </si>
  <si>
    <t>18.02.2014</t>
  </si>
  <si>
    <t>17.02.2014</t>
  </si>
  <si>
    <t>14.02.2014</t>
  </si>
  <si>
    <t>13.02.2014</t>
  </si>
  <si>
    <t>12.02.2014</t>
  </si>
  <si>
    <t>11.02.2014</t>
  </si>
  <si>
    <t>10.02.2014</t>
  </si>
  <si>
    <t>07.02.2014</t>
  </si>
  <si>
    <t>06.02.2014</t>
  </si>
  <si>
    <t>05.02.2014</t>
  </si>
  <si>
    <t>04.02.2014</t>
  </si>
  <si>
    <t>03.02.2014</t>
  </si>
  <si>
    <t>31.01.2014</t>
  </si>
  <si>
    <t>30.01.2014</t>
  </si>
  <si>
    <t>29.01.2014</t>
  </si>
  <si>
    <t>28.01.2014</t>
  </si>
  <si>
    <t>27.01.2014</t>
  </si>
  <si>
    <t>24.01.2014</t>
  </si>
  <si>
    <t>23.01.2014</t>
  </si>
  <si>
    <t>22.01.2014</t>
  </si>
  <si>
    <t>21.01.2014</t>
  </si>
  <si>
    <t>20.01.2014</t>
  </si>
  <si>
    <t>17.01.2014</t>
  </si>
  <si>
    <t>16.01.2014</t>
  </si>
  <si>
    <t>15.01.2014</t>
  </si>
  <si>
    <t>14.01.2014</t>
  </si>
  <si>
    <t>13.01.2014</t>
  </si>
  <si>
    <t>10.01.2014</t>
  </si>
  <si>
    <t>09.01.2014</t>
  </si>
  <si>
    <t>31.12.2013</t>
  </si>
  <si>
    <t>30.12.2013</t>
  </si>
  <si>
    <t>27.12.2013</t>
  </si>
  <si>
    <t>26.12.2013</t>
  </si>
  <si>
    <t>25.12.2013</t>
  </si>
  <si>
    <t>24.12.2013</t>
  </si>
  <si>
    <t>23.12.2013</t>
  </si>
  <si>
    <t>20.12.2013</t>
  </si>
  <si>
    <t>19.12.2013</t>
  </si>
  <si>
    <t>18.12.2013</t>
  </si>
  <si>
    <t>17.12.2013</t>
  </si>
  <si>
    <t>16.12.2013</t>
  </si>
  <si>
    <t>13.12.2013</t>
  </si>
  <si>
    <t>12.12.2013</t>
  </si>
  <si>
    <t>11.12.2013</t>
  </si>
  <si>
    <t>10.12.2013</t>
  </si>
  <si>
    <t>09.12.2013</t>
  </si>
  <si>
    <t>06.12.2013</t>
  </si>
  <si>
    <t>05.12.2013</t>
  </si>
  <si>
    <t>04.12.2013</t>
  </si>
  <si>
    <t>03.12.2013</t>
  </si>
  <si>
    <t>02.12.2013</t>
  </si>
  <si>
    <t>29.11.2013</t>
  </si>
  <si>
    <t>28.11.2013</t>
  </si>
  <si>
    <t>27.11.2013</t>
  </si>
  <si>
    <t>26.11.2013</t>
  </si>
  <si>
    <t>25.11.2013</t>
  </si>
  <si>
    <t>22.11.2013</t>
  </si>
  <si>
    <t>21.11.2013</t>
  </si>
  <si>
    <t>20.11.2013</t>
  </si>
  <si>
    <t>19.11.2013</t>
  </si>
  <si>
    <t>18.11.2013</t>
  </si>
  <si>
    <t>15.11.2013</t>
  </si>
  <si>
    <t>14.11.2013</t>
  </si>
  <si>
    <t>13.11.2013</t>
  </si>
  <si>
    <t>12.11.2013</t>
  </si>
  <si>
    <t>11.11.2013</t>
  </si>
  <si>
    <t>08.11.2013</t>
  </si>
  <si>
    <t>07.11.2013</t>
  </si>
  <si>
    <t>06.11.2013</t>
  </si>
  <si>
    <t>05.11.2013</t>
  </si>
  <si>
    <t>01.11.2013</t>
  </si>
  <si>
    <t>31.10.2013</t>
  </si>
  <si>
    <t>30.10.2013</t>
  </si>
  <si>
    <t>29.10.2013</t>
  </si>
  <si>
    <t>28.10.2013</t>
  </si>
  <si>
    <t>25.10.2013</t>
  </si>
  <si>
    <t>24.10.2013</t>
  </si>
  <si>
    <t>23.10.2013</t>
  </si>
  <si>
    <t>22.10.2013</t>
  </si>
  <si>
    <t>21.10.2013</t>
  </si>
  <si>
    <t>18.10.2013</t>
  </si>
  <si>
    <t>17.10.2013</t>
  </si>
  <si>
    <t>16.10.2013</t>
  </si>
  <si>
    <t>15.10.2013</t>
  </si>
  <si>
    <t>14.10.2013</t>
  </si>
  <si>
    <t>11.10.2013</t>
  </si>
  <si>
    <t>10.10.2013</t>
  </si>
  <si>
    <t>09.10.2013</t>
  </si>
  <si>
    <t>08.10.2013</t>
  </si>
  <si>
    <t>07.10.2013</t>
  </si>
  <si>
    <t>04.10.2013</t>
  </si>
  <si>
    <t>03.10.2013</t>
  </si>
  <si>
    <t>02.10.2013</t>
  </si>
  <si>
    <t>01.10.2013</t>
  </si>
  <si>
    <t>30.09.2013</t>
  </si>
  <si>
    <t>27.09.2013</t>
  </si>
  <si>
    <t>26.09.2013</t>
  </si>
  <si>
    <t>25.09.2013</t>
  </si>
  <si>
    <t>24.09.2013</t>
  </si>
  <si>
    <t>23.09.2013</t>
  </si>
  <si>
    <t>20.09.2013</t>
  </si>
  <si>
    <t>19.09.2013</t>
  </si>
  <si>
    <t>18.09.2013</t>
  </si>
  <si>
    <t>17.09.2013</t>
  </si>
  <si>
    <t>16.09.2013</t>
  </si>
  <si>
    <t>13.09.2013</t>
  </si>
  <si>
    <t>12.09.2013</t>
  </si>
  <si>
    <t>11.09.2013</t>
  </si>
  <si>
    <t>10.09.2013</t>
  </si>
  <si>
    <t>09.09.2013</t>
  </si>
  <si>
    <t>06.09.2013</t>
  </si>
  <si>
    <t>05.09.2013</t>
  </si>
  <si>
    <t>04.09.2013</t>
  </si>
  <si>
    <t>03.09.2013</t>
  </si>
  <si>
    <t>02.09.2013</t>
  </si>
  <si>
    <t>30.08.2013</t>
  </si>
  <si>
    <t>29.08.2013</t>
  </si>
  <si>
    <t>28.08.2013</t>
  </si>
  <si>
    <t>27.08.2013</t>
  </si>
  <si>
    <t>26.08.2013</t>
  </si>
  <si>
    <t>23.08.2013</t>
  </si>
  <si>
    <t>22.08.2013</t>
  </si>
  <si>
    <t>21.08.2013</t>
  </si>
  <si>
    <t>20.08.2013</t>
  </si>
  <si>
    <t>19.08.2013</t>
  </si>
  <si>
    <t>16.08.2013</t>
  </si>
  <si>
    <t>15.08.2013</t>
  </si>
  <si>
    <t>14.08.2013</t>
  </si>
  <si>
    <t>13.08.2013</t>
  </si>
  <si>
    <t>12.08.2013</t>
  </si>
  <si>
    <t>09.08.2013</t>
  </si>
  <si>
    <t>08.08.2013</t>
  </si>
  <si>
    <t>07.08.2013</t>
  </si>
  <si>
    <t>06.08.2013</t>
  </si>
  <si>
    <t>05.08.2013</t>
  </si>
  <si>
    <t>02.08.2013</t>
  </si>
  <si>
    <t>01.08.2013</t>
  </si>
  <si>
    <t>31.07.2013</t>
  </si>
  <si>
    <t>30.07.2013</t>
  </si>
  <si>
    <t>29.07.2013</t>
  </si>
  <si>
    <t>26.07.2013</t>
  </si>
  <si>
    <t>25.07.2013</t>
  </si>
  <si>
    <t>24.07.2013</t>
  </si>
  <si>
    <t>23.07.2013</t>
  </si>
  <si>
    <t>22.07.2013</t>
  </si>
  <si>
    <t>19.07.2013</t>
  </si>
  <si>
    <t>18.07.2013</t>
  </si>
  <si>
    <t>17.07.2013</t>
  </si>
  <si>
    <t>16.07.2013</t>
  </si>
  <si>
    <t>15.07.2013</t>
  </si>
  <si>
    <t>12.07.2013</t>
  </si>
  <si>
    <t>11.07.2013</t>
  </si>
  <si>
    <t>10.07.2013</t>
  </si>
  <si>
    <t>09.07.2013</t>
  </si>
  <si>
    <t>08.07.2013</t>
  </si>
  <si>
    <t>05.07.2013</t>
  </si>
  <si>
    <t>04.07.2013</t>
  </si>
  <si>
    <t>03.07.2013</t>
  </si>
  <si>
    <t>02.07.2013</t>
  </si>
  <si>
    <t>01.07.2013</t>
  </si>
  <si>
    <t>28.06.2013</t>
  </si>
  <si>
    <t>27.06.2013</t>
  </si>
  <si>
    <t>26.06.2013</t>
  </si>
  <si>
    <t>25.06.2013</t>
  </si>
  <si>
    <t>24.06.2013</t>
  </si>
  <si>
    <t>21.06.2013</t>
  </si>
  <si>
    <t>20.06.2013</t>
  </si>
  <si>
    <t>19.06.2013</t>
  </si>
  <si>
    <t>18.06.2013</t>
  </si>
  <si>
    <t>17.06.2013</t>
  </si>
  <si>
    <t>14.06.2013</t>
  </si>
  <si>
    <t>13.06.2013</t>
  </si>
  <si>
    <t>11.06.2013</t>
  </si>
  <si>
    <t>10.06.2013</t>
  </si>
  <si>
    <t>07.06.2013</t>
  </si>
  <si>
    <t>06.06.2013</t>
  </si>
  <si>
    <t>05.06.2013</t>
  </si>
  <si>
    <t>04.06.2013</t>
  </si>
  <si>
    <t>03.06.2013</t>
  </si>
  <si>
    <t>31.05.2013</t>
  </si>
  <si>
    <t>30.05.2013</t>
  </si>
  <si>
    <t>29.05.2013</t>
  </si>
  <si>
    <t>28.05.2013</t>
  </si>
  <si>
    <t>27.05.2013</t>
  </si>
  <si>
    <t>24.05.2013</t>
  </si>
  <si>
    <t>23.05.2013</t>
  </si>
  <si>
    <t>22.05.2013</t>
  </si>
  <si>
    <t>21.05.2013</t>
  </si>
  <si>
    <t>20.05.2013</t>
  </si>
  <si>
    <t>17.05.2013</t>
  </si>
  <si>
    <t>16.05.2013</t>
  </si>
  <si>
    <t>15.05.2013</t>
  </si>
  <si>
    <t>14.05.2013</t>
  </si>
  <si>
    <t>13.05.2013</t>
  </si>
  <si>
    <t>08.05.2013</t>
  </si>
  <si>
    <t>07.05.2013</t>
  </si>
  <si>
    <t>06.05.2013</t>
  </si>
  <si>
    <t>30.04.2013</t>
  </si>
  <si>
    <t>29.04.2013</t>
  </si>
  <si>
    <t>26.04.2013</t>
  </si>
  <si>
    <t>25.04.2013</t>
  </si>
  <si>
    <t>24.04.2013</t>
  </si>
  <si>
    <t>23.04.2013</t>
  </si>
  <si>
    <t>22.04.2013</t>
  </si>
  <si>
    <t>19.04.2013</t>
  </si>
  <si>
    <t>18.04.2013</t>
  </si>
  <si>
    <t>17.04.2013</t>
  </si>
  <si>
    <t>16.04.2013</t>
  </si>
  <si>
    <t>15.04.2013</t>
  </si>
  <si>
    <t>12.04.2013</t>
  </si>
  <si>
    <t>11.04.2013</t>
  </si>
  <si>
    <t>10.04.2013</t>
  </si>
  <si>
    <t>09.04.2013</t>
  </si>
  <si>
    <t>08.04.2013</t>
  </si>
  <si>
    <t>05.04.2013</t>
  </si>
  <si>
    <t>04.04.2013</t>
  </si>
  <si>
    <t>03.04.2013</t>
  </si>
  <si>
    <t>02.04.2013</t>
  </si>
  <si>
    <t>01.04.2013</t>
  </si>
  <si>
    <t>29.03.2013</t>
  </si>
  <si>
    <t>28.03.2013</t>
  </si>
  <si>
    <t>27.03.2013</t>
  </si>
  <si>
    <t>26.03.2013</t>
  </si>
  <si>
    <t>25.03.2013</t>
  </si>
  <si>
    <t>22.03.2013</t>
  </si>
  <si>
    <t>21.03.2013</t>
  </si>
  <si>
    <t>20.03.2013</t>
  </si>
  <si>
    <t>19.03.2013</t>
  </si>
  <si>
    <t>18.03.2013</t>
  </si>
  <si>
    <t>15.03.2013</t>
  </si>
  <si>
    <t>14.03.2013</t>
  </si>
  <si>
    <t>13.03.2013</t>
  </si>
  <si>
    <t>12.03.2013</t>
  </si>
  <si>
    <t>11.03.2013</t>
  </si>
  <si>
    <t>07.03.2013</t>
  </si>
  <si>
    <t>06.03.2013</t>
  </si>
  <si>
    <t>05.03.2013</t>
  </si>
  <si>
    <t>04.03.2013</t>
  </si>
  <si>
    <t>01.03.2013</t>
  </si>
  <si>
    <t>28.02.2013</t>
  </si>
  <si>
    <t>27.02.2013</t>
  </si>
  <si>
    <t>26.02.2013</t>
  </si>
  <si>
    <t>25.02.2013</t>
  </si>
  <si>
    <t>22.02.2013</t>
  </si>
  <si>
    <t>21.02.2013</t>
  </si>
  <si>
    <t>20.02.2013</t>
  </si>
  <si>
    <t>19.02.2013</t>
  </si>
  <si>
    <t>18.02.2013</t>
  </si>
  <si>
    <t>15.02.2013</t>
  </si>
  <si>
    <t>14.02.2013</t>
  </si>
  <si>
    <t>13.02.2013</t>
  </si>
  <si>
    <t>12.02.2013</t>
  </si>
  <si>
    <t>11.02.2013</t>
  </si>
  <si>
    <t>08.02.2013</t>
  </si>
  <si>
    <t>07.02.2013</t>
  </si>
  <si>
    <t>06.02.2013</t>
  </si>
  <si>
    <t>05.02.2013</t>
  </si>
  <si>
    <t>04.02.2013</t>
  </si>
  <si>
    <t>01.02.2013</t>
  </si>
  <si>
    <t>31.01.2013</t>
  </si>
  <si>
    <t>30.01.2013</t>
  </si>
  <si>
    <t>29.01.2013</t>
  </si>
  <si>
    <t>28.01.2013</t>
  </si>
  <si>
    <t>25.01.2013</t>
  </si>
  <si>
    <t>24.01.2013</t>
  </si>
  <si>
    <t>23.01.2013</t>
  </si>
  <si>
    <t>22.01.2013</t>
  </si>
  <si>
    <t>21.01.2013</t>
  </si>
  <si>
    <t>18.01.2013</t>
  </si>
  <si>
    <t>17.01.2013</t>
  </si>
  <si>
    <t>16.01.2013</t>
  </si>
  <si>
    <t>15.01.2013</t>
  </si>
  <si>
    <t>14.01.2013</t>
  </si>
  <si>
    <t>11.01.2013</t>
  </si>
  <si>
    <t>10.01.2013</t>
  </si>
  <si>
    <t>09.01.2013</t>
  </si>
  <si>
    <t>29.12.2012</t>
  </si>
  <si>
    <t>28.12.2012</t>
  </si>
  <si>
    <t>27.12.2012</t>
  </si>
  <si>
    <t>26.12.2012</t>
  </si>
  <si>
    <t>25.12.2012</t>
  </si>
  <si>
    <t>24.12.2012</t>
  </si>
  <si>
    <t>21.12.2012</t>
  </si>
  <si>
    <t>20.12.2012</t>
  </si>
  <si>
    <t>19.12.2012</t>
  </si>
  <si>
    <t>18.12.2012</t>
  </si>
  <si>
    <t>17.12.2012</t>
  </si>
  <si>
    <t>14.12.2012</t>
  </si>
  <si>
    <t>13.12.2012</t>
  </si>
  <si>
    <t>12.12.2012</t>
  </si>
  <si>
    <t>11.12.2012</t>
  </si>
  <si>
    <t>10.12.2012</t>
  </si>
  <si>
    <t>07.12.2012</t>
  </si>
  <si>
    <t>06.12.2012</t>
  </si>
  <si>
    <t>05.12.2012</t>
  </si>
  <si>
    <t>04.12.2012</t>
  </si>
  <si>
    <t>03.12.2012</t>
  </si>
  <si>
    <t>30.11.2012</t>
  </si>
  <si>
    <t>29.11.2012</t>
  </si>
  <si>
    <t>28.11.2012</t>
  </si>
  <si>
    <t>27.11.2012</t>
  </si>
  <si>
    <t>26.11.2012</t>
  </si>
  <si>
    <t>23.11.2012</t>
  </si>
  <si>
    <t>22.11.2012</t>
  </si>
  <si>
    <t>21.11.2012</t>
  </si>
  <si>
    <t>20.11.2012</t>
  </si>
  <si>
    <t>19.11.2012</t>
  </si>
  <si>
    <t>16.11.2012</t>
  </si>
  <si>
    <t>15.11.2012</t>
  </si>
  <si>
    <t>14.11.2012</t>
  </si>
  <si>
    <t>13.11.2012</t>
  </si>
  <si>
    <t>12.11.2012</t>
  </si>
  <si>
    <t>09.11.2012</t>
  </si>
  <si>
    <t>08.11.2012</t>
  </si>
  <si>
    <t>07.11.2012</t>
  </si>
  <si>
    <t>06.11.2012</t>
  </si>
  <si>
    <t>02.11.2012</t>
  </si>
  <si>
    <t>01.11.2012</t>
  </si>
  <si>
    <t>31.10.2012</t>
  </si>
  <si>
    <t>30.10.2012</t>
  </si>
  <si>
    <t>29.10.2012</t>
  </si>
  <si>
    <t>26.10.2012</t>
  </si>
  <si>
    <t>25.10.2012</t>
  </si>
  <si>
    <t>24.10.2012</t>
  </si>
  <si>
    <t>23.10.2012</t>
  </si>
  <si>
    <t>22.10.2012</t>
  </si>
  <si>
    <t>19.10.2012</t>
  </si>
  <si>
    <t>18.10.2012</t>
  </si>
  <si>
    <t>17.10.2012</t>
  </si>
  <si>
    <t>16.10.2012</t>
  </si>
  <si>
    <t>15.10.2012</t>
  </si>
  <si>
    <t>12.10.2012</t>
  </si>
  <si>
    <t>11.10.2012</t>
  </si>
  <si>
    <t>10.10.2012</t>
  </si>
  <si>
    <t>09.10.2012</t>
  </si>
  <si>
    <t>08.10.2012</t>
  </si>
  <si>
    <t>05.10.2012</t>
  </si>
  <si>
    <t>04.10.2012</t>
  </si>
  <si>
    <t>03.10.2012</t>
  </si>
  <si>
    <t>02.10.2012</t>
  </si>
  <si>
    <t>01.10.2012</t>
  </si>
  <si>
    <t>28.09.2012</t>
  </si>
  <si>
    <t>27.09.2012</t>
  </si>
  <si>
    <t>26.09.2012</t>
  </si>
  <si>
    <t>25.09.2012</t>
  </si>
  <si>
    <t>24.09.2012</t>
  </si>
  <si>
    <t>21.09.2012</t>
  </si>
  <si>
    <t>20.09.2012</t>
  </si>
  <si>
    <t>19.09.2012</t>
  </si>
  <si>
    <t>18.09.2012</t>
  </si>
  <si>
    <t>17.09.2012</t>
  </si>
  <si>
    <t>14.09.2012</t>
  </si>
  <si>
    <t>13.09.2012</t>
  </si>
  <si>
    <t>12.09.2012</t>
  </si>
  <si>
    <t>11.09.2012</t>
  </si>
  <si>
    <t>10.09.2012</t>
  </si>
  <si>
    <t>07.09.2012</t>
  </si>
  <si>
    <t>06.09.2012</t>
  </si>
  <si>
    <t>05.09.2012</t>
  </si>
  <si>
    <t>04.09.2012</t>
  </si>
  <si>
    <t>03.09.2012</t>
  </si>
  <si>
    <t>31.08.2012</t>
  </si>
  <si>
    <t>30.08.2012</t>
  </si>
  <si>
    <t>29.08.2012</t>
  </si>
  <si>
    <t>28.08.2012</t>
  </si>
  <si>
    <t>27.08.2012</t>
  </si>
  <si>
    <t>24.08.2012</t>
  </si>
  <si>
    <t>23.08.2012</t>
  </si>
  <si>
    <t>22.08.2012</t>
  </si>
  <si>
    <t>21.08.2012</t>
  </si>
  <si>
    <t>20.08.2012</t>
  </si>
  <si>
    <t>17.08.2012</t>
  </si>
  <si>
    <t>16.08.2012</t>
  </si>
  <si>
    <t>15.08.2012</t>
  </si>
  <si>
    <t>14.08.2012</t>
  </si>
  <si>
    <t>13.08.2012</t>
  </si>
  <si>
    <t>10.08.2012</t>
  </si>
  <si>
    <t>09.08.2012</t>
  </si>
  <si>
    <t>08.08.2012</t>
  </si>
  <si>
    <t>07.08.2012</t>
  </si>
  <si>
    <t>06.08.2012</t>
  </si>
  <si>
    <t>03.08.2012</t>
  </si>
  <si>
    <t>02.08.2012</t>
  </si>
  <si>
    <t>01.08.2012</t>
  </si>
  <si>
    <t>31.07.2012</t>
  </si>
  <si>
    <t>30.07.2012</t>
  </si>
  <si>
    <t>27.07.2012</t>
  </si>
  <si>
    <t>26.07.2012</t>
  </si>
  <si>
    <t>25.07.2012</t>
  </si>
  <si>
    <t>24.07.2012</t>
  </si>
  <si>
    <t>23.07.2012</t>
  </si>
  <si>
    <t>20.07.2012</t>
  </si>
  <si>
    <t>19.07.2012</t>
  </si>
  <si>
    <t>18.07.2012</t>
  </si>
  <si>
    <t>17.07.2012</t>
  </si>
  <si>
    <t>16.07.2012</t>
  </si>
  <si>
    <t>13.07.2012</t>
  </si>
  <si>
    <t>12.07.2012</t>
  </si>
  <si>
    <t>11.07.2012</t>
  </si>
  <si>
    <t>10.07.2012</t>
  </si>
  <si>
    <t>09.07.2012</t>
  </si>
  <si>
    <t>06.07.2012</t>
  </si>
  <si>
    <t>05.07.2012</t>
  </si>
  <si>
    <t>04.07.2012</t>
  </si>
  <si>
    <t>03.07.2012</t>
  </si>
  <si>
    <t>02.07.2012</t>
  </si>
  <si>
    <t>29.06.2012</t>
  </si>
  <si>
    <t>28.06.2012</t>
  </si>
  <si>
    <t>27.06.2012</t>
  </si>
  <si>
    <t>26.06.2012</t>
  </si>
  <si>
    <t>25.06.2012</t>
  </si>
  <si>
    <t>22.06.2012</t>
  </si>
  <si>
    <t>21.06.2012</t>
  </si>
  <si>
    <t>20.06.2012</t>
  </si>
  <si>
    <t>19.06.2012</t>
  </si>
  <si>
    <t>18.06.2012</t>
  </si>
  <si>
    <t>15.06.2012</t>
  </si>
  <si>
    <t>14.06.2012</t>
  </si>
  <si>
    <t>13.06.2012</t>
  </si>
  <si>
    <t>09.06.2012</t>
  </si>
  <si>
    <t>08.06.2012</t>
  </si>
  <si>
    <t>07.06.2012</t>
  </si>
  <si>
    <t>06.06.2012</t>
  </si>
  <si>
    <t>05.06.2012</t>
  </si>
  <si>
    <t>04.06.2012</t>
  </si>
  <si>
    <t>01.06.2012</t>
  </si>
  <si>
    <t>31.05.2012</t>
  </si>
  <si>
    <t>30.05.2012</t>
  </si>
  <si>
    <t>29.05.2012</t>
  </si>
  <si>
    <t>28.05.2012</t>
  </si>
  <si>
    <t>25.05.2012</t>
  </si>
  <si>
    <t>24.05.2012</t>
  </si>
  <si>
    <t>23.05.2012</t>
  </si>
  <si>
    <t>22.05.2012</t>
  </si>
  <si>
    <t>21.05.2012</t>
  </si>
  <si>
    <t>18.05.2012</t>
  </si>
  <si>
    <t>17.05.2012</t>
  </si>
  <si>
    <t>16.05.2012</t>
  </si>
  <si>
    <t>15.05.2012</t>
  </si>
  <si>
    <t>14.05.2012</t>
  </si>
  <si>
    <t>12.05.2012</t>
  </si>
  <si>
    <t>11.05.2012</t>
  </si>
  <si>
    <t>10.05.2012</t>
  </si>
  <si>
    <t>05.05.2012</t>
  </si>
  <si>
    <t>04.05.2012</t>
  </si>
  <si>
    <t>03.05.2012</t>
  </si>
  <si>
    <t>02.05.2012</t>
  </si>
  <si>
    <t>28.04.2012</t>
  </si>
  <si>
    <t>27.04.2012</t>
  </si>
  <si>
    <t>26.04.2012</t>
  </si>
  <si>
    <t>25.04.2012</t>
  </si>
  <si>
    <t>24.04.2012</t>
  </si>
  <si>
    <t>23.04.2012</t>
  </si>
  <si>
    <t>20.04.2012</t>
  </si>
  <si>
    <t>19.04.2012</t>
  </si>
  <si>
    <t>18.04.2012</t>
  </si>
  <si>
    <t>17.04.2012</t>
  </si>
  <si>
    <t>16.04.2012</t>
  </si>
  <si>
    <t>13.04.2012</t>
  </si>
  <si>
    <t>12.04.2012</t>
  </si>
  <si>
    <t>11.04.2012</t>
  </si>
  <si>
    <t>10.04.2012</t>
  </si>
  <si>
    <t>09.04.2012</t>
  </si>
  <si>
    <t>06.04.2012</t>
  </si>
  <si>
    <t>05.04.2012</t>
  </si>
  <si>
    <t>04.04.2012</t>
  </si>
  <si>
    <t>03.04.2012</t>
  </si>
  <si>
    <t>02.04.2012</t>
  </si>
  <si>
    <t>30.03.2012</t>
  </si>
  <si>
    <t>29.03.2012</t>
  </si>
  <si>
    <t>28.03.2012</t>
  </si>
  <si>
    <t>27.03.2012</t>
  </si>
  <si>
    <t>26.03.2012</t>
  </si>
  <si>
    <t>23.03.2012</t>
  </si>
  <si>
    <t>22.03.2012</t>
  </si>
  <si>
    <t>21.03.2012</t>
  </si>
  <si>
    <t>20.03.2012</t>
  </si>
  <si>
    <t>19.03.2012</t>
  </si>
  <si>
    <t>16.03.2012</t>
  </si>
  <si>
    <t>15.03.2012</t>
  </si>
  <si>
    <t>14.03.2012</t>
  </si>
  <si>
    <t>13.03.2012</t>
  </si>
  <si>
    <t>12.03.2012</t>
  </si>
  <si>
    <t>11.03.2012</t>
  </si>
  <si>
    <t>07.03.2012</t>
  </si>
  <si>
    <t>06.03.2012</t>
  </si>
  <si>
    <t>05.03.2012</t>
  </si>
  <si>
    <t>02.03.2012</t>
  </si>
  <si>
    <t>01.03.2012</t>
  </si>
  <si>
    <t>29.02.2012</t>
  </si>
  <si>
    <t>28.02.2012</t>
  </si>
  <si>
    <t>27.02.2012</t>
  </si>
  <si>
    <t>24.02.2012</t>
  </si>
  <si>
    <t>22.02.2012</t>
  </si>
  <si>
    <t>21.02.2012</t>
  </si>
  <si>
    <t>20.02.2012</t>
  </si>
  <si>
    <t>17.02.2012</t>
  </si>
  <si>
    <t>16.02.2012</t>
  </si>
  <si>
    <t>15.02.2012</t>
  </si>
  <si>
    <t>14.02.2012</t>
  </si>
  <si>
    <t>13.02.2012</t>
  </si>
  <si>
    <t>10.02.2012</t>
  </si>
  <si>
    <t>09.02.2012</t>
  </si>
  <si>
    <t>08.02.2012</t>
  </si>
  <si>
    <t>07.02.2012</t>
  </si>
  <si>
    <t>06.02.2012</t>
  </si>
  <si>
    <t>03.02.2012</t>
  </si>
  <si>
    <t>02.02.2012</t>
  </si>
  <si>
    <t>01.02.2012</t>
  </si>
  <si>
    <t>31.01.2012</t>
  </si>
  <si>
    <t>30.01.2012</t>
  </si>
  <si>
    <t>27.01.2012</t>
  </si>
  <si>
    <t>26.01.2012</t>
  </si>
  <si>
    <t>25.01.2012</t>
  </si>
  <si>
    <t>24.01.2012</t>
  </si>
  <si>
    <t>23.01.2012</t>
  </si>
  <si>
    <t>20.01.2012</t>
  </si>
  <si>
    <t>19.01.2012</t>
  </si>
  <si>
    <t>18.01.2012</t>
  </si>
  <si>
    <t>17.01.2012</t>
  </si>
  <si>
    <t>16.01.2012</t>
  </si>
  <si>
    <t>13.01.2012</t>
  </si>
  <si>
    <t>12.01.2012</t>
  </si>
  <si>
    <t>11.01.2012</t>
  </si>
  <si>
    <t>10.01.2012</t>
  </si>
  <si>
    <t>30.12.2011</t>
  </si>
  <si>
    <t>29.12.2011</t>
  </si>
  <si>
    <t>28.12.2011</t>
  </si>
  <si>
    <t>27.12.2011</t>
  </si>
  <si>
    <t>26.12.2011</t>
  </si>
  <si>
    <t>23.12.2011</t>
  </si>
  <si>
    <t>22.12.2011</t>
  </si>
  <si>
    <t>21.12.2011</t>
  </si>
  <si>
    <t>20.12.2011</t>
  </si>
  <si>
    <t>19.12.2011</t>
  </si>
  <si>
    <t>16.12.2011</t>
  </si>
  <si>
    <t>15.12.2011</t>
  </si>
  <si>
    <t>14.12.2011</t>
  </si>
  <si>
    <t>13.12.2011</t>
  </si>
  <si>
    <t>12.12.2011</t>
  </si>
  <si>
    <t>09.12.2011</t>
  </si>
  <si>
    <t>08.12.2011</t>
  </si>
  <si>
    <t>07.12.2011</t>
  </si>
  <si>
    <t>06.12.2011</t>
  </si>
  <si>
    <t>05.12.2011</t>
  </si>
  <si>
    <t>02.12.2011</t>
  </si>
  <si>
    <t>01.12.2011</t>
  </si>
  <si>
    <t>30.11.2011</t>
  </si>
  <si>
    <t>29.11.2011</t>
  </si>
  <si>
    <t>28.11.2011</t>
  </si>
  <si>
    <t>25.11.2011</t>
  </si>
  <si>
    <t>24.11.2011</t>
  </si>
  <si>
    <t>23.11.2011</t>
  </si>
  <si>
    <t>22.11.2011</t>
  </si>
  <si>
    <t>21.11.2011</t>
  </si>
  <si>
    <t>18.11.2011</t>
  </si>
  <si>
    <t>17.11.2011</t>
  </si>
  <si>
    <t>16.11.2011</t>
  </si>
  <si>
    <t>15.11.2011</t>
  </si>
  <si>
    <t>14.11.2011</t>
  </si>
  <si>
    <t>11.11.2011</t>
  </si>
  <si>
    <t>10.11.2011</t>
  </si>
  <si>
    <t>09.11.2011</t>
  </si>
  <si>
    <t>08.11.2011</t>
  </si>
  <si>
    <t>07.11.2011</t>
  </si>
  <si>
    <t>03.11.2011</t>
  </si>
  <si>
    <t>02.11.2011</t>
  </si>
  <si>
    <t>01.11.2011</t>
  </si>
  <si>
    <t>31.10.2011</t>
  </si>
  <si>
    <t>28.10.2011</t>
  </si>
  <si>
    <t>27.10.2011</t>
  </si>
  <si>
    <t>26.10.2011</t>
  </si>
  <si>
    <t>25.10.2011</t>
  </si>
  <si>
    <t>24.10.2011</t>
  </si>
  <si>
    <t>21.10.2011</t>
  </si>
  <si>
    <t>20.10.2011</t>
  </si>
  <si>
    <t>19.10.2011</t>
  </si>
  <si>
    <t>18.10.2011</t>
  </si>
  <si>
    <t>17.10.2011</t>
  </si>
  <si>
    <t>14.10.2011</t>
  </si>
  <si>
    <t>13.10.2011</t>
  </si>
  <si>
    <t>12.10.2011</t>
  </si>
  <si>
    <t>11.10.2011</t>
  </si>
  <si>
    <t>10.10.2011</t>
  </si>
  <si>
    <t>07.10.2011</t>
  </si>
  <si>
    <t>06.10.2011</t>
  </si>
  <si>
    <t>05.10.2011</t>
  </si>
  <si>
    <t>04.10.2011</t>
  </si>
  <si>
    <t>03.10.2011</t>
  </si>
  <si>
    <t>30.09.2011</t>
  </si>
  <si>
    <t>29.09.2011</t>
  </si>
  <si>
    <t>28.09.2011</t>
  </si>
  <si>
    <t>27.09.2011</t>
  </si>
  <si>
    <t>26.09.2011</t>
  </si>
  <si>
    <t>23.09.2011</t>
  </si>
  <si>
    <t>22.09.2011</t>
  </si>
  <si>
    <t>21.09.2011</t>
  </si>
  <si>
    <t>20.09.2011</t>
  </si>
  <si>
    <t>19.09.2011</t>
  </si>
  <si>
    <t>16.09.2011</t>
  </si>
  <si>
    <t>15.09.2011</t>
  </si>
  <si>
    <t>14.09.2011</t>
  </si>
  <si>
    <t>13.09.2011</t>
  </si>
  <si>
    <t>12.09.2011</t>
  </si>
  <si>
    <t>09.09.2011</t>
  </si>
  <si>
    <t>08.09.2011</t>
  </si>
  <si>
    <t>07.09.2011</t>
  </si>
  <si>
    <t>06.09.2011</t>
  </si>
  <si>
    <t>05.09.2011</t>
  </si>
  <si>
    <t>02.09.2011</t>
  </si>
  <si>
    <t>01.09.2011</t>
  </si>
  <si>
    <t>31.08.2011</t>
  </si>
  <si>
    <t>30.08.2011</t>
  </si>
  <si>
    <t>29.08.2011</t>
  </si>
  <si>
    <t>26.08.2011</t>
  </si>
  <si>
    <t>25.08.2011</t>
  </si>
  <si>
    <t>24.08.2011</t>
  </si>
  <si>
    <t>23.08.2011</t>
  </si>
  <si>
    <t>22.08.2011</t>
  </si>
  <si>
    <t>19.08.2011</t>
  </si>
  <si>
    <t>18.08.2011</t>
  </si>
  <si>
    <t>17.08.2011</t>
  </si>
  <si>
    <t>16.08.2011</t>
  </si>
  <si>
    <t>15.08.2011</t>
  </si>
  <si>
    <t>12.08.2011</t>
  </si>
  <si>
    <t>11.08.2011</t>
  </si>
  <si>
    <t>10.08.2011</t>
  </si>
  <si>
    <t>09.08.2011</t>
  </si>
  <si>
    <t>08.08.2011</t>
  </si>
  <si>
    <t>05.08.2011</t>
  </si>
  <si>
    <t>04.08.2011</t>
  </si>
  <si>
    <t>03.08.2011</t>
  </si>
  <si>
    <t>02.08.2011</t>
  </si>
  <si>
    <t>01.08.2011</t>
  </si>
  <si>
    <t>29.07.2011</t>
  </si>
  <si>
    <t>28.07.2011</t>
  </si>
  <si>
    <t>27.07.2011</t>
  </si>
  <si>
    <t>26.07.2011</t>
  </si>
  <si>
    <t>25.07.2011</t>
  </si>
  <si>
    <t>22.07.2011</t>
  </si>
  <si>
    <t>21.07.2011</t>
  </si>
  <si>
    <t>20.07.2011</t>
  </si>
  <si>
    <t>19.07.2011</t>
  </si>
  <si>
    <t>18.07.2011</t>
  </si>
  <si>
    <t>15.07.2011</t>
  </si>
  <si>
    <t>14.07.2011</t>
  </si>
  <si>
    <t>13.07.2011</t>
  </si>
  <si>
    <t>12.07.2011</t>
  </si>
  <si>
    <t>11.07.2011</t>
  </si>
  <si>
    <t>08.07.2011</t>
  </si>
  <si>
    <t>07.07.2011</t>
  </si>
  <si>
    <t>06.07.2011</t>
  </si>
  <si>
    <t>05.07.2011</t>
  </si>
  <si>
    <t>04.07.2011</t>
  </si>
  <si>
    <t>01.07.2011</t>
  </si>
  <si>
    <t>30.06.2011</t>
  </si>
  <si>
    <t>29.06.2011</t>
  </si>
  <si>
    <t>28.06.2011</t>
  </si>
  <si>
    <t>27.06.2011</t>
  </si>
  <si>
    <t>24.06.2011</t>
  </si>
  <si>
    <t>23.06.2011</t>
  </si>
  <si>
    <t>22.06.2011</t>
  </si>
  <si>
    <t>21.06.2011</t>
  </si>
  <si>
    <t>20.06.2011</t>
  </si>
  <si>
    <t>17.06.2011</t>
  </si>
  <si>
    <t>16.06.2011</t>
  </si>
  <si>
    <t>15.06.2011</t>
  </si>
  <si>
    <t>14.06.2011</t>
  </si>
  <si>
    <t>10.06.2011</t>
  </si>
  <si>
    <t>09.06.2011</t>
  </si>
  <si>
    <t>08.06.2011</t>
  </si>
  <si>
    <t>07.06.2011</t>
  </si>
  <si>
    <t>06.06.2011</t>
  </si>
  <si>
    <t>03.06.2011</t>
  </si>
  <si>
    <t>02.06.2011</t>
  </si>
  <si>
    <t>01.06.2011</t>
  </si>
  <si>
    <t>31.05.2011</t>
  </si>
  <si>
    <t>30.05.2011</t>
  </si>
  <si>
    <t>27.05.2011</t>
  </si>
  <si>
    <t>26.05.2011</t>
  </si>
  <si>
    <t>25.05.2011</t>
  </si>
  <si>
    <t>24.05.2011</t>
  </si>
  <si>
    <t>23.05.2011</t>
  </si>
  <si>
    <t>20.05.2011</t>
  </si>
  <si>
    <t>19.05.2011</t>
  </si>
  <si>
    <t>18.05.2011</t>
  </si>
  <si>
    <t>17.05.2011</t>
  </si>
  <si>
    <t>16.05.2011</t>
  </si>
  <si>
    <t>13.05.2011</t>
  </si>
  <si>
    <t>12.05.2011</t>
  </si>
  <si>
    <t>11.05.2011</t>
  </si>
  <si>
    <t>10.05.2011</t>
  </si>
  <si>
    <t>06.05.2011</t>
  </si>
  <si>
    <t>05.05.2011</t>
  </si>
  <si>
    <t>04.05.2011</t>
  </si>
  <si>
    <t>03.05.2011</t>
  </si>
  <si>
    <t>29.04.2011</t>
  </si>
  <si>
    <t>28.04.2011</t>
  </si>
  <si>
    <t>27.04.2011</t>
  </si>
  <si>
    <t>26.04.2011</t>
  </si>
  <si>
    <t>25.04.2011</t>
  </si>
  <si>
    <t>22.04.2011</t>
  </si>
  <si>
    <t>21.04.2011</t>
  </si>
  <si>
    <t>20.04.2011</t>
  </si>
  <si>
    <t>19.04.2011</t>
  </si>
  <si>
    <t>18.04.2011</t>
  </si>
  <si>
    <t>15.04.2011</t>
  </si>
  <si>
    <t>14.04.2011</t>
  </si>
  <si>
    <t>13.04.2011</t>
  </si>
  <si>
    <t>12.04.2011</t>
  </si>
  <si>
    <t>11.04.2011</t>
  </si>
  <si>
    <t>08.04.2011</t>
  </si>
  <si>
    <t>07.04.2011</t>
  </si>
  <si>
    <t>06.04.2011</t>
  </si>
  <si>
    <t>05.04.2011</t>
  </si>
  <si>
    <t>04.04.2011</t>
  </si>
  <si>
    <t>01.04.2011</t>
  </si>
  <si>
    <t>31.03.2011</t>
  </si>
  <si>
    <t>30.03.2011</t>
  </si>
  <si>
    <t>29.03.2011</t>
  </si>
  <si>
    <t>28.03.2011</t>
  </si>
  <si>
    <t>25.03.2011</t>
  </si>
  <si>
    <t>24.03.2011</t>
  </si>
  <si>
    <t>23.03.2011</t>
  </si>
  <si>
    <t>22.03.2011</t>
  </si>
  <si>
    <t>Стоимость</t>
  </si>
  <si>
    <t>Вес</t>
  </si>
  <si>
    <t>Вес отн.</t>
  </si>
  <si>
    <t>Давность</t>
  </si>
  <si>
    <t>ln(отл.)</t>
  </si>
  <si>
    <t>Период: c 01.01.2007 по 06.04.2017</t>
  </si>
  <si>
    <t>Показатель</t>
  </si>
  <si>
    <t>Обозначение</t>
  </si>
  <si>
    <t>Вз. ln(пок)</t>
  </si>
  <si>
    <t>Знач.</t>
  </si>
  <si>
    <t>Знач вз.</t>
  </si>
  <si>
    <t>GM</t>
  </si>
  <si>
    <t>σ</t>
  </si>
  <si>
    <t>Ст. отклонение</t>
  </si>
  <si>
    <t>Ср. геометрическое</t>
  </si>
  <si>
    <t>Ст. Отклонение ln</t>
  </si>
  <si>
    <t>σ ln</t>
  </si>
  <si>
    <t>Ср. геом. / ст. откл.</t>
  </si>
  <si>
    <t>GM / σ</t>
  </si>
  <si>
    <t>Ср. геом. * ст. откл.</t>
  </si>
  <si>
    <t>GM * σ</t>
  </si>
  <si>
    <t>Рабочих дней в году</t>
  </si>
  <si>
    <t>Отл^2</t>
  </si>
  <si>
    <t>ln(пок)</t>
  </si>
  <si>
    <t>Отл</t>
  </si>
  <si>
    <t>Пок</t>
  </si>
  <si>
    <t>Вз. Отл^2</t>
  </si>
  <si>
    <t>Дисперсия ln</t>
  </si>
  <si>
    <t>D ln</t>
  </si>
  <si>
    <t>21.03.2011</t>
  </si>
  <si>
    <t>18.03.2011</t>
  </si>
  <si>
    <t>17.03.2011</t>
  </si>
  <si>
    <t>16.03.2011</t>
  </si>
  <si>
    <t>15.03.2011</t>
  </si>
  <si>
    <t>14.03.2011</t>
  </si>
  <si>
    <t>11.03.2011</t>
  </si>
  <si>
    <t>10.03.2011</t>
  </si>
  <si>
    <t>09.03.2011</t>
  </si>
  <si>
    <t>05.03.2011</t>
  </si>
  <si>
    <t>04.03.2011</t>
  </si>
  <si>
    <t>03.03.2011</t>
  </si>
  <si>
    <t>02.03.2011</t>
  </si>
  <si>
    <t>01.03.2011</t>
  </si>
  <si>
    <t>28.02.2011</t>
  </si>
  <si>
    <t>25.02.2011</t>
  </si>
  <si>
    <t>24.02.2011</t>
  </si>
  <si>
    <t>22.02.2011</t>
  </si>
  <si>
    <t>21.02.2011</t>
  </si>
  <si>
    <t>18.02.2011</t>
  </si>
  <si>
    <t>17.02.2011</t>
  </si>
  <si>
    <t>16.02.2011</t>
  </si>
  <si>
    <t>15.02.2011</t>
  </si>
  <si>
    <t>14.02.2011</t>
  </si>
  <si>
    <t>11.02.2011</t>
  </si>
  <si>
    <t>10.02.2011</t>
  </si>
  <si>
    <t>09.02.2011</t>
  </si>
  <si>
    <t>08.02.2011</t>
  </si>
  <si>
    <t>07.02.2011</t>
  </si>
  <si>
    <t>04.02.2011</t>
  </si>
  <si>
    <t>03.02.2011</t>
  </si>
  <si>
    <t>02.02.2011</t>
  </si>
  <si>
    <t>01.02.2011</t>
  </si>
  <si>
    <t>31.01.2011</t>
  </si>
  <si>
    <t>28.01.2011</t>
  </si>
  <si>
    <t>27.01.2011</t>
  </si>
  <si>
    <t>26.01.2011</t>
  </si>
  <si>
    <t>25.01.2011</t>
  </si>
  <si>
    <t>24.01.2011</t>
  </si>
  <si>
    <t>21.01.2011</t>
  </si>
  <si>
    <t>20.01.2011</t>
  </si>
  <si>
    <t>19.01.2011</t>
  </si>
  <si>
    <t>18.01.2011</t>
  </si>
  <si>
    <t>17.01.2011</t>
  </si>
  <si>
    <t>14.01.2011</t>
  </si>
  <si>
    <t>13.01.2011</t>
  </si>
  <si>
    <t>12.01.2011</t>
  </si>
  <si>
    <t>11.01.2011</t>
  </si>
  <si>
    <t>31.12.2010</t>
  </si>
  <si>
    <t>30.12.2010</t>
  </si>
  <si>
    <t>29.12.2010</t>
  </si>
  <si>
    <t>28.12.2010</t>
  </si>
  <si>
    <t>27.12.2010</t>
  </si>
  <si>
    <t>24.12.2010</t>
  </si>
  <si>
    <t>23.12.2010</t>
  </si>
  <si>
    <t>22.12.2010</t>
  </si>
  <si>
    <t>21.12.2010</t>
  </si>
  <si>
    <t>20.12.2010</t>
  </si>
  <si>
    <t>17.12.2010</t>
  </si>
  <si>
    <t>16.12.2010</t>
  </si>
  <si>
    <t>15.12.2010</t>
  </si>
  <si>
    <t>14.12.2010</t>
  </si>
  <si>
    <t>13.12.2010</t>
  </si>
  <si>
    <t>10.12.2010</t>
  </si>
  <si>
    <t>09.12.2010</t>
  </si>
  <si>
    <t>08.12.2010</t>
  </si>
  <si>
    <t>07.12.2010</t>
  </si>
  <si>
    <t>06.12.2010</t>
  </si>
  <si>
    <t>03.12.2010</t>
  </si>
  <si>
    <t>02.12.2010</t>
  </si>
  <si>
    <t>01.12.2010</t>
  </si>
  <si>
    <t>30.11.2010</t>
  </si>
  <si>
    <t>29.11.2010</t>
  </si>
  <si>
    <t>26.11.2010</t>
  </si>
  <si>
    <t>25.11.2010</t>
  </si>
  <si>
    <t>24.11.2010</t>
  </si>
  <si>
    <t>23.11.2010</t>
  </si>
  <si>
    <t>22.11.2010</t>
  </si>
  <si>
    <t>19.11.2010</t>
  </si>
  <si>
    <t>18.11.2010</t>
  </si>
  <si>
    <t>17.11.2010</t>
  </si>
  <si>
    <t>16.11.2010</t>
  </si>
  <si>
    <t>15.11.2010</t>
  </si>
  <si>
    <t>13.11.2010</t>
  </si>
  <si>
    <t>12.11.2010</t>
  </si>
  <si>
    <t>11.11.2010</t>
  </si>
  <si>
    <t>10.11.2010</t>
  </si>
  <si>
    <t>09.11.2010</t>
  </si>
  <si>
    <t>08.11.2010</t>
  </si>
  <si>
    <t>03.11.2010</t>
  </si>
  <si>
    <t>02.11.2010</t>
  </si>
  <si>
    <t>01.11.2010</t>
  </si>
  <si>
    <t>29.10.2010</t>
  </si>
  <si>
    <t>28.10.2010</t>
  </si>
  <si>
    <t>27.10.2010</t>
  </si>
  <si>
    <t>26.10.2010</t>
  </si>
  <si>
    <t>25.10.2010</t>
  </si>
  <si>
    <t>22.10.2010</t>
  </si>
  <si>
    <t>21.10.2010</t>
  </si>
  <si>
    <t>20.10.2010</t>
  </si>
  <si>
    <t>19.10.2010</t>
  </si>
  <si>
    <t>18.10.2010</t>
  </si>
  <si>
    <t>15.10.2010</t>
  </si>
  <si>
    <t>14.10.2010</t>
  </si>
  <si>
    <t>13.10.2010</t>
  </si>
  <si>
    <t>12.10.2010</t>
  </si>
  <si>
    <t>11.10.2010</t>
  </si>
  <si>
    <t>08.10.2010</t>
  </si>
  <si>
    <t>07.10.2010</t>
  </si>
  <si>
    <t>06.10.2010</t>
  </si>
  <si>
    <t>05.10.2010</t>
  </si>
  <si>
    <t>04.10.2010</t>
  </si>
  <si>
    <t>01.10.2010</t>
  </si>
  <si>
    <t>30.09.2010</t>
  </si>
  <si>
    <t>29.09.2010</t>
  </si>
  <si>
    <t>28.09.2010</t>
  </si>
  <si>
    <t>27.09.2010</t>
  </si>
  <si>
    <t>24.09.2010</t>
  </si>
  <si>
    <t>23.09.2010</t>
  </si>
  <si>
    <t>22.09.2010</t>
  </si>
  <si>
    <t>21.09.2010</t>
  </si>
  <si>
    <t>20.09.2010</t>
  </si>
  <si>
    <t>17.09.2010</t>
  </si>
  <si>
    <t>16.09.2010</t>
  </si>
  <si>
    <t>15.09.2010</t>
  </si>
  <si>
    <t>14.09.2010</t>
  </si>
  <si>
    <t>13.09.2010</t>
  </si>
  <si>
    <t>10.09.2010</t>
  </si>
  <si>
    <t>09.09.2010</t>
  </si>
  <si>
    <t>08.09.2010</t>
  </si>
  <si>
    <t>07.09.2010</t>
  </si>
  <si>
    <t>06.09.2010</t>
  </si>
  <si>
    <t>03.09.2010</t>
  </si>
  <si>
    <t>02.09.2010</t>
  </si>
  <si>
    <t>01.09.2010</t>
  </si>
  <si>
    <t>31.08.2010</t>
  </si>
  <si>
    <t>30.08.2010</t>
  </si>
  <si>
    <t>27.08.2010</t>
  </si>
  <si>
    <t>26.08.2010</t>
  </si>
  <si>
    <t>25.08.2010</t>
  </si>
  <si>
    <t>24.08.2010</t>
  </si>
  <si>
    <t>23.08.2010</t>
  </si>
  <si>
    <t>20.08.2010</t>
  </si>
  <si>
    <t>19.08.2010</t>
  </si>
  <si>
    <t>18.08.2010</t>
  </si>
  <si>
    <t>17.08.2010</t>
  </si>
  <si>
    <t>16.08.2010</t>
  </si>
  <si>
    <t>13.08.2010</t>
  </si>
  <si>
    <t>12.08.2010</t>
  </si>
  <si>
    <t>11.08.2010</t>
  </si>
  <si>
    <t>10.08.2010</t>
  </si>
  <si>
    <t>09.08.2010</t>
  </si>
  <si>
    <t>06.08.2010</t>
  </si>
  <si>
    <t>05.08.2010</t>
  </si>
  <si>
    <t>04.08.2010</t>
  </si>
  <si>
    <t>03.08.2010</t>
  </si>
  <si>
    <t>02.08.2010</t>
  </si>
  <si>
    <t>30.07.2010</t>
  </si>
  <si>
    <t>29.07.2010</t>
  </si>
  <si>
    <t>28.07.2010</t>
  </si>
  <si>
    <t>27.07.2010</t>
  </si>
  <si>
    <t>26.07.2010</t>
  </si>
  <si>
    <t>23.07.2010</t>
  </si>
  <si>
    <t>22.07.2010</t>
  </si>
  <si>
    <t>21.07.2010</t>
  </si>
  <si>
    <t>20.07.2010</t>
  </si>
  <si>
    <t>19.07.2010</t>
  </si>
  <si>
    <t>16.07.2010</t>
  </si>
  <si>
    <t>15.07.2010</t>
  </si>
  <si>
    <t>14.07.2010</t>
  </si>
  <si>
    <t>13.07.2010</t>
  </si>
  <si>
    <t>12.07.2010</t>
  </si>
  <si>
    <t>09.07.2010</t>
  </si>
  <si>
    <t>08.07.2010</t>
  </si>
  <si>
    <t>07.07.2010</t>
  </si>
  <si>
    <t>06.07.2010</t>
  </si>
  <si>
    <t>05.07.2010</t>
  </si>
  <si>
    <t>02.07.2010</t>
  </si>
  <si>
    <t>01.07.2010</t>
  </si>
  <si>
    <t>30.06.2010</t>
  </si>
  <si>
    <t>29.06.2010</t>
  </si>
  <si>
    <t>28.06.2010</t>
  </si>
  <si>
    <t>25.06.2010</t>
  </si>
  <si>
    <t>24.06.2010</t>
  </si>
  <si>
    <t>23.06.2010</t>
  </si>
  <si>
    <t>22.06.2010</t>
  </si>
  <si>
    <t>21.06.2010</t>
  </si>
  <si>
    <t>18.06.2010</t>
  </si>
  <si>
    <t>17.06.2010</t>
  </si>
  <si>
    <t>16.06.2010</t>
  </si>
  <si>
    <t>15.06.2010</t>
  </si>
  <si>
    <t>11.06.2010</t>
  </si>
  <si>
    <t>10.06.2010</t>
  </si>
  <si>
    <t>09.06.2010</t>
  </si>
  <si>
    <t>08.06.2010</t>
  </si>
  <si>
    <t>07.06.2010</t>
  </si>
  <si>
    <t>04.06.2010</t>
  </si>
  <si>
    <t>03.06.2010</t>
  </si>
  <si>
    <t>02.06.2010</t>
  </si>
  <si>
    <t>01.06.2010</t>
  </si>
  <si>
    <t>31.05.2010</t>
  </si>
  <si>
    <t>28.05.2010</t>
  </si>
  <si>
    <t>27.05.2010</t>
  </si>
  <si>
    <t>26.05.2010</t>
  </si>
  <si>
    <t>25.05.2010</t>
  </si>
  <si>
    <t>24.05.2010</t>
  </si>
  <si>
    <t>21.05.2010</t>
  </si>
  <si>
    <t>20.05.2010</t>
  </si>
  <si>
    <t>19.05.2010</t>
  </si>
  <si>
    <t>18.05.2010</t>
  </si>
  <si>
    <t>17.05.2010</t>
  </si>
  <si>
    <t>14.05.2010</t>
  </si>
  <si>
    <t>13.05.2010</t>
  </si>
  <si>
    <t>12.05.2010</t>
  </si>
  <si>
    <t>11.05.2010</t>
  </si>
  <si>
    <t>07.05.2010</t>
  </si>
  <si>
    <t>06.05.2010</t>
  </si>
  <si>
    <t>05.05.2010</t>
  </si>
  <si>
    <t>04.05.2010</t>
  </si>
  <si>
    <t>30.04.2010</t>
  </si>
  <si>
    <t>29.04.2010</t>
  </si>
  <si>
    <t>28.04.2010</t>
  </si>
  <si>
    <t>27.04.2010</t>
  </si>
  <si>
    <t>26.04.2010</t>
  </si>
  <si>
    <t>23.04.2010</t>
  </si>
  <si>
    <t>22.04.2010</t>
  </si>
  <si>
    <t>21.04.2010</t>
  </si>
  <si>
    <t>20.04.2010</t>
  </si>
  <si>
    <t>19.04.2010</t>
  </si>
  <si>
    <t>16.04.2010</t>
  </si>
  <si>
    <t>15.04.2010</t>
  </si>
  <si>
    <t>14.04.2010</t>
  </si>
  <si>
    <t>13.04.2010</t>
  </si>
  <si>
    <t>12.04.2010</t>
  </si>
  <si>
    <t>09.04.2010</t>
  </si>
  <si>
    <t>08.04.2010</t>
  </si>
  <si>
    <t>07.04.2010</t>
  </si>
  <si>
    <t>06.04.2010</t>
  </si>
  <si>
    <t>05.04.2010</t>
  </si>
  <si>
    <t>02.04.2010</t>
  </si>
  <si>
    <t>01.04.2010</t>
  </si>
  <si>
    <t>31.03.2010</t>
  </si>
  <si>
    <t>30.03.2010</t>
  </si>
  <si>
    <t>29.03.2010</t>
  </si>
  <si>
    <t>26.03.2010</t>
  </si>
  <si>
    <t>25.03.2010</t>
  </si>
  <si>
    <t>24.03.2010</t>
  </si>
  <si>
    <t>23.03.2010</t>
  </si>
  <si>
    <t>22.03.2010</t>
  </si>
  <si>
    <t>19.03.2010</t>
  </si>
  <si>
    <t>18.03.2010</t>
  </si>
  <si>
    <t>17.03.2010</t>
  </si>
  <si>
    <t>16.03.2010</t>
  </si>
  <si>
    <t>15.03.2010</t>
  </si>
  <si>
    <t>12.03.2010</t>
  </si>
  <si>
    <t>11.03.2010</t>
  </si>
  <si>
    <t>10.03.2010</t>
  </si>
  <si>
    <t>09.03.2010</t>
  </si>
  <si>
    <t>05.03.2010</t>
  </si>
  <si>
    <t>04.03.2010</t>
  </si>
  <si>
    <t>03.03.2010</t>
  </si>
  <si>
    <t>02.03.2010</t>
  </si>
  <si>
    <t>01.03.2010</t>
  </si>
  <si>
    <t>27.02.2010</t>
  </si>
  <si>
    <t>26.02.2010</t>
  </si>
  <si>
    <t>25.02.2010</t>
  </si>
  <si>
    <t>24.02.2010</t>
  </si>
  <si>
    <t>19.02.2010</t>
  </si>
  <si>
    <t>18.02.2010</t>
  </si>
  <si>
    <t>17.02.2010</t>
  </si>
  <si>
    <t>16.02.2010</t>
  </si>
  <si>
    <t>15.02.2010</t>
  </si>
  <si>
    <t>12.02.2010</t>
  </si>
  <si>
    <t>11.02.2010</t>
  </si>
  <si>
    <t>10.02.2010</t>
  </si>
  <si>
    <t>09.02.2010</t>
  </si>
  <si>
    <t>08.02.2010</t>
  </si>
  <si>
    <t>05.02.2010</t>
  </si>
  <si>
    <t>04.02.2010</t>
  </si>
  <si>
    <t>03.02.2010</t>
  </si>
  <si>
    <t>02.02.2010</t>
  </si>
  <si>
    <t>01.02.2010</t>
  </si>
  <si>
    <t>29.01.2010</t>
  </si>
  <si>
    <t>28.01.2010</t>
  </si>
  <si>
    <t>27.01.2010</t>
  </si>
  <si>
    <t>26.01.2010</t>
  </si>
  <si>
    <t>25.01.2010</t>
  </si>
  <si>
    <t>22.01.2010</t>
  </si>
  <si>
    <t>21.01.2010</t>
  </si>
  <si>
    <t>20.01.2010</t>
  </si>
  <si>
    <t>19.01.2010</t>
  </si>
  <si>
    <t>18.01.2010</t>
  </si>
  <si>
    <t>15.01.2010</t>
  </si>
  <si>
    <t>14.01.2010</t>
  </si>
  <si>
    <t>13.01.2010</t>
  </si>
  <si>
    <t>12.01.2010</t>
  </si>
  <si>
    <t>11.01.2010</t>
  </si>
  <si>
    <t>31.12.2009</t>
  </si>
  <si>
    <t>30.12.2009</t>
  </si>
  <si>
    <t>29.12.2009</t>
  </si>
  <si>
    <t>28.12.2009</t>
  </si>
  <si>
    <t>25.12.2009</t>
  </si>
  <si>
    <t>24.12.2009</t>
  </si>
  <si>
    <t>23.12.2009</t>
  </si>
  <si>
    <t>22.12.2009</t>
  </si>
  <si>
    <t>21.12.2009</t>
  </si>
  <si>
    <t>18.12.2009</t>
  </si>
  <si>
    <t>17.12.2009</t>
  </si>
  <si>
    <t>16.12.2009</t>
  </si>
  <si>
    <t>15.12.2009</t>
  </si>
  <si>
    <t>14.12.2009</t>
  </si>
  <si>
    <t>11.12.2009</t>
  </si>
  <si>
    <t>10.12.2009</t>
  </si>
  <si>
    <t>09.12.2009</t>
  </si>
  <si>
    <t>08.12.2009</t>
  </si>
  <si>
    <t>07.12.2009</t>
  </si>
  <si>
    <t>04.12.2009</t>
  </si>
  <si>
    <t>03.12.2009</t>
  </si>
  <si>
    <t>02.12.2009</t>
  </si>
  <si>
    <t>01.12.2009</t>
  </si>
  <si>
    <t>30.11.2009</t>
  </si>
  <si>
    <t>27.11.2009</t>
  </si>
  <si>
    <t>26.11.2009</t>
  </si>
  <si>
    <t>25.11.2009</t>
  </si>
  <si>
    <t>24.11.2009</t>
  </si>
  <si>
    <t>23.11.2009</t>
  </si>
  <si>
    <t>20.11.2009</t>
  </si>
  <si>
    <t>19.11.2009</t>
  </si>
  <si>
    <t>18.11.2009</t>
  </si>
  <si>
    <t>17.11.2009</t>
  </si>
  <si>
    <t>16.11.2009</t>
  </si>
  <si>
    <t>13.11.2009</t>
  </si>
  <si>
    <t>12.11.2009</t>
  </si>
  <si>
    <t>11.11.2009</t>
  </si>
  <si>
    <t>10.11.2009</t>
  </si>
  <si>
    <t>09.11.2009</t>
  </si>
  <si>
    <t>06.11.2009</t>
  </si>
  <si>
    <t>05.11.2009</t>
  </si>
  <si>
    <t>03.11.2009</t>
  </si>
  <si>
    <t>02.11.2009</t>
  </si>
  <si>
    <t>30.10.2009</t>
  </si>
  <si>
    <t>29.10.2009</t>
  </si>
  <si>
    <t>28.10.2009</t>
  </si>
  <si>
    <t>27.10.2009</t>
  </si>
  <si>
    <t>26.10.2009</t>
  </si>
  <si>
    <t>23.10.2009</t>
  </si>
  <si>
    <t>22.10.2009</t>
  </si>
  <si>
    <t>21.10.2009</t>
  </si>
  <si>
    <t>20.10.2009</t>
  </si>
  <si>
    <t>19.10.2009</t>
  </si>
  <si>
    <t>16.10.2009</t>
  </si>
  <si>
    <t>15.10.2009</t>
  </si>
  <si>
    <t>14.10.2009</t>
  </si>
  <si>
    <t>13.10.2009</t>
  </si>
  <si>
    <t>12.10.2009</t>
  </si>
  <si>
    <t>09.10.2009</t>
  </si>
  <si>
    <t>08.10.2009</t>
  </si>
  <si>
    <t>07.10.2009</t>
  </si>
  <si>
    <t>06.10.2009</t>
  </si>
  <si>
    <t>05.10.2009</t>
  </si>
  <si>
    <t>02.10.2009</t>
  </si>
  <si>
    <t>01.10.2009</t>
  </si>
  <si>
    <t>30.09.2009</t>
  </si>
  <si>
    <t>29.09.2009</t>
  </si>
  <si>
    <t>28.09.2009</t>
  </si>
  <si>
    <t>25.09.2009</t>
  </si>
  <si>
    <t>24.09.2009</t>
  </si>
  <si>
    <t>23.09.2009</t>
  </si>
  <si>
    <t>22.09.2009</t>
  </si>
  <si>
    <t>21.09.2009</t>
  </si>
  <si>
    <t>18.09.2009</t>
  </si>
  <si>
    <t>17.09.2009</t>
  </si>
  <si>
    <t>16.09.2009</t>
  </si>
  <si>
    <t>15.09.2009</t>
  </si>
  <si>
    <t>14.09.2009</t>
  </si>
  <si>
    <t>11.09.2009</t>
  </si>
  <si>
    <t>10.09.2009</t>
  </si>
  <si>
    <t>09.09.2009</t>
  </si>
  <si>
    <t>08.09.2009</t>
  </si>
  <si>
    <t>07.09.2009</t>
  </si>
  <si>
    <t>04.09.2009</t>
  </si>
  <si>
    <t>03.09.2009</t>
  </si>
  <si>
    <t>02.09.2009</t>
  </si>
  <si>
    <t>01.09.2009</t>
  </si>
  <si>
    <t>31.08.2009</t>
  </si>
  <si>
    <t>28.08.2009</t>
  </si>
  <si>
    <t>27.08.2009</t>
  </si>
  <si>
    <t>26.08.2009</t>
  </si>
  <si>
    <t>25.08.2009</t>
  </si>
  <si>
    <t>24.08.2009</t>
  </si>
  <si>
    <t>21.08.2009</t>
  </si>
  <si>
    <t>20.08.2009</t>
  </si>
  <si>
    <t>19.08.2009</t>
  </si>
  <si>
    <t>18.08.2009</t>
  </si>
  <si>
    <t>17.08.2009</t>
  </si>
  <si>
    <t>14.08.2009</t>
  </si>
  <si>
    <t>13.08.2009</t>
  </si>
  <si>
    <t>12.08.2009</t>
  </si>
  <si>
    <t>11.08.2009</t>
  </si>
  <si>
    <t>10.08.2009</t>
  </si>
  <si>
    <t>07.08.2009</t>
  </si>
  <si>
    <t>06.08.2009</t>
  </si>
  <si>
    <t>05.08.2009</t>
  </si>
  <si>
    <t>04.08.2009</t>
  </si>
  <si>
    <t>03.08.2009</t>
  </si>
  <si>
    <t>31.07.2009</t>
  </si>
  <si>
    <t>30.07.2009</t>
  </si>
  <si>
    <t>29.07.2009</t>
  </si>
  <si>
    <t>28.07.2009</t>
  </si>
  <si>
    <t>27.07.2009</t>
  </si>
  <si>
    <t>24.07.2009</t>
  </si>
  <si>
    <t>23.07.2009</t>
  </si>
  <si>
    <t>22.07.2009</t>
  </si>
  <si>
    <t>21.07.2009</t>
  </si>
  <si>
    <t>20.07.2009</t>
  </si>
  <si>
    <t>17.07.2009</t>
  </si>
  <si>
    <t>16.07.2009</t>
  </si>
  <si>
    <t>15.07.2009</t>
  </si>
  <si>
    <t>14.07.2009</t>
  </si>
  <si>
    <t>13.07.2009</t>
  </si>
  <si>
    <t>10.07.2009</t>
  </si>
  <si>
    <t>09.07.2009</t>
  </si>
  <si>
    <t>08.07.2009</t>
  </si>
  <si>
    <t>07.07.2009</t>
  </si>
  <si>
    <t>06.07.2009</t>
  </si>
  <si>
    <t>03.07.2009</t>
  </si>
  <si>
    <t>02.07.2009</t>
  </si>
  <si>
    <t>01.07.2009</t>
  </si>
  <si>
    <t>30.06.2009</t>
  </si>
  <si>
    <t>29.06.2009</t>
  </si>
  <si>
    <t>26.06.2009</t>
  </si>
  <si>
    <t>25.06.2009</t>
  </si>
  <si>
    <t>24.06.2009</t>
  </si>
  <si>
    <t>23.06.2009</t>
  </si>
  <si>
    <t>22.06.2009</t>
  </si>
  <si>
    <t>19.06.2009</t>
  </si>
  <si>
    <t>18.06.2009</t>
  </si>
  <si>
    <t>17.06.2009</t>
  </si>
  <si>
    <t>16.06.2009</t>
  </si>
  <si>
    <t>15.06.2009</t>
  </si>
  <si>
    <t>11.06.2009</t>
  </si>
  <si>
    <t>10.06.2009</t>
  </si>
  <si>
    <t>09.06.2009</t>
  </si>
  <si>
    <t>08.06.2009</t>
  </si>
  <si>
    <t>05.06.2009</t>
  </si>
  <si>
    <t>04.06.2009</t>
  </si>
  <si>
    <t>03.06.2009</t>
  </si>
  <si>
    <t>02.06.2009</t>
  </si>
  <si>
    <t>01.06.2009</t>
  </si>
  <si>
    <t>29.05.2009</t>
  </si>
  <si>
    <t>28.05.2009</t>
  </si>
  <si>
    <t>27.05.2009</t>
  </si>
  <si>
    <t>26.05.2009</t>
  </si>
  <si>
    <t>25.05.2009</t>
  </si>
  <si>
    <t>22.05.2009</t>
  </si>
  <si>
    <t>21.05.2009</t>
  </si>
  <si>
    <t>20.05.2009</t>
  </si>
  <si>
    <t>19.05.2009</t>
  </si>
  <si>
    <t>18.05.2009</t>
  </si>
  <si>
    <t>15.05.2009</t>
  </si>
  <si>
    <t>14.05.2009</t>
  </si>
  <si>
    <t>13.05.2009</t>
  </si>
  <si>
    <t>12.05.2009</t>
  </si>
  <si>
    <t>08.05.2009</t>
  </si>
  <si>
    <t>07.05.2009</t>
  </si>
  <si>
    <t>06.05.2009</t>
  </si>
  <si>
    <t>05.05.2009</t>
  </si>
  <si>
    <t>04.05.2009</t>
  </si>
  <si>
    <t>30.04.2009</t>
  </si>
  <si>
    <t>29.04.2009</t>
  </si>
  <si>
    <t>28.04.2009</t>
  </si>
  <si>
    <t>27.04.2009</t>
  </si>
  <si>
    <t>24.04.2009</t>
  </si>
  <si>
    <t>23.04.2009</t>
  </si>
  <si>
    <t>22.04.2009</t>
  </si>
  <si>
    <t>21.04.2009</t>
  </si>
  <si>
    <t>20.04.2009</t>
  </si>
  <si>
    <t>17.04.2009</t>
  </si>
  <si>
    <t>16.04.2009</t>
  </si>
  <si>
    <t>15.04.2009</t>
  </si>
  <si>
    <t>14.04.2009</t>
  </si>
  <si>
    <t>13.04.2009</t>
  </si>
  <si>
    <t>10.04.2009</t>
  </si>
  <si>
    <t>09.04.2009</t>
  </si>
  <si>
    <t>08.04.2009</t>
  </si>
  <si>
    <t>07.04.2009</t>
  </si>
  <si>
    <t>06.04.2009</t>
  </si>
  <si>
    <t>03.04.2009</t>
  </si>
  <si>
    <t>02.04.2009</t>
  </si>
  <si>
    <t>01.04.2009</t>
  </si>
  <si>
    <t>31.03.2009</t>
  </si>
  <si>
    <t>30.03.2009</t>
  </si>
  <si>
    <t>27.03.2009</t>
  </si>
  <si>
    <t>26.03.2009</t>
  </si>
  <si>
    <t>25.03.2009</t>
  </si>
  <si>
    <t>24.03.2009</t>
  </si>
  <si>
    <t>23.03.2009</t>
  </si>
  <si>
    <t>20.03.2009</t>
  </si>
  <si>
    <t>19.03.2009</t>
  </si>
  <si>
    <t>18.03.2009</t>
  </si>
  <si>
    <t>17.03.2009</t>
  </si>
  <si>
    <t>16.03.2009</t>
  </si>
  <si>
    <t>13.03.2009</t>
  </si>
  <si>
    <t>12.03.2009</t>
  </si>
  <si>
    <t>11.03.2009</t>
  </si>
  <si>
    <t>10.03.2009</t>
  </si>
  <si>
    <t>06.03.2009</t>
  </si>
  <si>
    <t>05.03.2009</t>
  </si>
  <si>
    <t>04.03.2009</t>
  </si>
  <si>
    <t>03.03.2009</t>
  </si>
  <si>
    <t>02.03.2009</t>
  </si>
  <si>
    <t>27.02.2009</t>
  </si>
  <si>
    <t>26.02.2009</t>
  </si>
  <si>
    <t>25.02.2009</t>
  </si>
  <si>
    <t>24.02.2009</t>
  </si>
  <si>
    <t>20.02.2009</t>
  </si>
  <si>
    <t>19.02.2009</t>
  </si>
  <si>
    <t>18.02.2009</t>
  </si>
  <si>
    <t>17.02.2009</t>
  </si>
  <si>
    <t>16.02.2009</t>
  </si>
  <si>
    <t>13.02.2009</t>
  </si>
  <si>
    <t>12.02.2009</t>
  </si>
  <si>
    <t>11.02.2009</t>
  </si>
  <si>
    <t>10.02.2009</t>
  </si>
  <si>
    <t>09.02.2009</t>
  </si>
  <si>
    <t>06.02.2009</t>
  </si>
  <si>
    <t>05.02.2009</t>
  </si>
  <si>
    <t>04.02.2009</t>
  </si>
  <si>
    <t>03.02.2009</t>
  </si>
  <si>
    <t>02.02.2009</t>
  </si>
  <si>
    <t>30.01.2009</t>
  </si>
  <si>
    <t>29.01.2009</t>
  </si>
  <si>
    <t>28.01.2009</t>
  </si>
  <si>
    <t>27.01.2009</t>
  </si>
  <si>
    <t>26.01.2009</t>
  </si>
  <si>
    <t>23.01.2009</t>
  </si>
  <si>
    <t>22.01.2009</t>
  </si>
  <si>
    <t>21.01.2009</t>
  </si>
  <si>
    <t>20.01.2009</t>
  </si>
  <si>
    <t>19.01.2009</t>
  </si>
  <si>
    <t>16.01.2009</t>
  </si>
  <si>
    <t>15.01.2009</t>
  </si>
  <si>
    <t>14.01.2009</t>
  </si>
  <si>
    <t>13.01.2009</t>
  </si>
  <si>
    <t>12.01.2009</t>
  </si>
  <si>
    <t>11.01.2009</t>
  </si>
  <si>
    <t>31.12.2008</t>
  </si>
  <si>
    <t>30.12.2008</t>
  </si>
  <si>
    <t>29.12.2008</t>
  </si>
  <si>
    <t>26.12.2008</t>
  </si>
  <si>
    <t>25.12.2008</t>
  </si>
  <si>
    <t>24.12.2008</t>
  </si>
  <si>
    <t>23.12.2008</t>
  </si>
  <si>
    <t>22.12.2008</t>
  </si>
  <si>
    <t>19.12.2008</t>
  </si>
  <si>
    <t>18.12.2008</t>
  </si>
  <si>
    <t>17.12.2008</t>
  </si>
  <si>
    <t>16.12.2008</t>
  </si>
  <si>
    <t>15.12.2008</t>
  </si>
  <si>
    <t>12.12.2008</t>
  </si>
  <si>
    <t>11.12.2008</t>
  </si>
  <si>
    <t>10.12.2008</t>
  </si>
  <si>
    <t>09.12.2008</t>
  </si>
  <si>
    <t>08.12.2008</t>
  </si>
  <si>
    <t>05.12.2008</t>
  </si>
  <si>
    <t>04.12.2008</t>
  </si>
  <si>
    <t>03.12.2008</t>
  </si>
  <si>
    <t>02.12.2008</t>
  </si>
  <si>
    <t>28.11.2008</t>
  </si>
  <si>
    <t>31.10.2008</t>
  </si>
  <si>
    <t>30.09.2008</t>
  </si>
  <si>
    <t>15.09.2008</t>
  </si>
  <si>
    <t>29.08.2008</t>
  </si>
  <si>
    <t>31.07.2008</t>
  </si>
  <si>
    <t>30.06.2008</t>
  </si>
  <si>
    <t>16.06.2008</t>
  </si>
  <si>
    <t>30.05.2008</t>
  </si>
  <si>
    <t>30.04.2008</t>
  </si>
  <si>
    <t>31.03.2008</t>
  </si>
  <si>
    <t>14.03.2008</t>
  </si>
  <si>
    <t>РГС - Металлургия</t>
  </si>
  <si>
    <t>01.12.2008</t>
  </si>
  <si>
    <t>27.11.2008</t>
  </si>
  <si>
    <t>26.11.2008</t>
  </si>
  <si>
    <t>25.11.2008</t>
  </si>
  <si>
    <t>24.11.2008</t>
  </si>
  <si>
    <t>21.11.2008</t>
  </si>
  <si>
    <t>20.11.2008</t>
  </si>
  <si>
    <t>19.11.2008</t>
  </si>
  <si>
    <t>18.11.2008</t>
  </si>
  <si>
    <t>17.11.2008</t>
  </si>
  <si>
    <t>14.11.2008</t>
  </si>
  <si>
    <t>13.11.2008</t>
  </si>
  <si>
    <t>12.11.2008</t>
  </si>
  <si>
    <t>11.11.2008</t>
  </si>
  <si>
    <t>10.11.2008</t>
  </si>
  <si>
    <t>07.11.2008</t>
  </si>
  <si>
    <t>06.11.2008</t>
  </si>
  <si>
    <t>05.11.2008</t>
  </si>
  <si>
    <t>01.11.2008</t>
  </si>
  <si>
    <t>30.10.2008</t>
  </si>
  <si>
    <t>29.10.2008</t>
  </si>
  <si>
    <t>28.10.2008</t>
  </si>
  <si>
    <t>27.10.2008</t>
  </si>
  <si>
    <t>24.10.2008</t>
  </si>
  <si>
    <t>23.10.2008</t>
  </si>
  <si>
    <t>22.10.2008</t>
  </si>
  <si>
    <t>21.10.2008</t>
  </si>
  <si>
    <t>20.10.2008</t>
  </si>
  <si>
    <t>17.10.2008</t>
  </si>
  <si>
    <t>16.10.2008</t>
  </si>
  <si>
    <t>15.10.2008</t>
  </si>
  <si>
    <t>14.10.2008</t>
  </si>
  <si>
    <t>13.10.2008</t>
  </si>
  <si>
    <t>10.10.2008</t>
  </si>
  <si>
    <t>09.10.2008</t>
  </si>
  <si>
    <t>08.10.2008</t>
  </si>
  <si>
    <t>07.10.2008</t>
  </si>
  <si>
    <t>06.10.2008</t>
  </si>
  <si>
    <t>03.10.2008</t>
  </si>
  <si>
    <t>02.10.2008</t>
  </si>
  <si>
    <t>01.10.2008</t>
  </si>
  <si>
    <t>29.09.2008</t>
  </si>
  <si>
    <t>26.09.2008</t>
  </si>
  <si>
    <t>25.09.2008</t>
  </si>
  <si>
    <t>24.09.2008</t>
  </si>
  <si>
    <t>23.09.2008</t>
  </si>
  <si>
    <t>22.09.2008</t>
  </si>
  <si>
    <t>19.09.2008</t>
  </si>
  <si>
    <t>18.09.2008</t>
  </si>
  <si>
    <t>17.09.2008</t>
  </si>
  <si>
    <t>16.09.2008</t>
  </si>
  <si>
    <t>12.09.2008</t>
  </si>
  <si>
    <t>11.09.2008</t>
  </si>
  <si>
    <t>10.09.2008</t>
  </si>
  <si>
    <t>09.09.2008</t>
  </si>
  <si>
    <t>08.09.2008</t>
  </si>
  <si>
    <t>05.09.2008</t>
  </si>
  <si>
    <t>04.09.2008</t>
  </si>
  <si>
    <t>03.09.2008</t>
  </si>
  <si>
    <t>02.09.2008</t>
  </si>
  <si>
    <t>01.09.2008</t>
  </si>
  <si>
    <t>28.08.2008</t>
  </si>
  <si>
    <t>27.08.2008</t>
  </si>
  <si>
    <t>26.08.2008</t>
  </si>
  <si>
    <t>25.08.2008</t>
  </si>
  <si>
    <t>22.08.2008</t>
  </si>
  <si>
    <t>21.08.2008</t>
  </si>
  <si>
    <t>20.08.2008</t>
  </si>
  <si>
    <t>19.08.2008</t>
  </si>
  <si>
    <t>18.08.2008</t>
  </si>
  <si>
    <t>15.08.2008</t>
  </si>
  <si>
    <t>14.08.2008</t>
  </si>
  <si>
    <t>13.08.2008</t>
  </si>
  <si>
    <t>12.08.2008</t>
  </si>
  <si>
    <t>11.08.2008</t>
  </si>
  <si>
    <t>08.08.2008</t>
  </si>
  <si>
    <t>07.08.2008</t>
  </si>
  <si>
    <t>06.08.2008</t>
  </si>
  <si>
    <t>05.08.2008</t>
  </si>
  <si>
    <t>04.08.2008</t>
  </si>
  <si>
    <t>01.08.2008</t>
  </si>
  <si>
    <t>30.07.2008</t>
  </si>
  <si>
    <t>29.07.2008</t>
  </si>
  <si>
    <t>28.07.2008</t>
  </si>
  <si>
    <t>25.07.2008</t>
  </si>
  <si>
    <t>24.07.2008</t>
  </si>
  <si>
    <t>23.07.2008</t>
  </si>
  <si>
    <t>22.07.2008</t>
  </si>
  <si>
    <t>21.07.2008</t>
  </si>
  <si>
    <t>18.07.2008</t>
  </si>
  <si>
    <t>17.07.2008</t>
  </si>
  <si>
    <t>16.07.2008</t>
  </si>
  <si>
    <t>15.07.2008</t>
  </si>
  <si>
    <t>14.07.2008</t>
  </si>
  <si>
    <t>11.07.2008</t>
  </si>
  <si>
    <t>10.07.2008</t>
  </si>
  <si>
    <t>09.07.2008</t>
  </si>
  <si>
    <t>08.07.2008</t>
  </si>
  <si>
    <t>07.07.2008</t>
  </si>
  <si>
    <t>04.07.2008</t>
  </si>
  <si>
    <t>03.07.2008</t>
  </si>
  <si>
    <t>02.07.2008</t>
  </si>
  <si>
    <t>01.07.2008</t>
  </si>
  <si>
    <t>27.06.2008</t>
  </si>
  <si>
    <t>26.06.2008</t>
  </si>
  <si>
    <t>25.06.2008</t>
  </si>
  <si>
    <t>24.06.2008</t>
  </si>
  <si>
    <t>23.06.2008</t>
  </si>
  <si>
    <t>20.06.2008</t>
  </si>
  <si>
    <t>19.06.2008</t>
  </si>
  <si>
    <t>18.06.2008</t>
  </si>
  <si>
    <t>17.06.2008</t>
  </si>
  <si>
    <t>11.06.2008</t>
  </si>
  <si>
    <t>10.06.2008</t>
  </si>
  <si>
    <t>09.06.2008</t>
  </si>
  <si>
    <t>07.06.2008</t>
  </si>
  <si>
    <t>06.06.2008</t>
  </si>
  <si>
    <t>05.06.2008</t>
  </si>
  <si>
    <t>04.06.2008</t>
  </si>
  <si>
    <t>03.06.2008</t>
  </si>
  <si>
    <t>02.06.2008</t>
  </si>
  <si>
    <t>29.05.2008</t>
  </si>
  <si>
    <t>28.05.2008</t>
  </si>
  <si>
    <t>27.05.2008</t>
  </si>
  <si>
    <t>26.05.2008</t>
  </si>
  <si>
    <t>23.05.2008</t>
  </si>
  <si>
    <t>22.05.2008</t>
  </si>
  <si>
    <t>21.05.2008</t>
  </si>
  <si>
    <t>20.05.2008</t>
  </si>
  <si>
    <t>19.05.2008</t>
  </si>
  <si>
    <t>16.05.2008</t>
  </si>
  <si>
    <t>15.05.2008</t>
  </si>
  <si>
    <t>14.05.2008</t>
  </si>
  <si>
    <t>13.05.2008</t>
  </si>
  <si>
    <t>12.05.2008</t>
  </si>
  <si>
    <t>08.05.2008</t>
  </si>
  <si>
    <t>07.05.2008</t>
  </si>
  <si>
    <t>06.05.2008</t>
  </si>
  <si>
    <t>05.05.2008</t>
  </si>
  <si>
    <t>04.05.2008</t>
  </si>
  <si>
    <t>29.04.2008</t>
  </si>
  <si>
    <t>28.04.2008</t>
  </si>
  <si>
    <t>25.04.2008</t>
  </si>
  <si>
    <t>24.04.2008</t>
  </si>
  <si>
    <t>23.04.2008</t>
  </si>
  <si>
    <t>22.04.2008</t>
  </si>
  <si>
    <t>21.04.2008</t>
  </si>
  <si>
    <t>18.04.2008</t>
  </si>
  <si>
    <t>17.04.2008</t>
  </si>
  <si>
    <t>16.04.2008</t>
  </si>
  <si>
    <t>15.04.2008</t>
  </si>
  <si>
    <t>14.04.2008</t>
  </si>
  <si>
    <t>11.04.2008</t>
  </si>
  <si>
    <t>10.04.2008</t>
  </si>
  <si>
    <t>09.04.2008</t>
  </si>
  <si>
    <t>08.04.2008</t>
  </si>
  <si>
    <t>07.04.2008</t>
  </si>
  <si>
    <t>04.04.2008</t>
  </si>
  <si>
    <t>03.04.2008</t>
  </si>
  <si>
    <t>02.04.2008</t>
  </si>
  <si>
    <t>01.04.2008</t>
  </si>
  <si>
    <t>28.03.2008</t>
  </si>
  <si>
    <t>27.03.2008</t>
  </si>
  <si>
    <t>26.03.2008</t>
  </si>
  <si>
    <t>25.03.2008</t>
  </si>
  <si>
    <t>24.03.2008</t>
  </si>
  <si>
    <t>21.03.2008</t>
  </si>
  <si>
    <t>20.03.2008</t>
  </si>
  <si>
    <t>19.03.2008</t>
  </si>
  <si>
    <t>18.03.2008</t>
  </si>
  <si>
    <t>17.03.2008</t>
  </si>
  <si>
    <t>13.03.2008</t>
  </si>
  <si>
    <t>12.03.2008</t>
  </si>
  <si>
    <t>11.03.2008</t>
  </si>
  <si>
    <t>07.03.2008</t>
  </si>
  <si>
    <t>06.03.2008</t>
  </si>
  <si>
    <t>05.03.2008</t>
  </si>
  <si>
    <t>04.03.2008</t>
  </si>
  <si>
    <t>03.03.2008</t>
  </si>
  <si>
    <t>29.02.2008</t>
  </si>
  <si>
    <t>28.02.2008</t>
  </si>
  <si>
    <t>27.02.2008</t>
  </si>
  <si>
    <t>26.02.2008</t>
  </si>
  <si>
    <t>22.02.2008</t>
  </si>
  <si>
    <t>21.02.2008</t>
  </si>
  <si>
    <t>20.02.2008</t>
  </si>
  <si>
    <t>19.02.2008</t>
  </si>
  <si>
    <t>18.02.2008</t>
  </si>
  <si>
    <t>15.02.2008</t>
  </si>
  <si>
    <t>14.02.2008</t>
  </si>
  <si>
    <t>13.02.2008</t>
  </si>
  <si>
    <t>12.02.2008</t>
  </si>
  <si>
    <t>11.02.2008</t>
  </si>
  <si>
    <t>08.02.2008</t>
  </si>
  <si>
    <t>07.02.2008</t>
  </si>
  <si>
    <t>06.02.2008</t>
  </si>
  <si>
    <t>05.02.2008</t>
  </si>
  <si>
    <t>04.02.2008</t>
  </si>
  <si>
    <t>01.02.2008</t>
  </si>
  <si>
    <t>31.01.2008</t>
  </si>
  <si>
    <t>30.01.2008</t>
  </si>
  <si>
    <t>29.01.2008</t>
  </si>
  <si>
    <t>28.01.2008</t>
  </si>
  <si>
    <t>25.01.2008</t>
  </si>
  <si>
    <t>24.01.2008</t>
  </si>
  <si>
    <t>23.01.2008</t>
  </si>
  <si>
    <t>22.01.2008</t>
  </si>
  <si>
    <t>21.01.2008</t>
  </si>
  <si>
    <t>18.01.2008</t>
  </si>
  <si>
    <t>17.01.2008</t>
  </si>
  <si>
    <t>16.01.2008</t>
  </si>
  <si>
    <t>15.01.2008</t>
  </si>
  <si>
    <t>14.01.2008</t>
  </si>
  <si>
    <t>11.01.2008</t>
  </si>
  <si>
    <t>10.01.2008</t>
  </si>
  <si>
    <t>09.01.2008</t>
  </si>
  <si>
    <t>29.12.2007</t>
  </si>
  <si>
    <t>28.12.2007</t>
  </si>
  <si>
    <t>27.12.2007</t>
  </si>
  <si>
    <t>26.12.2007</t>
  </si>
  <si>
    <t>25.12.2007</t>
  </si>
  <si>
    <t>24.12.2007</t>
  </si>
  <si>
    <t>21.12.2007</t>
  </si>
  <si>
    <t>20.12.2007</t>
  </si>
  <si>
    <t>19.12.2007</t>
  </si>
  <si>
    <t>18.12.2007</t>
  </si>
  <si>
    <t>17.12.2007</t>
  </si>
  <si>
    <t>14.12.2007</t>
  </si>
  <si>
    <t>13.12.2007</t>
  </si>
  <si>
    <t>12.12.2007</t>
  </si>
  <si>
    <t>11.12.2007</t>
  </si>
  <si>
    <t>10.12.2007</t>
  </si>
  <si>
    <t>07.12.2007</t>
  </si>
  <si>
    <t>06.12.2007</t>
  </si>
  <si>
    <t>05.12.2007</t>
  </si>
  <si>
    <t>04.12.2007</t>
  </si>
  <si>
    <t>03.12.2007</t>
  </si>
  <si>
    <t>30.11.2007</t>
  </si>
  <si>
    <t>29.11.2007</t>
  </si>
  <si>
    <t>28.11.2007</t>
  </si>
  <si>
    <t>27.11.2007</t>
  </si>
  <si>
    <t>26.11.2007</t>
  </si>
  <si>
    <t>23.11.2007</t>
  </si>
  <si>
    <t>22.11.2007</t>
  </si>
  <si>
    <t>21.11.2007</t>
  </si>
  <si>
    <t>20.11.2007</t>
  </si>
  <si>
    <t>19.11.2007</t>
  </si>
  <si>
    <t>16.11.2007</t>
  </si>
  <si>
    <t>15.11.2007</t>
  </si>
  <si>
    <t>14.11.2007</t>
  </si>
  <si>
    <t>13.11.2007</t>
  </si>
  <si>
    <t>12.11.2007</t>
  </si>
  <si>
    <t>09.11.2007</t>
  </si>
  <si>
    <t>08.11.2007</t>
  </si>
  <si>
    <t>07.11.2007</t>
  </si>
  <si>
    <t>06.11.2007</t>
  </si>
  <si>
    <t>02.11.2007</t>
  </si>
  <si>
    <t>01.11.2007</t>
  </si>
  <si>
    <t>31.10.2007</t>
  </si>
  <si>
    <t>30.10.2007</t>
  </si>
  <si>
    <t>29.10.2007</t>
  </si>
  <si>
    <t>26.10.2007</t>
  </si>
  <si>
    <t>25.10.2007</t>
  </si>
  <si>
    <t>24.10.2007</t>
  </si>
  <si>
    <t>23.10.2007</t>
  </si>
  <si>
    <t>22.10.2007</t>
  </si>
  <si>
    <t>19.10.2007</t>
  </si>
  <si>
    <t>18.10.2007</t>
  </si>
  <si>
    <t>17.10.2007</t>
  </si>
  <si>
    <t>16.10.2007</t>
  </si>
  <si>
    <t>15.10.2007</t>
  </si>
  <si>
    <t>12.10.2007</t>
  </si>
  <si>
    <t>11.10.2007</t>
  </si>
  <si>
    <t>10.10.2007</t>
  </si>
  <si>
    <t>09.10.2007</t>
  </si>
  <si>
    <t>08.10.2007</t>
  </si>
  <si>
    <t>05.10.2007</t>
  </si>
  <si>
    <t>04.10.2007</t>
  </si>
  <si>
    <t>03.10.2007</t>
  </si>
  <si>
    <t>02.10.2007</t>
  </si>
  <si>
    <t>01.10.2007</t>
  </si>
  <si>
    <t>28.09.2007</t>
  </si>
  <si>
    <t>27.09.2007</t>
  </si>
  <si>
    <t>26.09.2007</t>
  </si>
  <si>
    <t>25.09.2007</t>
  </si>
  <si>
    <t>24.09.2007</t>
  </si>
  <si>
    <t>21.09.2007</t>
  </si>
  <si>
    <t>20.09.2007</t>
  </si>
  <si>
    <t>19.09.2007</t>
  </si>
  <si>
    <t>18.09.2007</t>
  </si>
  <si>
    <t>17.09.2007</t>
  </si>
  <si>
    <t>14.09.2007</t>
  </si>
  <si>
    <t>Дата_2</t>
  </si>
  <si>
    <t>Стоимость_2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</si>
</sst>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\ ###\ ###\ ###.00"/>
    <numFmt numFmtId="165" formatCode="[$-419]d\ mmm\ yy;@"/>
    <numFmt numFmtId="166" formatCode="#,##0.0000"/>
    <numFmt numFmtId="167" formatCode="#,##0.000000"/>
  </numFmts>
  <fonts count="8" x14ac:knownFonts="1">
    <font>
      <sz val="10"/>
      <name val="Arial"/>
      <charset val="204"/>
    </font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color indexed="18"/>
      <name val="Verdana"/>
      <family val="2"/>
      <charset val="204"/>
    </font>
    <font>
      <sz val="10"/>
      <name val="Arial"/>
      <family val="2"/>
      <charset val="204"/>
    </font>
    <font>
      <i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165" fontId="0" fillId="0" borderId="0"/>
    <xf numFmtId="0" fontId="6" fillId="0" borderId="0"/>
  </cellStyleXfs>
  <cellXfs count="30">
    <xf numFmtId="165" fontId="0" fillId="0" borderId="0" xfId="0" applyProtection="1">
      <protection locked="0"/>
    </xf>
    <xf numFmtId="0" fontId="0" fillId="0" borderId="0" xfId="0" applyNumberFormat="1" applyProtection="1">
      <protection locked="0"/>
    </xf>
    <xf numFmtId="0" fontId="3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 applyProtection="1">
      <alignment horizontal="center"/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0" fontId="6" fillId="0" borderId="0" xfId="0" applyNumberFormat="1" applyFont="1" applyProtection="1">
      <protection locked="0"/>
    </xf>
    <xf numFmtId="0" fontId="7" fillId="0" borderId="0" xfId="0" applyNumberFormat="1" applyFont="1" applyProtection="1">
      <protection locked="0"/>
    </xf>
    <xf numFmtId="0" fontId="3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 applyProtection="1">
      <alignment horizontal="center"/>
      <protection locked="0"/>
    </xf>
    <xf numFmtId="0" fontId="2" fillId="0" borderId="0" xfId="0" applyNumberFormat="1" applyFont="1" applyFill="1" applyAlignment="1" applyProtection="1">
      <alignment horizontal="center"/>
      <protection locked="0"/>
    </xf>
    <xf numFmtId="166" fontId="6" fillId="0" borderId="0" xfId="0" applyNumberFormat="1" applyFont="1" applyFill="1" applyProtection="1">
      <protection locked="0"/>
    </xf>
    <xf numFmtId="166" fontId="0" fillId="0" borderId="0" xfId="0" applyNumberFormat="1" applyProtection="1">
      <protection locked="0"/>
    </xf>
    <xf numFmtId="166" fontId="1" fillId="0" borderId="0" xfId="0" applyNumberFormat="1" applyFont="1" applyFill="1"/>
    <xf numFmtId="10" fontId="1" fillId="0" borderId="0" xfId="0" applyNumberFormat="1" applyFont="1" applyFill="1"/>
    <xf numFmtId="166" fontId="6" fillId="0" borderId="0" xfId="0" applyNumberFormat="1" applyFont="1" applyProtection="1">
      <protection locked="0"/>
    </xf>
    <xf numFmtId="10" fontId="6" fillId="0" borderId="0" xfId="0" applyNumberFormat="1" applyFont="1" applyProtection="1">
      <protection locked="0"/>
    </xf>
    <xf numFmtId="10" fontId="6" fillId="0" borderId="0" xfId="0" applyNumberFormat="1" applyFont="1" applyFill="1" applyProtection="1">
      <protection locked="0"/>
    </xf>
    <xf numFmtId="167" fontId="0" fillId="0" borderId="0" xfId="0" applyNumberFormat="1" applyProtection="1">
      <protection locked="0"/>
    </xf>
    <xf numFmtId="166" fontId="3" fillId="0" borderId="0" xfId="0" applyNumberFormat="1" applyFont="1" applyFill="1"/>
    <xf numFmtId="166" fontId="2" fillId="0" borderId="0" xfId="0" applyNumberFormat="1" applyFont="1" applyProtection="1">
      <protection locked="0"/>
    </xf>
    <xf numFmtId="0" fontId="3" fillId="2" borderId="0" xfId="0" applyNumberFormat="1" applyFont="1" applyFill="1" applyAlignment="1">
      <alignment horizontal="center"/>
    </xf>
    <xf numFmtId="165" fontId="0" fillId="0" borderId="0" xfId="0" applyProtection="1">
      <protection locked="0"/>
    </xf>
    <xf numFmtId="0" fontId="6" fillId="0" borderId="0" xfId="1" applyProtection="1">
      <protection locked="0"/>
    </xf>
    <xf numFmtId="0" fontId="5" fillId="0" borderId="0" xfId="1" applyFont="1" applyAlignment="1" applyProtection="1">
      <alignment horizontal="centerContinuous"/>
      <protection locked="0"/>
    </xf>
    <xf numFmtId="0" fontId="2" fillId="0" borderId="0" xfId="1" applyFont="1" applyAlignment="1" applyProtection="1">
      <alignment horizontal="center"/>
      <protection locked="0"/>
    </xf>
    <xf numFmtId="164" fontId="6" fillId="0" borderId="0" xfId="1" applyNumberFormat="1" applyProtection="1">
      <protection locked="0"/>
    </xf>
    <xf numFmtId="0" fontId="2" fillId="0" borderId="0" xfId="1" applyFont="1" applyAlignment="1" applyProtection="1">
      <alignment horizontal="center"/>
      <protection locked="0"/>
    </xf>
    <xf numFmtId="0" fontId="6" fillId="0" borderId="0" xfId="1" applyProtection="1">
      <protection locked="0"/>
    </xf>
    <xf numFmtId="0" fontId="3" fillId="2" borderId="0" xfId="0" applyNumberFormat="1" applyFont="1" applyFill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2"/>
          <c:tx>
            <c:v>Кот. было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данные'!$C$2:$C$1242</c:f>
              <c:numCache>
                <c:formatCode>General</c:formatCode>
                <c:ptCount val="1241"/>
                <c:pt idx="0">
                  <c:v>1028.01</c:v>
                </c:pt>
                <c:pt idx="1">
                  <c:v>1026.46</c:v>
                </c:pt>
                <c:pt idx="2">
                  <c:v>1023.45</c:v>
                </c:pt>
                <c:pt idx="3">
                  <c:v>1014.84</c:v>
                </c:pt>
                <c:pt idx="4">
                  <c:v>1009.04</c:v>
                </c:pt>
                <c:pt idx="5">
                  <c:v>1025.25</c:v>
                </c:pt>
                <c:pt idx="6">
                  <c:v>1012.28</c:v>
                </c:pt>
                <c:pt idx="7">
                  <c:v>1019.37</c:v>
                </c:pt>
                <c:pt idx="8">
                  <c:v>1020.2</c:v>
                </c:pt>
                <c:pt idx="9">
                  <c:v>1020.17</c:v>
                </c:pt>
                <c:pt idx="10">
                  <c:v>1030.9100000000001</c:v>
                </c:pt>
                <c:pt idx="11">
                  <c:v>1030.51</c:v>
                </c:pt>
                <c:pt idx="12">
                  <c:v>1020.8</c:v>
                </c:pt>
                <c:pt idx="13">
                  <c:v>1014.15</c:v>
                </c:pt>
                <c:pt idx="14">
                  <c:v>1010.25</c:v>
                </c:pt>
                <c:pt idx="15">
                  <c:v>1008.11</c:v>
                </c:pt>
                <c:pt idx="16">
                  <c:v>1014.71</c:v>
                </c:pt>
                <c:pt idx="17">
                  <c:v>1021.97</c:v>
                </c:pt>
                <c:pt idx="18">
                  <c:v>1010.98</c:v>
                </c:pt>
                <c:pt idx="19">
                  <c:v>1007.1</c:v>
                </c:pt>
                <c:pt idx="20">
                  <c:v>1013.74</c:v>
                </c:pt>
                <c:pt idx="21">
                  <c:v>1009.85</c:v>
                </c:pt>
                <c:pt idx="22">
                  <c:v>1001.85</c:v>
                </c:pt>
                <c:pt idx="23">
                  <c:v>992.37</c:v>
                </c:pt>
                <c:pt idx="24">
                  <c:v>990.19</c:v>
                </c:pt>
                <c:pt idx="25">
                  <c:v>981.43</c:v>
                </c:pt>
                <c:pt idx="26">
                  <c:v>976.02</c:v>
                </c:pt>
                <c:pt idx="27">
                  <c:v>973.96</c:v>
                </c:pt>
                <c:pt idx="28">
                  <c:v>979.98</c:v>
                </c:pt>
                <c:pt idx="29">
                  <c:v>972.42</c:v>
                </c:pt>
                <c:pt idx="30">
                  <c:v>969.68</c:v>
                </c:pt>
                <c:pt idx="31">
                  <c:v>975.63</c:v>
                </c:pt>
                <c:pt idx="32">
                  <c:v>968.83</c:v>
                </c:pt>
                <c:pt idx="33">
                  <c:v>975.09</c:v>
                </c:pt>
                <c:pt idx="34">
                  <c:v>965.09</c:v>
                </c:pt>
                <c:pt idx="35">
                  <c:v>961.79</c:v>
                </c:pt>
                <c:pt idx="36">
                  <c:v>955.95</c:v>
                </c:pt>
                <c:pt idx="37">
                  <c:v>949.79</c:v>
                </c:pt>
                <c:pt idx="38">
                  <c:v>948.32</c:v>
                </c:pt>
                <c:pt idx="39">
                  <c:v>959.27</c:v>
                </c:pt>
                <c:pt idx="40">
                  <c:v>967.36</c:v>
                </c:pt>
                <c:pt idx="41">
                  <c:v>971.81</c:v>
                </c:pt>
                <c:pt idx="42">
                  <c:v>952.77</c:v>
                </c:pt>
                <c:pt idx="43">
                  <c:v>947.18</c:v>
                </c:pt>
                <c:pt idx="44">
                  <c:v>930.45</c:v>
                </c:pt>
                <c:pt idx="45">
                  <c:v>923.82</c:v>
                </c:pt>
                <c:pt idx="46">
                  <c:v>927.46</c:v>
                </c:pt>
                <c:pt idx="47">
                  <c:v>939.14</c:v>
                </c:pt>
                <c:pt idx="48">
                  <c:v>916.92</c:v>
                </c:pt>
                <c:pt idx="49">
                  <c:v>914.19</c:v>
                </c:pt>
                <c:pt idx="50">
                  <c:v>916.92</c:v>
                </c:pt>
                <c:pt idx="51">
                  <c:v>907.52</c:v>
                </c:pt>
                <c:pt idx="52">
                  <c:v>881.41</c:v>
                </c:pt>
                <c:pt idx="53">
                  <c:v>883.07</c:v>
                </c:pt>
                <c:pt idx="54">
                  <c:v>874.05</c:v>
                </c:pt>
                <c:pt idx="55">
                  <c:v>868.84</c:v>
                </c:pt>
                <c:pt idx="56">
                  <c:v>899.62</c:v>
                </c:pt>
                <c:pt idx="57">
                  <c:v>901.37</c:v>
                </c:pt>
                <c:pt idx="58">
                  <c:v>902.53</c:v>
                </c:pt>
                <c:pt idx="59">
                  <c:v>900.47</c:v>
                </c:pt>
                <c:pt idx="60">
                  <c:v>907.83</c:v>
                </c:pt>
                <c:pt idx="61">
                  <c:v>907.91</c:v>
                </c:pt>
                <c:pt idx="62">
                  <c:v>895.59</c:v>
                </c:pt>
                <c:pt idx="63">
                  <c:v>890.99</c:v>
                </c:pt>
                <c:pt idx="64">
                  <c:v>900.62</c:v>
                </c:pt>
                <c:pt idx="65">
                  <c:v>895.12</c:v>
                </c:pt>
                <c:pt idx="66">
                  <c:v>889.55</c:v>
                </c:pt>
                <c:pt idx="67">
                  <c:v>883.83</c:v>
                </c:pt>
                <c:pt idx="68">
                  <c:v>886.97</c:v>
                </c:pt>
                <c:pt idx="69">
                  <c:v>886.24</c:v>
                </c:pt>
                <c:pt idx="70">
                  <c:v>892.12</c:v>
                </c:pt>
                <c:pt idx="71">
                  <c:v>893.45</c:v>
                </c:pt>
                <c:pt idx="72">
                  <c:v>893.72</c:v>
                </c:pt>
                <c:pt idx="73">
                  <c:v>880.86</c:v>
                </c:pt>
                <c:pt idx="74">
                  <c:v>881.41</c:v>
                </c:pt>
                <c:pt idx="75">
                  <c:v>882.26</c:v>
                </c:pt>
                <c:pt idx="76">
                  <c:v>883.87</c:v>
                </c:pt>
                <c:pt idx="77">
                  <c:v>885.42</c:v>
                </c:pt>
                <c:pt idx="78">
                  <c:v>895.11</c:v>
                </c:pt>
                <c:pt idx="79">
                  <c:v>901.93</c:v>
                </c:pt>
                <c:pt idx="80">
                  <c:v>912.62</c:v>
                </c:pt>
                <c:pt idx="81">
                  <c:v>911.09</c:v>
                </c:pt>
                <c:pt idx="82">
                  <c:v>909.53</c:v>
                </c:pt>
                <c:pt idx="83">
                  <c:v>911.96</c:v>
                </c:pt>
                <c:pt idx="84">
                  <c:v>921.28</c:v>
                </c:pt>
                <c:pt idx="85">
                  <c:v>929.06</c:v>
                </c:pt>
                <c:pt idx="86">
                  <c:v>923.14</c:v>
                </c:pt>
                <c:pt idx="87">
                  <c:v>922.92</c:v>
                </c:pt>
                <c:pt idx="88">
                  <c:v>936.7</c:v>
                </c:pt>
                <c:pt idx="89">
                  <c:v>934.12</c:v>
                </c:pt>
                <c:pt idx="90">
                  <c:v>941.25</c:v>
                </c:pt>
                <c:pt idx="91">
                  <c:v>932.15</c:v>
                </c:pt>
                <c:pt idx="92">
                  <c:v>925.91</c:v>
                </c:pt>
                <c:pt idx="93">
                  <c:v>925.55</c:v>
                </c:pt>
                <c:pt idx="94">
                  <c:v>927.59</c:v>
                </c:pt>
                <c:pt idx="95">
                  <c:v>934.1</c:v>
                </c:pt>
                <c:pt idx="96">
                  <c:v>929.87</c:v>
                </c:pt>
                <c:pt idx="97">
                  <c:v>940.4</c:v>
                </c:pt>
                <c:pt idx="98">
                  <c:v>946.94</c:v>
                </c:pt>
                <c:pt idx="99">
                  <c:v>945.56</c:v>
                </c:pt>
                <c:pt idx="100">
                  <c:v>951.13</c:v>
                </c:pt>
                <c:pt idx="101">
                  <c:v>952.93</c:v>
                </c:pt>
                <c:pt idx="102">
                  <c:v>950.16</c:v>
                </c:pt>
                <c:pt idx="103">
                  <c:v>952.9</c:v>
                </c:pt>
                <c:pt idx="104">
                  <c:v>944.9</c:v>
                </c:pt>
                <c:pt idx="105">
                  <c:v>944.48</c:v>
                </c:pt>
                <c:pt idx="106">
                  <c:v>939.72</c:v>
                </c:pt>
                <c:pt idx="107">
                  <c:v>939</c:v>
                </c:pt>
                <c:pt idx="108">
                  <c:v>938.81</c:v>
                </c:pt>
                <c:pt idx="109">
                  <c:v>937.14</c:v>
                </c:pt>
                <c:pt idx="110">
                  <c:v>945.66</c:v>
                </c:pt>
                <c:pt idx="111">
                  <c:v>944.71</c:v>
                </c:pt>
                <c:pt idx="112">
                  <c:v>943.7</c:v>
                </c:pt>
                <c:pt idx="113">
                  <c:v>947.89</c:v>
                </c:pt>
                <c:pt idx="114">
                  <c:v>948.24</c:v>
                </c:pt>
                <c:pt idx="115">
                  <c:v>942.38</c:v>
                </c:pt>
                <c:pt idx="116">
                  <c:v>932.84</c:v>
                </c:pt>
                <c:pt idx="117">
                  <c:v>928.47</c:v>
                </c:pt>
                <c:pt idx="118">
                  <c:v>930.46</c:v>
                </c:pt>
                <c:pt idx="119">
                  <c:v>927.87</c:v>
                </c:pt>
                <c:pt idx="120">
                  <c:v>926.49</c:v>
                </c:pt>
                <c:pt idx="121">
                  <c:v>939.87</c:v>
                </c:pt>
                <c:pt idx="122">
                  <c:v>944.25</c:v>
                </c:pt>
                <c:pt idx="123">
                  <c:v>933.73</c:v>
                </c:pt>
                <c:pt idx="124">
                  <c:v>936.77</c:v>
                </c:pt>
                <c:pt idx="125">
                  <c:v>934.72</c:v>
                </c:pt>
                <c:pt idx="126">
                  <c:v>917.88</c:v>
                </c:pt>
                <c:pt idx="127">
                  <c:v>926.77</c:v>
                </c:pt>
                <c:pt idx="128">
                  <c:v>941.03</c:v>
                </c:pt>
                <c:pt idx="129">
                  <c:v>947.33</c:v>
                </c:pt>
                <c:pt idx="130">
                  <c:v>956.67</c:v>
                </c:pt>
                <c:pt idx="131">
                  <c:v>978.01</c:v>
                </c:pt>
                <c:pt idx="132">
                  <c:v>992</c:v>
                </c:pt>
                <c:pt idx="133">
                  <c:v>997.7</c:v>
                </c:pt>
                <c:pt idx="134">
                  <c:v>1000.16</c:v>
                </c:pt>
                <c:pt idx="135">
                  <c:v>995.32</c:v>
                </c:pt>
                <c:pt idx="136">
                  <c:v>999.75</c:v>
                </c:pt>
                <c:pt idx="137">
                  <c:v>1009.14</c:v>
                </c:pt>
                <c:pt idx="138">
                  <c:v>1009.67</c:v>
                </c:pt>
                <c:pt idx="139">
                  <c:v>1009.81</c:v>
                </c:pt>
                <c:pt idx="140">
                  <c:v>997.7</c:v>
                </c:pt>
                <c:pt idx="141">
                  <c:v>988.15</c:v>
                </c:pt>
                <c:pt idx="142">
                  <c:v>980.23</c:v>
                </c:pt>
                <c:pt idx="143">
                  <c:v>980.56</c:v>
                </c:pt>
                <c:pt idx="144">
                  <c:v>984.64</c:v>
                </c:pt>
                <c:pt idx="145">
                  <c:v>981.51</c:v>
                </c:pt>
                <c:pt idx="146">
                  <c:v>978.51</c:v>
                </c:pt>
                <c:pt idx="147">
                  <c:v>980.03</c:v>
                </c:pt>
                <c:pt idx="148">
                  <c:v>970.37</c:v>
                </c:pt>
                <c:pt idx="149">
                  <c:v>967</c:v>
                </c:pt>
                <c:pt idx="150">
                  <c:v>968.77</c:v>
                </c:pt>
                <c:pt idx="151">
                  <c:v>977.35</c:v>
                </c:pt>
                <c:pt idx="152">
                  <c:v>976.54</c:v>
                </c:pt>
                <c:pt idx="153">
                  <c:v>983.36</c:v>
                </c:pt>
                <c:pt idx="154">
                  <c:v>975.81</c:v>
                </c:pt>
                <c:pt idx="155">
                  <c:v>965.58</c:v>
                </c:pt>
                <c:pt idx="156">
                  <c:v>973.56</c:v>
                </c:pt>
                <c:pt idx="157">
                  <c:v>973.43</c:v>
                </c:pt>
                <c:pt idx="158">
                  <c:v>972.21</c:v>
                </c:pt>
                <c:pt idx="159">
                  <c:v>963.65</c:v>
                </c:pt>
                <c:pt idx="160">
                  <c:v>962.38</c:v>
                </c:pt>
                <c:pt idx="161">
                  <c:v>968.8</c:v>
                </c:pt>
                <c:pt idx="162">
                  <c:v>959.48</c:v>
                </c:pt>
                <c:pt idx="163">
                  <c:v>953.12</c:v>
                </c:pt>
                <c:pt idx="164">
                  <c:v>949.78</c:v>
                </c:pt>
                <c:pt idx="165">
                  <c:v>941.16</c:v>
                </c:pt>
                <c:pt idx="166">
                  <c:v>943.13</c:v>
                </c:pt>
                <c:pt idx="167">
                  <c:v>939.11</c:v>
                </c:pt>
                <c:pt idx="168">
                  <c:v>923.98</c:v>
                </c:pt>
                <c:pt idx="169">
                  <c:v>911.6</c:v>
                </c:pt>
                <c:pt idx="170">
                  <c:v>906.89</c:v>
                </c:pt>
                <c:pt idx="171">
                  <c:v>905.14</c:v>
                </c:pt>
                <c:pt idx="172">
                  <c:v>895.32</c:v>
                </c:pt>
                <c:pt idx="173">
                  <c:v>896.51</c:v>
                </c:pt>
                <c:pt idx="174">
                  <c:v>902.03</c:v>
                </c:pt>
                <c:pt idx="175">
                  <c:v>906</c:v>
                </c:pt>
                <c:pt idx="176">
                  <c:v>907.71</c:v>
                </c:pt>
                <c:pt idx="177">
                  <c:v>907.69</c:v>
                </c:pt>
                <c:pt idx="178">
                  <c:v>911.24</c:v>
                </c:pt>
                <c:pt idx="179">
                  <c:v>917.63</c:v>
                </c:pt>
                <c:pt idx="180">
                  <c:v>910.47</c:v>
                </c:pt>
                <c:pt idx="181">
                  <c:v>903.59</c:v>
                </c:pt>
                <c:pt idx="182">
                  <c:v>897.16</c:v>
                </c:pt>
                <c:pt idx="183">
                  <c:v>885.25</c:v>
                </c:pt>
                <c:pt idx="184">
                  <c:v>874.64</c:v>
                </c:pt>
                <c:pt idx="185">
                  <c:v>862.12</c:v>
                </c:pt>
                <c:pt idx="186">
                  <c:v>884.79</c:v>
                </c:pt>
                <c:pt idx="187">
                  <c:v>879.14</c:v>
                </c:pt>
                <c:pt idx="188">
                  <c:v>875.78</c:v>
                </c:pt>
                <c:pt idx="189">
                  <c:v>877</c:v>
                </c:pt>
                <c:pt idx="190">
                  <c:v>878.07</c:v>
                </c:pt>
                <c:pt idx="191">
                  <c:v>876.25</c:v>
                </c:pt>
                <c:pt idx="192">
                  <c:v>878.99</c:v>
                </c:pt>
                <c:pt idx="193">
                  <c:v>877.12</c:v>
                </c:pt>
                <c:pt idx="194">
                  <c:v>874.14</c:v>
                </c:pt>
                <c:pt idx="195">
                  <c:v>878.74</c:v>
                </c:pt>
                <c:pt idx="196">
                  <c:v>886.35</c:v>
                </c:pt>
                <c:pt idx="197">
                  <c:v>889.03</c:v>
                </c:pt>
                <c:pt idx="198">
                  <c:v>886.79</c:v>
                </c:pt>
                <c:pt idx="199">
                  <c:v>878.81</c:v>
                </c:pt>
                <c:pt idx="200">
                  <c:v>876.65</c:v>
                </c:pt>
                <c:pt idx="201">
                  <c:v>873.92</c:v>
                </c:pt>
                <c:pt idx="202">
                  <c:v>874.17</c:v>
                </c:pt>
                <c:pt idx="203">
                  <c:v>876.24</c:v>
                </c:pt>
                <c:pt idx="204">
                  <c:v>879.54</c:v>
                </c:pt>
                <c:pt idx="205">
                  <c:v>890.25</c:v>
                </c:pt>
                <c:pt idx="206">
                  <c:v>895.2</c:v>
                </c:pt>
                <c:pt idx="207">
                  <c:v>885.27</c:v>
                </c:pt>
                <c:pt idx="208">
                  <c:v>874.07</c:v>
                </c:pt>
                <c:pt idx="209">
                  <c:v>873.48</c:v>
                </c:pt>
                <c:pt idx="210">
                  <c:v>875.04</c:v>
                </c:pt>
                <c:pt idx="211">
                  <c:v>874.66</c:v>
                </c:pt>
                <c:pt idx="212">
                  <c:v>879.73</c:v>
                </c:pt>
                <c:pt idx="213">
                  <c:v>885.4</c:v>
                </c:pt>
                <c:pt idx="214">
                  <c:v>870.08</c:v>
                </c:pt>
                <c:pt idx="215">
                  <c:v>861.4</c:v>
                </c:pt>
                <c:pt idx="216">
                  <c:v>864.68</c:v>
                </c:pt>
                <c:pt idx="217">
                  <c:v>868.07</c:v>
                </c:pt>
                <c:pt idx="218">
                  <c:v>870.84</c:v>
                </c:pt>
                <c:pt idx="219">
                  <c:v>860.04</c:v>
                </c:pt>
                <c:pt idx="220">
                  <c:v>863.01</c:v>
                </c:pt>
                <c:pt idx="221">
                  <c:v>874.21</c:v>
                </c:pt>
                <c:pt idx="222">
                  <c:v>881.5</c:v>
                </c:pt>
                <c:pt idx="223">
                  <c:v>879.54</c:v>
                </c:pt>
                <c:pt idx="224">
                  <c:v>883.06</c:v>
                </c:pt>
                <c:pt idx="225">
                  <c:v>887.18</c:v>
                </c:pt>
                <c:pt idx="226">
                  <c:v>872.56</c:v>
                </c:pt>
                <c:pt idx="227">
                  <c:v>861.52</c:v>
                </c:pt>
                <c:pt idx="228">
                  <c:v>864.92</c:v>
                </c:pt>
                <c:pt idx="229">
                  <c:v>869.04</c:v>
                </c:pt>
                <c:pt idx="230">
                  <c:v>859.13</c:v>
                </c:pt>
                <c:pt idx="231">
                  <c:v>859.13</c:v>
                </c:pt>
                <c:pt idx="232">
                  <c:v>858.44</c:v>
                </c:pt>
                <c:pt idx="233">
                  <c:v>862.76</c:v>
                </c:pt>
                <c:pt idx="234">
                  <c:v>857.4</c:v>
                </c:pt>
                <c:pt idx="235">
                  <c:v>848.94</c:v>
                </c:pt>
                <c:pt idx="236">
                  <c:v>849.38</c:v>
                </c:pt>
                <c:pt idx="237">
                  <c:v>871.38</c:v>
                </c:pt>
                <c:pt idx="238">
                  <c:v>869.35</c:v>
                </c:pt>
                <c:pt idx="239">
                  <c:v>855.46</c:v>
                </c:pt>
                <c:pt idx="240">
                  <c:v>858.01</c:v>
                </c:pt>
                <c:pt idx="241">
                  <c:v>849.73</c:v>
                </c:pt>
                <c:pt idx="242">
                  <c:v>856.93</c:v>
                </c:pt>
                <c:pt idx="243">
                  <c:v>866.65</c:v>
                </c:pt>
                <c:pt idx="244">
                  <c:v>886.9</c:v>
                </c:pt>
                <c:pt idx="245">
                  <c:v>871.44</c:v>
                </c:pt>
                <c:pt idx="246">
                  <c:v>886.38</c:v>
                </c:pt>
                <c:pt idx="247">
                  <c:v>907.02</c:v>
                </c:pt>
                <c:pt idx="248">
                  <c:v>918.42</c:v>
                </c:pt>
                <c:pt idx="249">
                  <c:v>929.74</c:v>
                </c:pt>
                <c:pt idx="250">
                  <c:v>929.29</c:v>
                </c:pt>
                <c:pt idx="251">
                  <c:v>929.29</c:v>
                </c:pt>
                <c:pt idx="252">
                  <c:v>928.93</c:v>
                </c:pt>
                <c:pt idx="253">
                  <c:v>933.14</c:v>
                </c:pt>
                <c:pt idx="254">
                  <c:v>933.05</c:v>
                </c:pt>
                <c:pt idx="255">
                  <c:v>923.38</c:v>
                </c:pt>
                <c:pt idx="256">
                  <c:v>908.57</c:v>
                </c:pt>
                <c:pt idx="257">
                  <c:v>910.55</c:v>
                </c:pt>
                <c:pt idx="258">
                  <c:v>919.01</c:v>
                </c:pt>
                <c:pt idx="259">
                  <c:v>933</c:v>
                </c:pt>
                <c:pt idx="260">
                  <c:v>947.04</c:v>
                </c:pt>
                <c:pt idx="261">
                  <c:v>953.98</c:v>
                </c:pt>
                <c:pt idx="262">
                  <c:v>964.47</c:v>
                </c:pt>
                <c:pt idx="263">
                  <c:v>967.04</c:v>
                </c:pt>
                <c:pt idx="264">
                  <c:v>968.87</c:v>
                </c:pt>
                <c:pt idx="265">
                  <c:v>965.25</c:v>
                </c:pt>
                <c:pt idx="266">
                  <c:v>965.45</c:v>
                </c:pt>
                <c:pt idx="267">
                  <c:v>982.01</c:v>
                </c:pt>
                <c:pt idx="268">
                  <c:v>975.56</c:v>
                </c:pt>
                <c:pt idx="269">
                  <c:v>954.93</c:v>
                </c:pt>
                <c:pt idx="270">
                  <c:v>999.23</c:v>
                </c:pt>
                <c:pt idx="271">
                  <c:v>1023.64</c:v>
                </c:pt>
                <c:pt idx="272">
                  <c:v>1030.32</c:v>
                </c:pt>
                <c:pt idx="273">
                  <c:v>1027.81</c:v>
                </c:pt>
                <c:pt idx="274">
                  <c:v>1003.09</c:v>
                </c:pt>
                <c:pt idx="275">
                  <c:v>992.62</c:v>
                </c:pt>
                <c:pt idx="276">
                  <c:v>989.65</c:v>
                </c:pt>
                <c:pt idx="277">
                  <c:v>983.19</c:v>
                </c:pt>
                <c:pt idx="278">
                  <c:v>983.67</c:v>
                </c:pt>
                <c:pt idx="279">
                  <c:v>985.95</c:v>
                </c:pt>
                <c:pt idx="280">
                  <c:v>978.57</c:v>
                </c:pt>
                <c:pt idx="281">
                  <c:v>975.1</c:v>
                </c:pt>
                <c:pt idx="282">
                  <c:v>973.68</c:v>
                </c:pt>
                <c:pt idx="283">
                  <c:v>963.07</c:v>
                </c:pt>
                <c:pt idx="284">
                  <c:v>974.49</c:v>
                </c:pt>
                <c:pt idx="285">
                  <c:v>970.89</c:v>
                </c:pt>
                <c:pt idx="286">
                  <c:v>969.19</c:v>
                </c:pt>
                <c:pt idx="287">
                  <c:v>967.97</c:v>
                </c:pt>
                <c:pt idx="288">
                  <c:v>974.82</c:v>
                </c:pt>
                <c:pt idx="289">
                  <c:v>969.95</c:v>
                </c:pt>
                <c:pt idx="290">
                  <c:v>957.76</c:v>
                </c:pt>
                <c:pt idx="291">
                  <c:v>949.94</c:v>
                </c:pt>
                <c:pt idx="292">
                  <c:v>947.36</c:v>
                </c:pt>
                <c:pt idx="293">
                  <c:v>960.67</c:v>
                </c:pt>
                <c:pt idx="294">
                  <c:v>962.73</c:v>
                </c:pt>
                <c:pt idx="295">
                  <c:v>954.72</c:v>
                </c:pt>
                <c:pt idx="296">
                  <c:v>949.54</c:v>
                </c:pt>
                <c:pt idx="297">
                  <c:v>931.98</c:v>
                </c:pt>
                <c:pt idx="298">
                  <c:v>906.13</c:v>
                </c:pt>
                <c:pt idx="299">
                  <c:v>906.48</c:v>
                </c:pt>
                <c:pt idx="300">
                  <c:v>895.78</c:v>
                </c:pt>
                <c:pt idx="301">
                  <c:v>876.39</c:v>
                </c:pt>
                <c:pt idx="302">
                  <c:v>867.44</c:v>
                </c:pt>
                <c:pt idx="303">
                  <c:v>867.1</c:v>
                </c:pt>
                <c:pt idx="304">
                  <c:v>860.4</c:v>
                </c:pt>
                <c:pt idx="305">
                  <c:v>861.2</c:v>
                </c:pt>
                <c:pt idx="306">
                  <c:v>856.17</c:v>
                </c:pt>
                <c:pt idx="307">
                  <c:v>846.63</c:v>
                </c:pt>
                <c:pt idx="308">
                  <c:v>830.18</c:v>
                </c:pt>
                <c:pt idx="309">
                  <c:v>781.34</c:v>
                </c:pt>
                <c:pt idx="310">
                  <c:v>781.42</c:v>
                </c:pt>
                <c:pt idx="311">
                  <c:v>795.13</c:v>
                </c:pt>
                <c:pt idx="312">
                  <c:v>786.67</c:v>
                </c:pt>
                <c:pt idx="313">
                  <c:v>775.88</c:v>
                </c:pt>
                <c:pt idx="314">
                  <c:v>778.45</c:v>
                </c:pt>
                <c:pt idx="315">
                  <c:v>775.73</c:v>
                </c:pt>
                <c:pt idx="316">
                  <c:v>785.4</c:v>
                </c:pt>
                <c:pt idx="317">
                  <c:v>786.37</c:v>
                </c:pt>
                <c:pt idx="318">
                  <c:v>786.97</c:v>
                </c:pt>
                <c:pt idx="319">
                  <c:v>793.01</c:v>
                </c:pt>
                <c:pt idx="320">
                  <c:v>762.94</c:v>
                </c:pt>
                <c:pt idx="321">
                  <c:v>758.14</c:v>
                </c:pt>
                <c:pt idx="322">
                  <c:v>754.62</c:v>
                </c:pt>
                <c:pt idx="323">
                  <c:v>755</c:v>
                </c:pt>
                <c:pt idx="324">
                  <c:v>760.91</c:v>
                </c:pt>
                <c:pt idx="325">
                  <c:v>738.31</c:v>
                </c:pt>
                <c:pt idx="326">
                  <c:v>753.33</c:v>
                </c:pt>
                <c:pt idx="327">
                  <c:v>773.48</c:v>
                </c:pt>
                <c:pt idx="328">
                  <c:v>787.73</c:v>
                </c:pt>
                <c:pt idx="329">
                  <c:v>782.75</c:v>
                </c:pt>
                <c:pt idx="330">
                  <c:v>773.94</c:v>
                </c:pt>
                <c:pt idx="331">
                  <c:v>760.13</c:v>
                </c:pt>
                <c:pt idx="332">
                  <c:v>732.4</c:v>
                </c:pt>
                <c:pt idx="333">
                  <c:v>720.54</c:v>
                </c:pt>
                <c:pt idx="334">
                  <c:v>717.24</c:v>
                </c:pt>
                <c:pt idx="335">
                  <c:v>714.85</c:v>
                </c:pt>
                <c:pt idx="336">
                  <c:v>717.32</c:v>
                </c:pt>
                <c:pt idx="337">
                  <c:v>724.85</c:v>
                </c:pt>
                <c:pt idx="338">
                  <c:v>724.74</c:v>
                </c:pt>
                <c:pt idx="339">
                  <c:v>721.85</c:v>
                </c:pt>
                <c:pt idx="340">
                  <c:v>715.46</c:v>
                </c:pt>
                <c:pt idx="341">
                  <c:v>709.69</c:v>
                </c:pt>
                <c:pt idx="342">
                  <c:v>703.87</c:v>
                </c:pt>
                <c:pt idx="343">
                  <c:v>703.44</c:v>
                </c:pt>
                <c:pt idx="344">
                  <c:v>710.05</c:v>
                </c:pt>
                <c:pt idx="345">
                  <c:v>708.63</c:v>
                </c:pt>
                <c:pt idx="346">
                  <c:v>695.34</c:v>
                </c:pt>
                <c:pt idx="347">
                  <c:v>684.59</c:v>
                </c:pt>
                <c:pt idx="348">
                  <c:v>692.97</c:v>
                </c:pt>
                <c:pt idx="349">
                  <c:v>678.3</c:v>
                </c:pt>
                <c:pt idx="350">
                  <c:v>656.82</c:v>
                </c:pt>
                <c:pt idx="351">
                  <c:v>646.37</c:v>
                </c:pt>
                <c:pt idx="352">
                  <c:v>641.86</c:v>
                </c:pt>
                <c:pt idx="353">
                  <c:v>633.75</c:v>
                </c:pt>
                <c:pt idx="354">
                  <c:v>620.15</c:v>
                </c:pt>
                <c:pt idx="355">
                  <c:v>606.24</c:v>
                </c:pt>
                <c:pt idx="356">
                  <c:v>600.80999999999995</c:v>
                </c:pt>
                <c:pt idx="357">
                  <c:v>609.61</c:v>
                </c:pt>
                <c:pt idx="358">
                  <c:v>608.83000000000004</c:v>
                </c:pt>
                <c:pt idx="359">
                  <c:v>606.78</c:v>
                </c:pt>
                <c:pt idx="360">
                  <c:v>605.87</c:v>
                </c:pt>
                <c:pt idx="361">
                  <c:v>600.26</c:v>
                </c:pt>
                <c:pt idx="362">
                  <c:v>605.21</c:v>
                </c:pt>
                <c:pt idx="363">
                  <c:v>611.74</c:v>
                </c:pt>
                <c:pt idx="364">
                  <c:v>606.41</c:v>
                </c:pt>
                <c:pt idx="365">
                  <c:v>596.71</c:v>
                </c:pt>
                <c:pt idx="366">
                  <c:v>604.70000000000005</c:v>
                </c:pt>
                <c:pt idx="367">
                  <c:v>600.94000000000005</c:v>
                </c:pt>
                <c:pt idx="368">
                  <c:v>606.05999999999995</c:v>
                </c:pt>
                <c:pt idx="369">
                  <c:v>606.07000000000005</c:v>
                </c:pt>
                <c:pt idx="370">
                  <c:v>599.95000000000005</c:v>
                </c:pt>
                <c:pt idx="371">
                  <c:v>603.42999999999995</c:v>
                </c:pt>
                <c:pt idx="372">
                  <c:v>613.58000000000004</c:v>
                </c:pt>
                <c:pt idx="373">
                  <c:v>606.61</c:v>
                </c:pt>
                <c:pt idx="374">
                  <c:v>598.04</c:v>
                </c:pt>
                <c:pt idx="375">
                  <c:v>597.62</c:v>
                </c:pt>
                <c:pt idx="376">
                  <c:v>598.70000000000005</c:v>
                </c:pt>
                <c:pt idx="377">
                  <c:v>600.26</c:v>
                </c:pt>
                <c:pt idx="378">
                  <c:v>597.1</c:v>
                </c:pt>
                <c:pt idx="379">
                  <c:v>605.27</c:v>
                </c:pt>
                <c:pt idx="380">
                  <c:v>612.52</c:v>
                </c:pt>
                <c:pt idx="381">
                  <c:v>616.14</c:v>
                </c:pt>
                <c:pt idx="382">
                  <c:v>615.54999999999995</c:v>
                </c:pt>
                <c:pt idx="383">
                  <c:v>615.29</c:v>
                </c:pt>
                <c:pt idx="384">
                  <c:v>604.71</c:v>
                </c:pt>
                <c:pt idx="385">
                  <c:v>607.37</c:v>
                </c:pt>
                <c:pt idx="386">
                  <c:v>607.51</c:v>
                </c:pt>
                <c:pt idx="387">
                  <c:v>606.38</c:v>
                </c:pt>
                <c:pt idx="388">
                  <c:v>606.97</c:v>
                </c:pt>
                <c:pt idx="389">
                  <c:v>607.41999999999996</c:v>
                </c:pt>
                <c:pt idx="390">
                  <c:v>603.58000000000004</c:v>
                </c:pt>
                <c:pt idx="391">
                  <c:v>601.41</c:v>
                </c:pt>
                <c:pt idx="392">
                  <c:v>597.96</c:v>
                </c:pt>
                <c:pt idx="393">
                  <c:v>591</c:v>
                </c:pt>
                <c:pt idx="394">
                  <c:v>593.66999999999996</c:v>
                </c:pt>
                <c:pt idx="395">
                  <c:v>592.17999999999995</c:v>
                </c:pt>
                <c:pt idx="396">
                  <c:v>592.25</c:v>
                </c:pt>
                <c:pt idx="397">
                  <c:v>595.71</c:v>
                </c:pt>
                <c:pt idx="398">
                  <c:v>592.08000000000004</c:v>
                </c:pt>
                <c:pt idx="399">
                  <c:v>595.29999999999995</c:v>
                </c:pt>
                <c:pt idx="400">
                  <c:v>590.1</c:v>
                </c:pt>
                <c:pt idx="401">
                  <c:v>598.16999999999996</c:v>
                </c:pt>
                <c:pt idx="402">
                  <c:v>586.73</c:v>
                </c:pt>
                <c:pt idx="403">
                  <c:v>577.34</c:v>
                </c:pt>
                <c:pt idx="404">
                  <c:v>571.69000000000005</c:v>
                </c:pt>
                <c:pt idx="405">
                  <c:v>570</c:v>
                </c:pt>
                <c:pt idx="406">
                  <c:v>568.46</c:v>
                </c:pt>
                <c:pt idx="407">
                  <c:v>564.77</c:v>
                </c:pt>
                <c:pt idx="408">
                  <c:v>563.22</c:v>
                </c:pt>
                <c:pt idx="409">
                  <c:v>563.05999999999995</c:v>
                </c:pt>
                <c:pt idx="410">
                  <c:v>554.03</c:v>
                </c:pt>
                <c:pt idx="411">
                  <c:v>549.02</c:v>
                </c:pt>
                <c:pt idx="412">
                  <c:v>550.45000000000005</c:v>
                </c:pt>
                <c:pt idx="413">
                  <c:v>557.86</c:v>
                </c:pt>
                <c:pt idx="414">
                  <c:v>563.28</c:v>
                </c:pt>
                <c:pt idx="415">
                  <c:v>558.97</c:v>
                </c:pt>
                <c:pt idx="416">
                  <c:v>565.86</c:v>
                </c:pt>
                <c:pt idx="417">
                  <c:v>566.59</c:v>
                </c:pt>
                <c:pt idx="418">
                  <c:v>558.37</c:v>
                </c:pt>
                <c:pt idx="419">
                  <c:v>555.27</c:v>
                </c:pt>
                <c:pt idx="420">
                  <c:v>559.22</c:v>
                </c:pt>
                <c:pt idx="421">
                  <c:v>557.66</c:v>
                </c:pt>
                <c:pt idx="422">
                  <c:v>558.19000000000005</c:v>
                </c:pt>
                <c:pt idx="423">
                  <c:v>558.73</c:v>
                </c:pt>
                <c:pt idx="424">
                  <c:v>554.37</c:v>
                </c:pt>
                <c:pt idx="425">
                  <c:v>556.49</c:v>
                </c:pt>
                <c:pt idx="426">
                  <c:v>561.82000000000005</c:v>
                </c:pt>
                <c:pt idx="427">
                  <c:v>563.54</c:v>
                </c:pt>
                <c:pt idx="428">
                  <c:v>557.54</c:v>
                </c:pt>
                <c:pt idx="429">
                  <c:v>554.25</c:v>
                </c:pt>
                <c:pt idx="430">
                  <c:v>553.14</c:v>
                </c:pt>
                <c:pt idx="431">
                  <c:v>561.95000000000005</c:v>
                </c:pt>
                <c:pt idx="432">
                  <c:v>571.1</c:v>
                </c:pt>
                <c:pt idx="433">
                  <c:v>574.72</c:v>
                </c:pt>
                <c:pt idx="434">
                  <c:v>570.76</c:v>
                </c:pt>
                <c:pt idx="435">
                  <c:v>569.95000000000005</c:v>
                </c:pt>
                <c:pt idx="436">
                  <c:v>568.62</c:v>
                </c:pt>
                <c:pt idx="437">
                  <c:v>562</c:v>
                </c:pt>
                <c:pt idx="438">
                  <c:v>556.26</c:v>
                </c:pt>
                <c:pt idx="439">
                  <c:v>551.58000000000004</c:v>
                </c:pt>
                <c:pt idx="440">
                  <c:v>549.16</c:v>
                </c:pt>
                <c:pt idx="441">
                  <c:v>548.15</c:v>
                </c:pt>
                <c:pt idx="442">
                  <c:v>550.92999999999995</c:v>
                </c:pt>
                <c:pt idx="443">
                  <c:v>556.53</c:v>
                </c:pt>
                <c:pt idx="444">
                  <c:v>555.29</c:v>
                </c:pt>
                <c:pt idx="445">
                  <c:v>558.84</c:v>
                </c:pt>
                <c:pt idx="446">
                  <c:v>564.85</c:v>
                </c:pt>
                <c:pt idx="447">
                  <c:v>561.17999999999995</c:v>
                </c:pt>
                <c:pt idx="448">
                  <c:v>561.08000000000004</c:v>
                </c:pt>
                <c:pt idx="449">
                  <c:v>561.87</c:v>
                </c:pt>
                <c:pt idx="450">
                  <c:v>560.72</c:v>
                </c:pt>
                <c:pt idx="451">
                  <c:v>558.5</c:v>
                </c:pt>
                <c:pt idx="452">
                  <c:v>560.87</c:v>
                </c:pt>
                <c:pt idx="453">
                  <c:v>553.29999999999995</c:v>
                </c:pt>
                <c:pt idx="454">
                  <c:v>554.41</c:v>
                </c:pt>
                <c:pt idx="455">
                  <c:v>552.6</c:v>
                </c:pt>
                <c:pt idx="456">
                  <c:v>547.44000000000005</c:v>
                </c:pt>
                <c:pt idx="457">
                  <c:v>550.03</c:v>
                </c:pt>
                <c:pt idx="458">
                  <c:v>545.91</c:v>
                </c:pt>
                <c:pt idx="459">
                  <c:v>547.26</c:v>
                </c:pt>
                <c:pt idx="460">
                  <c:v>542.72</c:v>
                </c:pt>
                <c:pt idx="461">
                  <c:v>543.72</c:v>
                </c:pt>
                <c:pt idx="462">
                  <c:v>553.96</c:v>
                </c:pt>
                <c:pt idx="463">
                  <c:v>545.74</c:v>
                </c:pt>
                <c:pt idx="464">
                  <c:v>542.79999999999995</c:v>
                </c:pt>
                <c:pt idx="465">
                  <c:v>545.54999999999995</c:v>
                </c:pt>
                <c:pt idx="466">
                  <c:v>548.51</c:v>
                </c:pt>
                <c:pt idx="467">
                  <c:v>548.45000000000005</c:v>
                </c:pt>
                <c:pt idx="468">
                  <c:v>543.15</c:v>
                </c:pt>
                <c:pt idx="469">
                  <c:v>547.4</c:v>
                </c:pt>
                <c:pt idx="470">
                  <c:v>544.67999999999995</c:v>
                </c:pt>
                <c:pt idx="471">
                  <c:v>543.34</c:v>
                </c:pt>
                <c:pt idx="472">
                  <c:v>537.36</c:v>
                </c:pt>
                <c:pt idx="473">
                  <c:v>533.39</c:v>
                </c:pt>
                <c:pt idx="474">
                  <c:v>527.51</c:v>
                </c:pt>
                <c:pt idx="475">
                  <c:v>519.51</c:v>
                </c:pt>
                <c:pt idx="476">
                  <c:v>514.26</c:v>
                </c:pt>
                <c:pt idx="477">
                  <c:v>520.71</c:v>
                </c:pt>
                <c:pt idx="478">
                  <c:v>520.71</c:v>
                </c:pt>
                <c:pt idx="479">
                  <c:v>511.03</c:v>
                </c:pt>
                <c:pt idx="480">
                  <c:v>512.67999999999995</c:v>
                </c:pt>
                <c:pt idx="481">
                  <c:v>521.13</c:v>
                </c:pt>
                <c:pt idx="482">
                  <c:v>526.08000000000004</c:v>
                </c:pt>
                <c:pt idx="483">
                  <c:v>525.94000000000005</c:v>
                </c:pt>
                <c:pt idx="484">
                  <c:v>527.76</c:v>
                </c:pt>
                <c:pt idx="485">
                  <c:v>530.11</c:v>
                </c:pt>
                <c:pt idx="486">
                  <c:v>524.6</c:v>
                </c:pt>
                <c:pt idx="487">
                  <c:v>518.42999999999995</c:v>
                </c:pt>
                <c:pt idx="488">
                  <c:v>521.51</c:v>
                </c:pt>
                <c:pt idx="489">
                  <c:v>526.80999999999995</c:v>
                </c:pt>
                <c:pt idx="490">
                  <c:v>532.66999999999996</c:v>
                </c:pt>
                <c:pt idx="491">
                  <c:v>528.99</c:v>
                </c:pt>
                <c:pt idx="492">
                  <c:v>518.41999999999996</c:v>
                </c:pt>
                <c:pt idx="493">
                  <c:v>511.36</c:v>
                </c:pt>
                <c:pt idx="494">
                  <c:v>510.05</c:v>
                </c:pt>
                <c:pt idx="495">
                  <c:v>513.58000000000004</c:v>
                </c:pt>
                <c:pt idx="496">
                  <c:v>513.29999999999995</c:v>
                </c:pt>
                <c:pt idx="497">
                  <c:v>512.65</c:v>
                </c:pt>
                <c:pt idx="498">
                  <c:v>514.46</c:v>
                </c:pt>
                <c:pt idx="499">
                  <c:v>512.16999999999996</c:v>
                </c:pt>
                <c:pt idx="500">
                  <c:v>511.42</c:v>
                </c:pt>
                <c:pt idx="501">
                  <c:v>506.9</c:v>
                </c:pt>
                <c:pt idx="502">
                  <c:v>513.08000000000004</c:v>
                </c:pt>
                <c:pt idx="503">
                  <c:v>507.1</c:v>
                </c:pt>
                <c:pt idx="504">
                  <c:v>507.66</c:v>
                </c:pt>
                <c:pt idx="505">
                  <c:v>497.56</c:v>
                </c:pt>
                <c:pt idx="506">
                  <c:v>499.37</c:v>
                </c:pt>
                <c:pt idx="507">
                  <c:v>503.76</c:v>
                </c:pt>
                <c:pt idx="508">
                  <c:v>496.43</c:v>
                </c:pt>
                <c:pt idx="509">
                  <c:v>489.18</c:v>
                </c:pt>
                <c:pt idx="510">
                  <c:v>462.66</c:v>
                </c:pt>
                <c:pt idx="511">
                  <c:v>488.8</c:v>
                </c:pt>
                <c:pt idx="512">
                  <c:v>497.36</c:v>
                </c:pt>
                <c:pt idx="513">
                  <c:v>510.48</c:v>
                </c:pt>
                <c:pt idx="514">
                  <c:v>522.63</c:v>
                </c:pt>
                <c:pt idx="515">
                  <c:v>519.28</c:v>
                </c:pt>
                <c:pt idx="516">
                  <c:v>514.44000000000005</c:v>
                </c:pt>
                <c:pt idx="517">
                  <c:v>515.91999999999996</c:v>
                </c:pt>
                <c:pt idx="518">
                  <c:v>507.19</c:v>
                </c:pt>
                <c:pt idx="519">
                  <c:v>550.83000000000004</c:v>
                </c:pt>
                <c:pt idx="520">
                  <c:v>562.16999999999996</c:v>
                </c:pt>
                <c:pt idx="521">
                  <c:v>573.80999999999995</c:v>
                </c:pt>
                <c:pt idx="522">
                  <c:v>578.44000000000005</c:v>
                </c:pt>
                <c:pt idx="523">
                  <c:v>580.05999999999995</c:v>
                </c:pt>
                <c:pt idx="524">
                  <c:v>580.9</c:v>
                </c:pt>
                <c:pt idx="525">
                  <c:v>577.02</c:v>
                </c:pt>
                <c:pt idx="526">
                  <c:v>583.37</c:v>
                </c:pt>
                <c:pt idx="527">
                  <c:v>594.1</c:v>
                </c:pt>
                <c:pt idx="528">
                  <c:v>592.53</c:v>
                </c:pt>
                <c:pt idx="529">
                  <c:v>586.75</c:v>
                </c:pt>
                <c:pt idx="530">
                  <c:v>581.84</c:v>
                </c:pt>
                <c:pt idx="531">
                  <c:v>583.88</c:v>
                </c:pt>
                <c:pt idx="532">
                  <c:v>580.45000000000005</c:v>
                </c:pt>
                <c:pt idx="533">
                  <c:v>581.69000000000005</c:v>
                </c:pt>
                <c:pt idx="534">
                  <c:v>577.63</c:v>
                </c:pt>
                <c:pt idx="535">
                  <c:v>572.72</c:v>
                </c:pt>
                <c:pt idx="536">
                  <c:v>568.58000000000004</c:v>
                </c:pt>
                <c:pt idx="537">
                  <c:v>559.95000000000005</c:v>
                </c:pt>
                <c:pt idx="538">
                  <c:v>566.46</c:v>
                </c:pt>
                <c:pt idx="539">
                  <c:v>571.02</c:v>
                </c:pt>
                <c:pt idx="540">
                  <c:v>573.97</c:v>
                </c:pt>
                <c:pt idx="541">
                  <c:v>585.63</c:v>
                </c:pt>
                <c:pt idx="542">
                  <c:v>585.30999999999995</c:v>
                </c:pt>
                <c:pt idx="543">
                  <c:v>587.23</c:v>
                </c:pt>
                <c:pt idx="544">
                  <c:v>592.44000000000005</c:v>
                </c:pt>
                <c:pt idx="545">
                  <c:v>593.34</c:v>
                </c:pt>
                <c:pt idx="546">
                  <c:v>592.87</c:v>
                </c:pt>
                <c:pt idx="547">
                  <c:v>591.66999999999996</c:v>
                </c:pt>
                <c:pt idx="548">
                  <c:v>581.03</c:v>
                </c:pt>
                <c:pt idx="549">
                  <c:v>577.76</c:v>
                </c:pt>
                <c:pt idx="550">
                  <c:v>573.54</c:v>
                </c:pt>
                <c:pt idx="551">
                  <c:v>571.75</c:v>
                </c:pt>
                <c:pt idx="552">
                  <c:v>567.19000000000005</c:v>
                </c:pt>
                <c:pt idx="553">
                  <c:v>568.66</c:v>
                </c:pt>
                <c:pt idx="554">
                  <c:v>562.69000000000005</c:v>
                </c:pt>
                <c:pt idx="555">
                  <c:v>561.30999999999995</c:v>
                </c:pt>
                <c:pt idx="556">
                  <c:v>566.73</c:v>
                </c:pt>
                <c:pt idx="557">
                  <c:v>562.69000000000005</c:v>
                </c:pt>
                <c:pt idx="558">
                  <c:v>560.86</c:v>
                </c:pt>
                <c:pt idx="559">
                  <c:v>559.83000000000004</c:v>
                </c:pt>
                <c:pt idx="560">
                  <c:v>561.84</c:v>
                </c:pt>
                <c:pt idx="561">
                  <c:v>558.38</c:v>
                </c:pt>
                <c:pt idx="562">
                  <c:v>556.49</c:v>
                </c:pt>
                <c:pt idx="563">
                  <c:v>556.03</c:v>
                </c:pt>
                <c:pt idx="564">
                  <c:v>558.30999999999995</c:v>
                </c:pt>
                <c:pt idx="565">
                  <c:v>550.29999999999995</c:v>
                </c:pt>
                <c:pt idx="566">
                  <c:v>547.59</c:v>
                </c:pt>
                <c:pt idx="567">
                  <c:v>541</c:v>
                </c:pt>
                <c:pt idx="568">
                  <c:v>534.95000000000005</c:v>
                </c:pt>
                <c:pt idx="569">
                  <c:v>533.97</c:v>
                </c:pt>
                <c:pt idx="570">
                  <c:v>540.78</c:v>
                </c:pt>
                <c:pt idx="571">
                  <c:v>543.84</c:v>
                </c:pt>
                <c:pt idx="572">
                  <c:v>540.59</c:v>
                </c:pt>
                <c:pt idx="573">
                  <c:v>537.23</c:v>
                </c:pt>
                <c:pt idx="574">
                  <c:v>536.6</c:v>
                </c:pt>
                <c:pt idx="575">
                  <c:v>533.94000000000005</c:v>
                </c:pt>
                <c:pt idx="576">
                  <c:v>534.05999999999995</c:v>
                </c:pt>
                <c:pt idx="577">
                  <c:v>547.07000000000005</c:v>
                </c:pt>
                <c:pt idx="578">
                  <c:v>546.49</c:v>
                </c:pt>
                <c:pt idx="579">
                  <c:v>548.63</c:v>
                </c:pt>
                <c:pt idx="580">
                  <c:v>547.72</c:v>
                </c:pt>
                <c:pt idx="581">
                  <c:v>550.04</c:v>
                </c:pt>
                <c:pt idx="582">
                  <c:v>554.41</c:v>
                </c:pt>
                <c:pt idx="583">
                  <c:v>548.82000000000005</c:v>
                </c:pt>
                <c:pt idx="584">
                  <c:v>548.88</c:v>
                </c:pt>
                <c:pt idx="585">
                  <c:v>549.92999999999995</c:v>
                </c:pt>
                <c:pt idx="586">
                  <c:v>548.33000000000004</c:v>
                </c:pt>
                <c:pt idx="587">
                  <c:v>544.32000000000005</c:v>
                </c:pt>
                <c:pt idx="588">
                  <c:v>537.6</c:v>
                </c:pt>
                <c:pt idx="589">
                  <c:v>534.45000000000005</c:v>
                </c:pt>
                <c:pt idx="590">
                  <c:v>535.88</c:v>
                </c:pt>
                <c:pt idx="591">
                  <c:v>561.61</c:v>
                </c:pt>
                <c:pt idx="592">
                  <c:v>564.52</c:v>
                </c:pt>
                <c:pt idx="593">
                  <c:v>564.77</c:v>
                </c:pt>
                <c:pt idx="594">
                  <c:v>570.37</c:v>
                </c:pt>
                <c:pt idx="595">
                  <c:v>570.67999999999995</c:v>
                </c:pt>
                <c:pt idx="596">
                  <c:v>571.66</c:v>
                </c:pt>
                <c:pt idx="597">
                  <c:v>568.74</c:v>
                </c:pt>
                <c:pt idx="598">
                  <c:v>566.79</c:v>
                </c:pt>
                <c:pt idx="599">
                  <c:v>575.24</c:v>
                </c:pt>
                <c:pt idx="600">
                  <c:v>572.91</c:v>
                </c:pt>
                <c:pt idx="601">
                  <c:v>572.66</c:v>
                </c:pt>
                <c:pt idx="602">
                  <c:v>570.80999999999995</c:v>
                </c:pt>
                <c:pt idx="603">
                  <c:v>572.78</c:v>
                </c:pt>
                <c:pt idx="604">
                  <c:v>575.86</c:v>
                </c:pt>
                <c:pt idx="605">
                  <c:v>577.46</c:v>
                </c:pt>
                <c:pt idx="606">
                  <c:v>578.13</c:v>
                </c:pt>
                <c:pt idx="607">
                  <c:v>577.77</c:v>
                </c:pt>
                <c:pt idx="608">
                  <c:v>573.16</c:v>
                </c:pt>
                <c:pt idx="609">
                  <c:v>577.30999999999995</c:v>
                </c:pt>
                <c:pt idx="610">
                  <c:v>573.85</c:v>
                </c:pt>
                <c:pt idx="611">
                  <c:v>564.44000000000005</c:v>
                </c:pt>
                <c:pt idx="612">
                  <c:v>567.72</c:v>
                </c:pt>
                <c:pt idx="613">
                  <c:v>569.62</c:v>
                </c:pt>
                <c:pt idx="614">
                  <c:v>567.24</c:v>
                </c:pt>
                <c:pt idx="615">
                  <c:v>567.54999999999995</c:v>
                </c:pt>
                <c:pt idx="616">
                  <c:v>562.73</c:v>
                </c:pt>
                <c:pt idx="617">
                  <c:v>560.95000000000005</c:v>
                </c:pt>
                <c:pt idx="618">
                  <c:v>563.55999999999995</c:v>
                </c:pt>
                <c:pt idx="619">
                  <c:v>562.86</c:v>
                </c:pt>
                <c:pt idx="620">
                  <c:v>565.37</c:v>
                </c:pt>
                <c:pt idx="621">
                  <c:v>561.91999999999996</c:v>
                </c:pt>
                <c:pt idx="622">
                  <c:v>573.29</c:v>
                </c:pt>
                <c:pt idx="623">
                  <c:v>580.88</c:v>
                </c:pt>
                <c:pt idx="624">
                  <c:v>578.05999999999995</c:v>
                </c:pt>
                <c:pt idx="625">
                  <c:v>578.29999999999995</c:v>
                </c:pt>
                <c:pt idx="626">
                  <c:v>581.61</c:v>
                </c:pt>
                <c:pt idx="627">
                  <c:v>588.34</c:v>
                </c:pt>
                <c:pt idx="628">
                  <c:v>594.54</c:v>
                </c:pt>
                <c:pt idx="629">
                  <c:v>588.33000000000004</c:v>
                </c:pt>
                <c:pt idx="630">
                  <c:v>583.61</c:v>
                </c:pt>
                <c:pt idx="631">
                  <c:v>587.51</c:v>
                </c:pt>
                <c:pt idx="632">
                  <c:v>576.13</c:v>
                </c:pt>
                <c:pt idx="633">
                  <c:v>583.91999999999996</c:v>
                </c:pt>
                <c:pt idx="634">
                  <c:v>586.77</c:v>
                </c:pt>
                <c:pt idx="635">
                  <c:v>586.61</c:v>
                </c:pt>
                <c:pt idx="636">
                  <c:v>576.1</c:v>
                </c:pt>
                <c:pt idx="637">
                  <c:v>571.23</c:v>
                </c:pt>
                <c:pt idx="638">
                  <c:v>561.69000000000005</c:v>
                </c:pt>
                <c:pt idx="639">
                  <c:v>552.32000000000005</c:v>
                </c:pt>
                <c:pt idx="640">
                  <c:v>553.66</c:v>
                </c:pt>
                <c:pt idx="641">
                  <c:v>556.44000000000005</c:v>
                </c:pt>
                <c:pt idx="642">
                  <c:v>554.94000000000005</c:v>
                </c:pt>
                <c:pt idx="643">
                  <c:v>554.83000000000004</c:v>
                </c:pt>
                <c:pt idx="644">
                  <c:v>553.69000000000005</c:v>
                </c:pt>
                <c:pt idx="645">
                  <c:v>558.91999999999996</c:v>
                </c:pt>
                <c:pt idx="646">
                  <c:v>565.30999999999995</c:v>
                </c:pt>
                <c:pt idx="647">
                  <c:v>566.1</c:v>
                </c:pt>
                <c:pt idx="648">
                  <c:v>558.9</c:v>
                </c:pt>
                <c:pt idx="649">
                  <c:v>551.78</c:v>
                </c:pt>
                <c:pt idx="650">
                  <c:v>551.1</c:v>
                </c:pt>
                <c:pt idx="651">
                  <c:v>558.59</c:v>
                </c:pt>
                <c:pt idx="652">
                  <c:v>563.86</c:v>
                </c:pt>
                <c:pt idx="653">
                  <c:v>569.66</c:v>
                </c:pt>
                <c:pt idx="654">
                  <c:v>577.20000000000005</c:v>
                </c:pt>
                <c:pt idx="655">
                  <c:v>575.63</c:v>
                </c:pt>
                <c:pt idx="656">
                  <c:v>567.98</c:v>
                </c:pt>
                <c:pt idx="657">
                  <c:v>555.79</c:v>
                </c:pt>
                <c:pt idx="658">
                  <c:v>542.45000000000005</c:v>
                </c:pt>
                <c:pt idx="659">
                  <c:v>543.88</c:v>
                </c:pt>
                <c:pt idx="660">
                  <c:v>550.88</c:v>
                </c:pt>
                <c:pt idx="661">
                  <c:v>557.27</c:v>
                </c:pt>
                <c:pt idx="662">
                  <c:v>554.11</c:v>
                </c:pt>
                <c:pt idx="663">
                  <c:v>552.44000000000005</c:v>
                </c:pt>
                <c:pt idx="664">
                  <c:v>547.49</c:v>
                </c:pt>
                <c:pt idx="665">
                  <c:v>554.23</c:v>
                </c:pt>
                <c:pt idx="666">
                  <c:v>550.76</c:v>
                </c:pt>
                <c:pt idx="667">
                  <c:v>550.79</c:v>
                </c:pt>
                <c:pt idx="668">
                  <c:v>553.98</c:v>
                </c:pt>
                <c:pt idx="669">
                  <c:v>563.91</c:v>
                </c:pt>
                <c:pt idx="670">
                  <c:v>565.80999999999995</c:v>
                </c:pt>
                <c:pt idx="671">
                  <c:v>560.11</c:v>
                </c:pt>
                <c:pt idx="672">
                  <c:v>560.52</c:v>
                </c:pt>
                <c:pt idx="673">
                  <c:v>560.07000000000005</c:v>
                </c:pt>
                <c:pt idx="674">
                  <c:v>557.13</c:v>
                </c:pt>
                <c:pt idx="675">
                  <c:v>553.16</c:v>
                </c:pt>
                <c:pt idx="676">
                  <c:v>553.14</c:v>
                </c:pt>
                <c:pt idx="677">
                  <c:v>552.92999999999995</c:v>
                </c:pt>
                <c:pt idx="678">
                  <c:v>548.23</c:v>
                </c:pt>
                <c:pt idx="679">
                  <c:v>540.77</c:v>
                </c:pt>
                <c:pt idx="680">
                  <c:v>547.85</c:v>
                </c:pt>
                <c:pt idx="681">
                  <c:v>547.59</c:v>
                </c:pt>
                <c:pt idx="682">
                  <c:v>549.33000000000004</c:v>
                </c:pt>
                <c:pt idx="683">
                  <c:v>542.87</c:v>
                </c:pt>
                <c:pt idx="684">
                  <c:v>540</c:v>
                </c:pt>
                <c:pt idx="685">
                  <c:v>533.27</c:v>
                </c:pt>
                <c:pt idx="686">
                  <c:v>527.64</c:v>
                </c:pt>
                <c:pt idx="687">
                  <c:v>523.74</c:v>
                </c:pt>
                <c:pt idx="688">
                  <c:v>523.64</c:v>
                </c:pt>
                <c:pt idx="689">
                  <c:v>523.02</c:v>
                </c:pt>
                <c:pt idx="690">
                  <c:v>521.63</c:v>
                </c:pt>
                <c:pt idx="691">
                  <c:v>517.33000000000004</c:v>
                </c:pt>
                <c:pt idx="692">
                  <c:v>524.26</c:v>
                </c:pt>
                <c:pt idx="693">
                  <c:v>526.01</c:v>
                </c:pt>
                <c:pt idx="694">
                  <c:v>535.59</c:v>
                </c:pt>
                <c:pt idx="695">
                  <c:v>539.41</c:v>
                </c:pt>
                <c:pt idx="696">
                  <c:v>538.69000000000005</c:v>
                </c:pt>
                <c:pt idx="697">
                  <c:v>525.99</c:v>
                </c:pt>
                <c:pt idx="698">
                  <c:v>514.42999999999995</c:v>
                </c:pt>
                <c:pt idx="699">
                  <c:v>529.70000000000005</c:v>
                </c:pt>
                <c:pt idx="700">
                  <c:v>541.78</c:v>
                </c:pt>
                <c:pt idx="701">
                  <c:v>544.03</c:v>
                </c:pt>
                <c:pt idx="702">
                  <c:v>536.07000000000005</c:v>
                </c:pt>
                <c:pt idx="703">
                  <c:v>544.96</c:v>
                </c:pt>
                <c:pt idx="704">
                  <c:v>557.70000000000005</c:v>
                </c:pt>
                <c:pt idx="705">
                  <c:v>558.15</c:v>
                </c:pt>
                <c:pt idx="706">
                  <c:v>566.25</c:v>
                </c:pt>
                <c:pt idx="707">
                  <c:v>569.22</c:v>
                </c:pt>
                <c:pt idx="708">
                  <c:v>573.33000000000004</c:v>
                </c:pt>
                <c:pt idx="709">
                  <c:v>581.34</c:v>
                </c:pt>
                <c:pt idx="710">
                  <c:v>574.72</c:v>
                </c:pt>
                <c:pt idx="711">
                  <c:v>576.25</c:v>
                </c:pt>
                <c:pt idx="712">
                  <c:v>580.86</c:v>
                </c:pt>
                <c:pt idx="713">
                  <c:v>597.77</c:v>
                </c:pt>
                <c:pt idx="714">
                  <c:v>589.61</c:v>
                </c:pt>
                <c:pt idx="715">
                  <c:v>583.41</c:v>
                </c:pt>
                <c:pt idx="716">
                  <c:v>579.41999999999996</c:v>
                </c:pt>
                <c:pt idx="717">
                  <c:v>575.41999999999996</c:v>
                </c:pt>
                <c:pt idx="718">
                  <c:v>589.26</c:v>
                </c:pt>
                <c:pt idx="719">
                  <c:v>603.27</c:v>
                </c:pt>
                <c:pt idx="720">
                  <c:v>609.80999999999995</c:v>
                </c:pt>
                <c:pt idx="721">
                  <c:v>615.92999999999995</c:v>
                </c:pt>
                <c:pt idx="722">
                  <c:v>616.70000000000005</c:v>
                </c:pt>
                <c:pt idx="723">
                  <c:v>617.52</c:v>
                </c:pt>
                <c:pt idx="724">
                  <c:v>606.63</c:v>
                </c:pt>
                <c:pt idx="725">
                  <c:v>608.01</c:v>
                </c:pt>
                <c:pt idx="726">
                  <c:v>609.13</c:v>
                </c:pt>
                <c:pt idx="727">
                  <c:v>614.87</c:v>
                </c:pt>
                <c:pt idx="728">
                  <c:v>602.99</c:v>
                </c:pt>
                <c:pt idx="729">
                  <c:v>587.19000000000005</c:v>
                </c:pt>
                <c:pt idx="730">
                  <c:v>589.03</c:v>
                </c:pt>
                <c:pt idx="731">
                  <c:v>586.76</c:v>
                </c:pt>
                <c:pt idx="732">
                  <c:v>583.53</c:v>
                </c:pt>
                <c:pt idx="733">
                  <c:v>580.36</c:v>
                </c:pt>
                <c:pt idx="734">
                  <c:v>590.87</c:v>
                </c:pt>
                <c:pt idx="735">
                  <c:v>589.52</c:v>
                </c:pt>
                <c:pt idx="736">
                  <c:v>611.77</c:v>
                </c:pt>
                <c:pt idx="737">
                  <c:v>628.04</c:v>
                </c:pt>
                <c:pt idx="738">
                  <c:v>634.97</c:v>
                </c:pt>
                <c:pt idx="739">
                  <c:v>619.95000000000005</c:v>
                </c:pt>
                <c:pt idx="740">
                  <c:v>620.98</c:v>
                </c:pt>
                <c:pt idx="741">
                  <c:v>624.14</c:v>
                </c:pt>
                <c:pt idx="742">
                  <c:v>623.01</c:v>
                </c:pt>
                <c:pt idx="743">
                  <c:v>625.07000000000005</c:v>
                </c:pt>
                <c:pt idx="744">
                  <c:v>633.22</c:v>
                </c:pt>
                <c:pt idx="745">
                  <c:v>637.44000000000005</c:v>
                </c:pt>
                <c:pt idx="746">
                  <c:v>641.57000000000005</c:v>
                </c:pt>
                <c:pt idx="747">
                  <c:v>640.22</c:v>
                </c:pt>
                <c:pt idx="748">
                  <c:v>638.95000000000005</c:v>
                </c:pt>
                <c:pt idx="749">
                  <c:v>645.67999999999995</c:v>
                </c:pt>
                <c:pt idx="750">
                  <c:v>666.07</c:v>
                </c:pt>
                <c:pt idx="751">
                  <c:v>669.2</c:v>
                </c:pt>
                <c:pt idx="752">
                  <c:v>675.83</c:v>
                </c:pt>
                <c:pt idx="753">
                  <c:v>674.55</c:v>
                </c:pt>
                <c:pt idx="754">
                  <c:v>685.42</c:v>
                </c:pt>
                <c:pt idx="755">
                  <c:v>684.57</c:v>
                </c:pt>
                <c:pt idx="756">
                  <c:v>704.87</c:v>
                </c:pt>
                <c:pt idx="757">
                  <c:v>704.21</c:v>
                </c:pt>
                <c:pt idx="758">
                  <c:v>711.55</c:v>
                </c:pt>
                <c:pt idx="759">
                  <c:v>712.67</c:v>
                </c:pt>
                <c:pt idx="760">
                  <c:v>716.95</c:v>
                </c:pt>
                <c:pt idx="761">
                  <c:v>710.49</c:v>
                </c:pt>
                <c:pt idx="762">
                  <c:v>712.98</c:v>
                </c:pt>
                <c:pt idx="763">
                  <c:v>703.12</c:v>
                </c:pt>
                <c:pt idx="764">
                  <c:v>701.91</c:v>
                </c:pt>
                <c:pt idx="765">
                  <c:v>712.43</c:v>
                </c:pt>
                <c:pt idx="766">
                  <c:v>724.38</c:v>
                </c:pt>
                <c:pt idx="767">
                  <c:v>726.33</c:v>
                </c:pt>
                <c:pt idx="768">
                  <c:v>727.67</c:v>
                </c:pt>
                <c:pt idx="769">
                  <c:v>736.32</c:v>
                </c:pt>
                <c:pt idx="770">
                  <c:v>735.45</c:v>
                </c:pt>
                <c:pt idx="771">
                  <c:v>737.41</c:v>
                </c:pt>
                <c:pt idx="772">
                  <c:v>757.71</c:v>
                </c:pt>
                <c:pt idx="773">
                  <c:v>761.59</c:v>
                </c:pt>
                <c:pt idx="774">
                  <c:v>758.84</c:v>
                </c:pt>
                <c:pt idx="775">
                  <c:v>762.37</c:v>
                </c:pt>
                <c:pt idx="776">
                  <c:v>766.04</c:v>
                </c:pt>
                <c:pt idx="777">
                  <c:v>761.79</c:v>
                </c:pt>
                <c:pt idx="778">
                  <c:v>755.51</c:v>
                </c:pt>
                <c:pt idx="779">
                  <c:v>759.84</c:v>
                </c:pt>
                <c:pt idx="780">
                  <c:v>760.6</c:v>
                </c:pt>
                <c:pt idx="781">
                  <c:v>764.97</c:v>
                </c:pt>
                <c:pt idx="782">
                  <c:v>769.97</c:v>
                </c:pt>
                <c:pt idx="783">
                  <c:v>769.15</c:v>
                </c:pt>
                <c:pt idx="784">
                  <c:v>772.55</c:v>
                </c:pt>
                <c:pt idx="785">
                  <c:v>779.62</c:v>
                </c:pt>
                <c:pt idx="786">
                  <c:v>773.27</c:v>
                </c:pt>
                <c:pt idx="787">
                  <c:v>782.14</c:v>
                </c:pt>
                <c:pt idx="788">
                  <c:v>790.92</c:v>
                </c:pt>
                <c:pt idx="789">
                  <c:v>795.09</c:v>
                </c:pt>
                <c:pt idx="790">
                  <c:v>789.64</c:v>
                </c:pt>
                <c:pt idx="791">
                  <c:v>791.17</c:v>
                </c:pt>
                <c:pt idx="792">
                  <c:v>799.66</c:v>
                </c:pt>
                <c:pt idx="793">
                  <c:v>800.82</c:v>
                </c:pt>
                <c:pt idx="794">
                  <c:v>810.25</c:v>
                </c:pt>
                <c:pt idx="795">
                  <c:v>812.16</c:v>
                </c:pt>
                <c:pt idx="796">
                  <c:v>808.24</c:v>
                </c:pt>
                <c:pt idx="797">
                  <c:v>804.32</c:v>
                </c:pt>
                <c:pt idx="798">
                  <c:v>807.74</c:v>
                </c:pt>
                <c:pt idx="799">
                  <c:v>808.55</c:v>
                </c:pt>
                <c:pt idx="800">
                  <c:v>800.63</c:v>
                </c:pt>
                <c:pt idx="801">
                  <c:v>799.27</c:v>
                </c:pt>
                <c:pt idx="802">
                  <c:v>791.01</c:v>
                </c:pt>
                <c:pt idx="803">
                  <c:v>760.48</c:v>
                </c:pt>
                <c:pt idx="804">
                  <c:v>760.55</c:v>
                </c:pt>
                <c:pt idx="805">
                  <c:v>764.74</c:v>
                </c:pt>
                <c:pt idx="806">
                  <c:v>759.72</c:v>
                </c:pt>
                <c:pt idx="807">
                  <c:v>757.51</c:v>
                </c:pt>
                <c:pt idx="808">
                  <c:v>759.2</c:v>
                </c:pt>
                <c:pt idx="809">
                  <c:v>760.69</c:v>
                </c:pt>
                <c:pt idx="810">
                  <c:v>765.41</c:v>
                </c:pt>
                <c:pt idx="811">
                  <c:v>763.48</c:v>
                </c:pt>
                <c:pt idx="812">
                  <c:v>760.31</c:v>
                </c:pt>
                <c:pt idx="813">
                  <c:v>751.78</c:v>
                </c:pt>
                <c:pt idx="814">
                  <c:v>750.25</c:v>
                </c:pt>
                <c:pt idx="815">
                  <c:v>747.51</c:v>
                </c:pt>
                <c:pt idx="816">
                  <c:v>752.54</c:v>
                </c:pt>
                <c:pt idx="817">
                  <c:v>744.2</c:v>
                </c:pt>
                <c:pt idx="818">
                  <c:v>742.48</c:v>
                </c:pt>
                <c:pt idx="819">
                  <c:v>736.37</c:v>
                </c:pt>
                <c:pt idx="820">
                  <c:v>741.87</c:v>
                </c:pt>
                <c:pt idx="821">
                  <c:v>735.51</c:v>
                </c:pt>
                <c:pt idx="822">
                  <c:v>726.01</c:v>
                </c:pt>
                <c:pt idx="823">
                  <c:v>727.76</c:v>
                </c:pt>
                <c:pt idx="824">
                  <c:v>728.9</c:v>
                </c:pt>
                <c:pt idx="825">
                  <c:v>724.85</c:v>
                </c:pt>
                <c:pt idx="826">
                  <c:v>721.19</c:v>
                </c:pt>
                <c:pt idx="827">
                  <c:v>730.66</c:v>
                </c:pt>
                <c:pt idx="828">
                  <c:v>725.28</c:v>
                </c:pt>
                <c:pt idx="829">
                  <c:v>721.82</c:v>
                </c:pt>
                <c:pt idx="830">
                  <c:v>720.87</c:v>
                </c:pt>
                <c:pt idx="831">
                  <c:v>715.91</c:v>
                </c:pt>
                <c:pt idx="832">
                  <c:v>713.03</c:v>
                </c:pt>
                <c:pt idx="833">
                  <c:v>714.39</c:v>
                </c:pt>
                <c:pt idx="834">
                  <c:v>707.16</c:v>
                </c:pt>
                <c:pt idx="835">
                  <c:v>707.63</c:v>
                </c:pt>
                <c:pt idx="836">
                  <c:v>706.43</c:v>
                </c:pt>
                <c:pt idx="837">
                  <c:v>711.3</c:v>
                </c:pt>
                <c:pt idx="838">
                  <c:v>719.79</c:v>
                </c:pt>
                <c:pt idx="839">
                  <c:v>717.29</c:v>
                </c:pt>
                <c:pt idx="840">
                  <c:v>726.36</c:v>
                </c:pt>
                <c:pt idx="841">
                  <c:v>743.37</c:v>
                </c:pt>
                <c:pt idx="842">
                  <c:v>744.36</c:v>
                </c:pt>
                <c:pt idx="843">
                  <c:v>737.23</c:v>
                </c:pt>
                <c:pt idx="844">
                  <c:v>725.61</c:v>
                </c:pt>
                <c:pt idx="845">
                  <c:v>727.26</c:v>
                </c:pt>
                <c:pt idx="846">
                  <c:v>722.5</c:v>
                </c:pt>
                <c:pt idx="847">
                  <c:v>722.46</c:v>
                </c:pt>
                <c:pt idx="848">
                  <c:v>728.5</c:v>
                </c:pt>
                <c:pt idx="849">
                  <c:v>739.81</c:v>
                </c:pt>
                <c:pt idx="850">
                  <c:v>738.75</c:v>
                </c:pt>
                <c:pt idx="851">
                  <c:v>740.73</c:v>
                </c:pt>
                <c:pt idx="852">
                  <c:v>747.78</c:v>
                </c:pt>
                <c:pt idx="853">
                  <c:v>749.95</c:v>
                </c:pt>
                <c:pt idx="854">
                  <c:v>761.04</c:v>
                </c:pt>
                <c:pt idx="855">
                  <c:v>756.47</c:v>
                </c:pt>
                <c:pt idx="856">
                  <c:v>745.64</c:v>
                </c:pt>
                <c:pt idx="857">
                  <c:v>749.95</c:v>
                </c:pt>
                <c:pt idx="858">
                  <c:v>756.68</c:v>
                </c:pt>
                <c:pt idx="859">
                  <c:v>762.88</c:v>
                </c:pt>
                <c:pt idx="860">
                  <c:v>763.13</c:v>
                </c:pt>
                <c:pt idx="861">
                  <c:v>773.32</c:v>
                </c:pt>
                <c:pt idx="862">
                  <c:v>772.04</c:v>
                </c:pt>
                <c:pt idx="863">
                  <c:v>781.58</c:v>
                </c:pt>
                <c:pt idx="864">
                  <c:v>777.65</c:v>
                </c:pt>
                <c:pt idx="865">
                  <c:v>781.98</c:v>
                </c:pt>
                <c:pt idx="866">
                  <c:v>791.27</c:v>
                </c:pt>
                <c:pt idx="867">
                  <c:v>788.5</c:v>
                </c:pt>
                <c:pt idx="868">
                  <c:v>781.64</c:v>
                </c:pt>
                <c:pt idx="869">
                  <c:v>772.8</c:v>
                </c:pt>
                <c:pt idx="870">
                  <c:v>770.7</c:v>
                </c:pt>
                <c:pt idx="871">
                  <c:v>789.28</c:v>
                </c:pt>
                <c:pt idx="872">
                  <c:v>789.49</c:v>
                </c:pt>
                <c:pt idx="873">
                  <c:v>798.47</c:v>
                </c:pt>
                <c:pt idx="874">
                  <c:v>791.8</c:v>
                </c:pt>
                <c:pt idx="875">
                  <c:v>800.54</c:v>
                </c:pt>
                <c:pt idx="876">
                  <c:v>808.7</c:v>
                </c:pt>
                <c:pt idx="877">
                  <c:v>819.31</c:v>
                </c:pt>
                <c:pt idx="878">
                  <c:v>808.29</c:v>
                </c:pt>
                <c:pt idx="879">
                  <c:v>760.25</c:v>
                </c:pt>
                <c:pt idx="880">
                  <c:v>767.09</c:v>
                </c:pt>
                <c:pt idx="881">
                  <c:v>756.84</c:v>
                </c:pt>
                <c:pt idx="882">
                  <c:v>756.24</c:v>
                </c:pt>
                <c:pt idx="883">
                  <c:v>749.05</c:v>
                </c:pt>
                <c:pt idx="884">
                  <c:v>725.74</c:v>
                </c:pt>
                <c:pt idx="885">
                  <c:v>716.85</c:v>
                </c:pt>
                <c:pt idx="886">
                  <c:v>725.49</c:v>
                </c:pt>
                <c:pt idx="887">
                  <c:v>723.89</c:v>
                </c:pt>
                <c:pt idx="888">
                  <c:v>715.54</c:v>
                </c:pt>
                <c:pt idx="889">
                  <c:v>719.31</c:v>
                </c:pt>
                <c:pt idx="890">
                  <c:v>729.59</c:v>
                </c:pt>
                <c:pt idx="891">
                  <c:v>736.85</c:v>
                </c:pt>
                <c:pt idx="892">
                  <c:v>741.32</c:v>
                </c:pt>
                <c:pt idx="893">
                  <c:v>741.33</c:v>
                </c:pt>
                <c:pt idx="894">
                  <c:v>749.66</c:v>
                </c:pt>
                <c:pt idx="895">
                  <c:v>740.86</c:v>
                </c:pt>
                <c:pt idx="896">
                  <c:v>745.86</c:v>
                </c:pt>
                <c:pt idx="897">
                  <c:v>734.89</c:v>
                </c:pt>
                <c:pt idx="898">
                  <c:v>745.91</c:v>
                </c:pt>
                <c:pt idx="899">
                  <c:v>747.06</c:v>
                </c:pt>
                <c:pt idx="900">
                  <c:v>746.17</c:v>
                </c:pt>
                <c:pt idx="901">
                  <c:v>754.73</c:v>
                </c:pt>
                <c:pt idx="902">
                  <c:v>755.22</c:v>
                </c:pt>
                <c:pt idx="903">
                  <c:v>746.74</c:v>
                </c:pt>
                <c:pt idx="904">
                  <c:v>748.76</c:v>
                </c:pt>
                <c:pt idx="905">
                  <c:v>751.6</c:v>
                </c:pt>
                <c:pt idx="906">
                  <c:v>745.95</c:v>
                </c:pt>
                <c:pt idx="907">
                  <c:v>733.53</c:v>
                </c:pt>
                <c:pt idx="908">
                  <c:v>717.93</c:v>
                </c:pt>
                <c:pt idx="909">
                  <c:v>717.48</c:v>
                </c:pt>
                <c:pt idx="910">
                  <c:v>718.98</c:v>
                </c:pt>
                <c:pt idx="911">
                  <c:v>712.58</c:v>
                </c:pt>
                <c:pt idx="912">
                  <c:v>717.91</c:v>
                </c:pt>
                <c:pt idx="913">
                  <c:v>706.82</c:v>
                </c:pt>
                <c:pt idx="914">
                  <c:v>694.63</c:v>
                </c:pt>
                <c:pt idx="915">
                  <c:v>691.02</c:v>
                </c:pt>
                <c:pt idx="916">
                  <c:v>691.19</c:v>
                </c:pt>
                <c:pt idx="917">
                  <c:v>698.35</c:v>
                </c:pt>
                <c:pt idx="918">
                  <c:v>715.58</c:v>
                </c:pt>
                <c:pt idx="919">
                  <c:v>720.83</c:v>
                </c:pt>
                <c:pt idx="920">
                  <c:v>716.98</c:v>
                </c:pt>
                <c:pt idx="921">
                  <c:v>725.09</c:v>
                </c:pt>
                <c:pt idx="922">
                  <c:v>725.57</c:v>
                </c:pt>
                <c:pt idx="923">
                  <c:v>721</c:v>
                </c:pt>
                <c:pt idx="924">
                  <c:v>715.4</c:v>
                </c:pt>
                <c:pt idx="925">
                  <c:v>721.02</c:v>
                </c:pt>
                <c:pt idx="926">
                  <c:v>729.87</c:v>
                </c:pt>
                <c:pt idx="927">
                  <c:v>726.68</c:v>
                </c:pt>
                <c:pt idx="928">
                  <c:v>731.83</c:v>
                </c:pt>
                <c:pt idx="929">
                  <c:v>743.32</c:v>
                </c:pt>
                <c:pt idx="930">
                  <c:v>743.58</c:v>
                </c:pt>
                <c:pt idx="931">
                  <c:v>740.28</c:v>
                </c:pt>
                <c:pt idx="932">
                  <c:v>725.79</c:v>
                </c:pt>
                <c:pt idx="933">
                  <c:v>714.98</c:v>
                </c:pt>
                <c:pt idx="934">
                  <c:v>703.1</c:v>
                </c:pt>
                <c:pt idx="935">
                  <c:v>711.93</c:v>
                </c:pt>
                <c:pt idx="936">
                  <c:v>711.39</c:v>
                </c:pt>
                <c:pt idx="937">
                  <c:v>709.53</c:v>
                </c:pt>
                <c:pt idx="938">
                  <c:v>718.02</c:v>
                </c:pt>
                <c:pt idx="939">
                  <c:v>729.6</c:v>
                </c:pt>
                <c:pt idx="940">
                  <c:v>728.52</c:v>
                </c:pt>
                <c:pt idx="941">
                  <c:v>734.96</c:v>
                </c:pt>
                <c:pt idx="942">
                  <c:v>738.53</c:v>
                </c:pt>
                <c:pt idx="943">
                  <c:v>724.66</c:v>
                </c:pt>
                <c:pt idx="944">
                  <c:v>707.44</c:v>
                </c:pt>
                <c:pt idx="945">
                  <c:v>712.51</c:v>
                </c:pt>
                <c:pt idx="946">
                  <c:v>714.96</c:v>
                </c:pt>
                <c:pt idx="947">
                  <c:v>710.83</c:v>
                </c:pt>
                <c:pt idx="948">
                  <c:v>713.19</c:v>
                </c:pt>
                <c:pt idx="949">
                  <c:v>702.6</c:v>
                </c:pt>
                <c:pt idx="950">
                  <c:v>701.52</c:v>
                </c:pt>
                <c:pt idx="951">
                  <c:v>691.14</c:v>
                </c:pt>
                <c:pt idx="952">
                  <c:v>688.52</c:v>
                </c:pt>
                <c:pt idx="953">
                  <c:v>704.33</c:v>
                </c:pt>
                <c:pt idx="954">
                  <c:v>702.71</c:v>
                </c:pt>
                <c:pt idx="955">
                  <c:v>700.53</c:v>
                </c:pt>
                <c:pt idx="956">
                  <c:v>689.72</c:v>
                </c:pt>
                <c:pt idx="957">
                  <c:v>683.72</c:v>
                </c:pt>
                <c:pt idx="958">
                  <c:v>678.94</c:v>
                </c:pt>
                <c:pt idx="959">
                  <c:v>683.82</c:v>
                </c:pt>
                <c:pt idx="960">
                  <c:v>707.52</c:v>
                </c:pt>
                <c:pt idx="961">
                  <c:v>698.97</c:v>
                </c:pt>
                <c:pt idx="962">
                  <c:v>683.12</c:v>
                </c:pt>
                <c:pt idx="963">
                  <c:v>699.56</c:v>
                </c:pt>
                <c:pt idx="964">
                  <c:v>705.42</c:v>
                </c:pt>
                <c:pt idx="965">
                  <c:v>709.21</c:v>
                </c:pt>
                <c:pt idx="966">
                  <c:v>720.75</c:v>
                </c:pt>
                <c:pt idx="967">
                  <c:v>738.07</c:v>
                </c:pt>
                <c:pt idx="968">
                  <c:v>734.85</c:v>
                </c:pt>
                <c:pt idx="969">
                  <c:v>740.53</c:v>
                </c:pt>
                <c:pt idx="970">
                  <c:v>741.6</c:v>
                </c:pt>
                <c:pt idx="971">
                  <c:v>754.51</c:v>
                </c:pt>
                <c:pt idx="972">
                  <c:v>780.89</c:v>
                </c:pt>
                <c:pt idx="973">
                  <c:v>793.32</c:v>
                </c:pt>
                <c:pt idx="974">
                  <c:v>797.35</c:v>
                </c:pt>
                <c:pt idx="975">
                  <c:v>791.37</c:v>
                </c:pt>
                <c:pt idx="976">
                  <c:v>788.53</c:v>
                </c:pt>
                <c:pt idx="977">
                  <c:v>794.63</c:v>
                </c:pt>
                <c:pt idx="978">
                  <c:v>792.12</c:v>
                </c:pt>
                <c:pt idx="979">
                  <c:v>798.71</c:v>
                </c:pt>
                <c:pt idx="980">
                  <c:v>809.51</c:v>
                </c:pt>
                <c:pt idx="981">
                  <c:v>805.71</c:v>
                </c:pt>
                <c:pt idx="982">
                  <c:v>797.31</c:v>
                </c:pt>
                <c:pt idx="983">
                  <c:v>796.65</c:v>
                </c:pt>
                <c:pt idx="984">
                  <c:v>806.6</c:v>
                </c:pt>
                <c:pt idx="985">
                  <c:v>811.09</c:v>
                </c:pt>
                <c:pt idx="986">
                  <c:v>805.01</c:v>
                </c:pt>
                <c:pt idx="987">
                  <c:v>805.74</c:v>
                </c:pt>
                <c:pt idx="988">
                  <c:v>810.72</c:v>
                </c:pt>
                <c:pt idx="989">
                  <c:v>807.31</c:v>
                </c:pt>
                <c:pt idx="990">
                  <c:v>813.11</c:v>
                </c:pt>
                <c:pt idx="991">
                  <c:v>814.27</c:v>
                </c:pt>
                <c:pt idx="992">
                  <c:v>820.18</c:v>
                </c:pt>
                <c:pt idx="993">
                  <c:v>828.79</c:v>
                </c:pt>
                <c:pt idx="994">
                  <c:v>821.17</c:v>
                </c:pt>
                <c:pt idx="995">
                  <c:v>823.93</c:v>
                </c:pt>
                <c:pt idx="996">
                  <c:v>816.96</c:v>
                </c:pt>
                <c:pt idx="997">
                  <c:v>830.52</c:v>
                </c:pt>
                <c:pt idx="998">
                  <c:v>838.69</c:v>
                </c:pt>
                <c:pt idx="999">
                  <c:v>840.41</c:v>
                </c:pt>
                <c:pt idx="1000">
                  <c:v>834.07</c:v>
                </c:pt>
                <c:pt idx="1001">
                  <c:v>837.66</c:v>
                </c:pt>
                <c:pt idx="1002">
                  <c:v>849.6</c:v>
                </c:pt>
                <c:pt idx="1003">
                  <c:v>854.71</c:v>
                </c:pt>
                <c:pt idx="1004">
                  <c:v>864.44</c:v>
                </c:pt>
                <c:pt idx="1005">
                  <c:v>873</c:v>
                </c:pt>
                <c:pt idx="1006">
                  <c:v>875.18</c:v>
                </c:pt>
                <c:pt idx="1007">
                  <c:v>873.47</c:v>
                </c:pt>
                <c:pt idx="1008">
                  <c:v>867.13</c:v>
                </c:pt>
                <c:pt idx="1009">
                  <c:v>867.78</c:v>
                </c:pt>
                <c:pt idx="1010">
                  <c:v>868.79</c:v>
                </c:pt>
                <c:pt idx="1011">
                  <c:v>853.15</c:v>
                </c:pt>
                <c:pt idx="1012">
                  <c:v>864.47</c:v>
                </c:pt>
                <c:pt idx="1013">
                  <c:v>893.49</c:v>
                </c:pt>
                <c:pt idx="1014">
                  <c:v>888.76</c:v>
                </c:pt>
                <c:pt idx="1015">
                  <c:v>884.92</c:v>
                </c:pt>
                <c:pt idx="1016">
                  <c:v>890.32</c:v>
                </c:pt>
                <c:pt idx="1017">
                  <c:v>883.93</c:v>
                </c:pt>
                <c:pt idx="1018">
                  <c:v>888.11</c:v>
                </c:pt>
                <c:pt idx="1019">
                  <c:v>881.75</c:v>
                </c:pt>
                <c:pt idx="1020">
                  <c:v>875.47</c:v>
                </c:pt>
                <c:pt idx="1021">
                  <c:v>883.18</c:v>
                </c:pt>
                <c:pt idx="1022">
                  <c:v>894.57</c:v>
                </c:pt>
                <c:pt idx="1023">
                  <c:v>893.25</c:v>
                </c:pt>
                <c:pt idx="1024">
                  <c:v>889.04</c:v>
                </c:pt>
                <c:pt idx="1025">
                  <c:v>905.1</c:v>
                </c:pt>
                <c:pt idx="1026">
                  <c:v>894.85</c:v>
                </c:pt>
                <c:pt idx="1027">
                  <c:v>886</c:v>
                </c:pt>
                <c:pt idx="1028">
                  <c:v>877.03</c:v>
                </c:pt>
                <c:pt idx="1029">
                  <c:v>896.79</c:v>
                </c:pt>
                <c:pt idx="1030">
                  <c:v>899.81</c:v>
                </c:pt>
                <c:pt idx="1031">
                  <c:v>893.52</c:v>
                </c:pt>
                <c:pt idx="1032">
                  <c:v>897.17</c:v>
                </c:pt>
                <c:pt idx="1033">
                  <c:v>880.39</c:v>
                </c:pt>
                <c:pt idx="1034">
                  <c:v>875.2</c:v>
                </c:pt>
                <c:pt idx="1035">
                  <c:v>875.32</c:v>
                </c:pt>
                <c:pt idx="1036">
                  <c:v>867.85</c:v>
                </c:pt>
                <c:pt idx="1037">
                  <c:v>864.29</c:v>
                </c:pt>
                <c:pt idx="1038">
                  <c:v>874.95</c:v>
                </c:pt>
                <c:pt idx="1039">
                  <c:v>870.4</c:v>
                </c:pt>
                <c:pt idx="1040">
                  <c:v>854.55</c:v>
                </c:pt>
                <c:pt idx="1041">
                  <c:v>850.77</c:v>
                </c:pt>
                <c:pt idx="1042">
                  <c:v>848.31</c:v>
                </c:pt>
                <c:pt idx="1043">
                  <c:v>849.46</c:v>
                </c:pt>
                <c:pt idx="1044">
                  <c:v>848.81</c:v>
                </c:pt>
                <c:pt idx="1045">
                  <c:v>842.55</c:v>
                </c:pt>
                <c:pt idx="1046">
                  <c:v>841.3</c:v>
                </c:pt>
                <c:pt idx="1047">
                  <c:v>816.98</c:v>
                </c:pt>
                <c:pt idx="1048">
                  <c:v>827.86</c:v>
                </c:pt>
                <c:pt idx="1049">
                  <c:v>822.44</c:v>
                </c:pt>
                <c:pt idx="1050">
                  <c:v>809.54</c:v>
                </c:pt>
                <c:pt idx="1051">
                  <c:v>803.13</c:v>
                </c:pt>
                <c:pt idx="1052">
                  <c:v>745.9</c:v>
                </c:pt>
                <c:pt idx="1053">
                  <c:v>734.56</c:v>
                </c:pt>
                <c:pt idx="1054">
                  <c:v>742.99</c:v>
                </c:pt>
                <c:pt idx="1055">
                  <c:v>743.93</c:v>
                </c:pt>
                <c:pt idx="1056">
                  <c:v>746.89</c:v>
                </c:pt>
                <c:pt idx="1057">
                  <c:v>745.04</c:v>
                </c:pt>
                <c:pt idx="1058">
                  <c:v>752.97</c:v>
                </c:pt>
                <c:pt idx="1059">
                  <c:v>767.81</c:v>
                </c:pt>
                <c:pt idx="1060">
                  <c:v>761.7</c:v>
                </c:pt>
                <c:pt idx="1061">
                  <c:v>761.38</c:v>
                </c:pt>
                <c:pt idx="1062">
                  <c:v>770.07</c:v>
                </c:pt>
                <c:pt idx="1063">
                  <c:v>768.32</c:v>
                </c:pt>
                <c:pt idx="1064">
                  <c:v>774.27</c:v>
                </c:pt>
                <c:pt idx="1065">
                  <c:v>773.93</c:v>
                </c:pt>
                <c:pt idx="1066">
                  <c:v>799.12</c:v>
                </c:pt>
                <c:pt idx="1067">
                  <c:v>804.26</c:v>
                </c:pt>
                <c:pt idx="1068">
                  <c:v>837.73</c:v>
                </c:pt>
                <c:pt idx="1069">
                  <c:v>840.94</c:v>
                </c:pt>
                <c:pt idx="1070">
                  <c:v>856.74</c:v>
                </c:pt>
                <c:pt idx="1071">
                  <c:v>865.46</c:v>
                </c:pt>
                <c:pt idx="1072">
                  <c:v>859.69</c:v>
                </c:pt>
                <c:pt idx="1073">
                  <c:v>849.57</c:v>
                </c:pt>
                <c:pt idx="1074">
                  <c:v>828.27</c:v>
                </c:pt>
                <c:pt idx="1075">
                  <c:v>821.26</c:v>
                </c:pt>
                <c:pt idx="1076">
                  <c:v>812.76</c:v>
                </c:pt>
                <c:pt idx="1077">
                  <c:v>781.85</c:v>
                </c:pt>
                <c:pt idx="1078">
                  <c:v>800.6</c:v>
                </c:pt>
                <c:pt idx="1079">
                  <c:v>800.26</c:v>
                </c:pt>
                <c:pt idx="1080">
                  <c:v>798.06</c:v>
                </c:pt>
                <c:pt idx="1081">
                  <c:v>793.13</c:v>
                </c:pt>
                <c:pt idx="1082">
                  <c:v>820.25</c:v>
                </c:pt>
                <c:pt idx="1083">
                  <c:v>831.91</c:v>
                </c:pt>
                <c:pt idx="1084">
                  <c:v>852.05</c:v>
                </c:pt>
                <c:pt idx="1085">
                  <c:v>855.39</c:v>
                </c:pt>
                <c:pt idx="1086">
                  <c:v>869.73</c:v>
                </c:pt>
                <c:pt idx="1087">
                  <c:v>855.96</c:v>
                </c:pt>
                <c:pt idx="1088">
                  <c:v>848.63</c:v>
                </c:pt>
                <c:pt idx="1089">
                  <c:v>870.07</c:v>
                </c:pt>
                <c:pt idx="1090">
                  <c:v>898.23</c:v>
                </c:pt>
                <c:pt idx="1091">
                  <c:v>886.49</c:v>
                </c:pt>
                <c:pt idx="1092">
                  <c:v>867.55</c:v>
                </c:pt>
                <c:pt idx="1093">
                  <c:v>870.18</c:v>
                </c:pt>
                <c:pt idx="1094">
                  <c:v>870.52</c:v>
                </c:pt>
                <c:pt idx="1095">
                  <c:v>907.34</c:v>
                </c:pt>
                <c:pt idx="1096">
                  <c:v>917.18</c:v>
                </c:pt>
                <c:pt idx="1097">
                  <c:v>933.03</c:v>
                </c:pt>
                <c:pt idx="1098">
                  <c:v>914.71</c:v>
                </c:pt>
                <c:pt idx="1099">
                  <c:v>906.65</c:v>
                </c:pt>
                <c:pt idx="1100">
                  <c:v>903.87</c:v>
                </c:pt>
                <c:pt idx="1101">
                  <c:v>871.58</c:v>
                </c:pt>
                <c:pt idx="1102">
                  <c:v>859.43</c:v>
                </c:pt>
                <c:pt idx="1103">
                  <c:v>868.78</c:v>
                </c:pt>
                <c:pt idx="1104">
                  <c:v>854.25</c:v>
                </c:pt>
                <c:pt idx="1105">
                  <c:v>876.07</c:v>
                </c:pt>
                <c:pt idx="1106">
                  <c:v>868.2</c:v>
                </c:pt>
                <c:pt idx="1107">
                  <c:v>853.7</c:v>
                </c:pt>
                <c:pt idx="1108">
                  <c:v>841.88</c:v>
                </c:pt>
                <c:pt idx="1109">
                  <c:v>833.67</c:v>
                </c:pt>
                <c:pt idx="1110">
                  <c:v>826.68</c:v>
                </c:pt>
                <c:pt idx="1111">
                  <c:v>810.68</c:v>
                </c:pt>
                <c:pt idx="1112">
                  <c:v>776.22</c:v>
                </c:pt>
                <c:pt idx="1113">
                  <c:v>744.2</c:v>
                </c:pt>
                <c:pt idx="1114">
                  <c:v>756.31</c:v>
                </c:pt>
                <c:pt idx="1115">
                  <c:v>788.6</c:v>
                </c:pt>
                <c:pt idx="1116">
                  <c:v>818.31</c:v>
                </c:pt>
                <c:pt idx="1117">
                  <c:v>840.39</c:v>
                </c:pt>
                <c:pt idx="1118">
                  <c:v>846.91</c:v>
                </c:pt>
                <c:pt idx="1119">
                  <c:v>846.88</c:v>
                </c:pt>
                <c:pt idx="1120">
                  <c:v>823.8</c:v>
                </c:pt>
                <c:pt idx="1121">
                  <c:v>842.06</c:v>
                </c:pt>
                <c:pt idx="1122">
                  <c:v>921.63</c:v>
                </c:pt>
                <c:pt idx="1123">
                  <c:v>986</c:v>
                </c:pt>
                <c:pt idx="1124">
                  <c:v>987.35</c:v>
                </c:pt>
                <c:pt idx="1125">
                  <c:v>980.1</c:v>
                </c:pt>
                <c:pt idx="1126">
                  <c:v>1000.07</c:v>
                </c:pt>
                <c:pt idx="1127">
                  <c:v>1010.39</c:v>
                </c:pt>
                <c:pt idx="1128">
                  <c:v>998.1</c:v>
                </c:pt>
                <c:pt idx="1129">
                  <c:v>994.19</c:v>
                </c:pt>
                <c:pt idx="1130">
                  <c:v>984.17</c:v>
                </c:pt>
                <c:pt idx="1131">
                  <c:v>1019.32</c:v>
                </c:pt>
                <c:pt idx="1132">
                  <c:v>1033.73</c:v>
                </c:pt>
                <c:pt idx="1133">
                  <c:v>1022.85</c:v>
                </c:pt>
                <c:pt idx="1134">
                  <c:v>999.82</c:v>
                </c:pt>
                <c:pt idx="1135">
                  <c:v>1000.97</c:v>
                </c:pt>
                <c:pt idx="1136">
                  <c:v>1017.94</c:v>
                </c:pt>
                <c:pt idx="1137">
                  <c:v>1026.17</c:v>
                </c:pt>
                <c:pt idx="1138">
                  <c:v>1024.0899999999999</c:v>
                </c:pt>
                <c:pt idx="1139">
                  <c:v>1002.48</c:v>
                </c:pt>
                <c:pt idx="1140">
                  <c:v>995.57</c:v>
                </c:pt>
                <c:pt idx="1141">
                  <c:v>966.08</c:v>
                </c:pt>
                <c:pt idx="1142">
                  <c:v>973.13</c:v>
                </c:pt>
                <c:pt idx="1143">
                  <c:v>971.2</c:v>
                </c:pt>
                <c:pt idx="1144">
                  <c:v>974.07</c:v>
                </c:pt>
                <c:pt idx="1145">
                  <c:v>969.5</c:v>
                </c:pt>
                <c:pt idx="1146">
                  <c:v>950.07</c:v>
                </c:pt>
                <c:pt idx="1147">
                  <c:v>990.92</c:v>
                </c:pt>
                <c:pt idx="1148">
                  <c:v>1007.87</c:v>
                </c:pt>
                <c:pt idx="1149">
                  <c:v>996.07</c:v>
                </c:pt>
                <c:pt idx="1150">
                  <c:v>1011.16</c:v>
                </c:pt>
                <c:pt idx="1151">
                  <c:v>990.45</c:v>
                </c:pt>
                <c:pt idx="1152">
                  <c:v>965.65</c:v>
                </c:pt>
                <c:pt idx="1153">
                  <c:v>1010.35</c:v>
                </c:pt>
                <c:pt idx="1154">
                  <c:v>979.51</c:v>
                </c:pt>
                <c:pt idx="1155">
                  <c:v>1026.8800000000001</c:v>
                </c:pt>
                <c:pt idx="1156">
                  <c:v>1061.68</c:v>
                </c:pt>
                <c:pt idx="1157">
                  <c:v>1133.08</c:v>
                </c:pt>
                <c:pt idx="1158">
                  <c:v>1172.78</c:v>
                </c:pt>
                <c:pt idx="1159">
                  <c:v>1201.58</c:v>
                </c:pt>
                <c:pt idx="1160">
                  <c:v>1210.06</c:v>
                </c:pt>
                <c:pt idx="1161">
                  <c:v>1197.6500000000001</c:v>
                </c:pt>
                <c:pt idx="1162">
                  <c:v>1208.0899999999999</c:v>
                </c:pt>
                <c:pt idx="1163">
                  <c:v>1214.08</c:v>
                </c:pt>
                <c:pt idx="1164">
                  <c:v>1213.98</c:v>
                </c:pt>
                <c:pt idx="1165">
                  <c:v>1207.8900000000001</c:v>
                </c:pt>
                <c:pt idx="1166">
                  <c:v>1210.46</c:v>
                </c:pt>
                <c:pt idx="1167">
                  <c:v>1198.8800000000001</c:v>
                </c:pt>
                <c:pt idx="1168">
                  <c:v>1206.6099999999999</c:v>
                </c:pt>
                <c:pt idx="1169">
                  <c:v>1203.0999999999999</c:v>
                </c:pt>
                <c:pt idx="1170">
                  <c:v>1204.55</c:v>
                </c:pt>
                <c:pt idx="1171">
                  <c:v>1205.82</c:v>
                </c:pt>
                <c:pt idx="1172">
                  <c:v>1209.24</c:v>
                </c:pt>
                <c:pt idx="1173">
                  <c:v>1202.67</c:v>
                </c:pt>
                <c:pt idx="1174">
                  <c:v>1190.1500000000001</c:v>
                </c:pt>
                <c:pt idx="1175">
                  <c:v>1195.08</c:v>
                </c:pt>
                <c:pt idx="1176">
                  <c:v>1206.73</c:v>
                </c:pt>
                <c:pt idx="1177">
                  <c:v>1213.1199999999999</c:v>
                </c:pt>
                <c:pt idx="1178">
                  <c:v>1200.02</c:v>
                </c:pt>
                <c:pt idx="1179">
                  <c:v>1203.08</c:v>
                </c:pt>
                <c:pt idx="1180">
                  <c:v>1204.96</c:v>
                </c:pt>
                <c:pt idx="1181">
                  <c:v>1191.53</c:v>
                </c:pt>
                <c:pt idx="1182">
                  <c:v>1185.58</c:v>
                </c:pt>
                <c:pt idx="1183">
                  <c:v>1194.8599999999999</c:v>
                </c:pt>
                <c:pt idx="1184">
                  <c:v>1190.77</c:v>
                </c:pt>
                <c:pt idx="1185">
                  <c:v>1181.33</c:v>
                </c:pt>
                <c:pt idx="1186">
                  <c:v>1188.82</c:v>
                </c:pt>
                <c:pt idx="1187">
                  <c:v>1183.25</c:v>
                </c:pt>
                <c:pt idx="1188">
                  <c:v>1188.82</c:v>
                </c:pt>
                <c:pt idx="1189">
                  <c:v>1192.27</c:v>
                </c:pt>
                <c:pt idx="1190">
                  <c:v>1192.54</c:v>
                </c:pt>
                <c:pt idx="1191">
                  <c:v>1202.52</c:v>
                </c:pt>
                <c:pt idx="1192">
                  <c:v>1205.72</c:v>
                </c:pt>
                <c:pt idx="1193">
                  <c:v>1215.67</c:v>
                </c:pt>
                <c:pt idx="1194">
                  <c:v>1215.02</c:v>
                </c:pt>
                <c:pt idx="1195">
                  <c:v>1219.28</c:v>
                </c:pt>
                <c:pt idx="1196">
                  <c:v>1215.47</c:v>
                </c:pt>
                <c:pt idx="1197">
                  <c:v>1203.43</c:v>
                </c:pt>
                <c:pt idx="1198">
                  <c:v>1199.5899999999999</c:v>
                </c:pt>
                <c:pt idx="1199">
                  <c:v>1191.6500000000001</c:v>
                </c:pt>
                <c:pt idx="1200">
                  <c:v>1201.71</c:v>
                </c:pt>
                <c:pt idx="1201">
                  <c:v>1193.93</c:v>
                </c:pt>
                <c:pt idx="1202">
                  <c:v>1200.58</c:v>
                </c:pt>
                <c:pt idx="1203">
                  <c:v>1214.97</c:v>
                </c:pt>
                <c:pt idx="1204">
                  <c:v>1203.6199999999999</c:v>
                </c:pt>
                <c:pt idx="1205">
                  <c:v>1191.6600000000001</c:v>
                </c:pt>
                <c:pt idx="1206">
                  <c:v>1175.8900000000001</c:v>
                </c:pt>
                <c:pt idx="1207">
                  <c:v>1167.0899999999999</c:v>
                </c:pt>
                <c:pt idx="1208">
                  <c:v>1157.9000000000001</c:v>
                </c:pt>
                <c:pt idx="1209">
                  <c:v>1141.76</c:v>
                </c:pt>
                <c:pt idx="1210">
                  <c:v>1178.03</c:v>
                </c:pt>
                <c:pt idx="1211">
                  <c:v>1169.43</c:v>
                </c:pt>
                <c:pt idx="1212">
                  <c:v>1153.69</c:v>
                </c:pt>
                <c:pt idx="1213">
                  <c:v>1144.1500000000001</c:v>
                </c:pt>
                <c:pt idx="1214">
                  <c:v>1144.94</c:v>
                </c:pt>
                <c:pt idx="1215">
                  <c:v>1149.54</c:v>
                </c:pt>
                <c:pt idx="1216">
                  <c:v>1137.44</c:v>
                </c:pt>
                <c:pt idx="1217">
                  <c:v>1163.94</c:v>
                </c:pt>
                <c:pt idx="1218">
                  <c:v>1166.94</c:v>
                </c:pt>
                <c:pt idx="1219">
                  <c:v>1152.5899999999999</c:v>
                </c:pt>
                <c:pt idx="1220">
                  <c:v>1140.8599999999999</c:v>
                </c:pt>
                <c:pt idx="1221">
                  <c:v>1166.02</c:v>
                </c:pt>
                <c:pt idx="1222">
                  <c:v>1200.1400000000001</c:v>
                </c:pt>
                <c:pt idx="1223">
                  <c:v>1219.8399999999999</c:v>
                </c:pt>
                <c:pt idx="1224">
                  <c:v>1220.4100000000001</c:v>
                </c:pt>
                <c:pt idx="1225">
                  <c:v>1231.01</c:v>
                </c:pt>
                <c:pt idx="1226">
                  <c:v>1238.81</c:v>
                </c:pt>
                <c:pt idx="1227">
                  <c:v>1264.77</c:v>
                </c:pt>
                <c:pt idx="1228">
                  <c:v>1259.8399999999999</c:v>
                </c:pt>
                <c:pt idx="1229">
                  <c:v>1252.8399999999999</c:v>
                </c:pt>
                <c:pt idx="1230">
                  <c:v>1249.03</c:v>
                </c:pt>
                <c:pt idx="1231">
                  <c:v>1229.23</c:v>
                </c:pt>
                <c:pt idx="1232">
                  <c:v>1236.72</c:v>
                </c:pt>
                <c:pt idx="1233">
                  <c:v>1259.1600000000001</c:v>
                </c:pt>
                <c:pt idx="1234">
                  <c:v>1251.9100000000001</c:v>
                </c:pt>
                <c:pt idx="1235">
                  <c:v>1264.69</c:v>
                </c:pt>
                <c:pt idx="1236">
                  <c:v>1271.71</c:v>
                </c:pt>
                <c:pt idx="1237">
                  <c:v>1297.18</c:v>
                </c:pt>
                <c:pt idx="1238">
                  <c:v>1311.57</c:v>
                </c:pt>
                <c:pt idx="1239">
                  <c:v>1308.96</c:v>
                </c:pt>
                <c:pt idx="1240">
                  <c:v>1316.52</c:v>
                </c:pt>
              </c:numCache>
            </c:numRef>
          </c:yVal>
          <c:smooth val="1"/>
        </c:ser>
        <c:ser>
          <c:idx val="3"/>
          <c:order val="3"/>
          <c:tx>
            <c:v>Кот. стало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данные'!$E$2:$E$1242</c:f>
              <c:numCache>
                <c:formatCode>General</c:formatCode>
                <c:ptCount val="1241"/>
                <c:pt idx="0">
                  <c:v>1340.44</c:v>
                </c:pt>
                <c:pt idx="1">
                  <c:v>1345.02</c:v>
                </c:pt>
                <c:pt idx="2">
                  <c:v>1328.49</c:v>
                </c:pt>
                <c:pt idx="3">
                  <c:v>1326.46</c:v>
                </c:pt>
                <c:pt idx="4">
                  <c:v>1314.51</c:v>
                </c:pt>
                <c:pt idx="5">
                  <c:v>1329.67</c:v>
                </c:pt>
                <c:pt idx="6">
                  <c:v>1328.86</c:v>
                </c:pt>
                <c:pt idx="7">
                  <c:v>1333.88</c:v>
                </c:pt>
                <c:pt idx="8">
                  <c:v>1320.66</c:v>
                </c:pt>
                <c:pt idx="9">
                  <c:v>1341.72</c:v>
                </c:pt>
                <c:pt idx="10">
                  <c:v>1338.01</c:v>
                </c:pt>
                <c:pt idx="11">
                  <c:v>1336.59</c:v>
                </c:pt>
                <c:pt idx="12">
                  <c:v>1340.37</c:v>
                </c:pt>
                <c:pt idx="13">
                  <c:v>1339.22</c:v>
                </c:pt>
                <c:pt idx="14">
                  <c:v>1343.57</c:v>
                </c:pt>
                <c:pt idx="15">
                  <c:v>1320.93</c:v>
                </c:pt>
                <c:pt idx="16">
                  <c:v>1290.72</c:v>
                </c:pt>
                <c:pt idx="17">
                  <c:v>1292.0899999999999</c:v>
                </c:pt>
                <c:pt idx="18">
                  <c:v>1285.2</c:v>
                </c:pt>
                <c:pt idx="19">
                  <c:v>1261.17</c:v>
                </c:pt>
                <c:pt idx="20">
                  <c:v>1262.68</c:v>
                </c:pt>
                <c:pt idx="21">
                  <c:v>1286.9100000000001</c:v>
                </c:pt>
                <c:pt idx="22">
                  <c:v>1320.64</c:v>
                </c:pt>
                <c:pt idx="23">
                  <c:v>1328.66</c:v>
                </c:pt>
                <c:pt idx="24">
                  <c:v>1327.62</c:v>
                </c:pt>
                <c:pt idx="25">
                  <c:v>1345.21</c:v>
                </c:pt>
                <c:pt idx="26">
                  <c:v>1319.4</c:v>
                </c:pt>
                <c:pt idx="27">
                  <c:v>1334.71</c:v>
                </c:pt>
                <c:pt idx="28">
                  <c:v>1377.13</c:v>
                </c:pt>
                <c:pt idx="29">
                  <c:v>1389.62</c:v>
                </c:pt>
                <c:pt idx="30">
                  <c:v>1392.46</c:v>
                </c:pt>
                <c:pt idx="31">
                  <c:v>1396.57</c:v>
                </c:pt>
                <c:pt idx="32">
                  <c:v>1407.27</c:v>
                </c:pt>
                <c:pt idx="33">
                  <c:v>1403.29</c:v>
                </c:pt>
                <c:pt idx="34">
                  <c:v>1399.38</c:v>
                </c:pt>
                <c:pt idx="35">
                  <c:v>1412.84</c:v>
                </c:pt>
                <c:pt idx="36">
                  <c:v>1421.66</c:v>
                </c:pt>
                <c:pt idx="37">
                  <c:v>1423.84</c:v>
                </c:pt>
                <c:pt idx="38">
                  <c:v>1430.17</c:v>
                </c:pt>
                <c:pt idx="39">
                  <c:v>1427.55</c:v>
                </c:pt>
                <c:pt idx="40">
                  <c:v>1430.01</c:v>
                </c:pt>
                <c:pt idx="41">
                  <c:v>1439.54</c:v>
                </c:pt>
                <c:pt idx="42">
                  <c:v>1447.47</c:v>
                </c:pt>
                <c:pt idx="43">
                  <c:v>1438.99</c:v>
                </c:pt>
                <c:pt idx="44">
                  <c:v>1432.43</c:v>
                </c:pt>
                <c:pt idx="45">
                  <c:v>1425.16</c:v>
                </c:pt>
                <c:pt idx="46">
                  <c:v>1429.81</c:v>
                </c:pt>
                <c:pt idx="47">
                  <c:v>1416.42</c:v>
                </c:pt>
                <c:pt idx="48">
                  <c:v>1394.11</c:v>
                </c:pt>
                <c:pt idx="49">
                  <c:v>1391.62</c:v>
                </c:pt>
                <c:pt idx="50">
                  <c:v>1366.34</c:v>
                </c:pt>
                <c:pt idx="51">
                  <c:v>1360.93</c:v>
                </c:pt>
                <c:pt idx="52">
                  <c:v>1372.35</c:v>
                </c:pt>
                <c:pt idx="53">
                  <c:v>1368.93</c:v>
                </c:pt>
                <c:pt idx="54">
                  <c:v>1366.4</c:v>
                </c:pt>
                <c:pt idx="55">
                  <c:v>1371.62</c:v>
                </c:pt>
                <c:pt idx="56">
                  <c:v>1365.1</c:v>
                </c:pt>
                <c:pt idx="57">
                  <c:v>1375.92</c:v>
                </c:pt>
                <c:pt idx="58">
                  <c:v>1376.49</c:v>
                </c:pt>
                <c:pt idx="59">
                  <c:v>1377.12</c:v>
                </c:pt>
                <c:pt idx="60">
                  <c:v>1357.22</c:v>
                </c:pt>
                <c:pt idx="61">
                  <c:v>1313.73</c:v>
                </c:pt>
                <c:pt idx="62">
                  <c:v>1299.43</c:v>
                </c:pt>
                <c:pt idx="63">
                  <c:v>1289.6600000000001</c:v>
                </c:pt>
                <c:pt idx="64">
                  <c:v>1284.54</c:v>
                </c:pt>
                <c:pt idx="65">
                  <c:v>1295.56</c:v>
                </c:pt>
                <c:pt idx="66">
                  <c:v>1282.26</c:v>
                </c:pt>
                <c:pt idx="67">
                  <c:v>1291.8399999999999</c:v>
                </c:pt>
                <c:pt idx="68">
                  <c:v>1296.1600000000001</c:v>
                </c:pt>
                <c:pt idx="69">
                  <c:v>1305.96</c:v>
                </c:pt>
                <c:pt idx="70">
                  <c:v>1305.18</c:v>
                </c:pt>
                <c:pt idx="71">
                  <c:v>1315.75</c:v>
                </c:pt>
                <c:pt idx="72">
                  <c:v>1329.68</c:v>
                </c:pt>
                <c:pt idx="73">
                  <c:v>1329.49</c:v>
                </c:pt>
                <c:pt idx="74">
                  <c:v>1322.26</c:v>
                </c:pt>
                <c:pt idx="75">
                  <c:v>1312.66</c:v>
                </c:pt>
                <c:pt idx="76">
                  <c:v>1316.76</c:v>
                </c:pt>
                <c:pt idx="77">
                  <c:v>1333.44</c:v>
                </c:pt>
                <c:pt idx="78">
                  <c:v>1330.34</c:v>
                </c:pt>
                <c:pt idx="79">
                  <c:v>1317.49</c:v>
                </c:pt>
                <c:pt idx="80">
                  <c:v>1308.3</c:v>
                </c:pt>
                <c:pt idx="81">
                  <c:v>1300.75</c:v>
                </c:pt>
                <c:pt idx="82">
                  <c:v>1307.69</c:v>
                </c:pt>
                <c:pt idx="83">
                  <c:v>1300.67</c:v>
                </c:pt>
                <c:pt idx="84">
                  <c:v>1319.7</c:v>
                </c:pt>
                <c:pt idx="85">
                  <c:v>1330.29</c:v>
                </c:pt>
                <c:pt idx="86">
                  <c:v>1312.07</c:v>
                </c:pt>
                <c:pt idx="87">
                  <c:v>1307.2</c:v>
                </c:pt>
                <c:pt idx="88">
                  <c:v>1299.3</c:v>
                </c:pt>
                <c:pt idx="89">
                  <c:v>1289.93</c:v>
                </c:pt>
                <c:pt idx="90">
                  <c:v>1273.77</c:v>
                </c:pt>
                <c:pt idx="91">
                  <c:v>1266.99</c:v>
                </c:pt>
                <c:pt idx="92">
                  <c:v>1287.07</c:v>
                </c:pt>
                <c:pt idx="93">
                  <c:v>1289.57</c:v>
                </c:pt>
                <c:pt idx="94">
                  <c:v>1293.54</c:v>
                </c:pt>
                <c:pt idx="95">
                  <c:v>1302.1400000000001</c:v>
                </c:pt>
                <c:pt idx="96">
                  <c:v>1309.68</c:v>
                </c:pt>
                <c:pt idx="97">
                  <c:v>1293.99</c:v>
                </c:pt>
                <c:pt idx="98">
                  <c:v>1261.1500000000001</c:v>
                </c:pt>
                <c:pt idx="99">
                  <c:v>1242.3499999999999</c:v>
                </c:pt>
                <c:pt idx="100">
                  <c:v>1237.99</c:v>
                </c:pt>
                <c:pt idx="101">
                  <c:v>1223.48</c:v>
                </c:pt>
                <c:pt idx="102">
                  <c:v>1233.8599999999999</c:v>
                </c:pt>
                <c:pt idx="103">
                  <c:v>1252.22</c:v>
                </c:pt>
                <c:pt idx="104">
                  <c:v>1246.02</c:v>
                </c:pt>
                <c:pt idx="105">
                  <c:v>1220.8399999999999</c:v>
                </c:pt>
                <c:pt idx="106">
                  <c:v>1218.0999999999999</c:v>
                </c:pt>
                <c:pt idx="107">
                  <c:v>1194.48</c:v>
                </c:pt>
                <c:pt idx="108">
                  <c:v>1181.78</c:v>
                </c:pt>
                <c:pt idx="109">
                  <c:v>1173.0999999999999</c:v>
                </c:pt>
                <c:pt idx="110">
                  <c:v>1163.83</c:v>
                </c:pt>
                <c:pt idx="111">
                  <c:v>1160.76</c:v>
                </c:pt>
                <c:pt idx="112">
                  <c:v>1162.06</c:v>
                </c:pt>
                <c:pt idx="113">
                  <c:v>1160.31</c:v>
                </c:pt>
                <c:pt idx="114">
                  <c:v>1159.78</c:v>
                </c:pt>
                <c:pt idx="115">
                  <c:v>1146.6600000000001</c:v>
                </c:pt>
                <c:pt idx="116">
                  <c:v>1151.98</c:v>
                </c:pt>
                <c:pt idx="117">
                  <c:v>1157.56</c:v>
                </c:pt>
                <c:pt idx="118">
                  <c:v>1162.42</c:v>
                </c:pt>
                <c:pt idx="119">
                  <c:v>1159.56</c:v>
                </c:pt>
                <c:pt idx="120">
                  <c:v>1165.68</c:v>
                </c:pt>
                <c:pt idx="121">
                  <c:v>1165.27</c:v>
                </c:pt>
                <c:pt idx="122">
                  <c:v>1165.21</c:v>
                </c:pt>
                <c:pt idx="123">
                  <c:v>1172.22</c:v>
                </c:pt>
                <c:pt idx="124">
                  <c:v>1165.6400000000001</c:v>
                </c:pt>
                <c:pt idx="125">
                  <c:v>1154.8900000000001</c:v>
                </c:pt>
                <c:pt idx="126">
                  <c:v>1170.96</c:v>
                </c:pt>
                <c:pt idx="127">
                  <c:v>1174.75</c:v>
                </c:pt>
                <c:pt idx="128">
                  <c:v>1165.6500000000001</c:v>
                </c:pt>
                <c:pt idx="129">
                  <c:v>1177.92</c:v>
                </c:pt>
                <c:pt idx="130">
                  <c:v>1179.8800000000001</c:v>
                </c:pt>
                <c:pt idx="131">
                  <c:v>1190.6600000000001</c:v>
                </c:pt>
                <c:pt idx="132">
                  <c:v>1176.98</c:v>
                </c:pt>
                <c:pt idx="133">
                  <c:v>1176.17</c:v>
                </c:pt>
                <c:pt idx="134">
                  <c:v>1166.72</c:v>
                </c:pt>
                <c:pt idx="135">
                  <c:v>1158.08</c:v>
                </c:pt>
                <c:pt idx="136">
                  <c:v>1164.2</c:v>
                </c:pt>
                <c:pt idx="137">
                  <c:v>1169.75</c:v>
                </c:pt>
                <c:pt idx="138">
                  <c:v>1170.32</c:v>
                </c:pt>
                <c:pt idx="139">
                  <c:v>1178.1500000000001</c:v>
                </c:pt>
                <c:pt idx="140">
                  <c:v>1188.99</c:v>
                </c:pt>
                <c:pt idx="141">
                  <c:v>1196.3</c:v>
                </c:pt>
                <c:pt idx="142">
                  <c:v>1189.9000000000001</c:v>
                </c:pt>
                <c:pt idx="143">
                  <c:v>1188.8399999999999</c:v>
                </c:pt>
                <c:pt idx="144">
                  <c:v>1174.2</c:v>
                </c:pt>
                <c:pt idx="145">
                  <c:v>1167.8599999999999</c:v>
                </c:pt>
                <c:pt idx="146">
                  <c:v>1152.92</c:v>
                </c:pt>
                <c:pt idx="147">
                  <c:v>1152.56</c:v>
                </c:pt>
                <c:pt idx="148">
                  <c:v>1171.72</c:v>
                </c:pt>
                <c:pt idx="149">
                  <c:v>1166.6400000000001</c:v>
                </c:pt>
                <c:pt idx="150">
                  <c:v>1166.57</c:v>
                </c:pt>
                <c:pt idx="151">
                  <c:v>1184.1400000000001</c:v>
                </c:pt>
                <c:pt idx="152">
                  <c:v>1194.82</c:v>
                </c:pt>
                <c:pt idx="153">
                  <c:v>1196.52</c:v>
                </c:pt>
                <c:pt idx="154">
                  <c:v>1193.3900000000001</c:v>
                </c:pt>
                <c:pt idx="155">
                  <c:v>1177.99</c:v>
                </c:pt>
                <c:pt idx="156">
                  <c:v>1178.96</c:v>
                </c:pt>
                <c:pt idx="157">
                  <c:v>1162.57</c:v>
                </c:pt>
                <c:pt idx="158">
                  <c:v>1168.76</c:v>
                </c:pt>
                <c:pt idx="159">
                  <c:v>1169.8399999999999</c:v>
                </c:pt>
                <c:pt idx="160">
                  <c:v>1159.99</c:v>
                </c:pt>
                <c:pt idx="161">
                  <c:v>1161.67</c:v>
                </c:pt>
                <c:pt idx="162">
                  <c:v>1157.99</c:v>
                </c:pt>
                <c:pt idx="163">
                  <c:v>1167.69</c:v>
                </c:pt>
                <c:pt idx="164">
                  <c:v>1161.67</c:v>
                </c:pt>
                <c:pt idx="165">
                  <c:v>1162.52</c:v>
                </c:pt>
                <c:pt idx="166">
                  <c:v>1163.51</c:v>
                </c:pt>
                <c:pt idx="167">
                  <c:v>1149.32</c:v>
                </c:pt>
                <c:pt idx="168">
                  <c:v>1137.6500000000001</c:v>
                </c:pt>
                <c:pt idx="169">
                  <c:v>1145.83</c:v>
                </c:pt>
                <c:pt idx="170">
                  <c:v>1149.8900000000001</c:v>
                </c:pt>
                <c:pt idx="171">
                  <c:v>1140.44</c:v>
                </c:pt>
                <c:pt idx="172">
                  <c:v>1121.04</c:v>
                </c:pt>
                <c:pt idx="173">
                  <c:v>1118.9000000000001</c:v>
                </c:pt>
                <c:pt idx="174">
                  <c:v>1109.1099999999999</c:v>
                </c:pt>
                <c:pt idx="175">
                  <c:v>1106.26</c:v>
                </c:pt>
                <c:pt idx="176">
                  <c:v>1106.4100000000001</c:v>
                </c:pt>
                <c:pt idx="177">
                  <c:v>1108.04</c:v>
                </c:pt>
                <c:pt idx="178">
                  <c:v>1109.3900000000001</c:v>
                </c:pt>
                <c:pt idx="179">
                  <c:v>1089.77</c:v>
                </c:pt>
                <c:pt idx="180">
                  <c:v>1093.1600000000001</c:v>
                </c:pt>
                <c:pt idx="181">
                  <c:v>1087.99</c:v>
                </c:pt>
                <c:pt idx="182">
                  <c:v>1083.18</c:v>
                </c:pt>
                <c:pt idx="183">
                  <c:v>1066.8399999999999</c:v>
                </c:pt>
                <c:pt idx="184">
                  <c:v>1055.53</c:v>
                </c:pt>
                <c:pt idx="185">
                  <c:v>1041.53</c:v>
                </c:pt>
                <c:pt idx="186">
                  <c:v>1039.9000000000001</c:v>
                </c:pt>
                <c:pt idx="187">
                  <c:v>1057.71</c:v>
                </c:pt>
                <c:pt idx="188">
                  <c:v>1049.79</c:v>
                </c:pt>
                <c:pt idx="189">
                  <c:v>1053.5</c:v>
                </c:pt>
                <c:pt idx="190">
                  <c:v>1037.9100000000001</c:v>
                </c:pt>
                <c:pt idx="191">
                  <c:v>1034.46</c:v>
                </c:pt>
                <c:pt idx="192">
                  <c:v>1028.3900000000001</c:v>
                </c:pt>
                <c:pt idx="193">
                  <c:v>1014.49</c:v>
                </c:pt>
                <c:pt idx="194">
                  <c:v>1002.91</c:v>
                </c:pt>
                <c:pt idx="195">
                  <c:v>1022.34</c:v>
                </c:pt>
                <c:pt idx="196">
                  <c:v>1014.64</c:v>
                </c:pt>
                <c:pt idx="197">
                  <c:v>1010.4</c:v>
                </c:pt>
                <c:pt idx="198">
                  <c:v>1012.95</c:v>
                </c:pt>
                <c:pt idx="199">
                  <c:v>1001.36</c:v>
                </c:pt>
                <c:pt idx="200">
                  <c:v>999.39</c:v>
                </c:pt>
                <c:pt idx="201">
                  <c:v>995.65</c:v>
                </c:pt>
                <c:pt idx="202">
                  <c:v>1000.28</c:v>
                </c:pt>
                <c:pt idx="203">
                  <c:v>1004.96</c:v>
                </c:pt>
                <c:pt idx="204">
                  <c:v>1009.14</c:v>
                </c:pt>
                <c:pt idx="205">
                  <c:v>1024.3800000000001</c:v>
                </c:pt>
                <c:pt idx="206">
                  <c:v>1033.75</c:v>
                </c:pt>
                <c:pt idx="207">
                  <c:v>1029.71</c:v>
                </c:pt>
                <c:pt idx="208">
                  <c:v>1028.06</c:v>
                </c:pt>
                <c:pt idx="209">
                  <c:v>1018.15</c:v>
                </c:pt>
                <c:pt idx="210">
                  <c:v>1017.88</c:v>
                </c:pt>
                <c:pt idx="211">
                  <c:v>1023.22</c:v>
                </c:pt>
                <c:pt idx="212">
                  <c:v>1030.53</c:v>
                </c:pt>
                <c:pt idx="213">
                  <c:v>1045.8800000000001</c:v>
                </c:pt>
                <c:pt idx="214">
                  <c:v>1043.8</c:v>
                </c:pt>
                <c:pt idx="215">
                  <c:v>1039.68</c:v>
                </c:pt>
                <c:pt idx="216">
                  <c:v>1041.33</c:v>
                </c:pt>
                <c:pt idx="217">
                  <c:v>1039.49</c:v>
                </c:pt>
                <c:pt idx="218">
                  <c:v>1037.6300000000001</c:v>
                </c:pt>
                <c:pt idx="219">
                  <c:v>1042.72</c:v>
                </c:pt>
                <c:pt idx="220">
                  <c:v>1041.03</c:v>
                </c:pt>
                <c:pt idx="221">
                  <c:v>1045.77</c:v>
                </c:pt>
                <c:pt idx="222">
                  <c:v>1036.3499999999999</c:v>
                </c:pt>
                <c:pt idx="223">
                  <c:v>1032.5899999999999</c:v>
                </c:pt>
                <c:pt idx="224">
                  <c:v>1024.46</c:v>
                </c:pt>
                <c:pt idx="225">
                  <c:v>1031.02</c:v>
                </c:pt>
                <c:pt idx="226">
                  <c:v>1015.8</c:v>
                </c:pt>
                <c:pt idx="227">
                  <c:v>1006.84</c:v>
                </c:pt>
                <c:pt idx="228">
                  <c:v>1021.51</c:v>
                </c:pt>
                <c:pt idx="229">
                  <c:v>1016.54</c:v>
                </c:pt>
                <c:pt idx="230">
                  <c:v>1020.33</c:v>
                </c:pt>
                <c:pt idx="231">
                  <c:v>1050.93</c:v>
                </c:pt>
                <c:pt idx="232">
                  <c:v>1061.1099999999999</c:v>
                </c:pt>
                <c:pt idx="233">
                  <c:v>1064.1500000000001</c:v>
                </c:pt>
                <c:pt idx="234">
                  <c:v>1071.6500000000001</c:v>
                </c:pt>
                <c:pt idx="235">
                  <c:v>1091.79</c:v>
                </c:pt>
                <c:pt idx="236">
                  <c:v>1085.6099999999999</c:v>
                </c:pt>
                <c:pt idx="237">
                  <c:v>1082.67</c:v>
                </c:pt>
                <c:pt idx="238">
                  <c:v>1078.43</c:v>
                </c:pt>
                <c:pt idx="239">
                  <c:v>1060.6300000000001</c:v>
                </c:pt>
                <c:pt idx="240">
                  <c:v>1046.76</c:v>
                </c:pt>
                <c:pt idx="241">
                  <c:v>1046.3499999999999</c:v>
                </c:pt>
                <c:pt idx="242">
                  <c:v>1049.21</c:v>
                </c:pt>
                <c:pt idx="243">
                  <c:v>1043.3800000000001</c:v>
                </c:pt>
                <c:pt idx="244">
                  <c:v>1035.06</c:v>
                </c:pt>
                <c:pt idx="245">
                  <c:v>1035.42</c:v>
                </c:pt>
                <c:pt idx="246">
                  <c:v>1027.8699999999999</c:v>
                </c:pt>
                <c:pt idx="247">
                  <c:v>1023.51</c:v>
                </c:pt>
                <c:pt idx="248">
                  <c:v>1028.01</c:v>
                </c:pt>
                <c:pt idx="249">
                  <c:v>1026.46</c:v>
                </c:pt>
                <c:pt idx="250">
                  <c:v>1023.45</c:v>
                </c:pt>
                <c:pt idx="251">
                  <c:v>1014.84</c:v>
                </c:pt>
                <c:pt idx="252">
                  <c:v>1009.04</c:v>
                </c:pt>
                <c:pt idx="253">
                  <c:v>1025.25</c:v>
                </c:pt>
                <c:pt idx="254">
                  <c:v>1012.28</c:v>
                </c:pt>
                <c:pt idx="255">
                  <c:v>1019.37</c:v>
                </c:pt>
                <c:pt idx="256">
                  <c:v>1020.2</c:v>
                </c:pt>
                <c:pt idx="257">
                  <c:v>1020.17</c:v>
                </c:pt>
                <c:pt idx="258">
                  <c:v>1030.9100000000001</c:v>
                </c:pt>
                <c:pt idx="259">
                  <c:v>1030.51</c:v>
                </c:pt>
                <c:pt idx="260">
                  <c:v>1020.8</c:v>
                </c:pt>
                <c:pt idx="261">
                  <c:v>1014.15</c:v>
                </c:pt>
                <c:pt idx="262">
                  <c:v>1010.25</c:v>
                </c:pt>
                <c:pt idx="263">
                  <c:v>1008.11</c:v>
                </c:pt>
                <c:pt idx="264">
                  <c:v>1014.71</c:v>
                </c:pt>
                <c:pt idx="265">
                  <c:v>1021.97</c:v>
                </c:pt>
                <c:pt idx="266">
                  <c:v>1010.98</c:v>
                </c:pt>
                <c:pt idx="267">
                  <c:v>1007.1</c:v>
                </c:pt>
                <c:pt idx="268">
                  <c:v>1013.74</c:v>
                </c:pt>
                <c:pt idx="269">
                  <c:v>1009.85</c:v>
                </c:pt>
                <c:pt idx="270">
                  <c:v>1001.85</c:v>
                </c:pt>
                <c:pt idx="271">
                  <c:v>992.37</c:v>
                </c:pt>
                <c:pt idx="272">
                  <c:v>990.19</c:v>
                </c:pt>
                <c:pt idx="273">
                  <c:v>981.43</c:v>
                </c:pt>
                <c:pt idx="274">
                  <c:v>976.02</c:v>
                </c:pt>
                <c:pt idx="275">
                  <c:v>973.96</c:v>
                </c:pt>
                <c:pt idx="276">
                  <c:v>979.98</c:v>
                </c:pt>
                <c:pt idx="277">
                  <c:v>972.42</c:v>
                </c:pt>
                <c:pt idx="278">
                  <c:v>969.68</c:v>
                </c:pt>
                <c:pt idx="279">
                  <c:v>975.63</c:v>
                </c:pt>
                <c:pt idx="280">
                  <c:v>968.83</c:v>
                </c:pt>
                <c:pt idx="281">
                  <c:v>975.09</c:v>
                </c:pt>
                <c:pt idx="282">
                  <c:v>965.09</c:v>
                </c:pt>
                <c:pt idx="283">
                  <c:v>961.79</c:v>
                </c:pt>
                <c:pt idx="284">
                  <c:v>955.95</c:v>
                </c:pt>
                <c:pt idx="285">
                  <c:v>949.79</c:v>
                </c:pt>
                <c:pt idx="286">
                  <c:v>948.32</c:v>
                </c:pt>
                <c:pt idx="287">
                  <c:v>959.27</c:v>
                </c:pt>
                <c:pt idx="288">
                  <c:v>967.36</c:v>
                </c:pt>
                <c:pt idx="289">
                  <c:v>971.81</c:v>
                </c:pt>
                <c:pt idx="290">
                  <c:v>952.77</c:v>
                </c:pt>
                <c:pt idx="291">
                  <c:v>947.18</c:v>
                </c:pt>
                <c:pt idx="292">
                  <c:v>930.45</c:v>
                </c:pt>
                <c:pt idx="293">
                  <c:v>923.82</c:v>
                </c:pt>
                <c:pt idx="294">
                  <c:v>927.46</c:v>
                </c:pt>
                <c:pt idx="295">
                  <c:v>939.14</c:v>
                </c:pt>
                <c:pt idx="296">
                  <c:v>916.92</c:v>
                </c:pt>
                <c:pt idx="297">
                  <c:v>914.19</c:v>
                </c:pt>
                <c:pt idx="298">
                  <c:v>916.92</c:v>
                </c:pt>
                <c:pt idx="299">
                  <c:v>907.52</c:v>
                </c:pt>
                <c:pt idx="300">
                  <c:v>881.41</c:v>
                </c:pt>
                <c:pt idx="301">
                  <c:v>883.07</c:v>
                </c:pt>
                <c:pt idx="302">
                  <c:v>874.05</c:v>
                </c:pt>
                <c:pt idx="303">
                  <c:v>868.84</c:v>
                </c:pt>
                <c:pt idx="304">
                  <c:v>899.62</c:v>
                </c:pt>
                <c:pt idx="305">
                  <c:v>901.37</c:v>
                </c:pt>
                <c:pt idx="306">
                  <c:v>902.53</c:v>
                </c:pt>
                <c:pt idx="307">
                  <c:v>900.47</c:v>
                </c:pt>
                <c:pt idx="308">
                  <c:v>907.83</c:v>
                </c:pt>
                <c:pt idx="309">
                  <c:v>907.91</c:v>
                </c:pt>
                <c:pt idx="310">
                  <c:v>895.59</c:v>
                </c:pt>
                <c:pt idx="311">
                  <c:v>890.99</c:v>
                </c:pt>
                <c:pt idx="312">
                  <c:v>900.62</c:v>
                </c:pt>
                <c:pt idx="313">
                  <c:v>895.12</c:v>
                </c:pt>
                <c:pt idx="314">
                  <c:v>889.55</c:v>
                </c:pt>
                <c:pt idx="315">
                  <c:v>883.83</c:v>
                </c:pt>
                <c:pt idx="316">
                  <c:v>886.97</c:v>
                </c:pt>
                <c:pt idx="317">
                  <c:v>886.24</c:v>
                </c:pt>
                <c:pt idx="318">
                  <c:v>892.12</c:v>
                </c:pt>
                <c:pt idx="319">
                  <c:v>893.45</c:v>
                </c:pt>
                <c:pt idx="320">
                  <c:v>893.72</c:v>
                </c:pt>
                <c:pt idx="321">
                  <c:v>880.86</c:v>
                </c:pt>
                <c:pt idx="322">
                  <c:v>881.41</c:v>
                </c:pt>
                <c:pt idx="323">
                  <c:v>882.26</c:v>
                </c:pt>
                <c:pt idx="324">
                  <c:v>883.87</c:v>
                </c:pt>
                <c:pt idx="325">
                  <c:v>885.42</c:v>
                </c:pt>
                <c:pt idx="326">
                  <c:v>895.11</c:v>
                </c:pt>
                <c:pt idx="327">
                  <c:v>901.93</c:v>
                </c:pt>
                <c:pt idx="328">
                  <c:v>912.62</c:v>
                </c:pt>
                <c:pt idx="329">
                  <c:v>911.09</c:v>
                </c:pt>
                <c:pt idx="330">
                  <c:v>909.53</c:v>
                </c:pt>
                <c:pt idx="331">
                  <c:v>911.96</c:v>
                </c:pt>
                <c:pt idx="332">
                  <c:v>921.28</c:v>
                </c:pt>
                <c:pt idx="333">
                  <c:v>929.06</c:v>
                </c:pt>
                <c:pt idx="334">
                  <c:v>923.14</c:v>
                </c:pt>
                <c:pt idx="335">
                  <c:v>922.92</c:v>
                </c:pt>
                <c:pt idx="336">
                  <c:v>936.7</c:v>
                </c:pt>
                <c:pt idx="337">
                  <c:v>934.12</c:v>
                </c:pt>
                <c:pt idx="338">
                  <c:v>941.25</c:v>
                </c:pt>
                <c:pt idx="339">
                  <c:v>932.15</c:v>
                </c:pt>
                <c:pt idx="340">
                  <c:v>925.91</c:v>
                </c:pt>
                <c:pt idx="341">
                  <c:v>925.55</c:v>
                </c:pt>
                <c:pt idx="342">
                  <c:v>927.59</c:v>
                </c:pt>
                <c:pt idx="343">
                  <c:v>934.1</c:v>
                </c:pt>
                <c:pt idx="344">
                  <c:v>929.87</c:v>
                </c:pt>
                <c:pt idx="345">
                  <c:v>940.4</c:v>
                </c:pt>
                <c:pt idx="346">
                  <c:v>946.94</c:v>
                </c:pt>
                <c:pt idx="347">
                  <c:v>945.56</c:v>
                </c:pt>
                <c:pt idx="348">
                  <c:v>951.13</c:v>
                </c:pt>
                <c:pt idx="349">
                  <c:v>952.93</c:v>
                </c:pt>
                <c:pt idx="350">
                  <c:v>950.16</c:v>
                </c:pt>
                <c:pt idx="351">
                  <c:v>952.9</c:v>
                </c:pt>
                <c:pt idx="352">
                  <c:v>944.9</c:v>
                </c:pt>
                <c:pt idx="353">
                  <c:v>944.48</c:v>
                </c:pt>
                <c:pt idx="354">
                  <c:v>939.72</c:v>
                </c:pt>
                <c:pt idx="355">
                  <c:v>939</c:v>
                </c:pt>
                <c:pt idx="356">
                  <c:v>938.81</c:v>
                </c:pt>
                <c:pt idx="357">
                  <c:v>937.14</c:v>
                </c:pt>
                <c:pt idx="358">
                  <c:v>945.66</c:v>
                </c:pt>
                <c:pt idx="359">
                  <c:v>944.71</c:v>
                </c:pt>
                <c:pt idx="360">
                  <c:v>943.7</c:v>
                </c:pt>
                <c:pt idx="361">
                  <c:v>947.89</c:v>
                </c:pt>
                <c:pt idx="362">
                  <c:v>948.24</c:v>
                </c:pt>
                <c:pt idx="363">
                  <c:v>942.38</c:v>
                </c:pt>
                <c:pt idx="364">
                  <c:v>932.84</c:v>
                </c:pt>
                <c:pt idx="365">
                  <c:v>928.47</c:v>
                </c:pt>
                <c:pt idx="366">
                  <c:v>930.46</c:v>
                </c:pt>
                <c:pt idx="367">
                  <c:v>927.87</c:v>
                </c:pt>
                <c:pt idx="368">
                  <c:v>926.49</c:v>
                </c:pt>
                <c:pt idx="369">
                  <c:v>939.87</c:v>
                </c:pt>
                <c:pt idx="370">
                  <c:v>944.25</c:v>
                </c:pt>
                <c:pt idx="371">
                  <c:v>933.73</c:v>
                </c:pt>
                <c:pt idx="372">
                  <c:v>936.77</c:v>
                </c:pt>
                <c:pt idx="373">
                  <c:v>934.72</c:v>
                </c:pt>
                <c:pt idx="374">
                  <c:v>917.88</c:v>
                </c:pt>
                <c:pt idx="375">
                  <c:v>926.77</c:v>
                </c:pt>
                <c:pt idx="376">
                  <c:v>941.03</c:v>
                </c:pt>
                <c:pt idx="377">
                  <c:v>947.33</c:v>
                </c:pt>
                <c:pt idx="378">
                  <c:v>956.67</c:v>
                </c:pt>
                <c:pt idx="379">
                  <c:v>978.01</c:v>
                </c:pt>
                <c:pt idx="380">
                  <c:v>992</c:v>
                </c:pt>
                <c:pt idx="381">
                  <c:v>997.7</c:v>
                </c:pt>
                <c:pt idx="382">
                  <c:v>1000.16</c:v>
                </c:pt>
                <c:pt idx="383">
                  <c:v>995.32</c:v>
                </c:pt>
                <c:pt idx="384">
                  <c:v>999.75</c:v>
                </c:pt>
                <c:pt idx="385">
                  <c:v>1009.14</c:v>
                </c:pt>
                <c:pt idx="386">
                  <c:v>1009.67</c:v>
                </c:pt>
                <c:pt idx="387">
                  <c:v>1009.81</c:v>
                </c:pt>
                <c:pt idx="388">
                  <c:v>997.7</c:v>
                </c:pt>
                <c:pt idx="389">
                  <c:v>988.15</c:v>
                </c:pt>
                <c:pt idx="390">
                  <c:v>980.23</c:v>
                </c:pt>
                <c:pt idx="391">
                  <c:v>980.56</c:v>
                </c:pt>
                <c:pt idx="392">
                  <c:v>984.64</c:v>
                </c:pt>
                <c:pt idx="393">
                  <c:v>981.51</c:v>
                </c:pt>
                <c:pt idx="394">
                  <c:v>978.51</c:v>
                </c:pt>
                <c:pt idx="395">
                  <c:v>980.03</c:v>
                </c:pt>
                <c:pt idx="396">
                  <c:v>970.37</c:v>
                </c:pt>
                <c:pt idx="397">
                  <c:v>967</c:v>
                </c:pt>
                <c:pt idx="398">
                  <c:v>968.77</c:v>
                </c:pt>
                <c:pt idx="399">
                  <c:v>977.35</c:v>
                </c:pt>
                <c:pt idx="400">
                  <c:v>976.54</c:v>
                </c:pt>
                <c:pt idx="401">
                  <c:v>983.36</c:v>
                </c:pt>
                <c:pt idx="402">
                  <c:v>975.81</c:v>
                </c:pt>
                <c:pt idx="403">
                  <c:v>965.58</c:v>
                </c:pt>
                <c:pt idx="404">
                  <c:v>973.56</c:v>
                </c:pt>
                <c:pt idx="405">
                  <c:v>973.43</c:v>
                </c:pt>
                <c:pt idx="406">
                  <c:v>972.21</c:v>
                </c:pt>
                <c:pt idx="407">
                  <c:v>963.65</c:v>
                </c:pt>
                <c:pt idx="408">
                  <c:v>962.38</c:v>
                </c:pt>
                <c:pt idx="409">
                  <c:v>968.8</c:v>
                </c:pt>
                <c:pt idx="410">
                  <c:v>959.48</c:v>
                </c:pt>
                <c:pt idx="411">
                  <c:v>953.12</c:v>
                </c:pt>
                <c:pt idx="412">
                  <c:v>949.78</c:v>
                </c:pt>
                <c:pt idx="413">
                  <c:v>941.16</c:v>
                </c:pt>
                <c:pt idx="414">
                  <c:v>943.13</c:v>
                </c:pt>
                <c:pt idx="415">
                  <c:v>939.11</c:v>
                </c:pt>
                <c:pt idx="416">
                  <c:v>923.98</c:v>
                </c:pt>
                <c:pt idx="417">
                  <c:v>911.6</c:v>
                </c:pt>
                <c:pt idx="418">
                  <c:v>906.89</c:v>
                </c:pt>
                <c:pt idx="419">
                  <c:v>905.14</c:v>
                </c:pt>
                <c:pt idx="420">
                  <c:v>895.32</c:v>
                </c:pt>
                <c:pt idx="421">
                  <c:v>896.51</c:v>
                </c:pt>
                <c:pt idx="422">
                  <c:v>902.03</c:v>
                </c:pt>
                <c:pt idx="423">
                  <c:v>906</c:v>
                </c:pt>
                <c:pt idx="424">
                  <c:v>907.71</c:v>
                </c:pt>
                <c:pt idx="425">
                  <c:v>907.69</c:v>
                </c:pt>
                <c:pt idx="426">
                  <c:v>911.24</c:v>
                </c:pt>
                <c:pt idx="427">
                  <c:v>917.63</c:v>
                </c:pt>
                <c:pt idx="428">
                  <c:v>910.47</c:v>
                </c:pt>
                <c:pt idx="429">
                  <c:v>903.59</c:v>
                </c:pt>
                <c:pt idx="430">
                  <c:v>897.16</c:v>
                </c:pt>
                <c:pt idx="431">
                  <c:v>885.25</c:v>
                </c:pt>
                <c:pt idx="432">
                  <c:v>874.64</c:v>
                </c:pt>
                <c:pt idx="433">
                  <c:v>862.12</c:v>
                </c:pt>
                <c:pt idx="434">
                  <c:v>884.79</c:v>
                </c:pt>
                <c:pt idx="435">
                  <c:v>879.14</c:v>
                </c:pt>
                <c:pt idx="436">
                  <c:v>875.78</c:v>
                </c:pt>
                <c:pt idx="437">
                  <c:v>877</c:v>
                </c:pt>
                <c:pt idx="438">
                  <c:v>878.07</c:v>
                </c:pt>
                <c:pt idx="439">
                  <c:v>876.25</c:v>
                </c:pt>
                <c:pt idx="440">
                  <c:v>878.99</c:v>
                </c:pt>
                <c:pt idx="441">
                  <c:v>877.12</c:v>
                </c:pt>
                <c:pt idx="442">
                  <c:v>874.14</c:v>
                </c:pt>
                <c:pt idx="443">
                  <c:v>878.74</c:v>
                </c:pt>
                <c:pt idx="444">
                  <c:v>886.35</c:v>
                </c:pt>
                <c:pt idx="445">
                  <c:v>889.03</c:v>
                </c:pt>
                <c:pt idx="446">
                  <c:v>886.79</c:v>
                </c:pt>
                <c:pt idx="447">
                  <c:v>878.81</c:v>
                </c:pt>
                <c:pt idx="448">
                  <c:v>876.65</c:v>
                </c:pt>
                <c:pt idx="449">
                  <c:v>873.92</c:v>
                </c:pt>
                <c:pt idx="450">
                  <c:v>874.17</c:v>
                </c:pt>
                <c:pt idx="451">
                  <c:v>876.24</c:v>
                </c:pt>
                <c:pt idx="452">
                  <c:v>879.54</c:v>
                </c:pt>
                <c:pt idx="453">
                  <c:v>890.25</c:v>
                </c:pt>
                <c:pt idx="454">
                  <c:v>895.2</c:v>
                </c:pt>
                <c:pt idx="455">
                  <c:v>885.27</c:v>
                </c:pt>
                <c:pt idx="456">
                  <c:v>874.07</c:v>
                </c:pt>
                <c:pt idx="457">
                  <c:v>873.48</c:v>
                </c:pt>
                <c:pt idx="458">
                  <c:v>875.04</c:v>
                </c:pt>
                <c:pt idx="459">
                  <c:v>874.66</c:v>
                </c:pt>
                <c:pt idx="460">
                  <c:v>879.73</c:v>
                </c:pt>
                <c:pt idx="461">
                  <c:v>885.4</c:v>
                </c:pt>
                <c:pt idx="462">
                  <c:v>870.08</c:v>
                </c:pt>
                <c:pt idx="463">
                  <c:v>861.4</c:v>
                </c:pt>
                <c:pt idx="464">
                  <c:v>864.68</c:v>
                </c:pt>
                <c:pt idx="465">
                  <c:v>868.07</c:v>
                </c:pt>
                <c:pt idx="466">
                  <c:v>870.84</c:v>
                </c:pt>
                <c:pt idx="467">
                  <c:v>860.04</c:v>
                </c:pt>
                <c:pt idx="468">
                  <c:v>863.01</c:v>
                </c:pt>
                <c:pt idx="469">
                  <c:v>874.21</c:v>
                </c:pt>
                <c:pt idx="470">
                  <c:v>881.5</c:v>
                </c:pt>
                <c:pt idx="471">
                  <c:v>879.54</c:v>
                </c:pt>
                <c:pt idx="472">
                  <c:v>883.06</c:v>
                </c:pt>
                <c:pt idx="473">
                  <c:v>887.18</c:v>
                </c:pt>
                <c:pt idx="474">
                  <c:v>872.56</c:v>
                </c:pt>
                <c:pt idx="475">
                  <c:v>861.52</c:v>
                </c:pt>
                <c:pt idx="476">
                  <c:v>864.92</c:v>
                </c:pt>
                <c:pt idx="477">
                  <c:v>869.04</c:v>
                </c:pt>
                <c:pt idx="478">
                  <c:v>859.13</c:v>
                </c:pt>
                <c:pt idx="479">
                  <c:v>859.13</c:v>
                </c:pt>
                <c:pt idx="480">
                  <c:v>858.44</c:v>
                </c:pt>
                <c:pt idx="481">
                  <c:v>862.76</c:v>
                </c:pt>
                <c:pt idx="482">
                  <c:v>857.4</c:v>
                </c:pt>
                <c:pt idx="483">
                  <c:v>848.94</c:v>
                </c:pt>
                <c:pt idx="484">
                  <c:v>849.38</c:v>
                </c:pt>
                <c:pt idx="485">
                  <c:v>871.38</c:v>
                </c:pt>
                <c:pt idx="486">
                  <c:v>869.35</c:v>
                </c:pt>
                <c:pt idx="487">
                  <c:v>855.46</c:v>
                </c:pt>
                <c:pt idx="488">
                  <c:v>858.01</c:v>
                </c:pt>
                <c:pt idx="489">
                  <c:v>849.73</c:v>
                </c:pt>
                <c:pt idx="490">
                  <c:v>856.93</c:v>
                </c:pt>
                <c:pt idx="491">
                  <c:v>866.65</c:v>
                </c:pt>
                <c:pt idx="492">
                  <c:v>886.9</c:v>
                </c:pt>
                <c:pt idx="493">
                  <c:v>871.44</c:v>
                </c:pt>
                <c:pt idx="494">
                  <c:v>886.38</c:v>
                </c:pt>
                <c:pt idx="495">
                  <c:v>907.02</c:v>
                </c:pt>
                <c:pt idx="496">
                  <c:v>918.42</c:v>
                </c:pt>
                <c:pt idx="497">
                  <c:v>929.74</c:v>
                </c:pt>
                <c:pt idx="498">
                  <c:v>929.29</c:v>
                </c:pt>
                <c:pt idx="499">
                  <c:v>929.29</c:v>
                </c:pt>
                <c:pt idx="500">
                  <c:v>928.93</c:v>
                </c:pt>
                <c:pt idx="501">
                  <c:v>933.14</c:v>
                </c:pt>
                <c:pt idx="502">
                  <c:v>933.05</c:v>
                </c:pt>
                <c:pt idx="503">
                  <c:v>923.38</c:v>
                </c:pt>
                <c:pt idx="504">
                  <c:v>908.57</c:v>
                </c:pt>
                <c:pt idx="505">
                  <c:v>910.55</c:v>
                </c:pt>
                <c:pt idx="506">
                  <c:v>919.01</c:v>
                </c:pt>
                <c:pt idx="507">
                  <c:v>933</c:v>
                </c:pt>
                <c:pt idx="508">
                  <c:v>947.04</c:v>
                </c:pt>
                <c:pt idx="509">
                  <c:v>953.98</c:v>
                </c:pt>
                <c:pt idx="510">
                  <c:v>964.47</c:v>
                </c:pt>
                <c:pt idx="511">
                  <c:v>967.04</c:v>
                </c:pt>
                <c:pt idx="512">
                  <c:v>968.87</c:v>
                </c:pt>
                <c:pt idx="513">
                  <c:v>965.25</c:v>
                </c:pt>
                <c:pt idx="514">
                  <c:v>965.45</c:v>
                </c:pt>
                <c:pt idx="515">
                  <c:v>982.01</c:v>
                </c:pt>
                <c:pt idx="516">
                  <c:v>975.56</c:v>
                </c:pt>
                <c:pt idx="517">
                  <c:v>954.93</c:v>
                </c:pt>
                <c:pt idx="518">
                  <c:v>999.23</c:v>
                </c:pt>
                <c:pt idx="519">
                  <c:v>1023.64</c:v>
                </c:pt>
                <c:pt idx="520">
                  <c:v>1030.32</c:v>
                </c:pt>
                <c:pt idx="521">
                  <c:v>1027.81</c:v>
                </c:pt>
                <c:pt idx="522">
                  <c:v>1003.09</c:v>
                </c:pt>
                <c:pt idx="523">
                  <c:v>992.62</c:v>
                </c:pt>
                <c:pt idx="524">
                  <c:v>989.65</c:v>
                </c:pt>
                <c:pt idx="525">
                  <c:v>983.19</c:v>
                </c:pt>
                <c:pt idx="526">
                  <c:v>983.67</c:v>
                </c:pt>
                <c:pt idx="527">
                  <c:v>985.95</c:v>
                </c:pt>
                <c:pt idx="528">
                  <c:v>978.57</c:v>
                </c:pt>
                <c:pt idx="529">
                  <c:v>975.1</c:v>
                </c:pt>
                <c:pt idx="530">
                  <c:v>973.68</c:v>
                </c:pt>
                <c:pt idx="531">
                  <c:v>963.07</c:v>
                </c:pt>
                <c:pt idx="532">
                  <c:v>974.49</c:v>
                </c:pt>
                <c:pt idx="533">
                  <c:v>970.89</c:v>
                </c:pt>
                <c:pt idx="534">
                  <c:v>969.19</c:v>
                </c:pt>
                <c:pt idx="535">
                  <c:v>967.97</c:v>
                </c:pt>
                <c:pt idx="536">
                  <c:v>974.82</c:v>
                </c:pt>
                <c:pt idx="537">
                  <c:v>969.95</c:v>
                </c:pt>
                <c:pt idx="538">
                  <c:v>957.76</c:v>
                </c:pt>
                <c:pt idx="539">
                  <c:v>949.94</c:v>
                </c:pt>
                <c:pt idx="540">
                  <c:v>947.36</c:v>
                </c:pt>
                <c:pt idx="541">
                  <c:v>960.67</c:v>
                </c:pt>
                <c:pt idx="542">
                  <c:v>962.73</c:v>
                </c:pt>
                <c:pt idx="543">
                  <c:v>954.72</c:v>
                </c:pt>
                <c:pt idx="544">
                  <c:v>949.54</c:v>
                </c:pt>
                <c:pt idx="545">
                  <c:v>931.98</c:v>
                </c:pt>
                <c:pt idx="546">
                  <c:v>906.13</c:v>
                </c:pt>
                <c:pt idx="547">
                  <c:v>906.48</c:v>
                </c:pt>
                <c:pt idx="548">
                  <c:v>895.78</c:v>
                </c:pt>
                <c:pt idx="549">
                  <c:v>876.39</c:v>
                </c:pt>
                <c:pt idx="550">
                  <c:v>867.44</c:v>
                </c:pt>
                <c:pt idx="551">
                  <c:v>867.1</c:v>
                </c:pt>
                <c:pt idx="552">
                  <c:v>860.4</c:v>
                </c:pt>
                <c:pt idx="553">
                  <c:v>861.2</c:v>
                </c:pt>
                <c:pt idx="554">
                  <c:v>856.17</c:v>
                </c:pt>
                <c:pt idx="555">
                  <c:v>846.63</c:v>
                </c:pt>
                <c:pt idx="556">
                  <c:v>830.18</c:v>
                </c:pt>
                <c:pt idx="557">
                  <c:v>781.34</c:v>
                </c:pt>
                <c:pt idx="558">
                  <c:v>781.42</c:v>
                </c:pt>
                <c:pt idx="559">
                  <c:v>795.13</c:v>
                </c:pt>
                <c:pt idx="560">
                  <c:v>786.67</c:v>
                </c:pt>
                <c:pt idx="561">
                  <c:v>775.88</c:v>
                </c:pt>
                <c:pt idx="562">
                  <c:v>778.45</c:v>
                </c:pt>
                <c:pt idx="563">
                  <c:v>775.73</c:v>
                </c:pt>
                <c:pt idx="564">
                  <c:v>785.4</c:v>
                </c:pt>
                <c:pt idx="565">
                  <c:v>786.37</c:v>
                </c:pt>
                <c:pt idx="566">
                  <c:v>786.97</c:v>
                </c:pt>
                <c:pt idx="567">
                  <c:v>793.01</c:v>
                </c:pt>
                <c:pt idx="568">
                  <c:v>762.94</c:v>
                </c:pt>
                <c:pt idx="569">
                  <c:v>758.14</c:v>
                </c:pt>
                <c:pt idx="570">
                  <c:v>754.62</c:v>
                </c:pt>
                <c:pt idx="571">
                  <c:v>755</c:v>
                </c:pt>
                <c:pt idx="572">
                  <c:v>760.91</c:v>
                </c:pt>
                <c:pt idx="573">
                  <c:v>738.31</c:v>
                </c:pt>
                <c:pt idx="574">
                  <c:v>753.33</c:v>
                </c:pt>
                <c:pt idx="575">
                  <c:v>773.48</c:v>
                </c:pt>
                <c:pt idx="576">
                  <c:v>787.73</c:v>
                </c:pt>
                <c:pt idx="577">
                  <c:v>782.75</c:v>
                </c:pt>
                <c:pt idx="578">
                  <c:v>773.94</c:v>
                </c:pt>
                <c:pt idx="579">
                  <c:v>760.13</c:v>
                </c:pt>
                <c:pt idx="580">
                  <c:v>732.4</c:v>
                </c:pt>
                <c:pt idx="581">
                  <c:v>720.54</c:v>
                </c:pt>
                <c:pt idx="582">
                  <c:v>717.24</c:v>
                </c:pt>
                <c:pt idx="583">
                  <c:v>714.85</c:v>
                </c:pt>
                <c:pt idx="584">
                  <c:v>717.32</c:v>
                </c:pt>
                <c:pt idx="585">
                  <c:v>724.85</c:v>
                </c:pt>
                <c:pt idx="586">
                  <c:v>724.74</c:v>
                </c:pt>
                <c:pt idx="587">
                  <c:v>721.85</c:v>
                </c:pt>
                <c:pt idx="588">
                  <c:v>715.46</c:v>
                </c:pt>
                <c:pt idx="589">
                  <c:v>709.69</c:v>
                </c:pt>
                <c:pt idx="590">
                  <c:v>703.87</c:v>
                </c:pt>
                <c:pt idx="591">
                  <c:v>703.44</c:v>
                </c:pt>
                <c:pt idx="592">
                  <c:v>710.05</c:v>
                </c:pt>
                <c:pt idx="593">
                  <c:v>708.63</c:v>
                </c:pt>
                <c:pt idx="594">
                  <c:v>695.34</c:v>
                </c:pt>
                <c:pt idx="595">
                  <c:v>684.59</c:v>
                </c:pt>
                <c:pt idx="596">
                  <c:v>692.97</c:v>
                </c:pt>
                <c:pt idx="597">
                  <c:v>678.3</c:v>
                </c:pt>
                <c:pt idx="598">
                  <c:v>656.82</c:v>
                </c:pt>
                <c:pt idx="599">
                  <c:v>646.37</c:v>
                </c:pt>
                <c:pt idx="600">
                  <c:v>641.86</c:v>
                </c:pt>
                <c:pt idx="601">
                  <c:v>633.75</c:v>
                </c:pt>
                <c:pt idx="602">
                  <c:v>620.15</c:v>
                </c:pt>
                <c:pt idx="603">
                  <c:v>606.24</c:v>
                </c:pt>
                <c:pt idx="604">
                  <c:v>600.80999999999995</c:v>
                </c:pt>
                <c:pt idx="605">
                  <c:v>609.61</c:v>
                </c:pt>
                <c:pt idx="606">
                  <c:v>608.83000000000004</c:v>
                </c:pt>
                <c:pt idx="607">
                  <c:v>606.78</c:v>
                </c:pt>
                <c:pt idx="608">
                  <c:v>605.87</c:v>
                </c:pt>
                <c:pt idx="609">
                  <c:v>600.26</c:v>
                </c:pt>
                <c:pt idx="610">
                  <c:v>605.21</c:v>
                </c:pt>
                <c:pt idx="611">
                  <c:v>611.74</c:v>
                </c:pt>
                <c:pt idx="612">
                  <c:v>606.41</c:v>
                </c:pt>
                <c:pt idx="613">
                  <c:v>596.71</c:v>
                </c:pt>
                <c:pt idx="614">
                  <c:v>604.70000000000005</c:v>
                </c:pt>
                <c:pt idx="615">
                  <c:v>600.94000000000005</c:v>
                </c:pt>
                <c:pt idx="616">
                  <c:v>606.05999999999995</c:v>
                </c:pt>
                <c:pt idx="617">
                  <c:v>606.07000000000005</c:v>
                </c:pt>
                <c:pt idx="618">
                  <c:v>599.95000000000005</c:v>
                </c:pt>
                <c:pt idx="619">
                  <c:v>603.42999999999995</c:v>
                </c:pt>
                <c:pt idx="620">
                  <c:v>613.58000000000004</c:v>
                </c:pt>
                <c:pt idx="621">
                  <c:v>606.61</c:v>
                </c:pt>
                <c:pt idx="622">
                  <c:v>598.04</c:v>
                </c:pt>
                <c:pt idx="623">
                  <c:v>597.62</c:v>
                </c:pt>
                <c:pt idx="624">
                  <c:v>598.70000000000005</c:v>
                </c:pt>
                <c:pt idx="625">
                  <c:v>600.26</c:v>
                </c:pt>
                <c:pt idx="626">
                  <c:v>597.1</c:v>
                </c:pt>
                <c:pt idx="627">
                  <c:v>605.27</c:v>
                </c:pt>
                <c:pt idx="628">
                  <c:v>612.52</c:v>
                </c:pt>
                <c:pt idx="629">
                  <c:v>616.14</c:v>
                </c:pt>
                <c:pt idx="630">
                  <c:v>615.54999999999995</c:v>
                </c:pt>
                <c:pt idx="631">
                  <c:v>615.29</c:v>
                </c:pt>
                <c:pt idx="632">
                  <c:v>604.71</c:v>
                </c:pt>
                <c:pt idx="633">
                  <c:v>607.37</c:v>
                </c:pt>
                <c:pt idx="634">
                  <c:v>607.51</c:v>
                </c:pt>
                <c:pt idx="635">
                  <c:v>606.38</c:v>
                </c:pt>
                <c:pt idx="636">
                  <c:v>606.97</c:v>
                </c:pt>
                <c:pt idx="637">
                  <c:v>607.41999999999996</c:v>
                </c:pt>
                <c:pt idx="638">
                  <c:v>603.58000000000004</c:v>
                </c:pt>
                <c:pt idx="639">
                  <c:v>601.41</c:v>
                </c:pt>
                <c:pt idx="640">
                  <c:v>597.96</c:v>
                </c:pt>
                <c:pt idx="641">
                  <c:v>591</c:v>
                </c:pt>
                <c:pt idx="642">
                  <c:v>593.66999999999996</c:v>
                </c:pt>
                <c:pt idx="643">
                  <c:v>592.17999999999995</c:v>
                </c:pt>
                <c:pt idx="644">
                  <c:v>592.25</c:v>
                </c:pt>
                <c:pt idx="645">
                  <c:v>595.71</c:v>
                </c:pt>
                <c:pt idx="646">
                  <c:v>592.08000000000004</c:v>
                </c:pt>
                <c:pt idx="647">
                  <c:v>595.29999999999995</c:v>
                </c:pt>
                <c:pt idx="648">
                  <c:v>590.1</c:v>
                </c:pt>
                <c:pt idx="649">
                  <c:v>598.16999999999996</c:v>
                </c:pt>
                <c:pt idx="650">
                  <c:v>586.73</c:v>
                </c:pt>
                <c:pt idx="651">
                  <c:v>577.34</c:v>
                </c:pt>
                <c:pt idx="652">
                  <c:v>571.69000000000005</c:v>
                </c:pt>
                <c:pt idx="653">
                  <c:v>570</c:v>
                </c:pt>
                <c:pt idx="654">
                  <c:v>568.46</c:v>
                </c:pt>
                <c:pt idx="655">
                  <c:v>564.77</c:v>
                </c:pt>
                <c:pt idx="656">
                  <c:v>563.22</c:v>
                </c:pt>
                <c:pt idx="657">
                  <c:v>563.05999999999995</c:v>
                </c:pt>
                <c:pt idx="658">
                  <c:v>554.03</c:v>
                </c:pt>
                <c:pt idx="659">
                  <c:v>549.02</c:v>
                </c:pt>
                <c:pt idx="660">
                  <c:v>550.45000000000005</c:v>
                </c:pt>
                <c:pt idx="661">
                  <c:v>557.86</c:v>
                </c:pt>
                <c:pt idx="662">
                  <c:v>563.28</c:v>
                </c:pt>
                <c:pt idx="663">
                  <c:v>558.97</c:v>
                </c:pt>
                <c:pt idx="664">
                  <c:v>565.86</c:v>
                </c:pt>
                <c:pt idx="665">
                  <c:v>566.59</c:v>
                </c:pt>
                <c:pt idx="666">
                  <c:v>558.37</c:v>
                </c:pt>
                <c:pt idx="667">
                  <c:v>555.27</c:v>
                </c:pt>
                <c:pt idx="668">
                  <c:v>559.22</c:v>
                </c:pt>
                <c:pt idx="669">
                  <c:v>557.66</c:v>
                </c:pt>
                <c:pt idx="670">
                  <c:v>558.19000000000005</c:v>
                </c:pt>
                <c:pt idx="671">
                  <c:v>558.73</c:v>
                </c:pt>
                <c:pt idx="672">
                  <c:v>554.37</c:v>
                </c:pt>
                <c:pt idx="673">
                  <c:v>556.49</c:v>
                </c:pt>
                <c:pt idx="674">
                  <c:v>561.82000000000005</c:v>
                </c:pt>
                <c:pt idx="675">
                  <c:v>563.54</c:v>
                </c:pt>
                <c:pt idx="676">
                  <c:v>557.54</c:v>
                </c:pt>
                <c:pt idx="677">
                  <c:v>554.25</c:v>
                </c:pt>
                <c:pt idx="678">
                  <c:v>553.14</c:v>
                </c:pt>
                <c:pt idx="679">
                  <c:v>561.95000000000005</c:v>
                </c:pt>
                <c:pt idx="680">
                  <c:v>571.1</c:v>
                </c:pt>
                <c:pt idx="681">
                  <c:v>574.72</c:v>
                </c:pt>
                <c:pt idx="682">
                  <c:v>570.76</c:v>
                </c:pt>
                <c:pt idx="683">
                  <c:v>569.95000000000005</c:v>
                </c:pt>
                <c:pt idx="684">
                  <c:v>568.62</c:v>
                </c:pt>
                <c:pt idx="685">
                  <c:v>562</c:v>
                </c:pt>
                <c:pt idx="686">
                  <c:v>556.26</c:v>
                </c:pt>
                <c:pt idx="687">
                  <c:v>551.58000000000004</c:v>
                </c:pt>
                <c:pt idx="688">
                  <c:v>549.16</c:v>
                </c:pt>
                <c:pt idx="689">
                  <c:v>548.15</c:v>
                </c:pt>
                <c:pt idx="690">
                  <c:v>550.92999999999995</c:v>
                </c:pt>
                <c:pt idx="691">
                  <c:v>556.53</c:v>
                </c:pt>
                <c:pt idx="692">
                  <c:v>555.29</c:v>
                </c:pt>
                <c:pt idx="693">
                  <c:v>558.84</c:v>
                </c:pt>
                <c:pt idx="694">
                  <c:v>564.85</c:v>
                </c:pt>
                <c:pt idx="695">
                  <c:v>561.17999999999995</c:v>
                </c:pt>
                <c:pt idx="696">
                  <c:v>561.08000000000004</c:v>
                </c:pt>
                <c:pt idx="697">
                  <c:v>561.87</c:v>
                </c:pt>
                <c:pt idx="698">
                  <c:v>560.72</c:v>
                </c:pt>
                <c:pt idx="699">
                  <c:v>558.5</c:v>
                </c:pt>
                <c:pt idx="700">
                  <c:v>560.87</c:v>
                </c:pt>
                <c:pt idx="701">
                  <c:v>553.29999999999995</c:v>
                </c:pt>
                <c:pt idx="702">
                  <c:v>554.41</c:v>
                </c:pt>
                <c:pt idx="703">
                  <c:v>552.6</c:v>
                </c:pt>
                <c:pt idx="704">
                  <c:v>547.44000000000005</c:v>
                </c:pt>
                <c:pt idx="705">
                  <c:v>550.03</c:v>
                </c:pt>
                <c:pt idx="706">
                  <c:v>545.91</c:v>
                </c:pt>
                <c:pt idx="707">
                  <c:v>547.26</c:v>
                </c:pt>
                <c:pt idx="708">
                  <c:v>542.72</c:v>
                </c:pt>
                <c:pt idx="709">
                  <c:v>543.72</c:v>
                </c:pt>
                <c:pt idx="710">
                  <c:v>553.96</c:v>
                </c:pt>
                <c:pt idx="711">
                  <c:v>545.74</c:v>
                </c:pt>
                <c:pt idx="712">
                  <c:v>542.79999999999995</c:v>
                </c:pt>
                <c:pt idx="713">
                  <c:v>545.54999999999995</c:v>
                </c:pt>
                <c:pt idx="714">
                  <c:v>548.51</c:v>
                </c:pt>
                <c:pt idx="715">
                  <c:v>548.45000000000005</c:v>
                </c:pt>
                <c:pt idx="716">
                  <c:v>543.15</c:v>
                </c:pt>
                <c:pt idx="717">
                  <c:v>547.4</c:v>
                </c:pt>
                <c:pt idx="718">
                  <c:v>544.67999999999995</c:v>
                </c:pt>
                <c:pt idx="719">
                  <c:v>543.34</c:v>
                </c:pt>
                <c:pt idx="720">
                  <c:v>537.36</c:v>
                </c:pt>
                <c:pt idx="721">
                  <c:v>533.39</c:v>
                </c:pt>
                <c:pt idx="722">
                  <c:v>527.51</c:v>
                </c:pt>
                <c:pt idx="723">
                  <c:v>519.51</c:v>
                </c:pt>
                <c:pt idx="724">
                  <c:v>514.26</c:v>
                </c:pt>
                <c:pt idx="725">
                  <c:v>520.71</c:v>
                </c:pt>
                <c:pt idx="726">
                  <c:v>520.71</c:v>
                </c:pt>
                <c:pt idx="727">
                  <c:v>511.03</c:v>
                </c:pt>
                <c:pt idx="728">
                  <c:v>512.67999999999995</c:v>
                </c:pt>
                <c:pt idx="729">
                  <c:v>521.13</c:v>
                </c:pt>
                <c:pt idx="730">
                  <c:v>526.08000000000004</c:v>
                </c:pt>
                <c:pt idx="731">
                  <c:v>525.94000000000005</c:v>
                </c:pt>
                <c:pt idx="732">
                  <c:v>527.76</c:v>
                </c:pt>
                <c:pt idx="733">
                  <c:v>530.11</c:v>
                </c:pt>
                <c:pt idx="734">
                  <c:v>524.6</c:v>
                </c:pt>
                <c:pt idx="735">
                  <c:v>518.42999999999995</c:v>
                </c:pt>
                <c:pt idx="736">
                  <c:v>521.51</c:v>
                </c:pt>
                <c:pt idx="737">
                  <c:v>526.80999999999995</c:v>
                </c:pt>
                <c:pt idx="738">
                  <c:v>532.66999999999996</c:v>
                </c:pt>
                <c:pt idx="739">
                  <c:v>528.99</c:v>
                </c:pt>
                <c:pt idx="740">
                  <c:v>518.41999999999996</c:v>
                </c:pt>
                <c:pt idx="741">
                  <c:v>511.36</c:v>
                </c:pt>
                <c:pt idx="742">
                  <c:v>510.05</c:v>
                </c:pt>
                <c:pt idx="743">
                  <c:v>513.58000000000004</c:v>
                </c:pt>
                <c:pt idx="744">
                  <c:v>513.29999999999995</c:v>
                </c:pt>
                <c:pt idx="745">
                  <c:v>512.65</c:v>
                </c:pt>
                <c:pt idx="746">
                  <c:v>514.46</c:v>
                </c:pt>
                <c:pt idx="747">
                  <c:v>512.16999999999996</c:v>
                </c:pt>
                <c:pt idx="748">
                  <c:v>511.42</c:v>
                </c:pt>
                <c:pt idx="749">
                  <c:v>506.9</c:v>
                </c:pt>
                <c:pt idx="750">
                  <c:v>513.08000000000004</c:v>
                </c:pt>
                <c:pt idx="751">
                  <c:v>507.1</c:v>
                </c:pt>
                <c:pt idx="752">
                  <c:v>507.66</c:v>
                </c:pt>
                <c:pt idx="753">
                  <c:v>497.56</c:v>
                </c:pt>
                <c:pt idx="754">
                  <c:v>499.37</c:v>
                </c:pt>
                <c:pt idx="755">
                  <c:v>503.76</c:v>
                </c:pt>
                <c:pt idx="756">
                  <c:v>496.43</c:v>
                </c:pt>
                <c:pt idx="757">
                  <c:v>489.18</c:v>
                </c:pt>
                <c:pt idx="758">
                  <c:v>462.66</c:v>
                </c:pt>
                <c:pt idx="759">
                  <c:v>488.8</c:v>
                </c:pt>
                <c:pt idx="760">
                  <c:v>497.36</c:v>
                </c:pt>
                <c:pt idx="761">
                  <c:v>510.48</c:v>
                </c:pt>
                <c:pt idx="762">
                  <c:v>522.63</c:v>
                </c:pt>
                <c:pt idx="763">
                  <c:v>519.28</c:v>
                </c:pt>
                <c:pt idx="764">
                  <c:v>514.44000000000005</c:v>
                </c:pt>
                <c:pt idx="765">
                  <c:v>515.91999999999996</c:v>
                </c:pt>
                <c:pt idx="766">
                  <c:v>507.19</c:v>
                </c:pt>
                <c:pt idx="767">
                  <c:v>550.83000000000004</c:v>
                </c:pt>
                <c:pt idx="768">
                  <c:v>562.16999999999996</c:v>
                </c:pt>
                <c:pt idx="769">
                  <c:v>573.80999999999995</c:v>
                </c:pt>
                <c:pt idx="770">
                  <c:v>578.44000000000005</c:v>
                </c:pt>
                <c:pt idx="771">
                  <c:v>580.05999999999995</c:v>
                </c:pt>
                <c:pt idx="772">
                  <c:v>580.9</c:v>
                </c:pt>
                <c:pt idx="773">
                  <c:v>577.02</c:v>
                </c:pt>
                <c:pt idx="774">
                  <c:v>583.37</c:v>
                </c:pt>
                <c:pt idx="775">
                  <c:v>594.1</c:v>
                </c:pt>
                <c:pt idx="776">
                  <c:v>592.53</c:v>
                </c:pt>
                <c:pt idx="777">
                  <c:v>586.75</c:v>
                </c:pt>
                <c:pt idx="778">
                  <c:v>581.84</c:v>
                </c:pt>
                <c:pt idx="779">
                  <c:v>583.88</c:v>
                </c:pt>
                <c:pt idx="780">
                  <c:v>580.45000000000005</c:v>
                </c:pt>
                <c:pt idx="781">
                  <c:v>581.69000000000005</c:v>
                </c:pt>
                <c:pt idx="782">
                  <c:v>577.63</c:v>
                </c:pt>
                <c:pt idx="783">
                  <c:v>572.72</c:v>
                </c:pt>
                <c:pt idx="784">
                  <c:v>568.58000000000004</c:v>
                </c:pt>
                <c:pt idx="785">
                  <c:v>559.95000000000005</c:v>
                </c:pt>
                <c:pt idx="786">
                  <c:v>566.46</c:v>
                </c:pt>
                <c:pt idx="787">
                  <c:v>571.02</c:v>
                </c:pt>
                <c:pt idx="788">
                  <c:v>573.97</c:v>
                </c:pt>
                <c:pt idx="789">
                  <c:v>585.63</c:v>
                </c:pt>
                <c:pt idx="790">
                  <c:v>585.30999999999995</c:v>
                </c:pt>
                <c:pt idx="791">
                  <c:v>587.23</c:v>
                </c:pt>
                <c:pt idx="792">
                  <c:v>592.44000000000005</c:v>
                </c:pt>
                <c:pt idx="793">
                  <c:v>593.34</c:v>
                </c:pt>
                <c:pt idx="794">
                  <c:v>592.87</c:v>
                </c:pt>
                <c:pt idx="795">
                  <c:v>591.66999999999996</c:v>
                </c:pt>
                <c:pt idx="796">
                  <c:v>581.03</c:v>
                </c:pt>
                <c:pt idx="797">
                  <c:v>577.76</c:v>
                </c:pt>
                <c:pt idx="798">
                  <c:v>573.54</c:v>
                </c:pt>
                <c:pt idx="799">
                  <c:v>571.75</c:v>
                </c:pt>
                <c:pt idx="800">
                  <c:v>567.19000000000005</c:v>
                </c:pt>
                <c:pt idx="801">
                  <c:v>568.66</c:v>
                </c:pt>
                <c:pt idx="802">
                  <c:v>562.69000000000005</c:v>
                </c:pt>
                <c:pt idx="803">
                  <c:v>561.30999999999995</c:v>
                </c:pt>
                <c:pt idx="804">
                  <c:v>566.73</c:v>
                </c:pt>
                <c:pt idx="805">
                  <c:v>562.69000000000005</c:v>
                </c:pt>
                <c:pt idx="806">
                  <c:v>560.86</c:v>
                </c:pt>
                <c:pt idx="807">
                  <c:v>559.83000000000004</c:v>
                </c:pt>
                <c:pt idx="808">
                  <c:v>561.84</c:v>
                </c:pt>
                <c:pt idx="809">
                  <c:v>558.38</c:v>
                </c:pt>
                <c:pt idx="810">
                  <c:v>556.49</c:v>
                </c:pt>
                <c:pt idx="811">
                  <c:v>556.03</c:v>
                </c:pt>
                <c:pt idx="812">
                  <c:v>558.30999999999995</c:v>
                </c:pt>
                <c:pt idx="813">
                  <c:v>550.29999999999995</c:v>
                </c:pt>
                <c:pt idx="814">
                  <c:v>547.59</c:v>
                </c:pt>
                <c:pt idx="815">
                  <c:v>541</c:v>
                </c:pt>
                <c:pt idx="816">
                  <c:v>534.95000000000005</c:v>
                </c:pt>
                <c:pt idx="817">
                  <c:v>533.97</c:v>
                </c:pt>
                <c:pt idx="818">
                  <c:v>540.78</c:v>
                </c:pt>
                <c:pt idx="819">
                  <c:v>543.84</c:v>
                </c:pt>
                <c:pt idx="820">
                  <c:v>540.59</c:v>
                </c:pt>
                <c:pt idx="821">
                  <c:v>537.23</c:v>
                </c:pt>
                <c:pt idx="822">
                  <c:v>536.6</c:v>
                </c:pt>
                <c:pt idx="823">
                  <c:v>533.94000000000005</c:v>
                </c:pt>
                <c:pt idx="824">
                  <c:v>534.05999999999995</c:v>
                </c:pt>
                <c:pt idx="825">
                  <c:v>547.07000000000005</c:v>
                </c:pt>
                <c:pt idx="826">
                  <c:v>546.49</c:v>
                </c:pt>
                <c:pt idx="827">
                  <c:v>548.63</c:v>
                </c:pt>
                <c:pt idx="828">
                  <c:v>547.72</c:v>
                </c:pt>
                <c:pt idx="829">
                  <c:v>550.04</c:v>
                </c:pt>
                <c:pt idx="830">
                  <c:v>554.41</c:v>
                </c:pt>
                <c:pt idx="831">
                  <c:v>548.82000000000005</c:v>
                </c:pt>
                <c:pt idx="832">
                  <c:v>548.88</c:v>
                </c:pt>
                <c:pt idx="833">
                  <c:v>549.92999999999995</c:v>
                </c:pt>
                <c:pt idx="834">
                  <c:v>548.33000000000004</c:v>
                </c:pt>
                <c:pt idx="835">
                  <c:v>544.32000000000005</c:v>
                </c:pt>
                <c:pt idx="836">
                  <c:v>537.6</c:v>
                </c:pt>
                <c:pt idx="837">
                  <c:v>534.45000000000005</c:v>
                </c:pt>
                <c:pt idx="838">
                  <c:v>535.88</c:v>
                </c:pt>
                <c:pt idx="839">
                  <c:v>561.61</c:v>
                </c:pt>
                <c:pt idx="840">
                  <c:v>564.52</c:v>
                </c:pt>
                <c:pt idx="841">
                  <c:v>564.77</c:v>
                </c:pt>
                <c:pt idx="842">
                  <c:v>570.37</c:v>
                </c:pt>
                <c:pt idx="843">
                  <c:v>570.67999999999995</c:v>
                </c:pt>
                <c:pt idx="844">
                  <c:v>571.66</c:v>
                </c:pt>
                <c:pt idx="845">
                  <c:v>568.74</c:v>
                </c:pt>
                <c:pt idx="846">
                  <c:v>566.79</c:v>
                </c:pt>
                <c:pt idx="847">
                  <c:v>575.24</c:v>
                </c:pt>
                <c:pt idx="848">
                  <c:v>572.91</c:v>
                </c:pt>
                <c:pt idx="849">
                  <c:v>572.66</c:v>
                </c:pt>
                <c:pt idx="850">
                  <c:v>570.80999999999995</c:v>
                </c:pt>
                <c:pt idx="851">
                  <c:v>572.78</c:v>
                </c:pt>
                <c:pt idx="852">
                  <c:v>575.86</c:v>
                </c:pt>
                <c:pt idx="853">
                  <c:v>577.46</c:v>
                </c:pt>
                <c:pt idx="854">
                  <c:v>578.13</c:v>
                </c:pt>
                <c:pt idx="855">
                  <c:v>577.77</c:v>
                </c:pt>
                <c:pt idx="856">
                  <c:v>573.16</c:v>
                </c:pt>
                <c:pt idx="857">
                  <c:v>577.30999999999995</c:v>
                </c:pt>
                <c:pt idx="858">
                  <c:v>573.85</c:v>
                </c:pt>
                <c:pt idx="859">
                  <c:v>564.44000000000005</c:v>
                </c:pt>
                <c:pt idx="860">
                  <c:v>567.72</c:v>
                </c:pt>
                <c:pt idx="861">
                  <c:v>569.62</c:v>
                </c:pt>
                <c:pt idx="862">
                  <c:v>567.24</c:v>
                </c:pt>
                <c:pt idx="863">
                  <c:v>567.54999999999995</c:v>
                </c:pt>
                <c:pt idx="864">
                  <c:v>562.73</c:v>
                </c:pt>
                <c:pt idx="865">
                  <c:v>560.95000000000005</c:v>
                </c:pt>
                <c:pt idx="866">
                  <c:v>563.55999999999995</c:v>
                </c:pt>
                <c:pt idx="867">
                  <c:v>562.86</c:v>
                </c:pt>
                <c:pt idx="868">
                  <c:v>565.37</c:v>
                </c:pt>
                <c:pt idx="869">
                  <c:v>561.91999999999996</c:v>
                </c:pt>
                <c:pt idx="870">
                  <c:v>573.29</c:v>
                </c:pt>
                <c:pt idx="871">
                  <c:v>580.88</c:v>
                </c:pt>
                <c:pt idx="872">
                  <c:v>578.05999999999995</c:v>
                </c:pt>
                <c:pt idx="873">
                  <c:v>578.29999999999995</c:v>
                </c:pt>
                <c:pt idx="874">
                  <c:v>581.61</c:v>
                </c:pt>
                <c:pt idx="875">
                  <c:v>588.34</c:v>
                </c:pt>
                <c:pt idx="876">
                  <c:v>594.54</c:v>
                </c:pt>
                <c:pt idx="877">
                  <c:v>588.33000000000004</c:v>
                </c:pt>
                <c:pt idx="878">
                  <c:v>583.61</c:v>
                </c:pt>
                <c:pt idx="879">
                  <c:v>587.51</c:v>
                </c:pt>
                <c:pt idx="880">
                  <c:v>576.13</c:v>
                </c:pt>
                <c:pt idx="881">
                  <c:v>583.91999999999996</c:v>
                </c:pt>
                <c:pt idx="882">
                  <c:v>586.77</c:v>
                </c:pt>
                <c:pt idx="883">
                  <c:v>586.61</c:v>
                </c:pt>
                <c:pt idx="884">
                  <c:v>576.1</c:v>
                </c:pt>
                <c:pt idx="885">
                  <c:v>571.23</c:v>
                </c:pt>
                <c:pt idx="886">
                  <c:v>561.69000000000005</c:v>
                </c:pt>
                <c:pt idx="887">
                  <c:v>552.32000000000005</c:v>
                </c:pt>
                <c:pt idx="888">
                  <c:v>553.66</c:v>
                </c:pt>
                <c:pt idx="889">
                  <c:v>556.44000000000005</c:v>
                </c:pt>
                <c:pt idx="890">
                  <c:v>554.94000000000005</c:v>
                </c:pt>
                <c:pt idx="891">
                  <c:v>554.83000000000004</c:v>
                </c:pt>
                <c:pt idx="892">
                  <c:v>553.69000000000005</c:v>
                </c:pt>
                <c:pt idx="893">
                  <c:v>558.91999999999996</c:v>
                </c:pt>
                <c:pt idx="894">
                  <c:v>565.30999999999995</c:v>
                </c:pt>
                <c:pt idx="895">
                  <c:v>566.1</c:v>
                </c:pt>
                <c:pt idx="896">
                  <c:v>558.9</c:v>
                </c:pt>
                <c:pt idx="897">
                  <c:v>551.78</c:v>
                </c:pt>
                <c:pt idx="898">
                  <c:v>551.1</c:v>
                </c:pt>
                <c:pt idx="899">
                  <c:v>558.59</c:v>
                </c:pt>
                <c:pt idx="900">
                  <c:v>563.86</c:v>
                </c:pt>
                <c:pt idx="901">
                  <c:v>569.66</c:v>
                </c:pt>
                <c:pt idx="902">
                  <c:v>577.20000000000005</c:v>
                </c:pt>
                <c:pt idx="903">
                  <c:v>575.63</c:v>
                </c:pt>
                <c:pt idx="904">
                  <c:v>567.98</c:v>
                </c:pt>
                <c:pt idx="905">
                  <c:v>555.79</c:v>
                </c:pt>
                <c:pt idx="906">
                  <c:v>542.45000000000005</c:v>
                </c:pt>
                <c:pt idx="907">
                  <c:v>543.88</c:v>
                </c:pt>
                <c:pt idx="908">
                  <c:v>550.88</c:v>
                </c:pt>
                <c:pt idx="909">
                  <c:v>557.27</c:v>
                </c:pt>
                <c:pt idx="910">
                  <c:v>554.11</c:v>
                </c:pt>
                <c:pt idx="911">
                  <c:v>552.44000000000005</c:v>
                </c:pt>
                <c:pt idx="912">
                  <c:v>547.49</c:v>
                </c:pt>
                <c:pt idx="913">
                  <c:v>554.23</c:v>
                </c:pt>
                <c:pt idx="914">
                  <c:v>550.76</c:v>
                </c:pt>
                <c:pt idx="915">
                  <c:v>550.79</c:v>
                </c:pt>
                <c:pt idx="916">
                  <c:v>553.98</c:v>
                </c:pt>
                <c:pt idx="917">
                  <c:v>563.91</c:v>
                </c:pt>
                <c:pt idx="918">
                  <c:v>565.80999999999995</c:v>
                </c:pt>
                <c:pt idx="919">
                  <c:v>560.11</c:v>
                </c:pt>
                <c:pt idx="920">
                  <c:v>560.52</c:v>
                </c:pt>
                <c:pt idx="921">
                  <c:v>560.07000000000005</c:v>
                </c:pt>
                <c:pt idx="922">
                  <c:v>557.13</c:v>
                </c:pt>
                <c:pt idx="923">
                  <c:v>553.16</c:v>
                </c:pt>
                <c:pt idx="924">
                  <c:v>553.14</c:v>
                </c:pt>
                <c:pt idx="925">
                  <c:v>552.92999999999995</c:v>
                </c:pt>
                <c:pt idx="926">
                  <c:v>548.23</c:v>
                </c:pt>
                <c:pt idx="927">
                  <c:v>540.77</c:v>
                </c:pt>
                <c:pt idx="928">
                  <c:v>547.85</c:v>
                </c:pt>
                <c:pt idx="929">
                  <c:v>547.59</c:v>
                </c:pt>
                <c:pt idx="930">
                  <c:v>549.33000000000004</c:v>
                </c:pt>
                <c:pt idx="931">
                  <c:v>542.87</c:v>
                </c:pt>
                <c:pt idx="932">
                  <c:v>540</c:v>
                </c:pt>
                <c:pt idx="933">
                  <c:v>533.27</c:v>
                </c:pt>
                <c:pt idx="934">
                  <c:v>527.64</c:v>
                </c:pt>
                <c:pt idx="935">
                  <c:v>523.74</c:v>
                </c:pt>
                <c:pt idx="936">
                  <c:v>523.64</c:v>
                </c:pt>
                <c:pt idx="937">
                  <c:v>523.02</c:v>
                </c:pt>
                <c:pt idx="938">
                  <c:v>521.63</c:v>
                </c:pt>
                <c:pt idx="939">
                  <c:v>517.33000000000004</c:v>
                </c:pt>
                <c:pt idx="940">
                  <c:v>524.26</c:v>
                </c:pt>
                <c:pt idx="941">
                  <c:v>526.01</c:v>
                </c:pt>
                <c:pt idx="942">
                  <c:v>535.59</c:v>
                </c:pt>
                <c:pt idx="943">
                  <c:v>539.41</c:v>
                </c:pt>
                <c:pt idx="944">
                  <c:v>538.69000000000005</c:v>
                </c:pt>
                <c:pt idx="945">
                  <c:v>525.99</c:v>
                </c:pt>
                <c:pt idx="946">
                  <c:v>514.42999999999995</c:v>
                </c:pt>
                <c:pt idx="947">
                  <c:v>529.70000000000005</c:v>
                </c:pt>
                <c:pt idx="948">
                  <c:v>541.78</c:v>
                </c:pt>
                <c:pt idx="949">
                  <c:v>544.03</c:v>
                </c:pt>
                <c:pt idx="950">
                  <c:v>536.07000000000005</c:v>
                </c:pt>
                <c:pt idx="951">
                  <c:v>544.96</c:v>
                </c:pt>
                <c:pt idx="952">
                  <c:v>557.70000000000005</c:v>
                </c:pt>
                <c:pt idx="953">
                  <c:v>558.15</c:v>
                </c:pt>
                <c:pt idx="954">
                  <c:v>566.25</c:v>
                </c:pt>
                <c:pt idx="955">
                  <c:v>569.22</c:v>
                </c:pt>
                <c:pt idx="956">
                  <c:v>573.33000000000004</c:v>
                </c:pt>
                <c:pt idx="957">
                  <c:v>581.34</c:v>
                </c:pt>
                <c:pt idx="958">
                  <c:v>574.72</c:v>
                </c:pt>
                <c:pt idx="959">
                  <c:v>576.25</c:v>
                </c:pt>
                <c:pt idx="960">
                  <c:v>580.86</c:v>
                </c:pt>
                <c:pt idx="961">
                  <c:v>597.77</c:v>
                </c:pt>
                <c:pt idx="962">
                  <c:v>589.61</c:v>
                </c:pt>
                <c:pt idx="963">
                  <c:v>583.41</c:v>
                </c:pt>
                <c:pt idx="964">
                  <c:v>579.41999999999996</c:v>
                </c:pt>
                <c:pt idx="965">
                  <c:v>575.41999999999996</c:v>
                </c:pt>
                <c:pt idx="966">
                  <c:v>589.26</c:v>
                </c:pt>
                <c:pt idx="967">
                  <c:v>603.27</c:v>
                </c:pt>
                <c:pt idx="968">
                  <c:v>609.80999999999995</c:v>
                </c:pt>
                <c:pt idx="969">
                  <c:v>615.92999999999995</c:v>
                </c:pt>
                <c:pt idx="970">
                  <c:v>616.70000000000005</c:v>
                </c:pt>
                <c:pt idx="971">
                  <c:v>617.52</c:v>
                </c:pt>
                <c:pt idx="972">
                  <c:v>606.63</c:v>
                </c:pt>
                <c:pt idx="973">
                  <c:v>608.01</c:v>
                </c:pt>
                <c:pt idx="974">
                  <c:v>609.13</c:v>
                </c:pt>
                <c:pt idx="975">
                  <c:v>614.87</c:v>
                </c:pt>
                <c:pt idx="976">
                  <c:v>602.99</c:v>
                </c:pt>
                <c:pt idx="977">
                  <c:v>587.19000000000005</c:v>
                </c:pt>
                <c:pt idx="978">
                  <c:v>589.03</c:v>
                </c:pt>
                <c:pt idx="979">
                  <c:v>586.76</c:v>
                </c:pt>
                <c:pt idx="980">
                  <c:v>583.53</c:v>
                </c:pt>
                <c:pt idx="981">
                  <c:v>580.36</c:v>
                </c:pt>
                <c:pt idx="982">
                  <c:v>590.87</c:v>
                </c:pt>
                <c:pt idx="983">
                  <c:v>589.52</c:v>
                </c:pt>
                <c:pt idx="984">
                  <c:v>611.77</c:v>
                </c:pt>
                <c:pt idx="985">
                  <c:v>628.04</c:v>
                </c:pt>
                <c:pt idx="986">
                  <c:v>634.97</c:v>
                </c:pt>
                <c:pt idx="987">
                  <c:v>619.95000000000005</c:v>
                </c:pt>
                <c:pt idx="988">
                  <c:v>620.98</c:v>
                </c:pt>
                <c:pt idx="989">
                  <c:v>624.14</c:v>
                </c:pt>
                <c:pt idx="990">
                  <c:v>623.01</c:v>
                </c:pt>
                <c:pt idx="991">
                  <c:v>625.07000000000005</c:v>
                </c:pt>
                <c:pt idx="992">
                  <c:v>633.22</c:v>
                </c:pt>
                <c:pt idx="993">
                  <c:v>637.44000000000005</c:v>
                </c:pt>
                <c:pt idx="994">
                  <c:v>641.57000000000005</c:v>
                </c:pt>
                <c:pt idx="995">
                  <c:v>640.22</c:v>
                </c:pt>
                <c:pt idx="996">
                  <c:v>638.95000000000005</c:v>
                </c:pt>
                <c:pt idx="997">
                  <c:v>645.67999999999995</c:v>
                </c:pt>
                <c:pt idx="998">
                  <c:v>666.07</c:v>
                </c:pt>
                <c:pt idx="999">
                  <c:v>669.2</c:v>
                </c:pt>
                <c:pt idx="1000">
                  <c:v>675.83</c:v>
                </c:pt>
                <c:pt idx="1001">
                  <c:v>674.55</c:v>
                </c:pt>
                <c:pt idx="1002">
                  <c:v>685.42</c:v>
                </c:pt>
                <c:pt idx="1003">
                  <c:v>684.57</c:v>
                </c:pt>
                <c:pt idx="1004">
                  <c:v>704.87</c:v>
                </c:pt>
                <c:pt idx="1005">
                  <c:v>704.21</c:v>
                </c:pt>
                <c:pt idx="1006">
                  <c:v>711.55</c:v>
                </c:pt>
                <c:pt idx="1007">
                  <c:v>712.67</c:v>
                </c:pt>
                <c:pt idx="1008">
                  <c:v>716.95</c:v>
                </c:pt>
                <c:pt idx="1009">
                  <c:v>710.49</c:v>
                </c:pt>
                <c:pt idx="1010">
                  <c:v>712.98</c:v>
                </c:pt>
                <c:pt idx="1011">
                  <c:v>703.12</c:v>
                </c:pt>
                <c:pt idx="1012">
                  <c:v>701.91</c:v>
                </c:pt>
                <c:pt idx="1013">
                  <c:v>712.43</c:v>
                </c:pt>
                <c:pt idx="1014">
                  <c:v>724.38</c:v>
                </c:pt>
                <c:pt idx="1015">
                  <c:v>726.33</c:v>
                </c:pt>
                <c:pt idx="1016">
                  <c:v>727.67</c:v>
                </c:pt>
                <c:pt idx="1017">
                  <c:v>736.32</c:v>
                </c:pt>
                <c:pt idx="1018">
                  <c:v>735.45</c:v>
                </c:pt>
                <c:pt idx="1019">
                  <c:v>737.41</c:v>
                </c:pt>
                <c:pt idx="1020">
                  <c:v>757.71</c:v>
                </c:pt>
                <c:pt idx="1021">
                  <c:v>761.59</c:v>
                </c:pt>
                <c:pt idx="1022">
                  <c:v>758.84</c:v>
                </c:pt>
                <c:pt idx="1023">
                  <c:v>762.37</c:v>
                </c:pt>
                <c:pt idx="1024">
                  <c:v>766.04</c:v>
                </c:pt>
                <c:pt idx="1025">
                  <c:v>761.79</c:v>
                </c:pt>
                <c:pt idx="1026">
                  <c:v>755.51</c:v>
                </c:pt>
                <c:pt idx="1027">
                  <c:v>759.84</c:v>
                </c:pt>
                <c:pt idx="1028">
                  <c:v>760.6</c:v>
                </c:pt>
                <c:pt idx="1029">
                  <c:v>764.97</c:v>
                </c:pt>
                <c:pt idx="1030">
                  <c:v>769.97</c:v>
                </c:pt>
                <c:pt idx="1031">
                  <c:v>769.15</c:v>
                </c:pt>
                <c:pt idx="1032">
                  <c:v>772.55</c:v>
                </c:pt>
                <c:pt idx="1033">
                  <c:v>779.62</c:v>
                </c:pt>
                <c:pt idx="1034">
                  <c:v>773.27</c:v>
                </c:pt>
                <c:pt idx="1035">
                  <c:v>782.14</c:v>
                </c:pt>
                <c:pt idx="1036">
                  <c:v>790.92</c:v>
                </c:pt>
                <c:pt idx="1037">
                  <c:v>795.09</c:v>
                </c:pt>
                <c:pt idx="1038">
                  <c:v>789.64</c:v>
                </c:pt>
                <c:pt idx="1039">
                  <c:v>791.17</c:v>
                </c:pt>
                <c:pt idx="1040">
                  <c:v>799.66</c:v>
                </c:pt>
                <c:pt idx="1041">
                  <c:v>800.82</c:v>
                </c:pt>
                <c:pt idx="1042">
                  <c:v>810.25</c:v>
                </c:pt>
                <c:pt idx="1043">
                  <c:v>812.16</c:v>
                </c:pt>
                <c:pt idx="1044">
                  <c:v>808.24</c:v>
                </c:pt>
                <c:pt idx="1045">
                  <c:v>804.32</c:v>
                </c:pt>
                <c:pt idx="1046">
                  <c:v>807.74</c:v>
                </c:pt>
                <c:pt idx="1047">
                  <c:v>808.55</c:v>
                </c:pt>
                <c:pt idx="1048">
                  <c:v>800.63</c:v>
                </c:pt>
                <c:pt idx="1049">
                  <c:v>799.27</c:v>
                </c:pt>
                <c:pt idx="1050">
                  <c:v>791.01</c:v>
                </c:pt>
                <c:pt idx="1051">
                  <c:v>760.48</c:v>
                </c:pt>
                <c:pt idx="1052">
                  <c:v>760.55</c:v>
                </c:pt>
                <c:pt idx="1053">
                  <c:v>764.74</c:v>
                </c:pt>
                <c:pt idx="1054">
                  <c:v>759.72</c:v>
                </c:pt>
                <c:pt idx="1055">
                  <c:v>757.51</c:v>
                </c:pt>
                <c:pt idx="1056">
                  <c:v>759.2</c:v>
                </c:pt>
                <c:pt idx="1057">
                  <c:v>760.69</c:v>
                </c:pt>
                <c:pt idx="1058">
                  <c:v>765.41</c:v>
                </c:pt>
                <c:pt idx="1059">
                  <c:v>763.48</c:v>
                </c:pt>
                <c:pt idx="1060">
                  <c:v>760.31</c:v>
                </c:pt>
                <c:pt idx="1061">
                  <c:v>751.78</c:v>
                </c:pt>
                <c:pt idx="1062">
                  <c:v>750.25</c:v>
                </c:pt>
                <c:pt idx="1063">
                  <c:v>747.51</c:v>
                </c:pt>
                <c:pt idx="1064">
                  <c:v>752.54</c:v>
                </c:pt>
                <c:pt idx="1065">
                  <c:v>744.2</c:v>
                </c:pt>
                <c:pt idx="1066">
                  <c:v>742.48</c:v>
                </c:pt>
                <c:pt idx="1067">
                  <c:v>736.37</c:v>
                </c:pt>
                <c:pt idx="1068">
                  <c:v>741.87</c:v>
                </c:pt>
                <c:pt idx="1069">
                  <c:v>735.51</c:v>
                </c:pt>
                <c:pt idx="1070">
                  <c:v>726.01</c:v>
                </c:pt>
                <c:pt idx="1071">
                  <c:v>727.76</c:v>
                </c:pt>
                <c:pt idx="1072">
                  <c:v>728.9</c:v>
                </c:pt>
                <c:pt idx="1073">
                  <c:v>724.85</c:v>
                </c:pt>
                <c:pt idx="1074">
                  <c:v>721.19</c:v>
                </c:pt>
                <c:pt idx="1075">
                  <c:v>730.66</c:v>
                </c:pt>
                <c:pt idx="1076">
                  <c:v>725.28</c:v>
                </c:pt>
                <c:pt idx="1077">
                  <c:v>721.82</c:v>
                </c:pt>
                <c:pt idx="1078">
                  <c:v>720.87</c:v>
                </c:pt>
                <c:pt idx="1079">
                  <c:v>715.91</c:v>
                </c:pt>
                <c:pt idx="1080">
                  <c:v>713.03</c:v>
                </c:pt>
                <c:pt idx="1081">
                  <c:v>714.39</c:v>
                </c:pt>
                <c:pt idx="1082">
                  <c:v>707.16</c:v>
                </c:pt>
                <c:pt idx="1083">
                  <c:v>707.63</c:v>
                </c:pt>
                <c:pt idx="1084">
                  <c:v>706.43</c:v>
                </c:pt>
                <c:pt idx="1085">
                  <c:v>711.3</c:v>
                </c:pt>
                <c:pt idx="1086">
                  <c:v>719.79</c:v>
                </c:pt>
                <c:pt idx="1087">
                  <c:v>717.29</c:v>
                </c:pt>
                <c:pt idx="1088">
                  <c:v>726.36</c:v>
                </c:pt>
                <c:pt idx="1089">
                  <c:v>743.37</c:v>
                </c:pt>
                <c:pt idx="1090">
                  <c:v>744.36</c:v>
                </c:pt>
                <c:pt idx="1091">
                  <c:v>737.23</c:v>
                </c:pt>
                <c:pt idx="1092">
                  <c:v>725.61</c:v>
                </c:pt>
                <c:pt idx="1093">
                  <c:v>727.26</c:v>
                </c:pt>
                <c:pt idx="1094">
                  <c:v>722.5</c:v>
                </c:pt>
                <c:pt idx="1095">
                  <c:v>722.46</c:v>
                </c:pt>
                <c:pt idx="1096">
                  <c:v>728.5</c:v>
                </c:pt>
                <c:pt idx="1097">
                  <c:v>739.81</c:v>
                </c:pt>
                <c:pt idx="1098">
                  <c:v>738.75</c:v>
                </c:pt>
                <c:pt idx="1099">
                  <c:v>740.73</c:v>
                </c:pt>
                <c:pt idx="1100">
                  <c:v>747.78</c:v>
                </c:pt>
                <c:pt idx="1101">
                  <c:v>749.95</c:v>
                </c:pt>
                <c:pt idx="1102">
                  <c:v>761.04</c:v>
                </c:pt>
                <c:pt idx="1103">
                  <c:v>756.47</c:v>
                </c:pt>
                <c:pt idx="1104">
                  <c:v>745.64</c:v>
                </c:pt>
                <c:pt idx="1105">
                  <c:v>749.95</c:v>
                </c:pt>
                <c:pt idx="1106">
                  <c:v>756.68</c:v>
                </c:pt>
                <c:pt idx="1107">
                  <c:v>762.88</c:v>
                </c:pt>
                <c:pt idx="1108">
                  <c:v>763.13</c:v>
                </c:pt>
                <c:pt idx="1109">
                  <c:v>773.32</c:v>
                </c:pt>
                <c:pt idx="1110">
                  <c:v>772.04</c:v>
                </c:pt>
                <c:pt idx="1111">
                  <c:v>781.58</c:v>
                </c:pt>
                <c:pt idx="1112">
                  <c:v>777.65</c:v>
                </c:pt>
                <c:pt idx="1113">
                  <c:v>781.98</c:v>
                </c:pt>
                <c:pt idx="1114">
                  <c:v>791.27</c:v>
                </c:pt>
                <c:pt idx="1115">
                  <c:v>788.5</c:v>
                </c:pt>
                <c:pt idx="1116">
                  <c:v>781.64</c:v>
                </c:pt>
                <c:pt idx="1117">
                  <c:v>772.8</c:v>
                </c:pt>
                <c:pt idx="1118">
                  <c:v>770.7</c:v>
                </c:pt>
                <c:pt idx="1119">
                  <c:v>789.28</c:v>
                </c:pt>
                <c:pt idx="1120">
                  <c:v>789.49</c:v>
                </c:pt>
                <c:pt idx="1121">
                  <c:v>798.47</c:v>
                </c:pt>
                <c:pt idx="1122">
                  <c:v>791.8</c:v>
                </c:pt>
                <c:pt idx="1123">
                  <c:v>800.54</c:v>
                </c:pt>
                <c:pt idx="1124">
                  <c:v>808.7</c:v>
                </c:pt>
                <c:pt idx="1125">
                  <c:v>819.31</c:v>
                </c:pt>
                <c:pt idx="1126">
                  <c:v>808.29</c:v>
                </c:pt>
                <c:pt idx="1127">
                  <c:v>760.25</c:v>
                </c:pt>
                <c:pt idx="1128">
                  <c:v>767.09</c:v>
                </c:pt>
                <c:pt idx="1129">
                  <c:v>756.84</c:v>
                </c:pt>
                <c:pt idx="1130">
                  <c:v>756.24</c:v>
                </c:pt>
                <c:pt idx="1131">
                  <c:v>749.05</c:v>
                </c:pt>
                <c:pt idx="1132">
                  <c:v>725.74</c:v>
                </c:pt>
                <c:pt idx="1133">
                  <c:v>716.85</c:v>
                </c:pt>
                <c:pt idx="1134">
                  <c:v>725.49</c:v>
                </c:pt>
                <c:pt idx="1135">
                  <c:v>723.89</c:v>
                </c:pt>
                <c:pt idx="1136">
                  <c:v>715.54</c:v>
                </c:pt>
                <c:pt idx="1137">
                  <c:v>719.31</c:v>
                </c:pt>
                <c:pt idx="1138">
                  <c:v>729.59</c:v>
                </c:pt>
                <c:pt idx="1139">
                  <c:v>736.85</c:v>
                </c:pt>
                <c:pt idx="1140">
                  <c:v>741.32</c:v>
                </c:pt>
                <c:pt idx="1141">
                  <c:v>741.33</c:v>
                </c:pt>
                <c:pt idx="1142">
                  <c:v>749.66</c:v>
                </c:pt>
                <c:pt idx="1143">
                  <c:v>740.86</c:v>
                </c:pt>
                <c:pt idx="1144">
                  <c:v>745.86</c:v>
                </c:pt>
                <c:pt idx="1145">
                  <c:v>734.89</c:v>
                </c:pt>
                <c:pt idx="1146">
                  <c:v>745.91</c:v>
                </c:pt>
                <c:pt idx="1147">
                  <c:v>747.06</c:v>
                </c:pt>
                <c:pt idx="1148">
                  <c:v>746.17</c:v>
                </c:pt>
                <c:pt idx="1149">
                  <c:v>754.73</c:v>
                </c:pt>
                <c:pt idx="1150">
                  <c:v>755.22</c:v>
                </c:pt>
                <c:pt idx="1151">
                  <c:v>746.74</c:v>
                </c:pt>
                <c:pt idx="1152">
                  <c:v>748.76</c:v>
                </c:pt>
                <c:pt idx="1153">
                  <c:v>751.6</c:v>
                </c:pt>
                <c:pt idx="1154">
                  <c:v>745.95</c:v>
                </c:pt>
                <c:pt idx="1155">
                  <c:v>733.53</c:v>
                </c:pt>
                <c:pt idx="1156">
                  <c:v>717.93</c:v>
                </c:pt>
                <c:pt idx="1157">
                  <c:v>717.48</c:v>
                </c:pt>
                <c:pt idx="1158">
                  <c:v>718.98</c:v>
                </c:pt>
                <c:pt idx="1159">
                  <c:v>712.58</c:v>
                </c:pt>
                <c:pt idx="1160">
                  <c:v>717.91</c:v>
                </c:pt>
                <c:pt idx="1161">
                  <c:v>706.82</c:v>
                </c:pt>
                <c:pt idx="1162">
                  <c:v>694.63</c:v>
                </c:pt>
                <c:pt idx="1163">
                  <c:v>691.02</c:v>
                </c:pt>
                <c:pt idx="1164">
                  <c:v>691.19</c:v>
                </c:pt>
                <c:pt idx="1165">
                  <c:v>698.35</c:v>
                </c:pt>
                <c:pt idx="1166">
                  <c:v>715.58</c:v>
                </c:pt>
                <c:pt idx="1167">
                  <c:v>720.83</c:v>
                </c:pt>
                <c:pt idx="1168">
                  <c:v>716.98</c:v>
                </c:pt>
                <c:pt idx="1169">
                  <c:v>725.09</c:v>
                </c:pt>
                <c:pt idx="1170">
                  <c:v>725.57</c:v>
                </c:pt>
                <c:pt idx="1171">
                  <c:v>721</c:v>
                </c:pt>
                <c:pt idx="1172">
                  <c:v>715.4</c:v>
                </c:pt>
                <c:pt idx="1173">
                  <c:v>721.02</c:v>
                </c:pt>
                <c:pt idx="1174">
                  <c:v>729.87</c:v>
                </c:pt>
                <c:pt idx="1175">
                  <c:v>726.68</c:v>
                </c:pt>
                <c:pt idx="1176">
                  <c:v>731.83</c:v>
                </c:pt>
                <c:pt idx="1177">
                  <c:v>743.32</c:v>
                </c:pt>
                <c:pt idx="1178">
                  <c:v>743.58</c:v>
                </c:pt>
                <c:pt idx="1179">
                  <c:v>740.28</c:v>
                </c:pt>
                <c:pt idx="1180">
                  <c:v>725.79</c:v>
                </c:pt>
                <c:pt idx="1181">
                  <c:v>714.98</c:v>
                </c:pt>
                <c:pt idx="1182">
                  <c:v>703.1</c:v>
                </c:pt>
                <c:pt idx="1183">
                  <c:v>711.93</c:v>
                </c:pt>
                <c:pt idx="1184">
                  <c:v>711.39</c:v>
                </c:pt>
                <c:pt idx="1185">
                  <c:v>709.53</c:v>
                </c:pt>
                <c:pt idx="1186">
                  <c:v>718.02</c:v>
                </c:pt>
                <c:pt idx="1187">
                  <c:v>729.6</c:v>
                </c:pt>
                <c:pt idx="1188">
                  <c:v>728.52</c:v>
                </c:pt>
                <c:pt idx="1189">
                  <c:v>734.96</c:v>
                </c:pt>
                <c:pt idx="1190">
                  <c:v>738.53</c:v>
                </c:pt>
                <c:pt idx="1191">
                  <c:v>724.66</c:v>
                </c:pt>
                <c:pt idx="1192">
                  <c:v>707.44</c:v>
                </c:pt>
                <c:pt idx="1193">
                  <c:v>712.51</c:v>
                </c:pt>
                <c:pt idx="1194">
                  <c:v>714.96</c:v>
                </c:pt>
                <c:pt idx="1195">
                  <c:v>710.83</c:v>
                </c:pt>
                <c:pt idx="1196">
                  <c:v>713.19</c:v>
                </c:pt>
                <c:pt idx="1197">
                  <c:v>702.6</c:v>
                </c:pt>
                <c:pt idx="1198">
                  <c:v>701.52</c:v>
                </c:pt>
                <c:pt idx="1199">
                  <c:v>691.14</c:v>
                </c:pt>
                <c:pt idx="1200">
                  <c:v>688.52</c:v>
                </c:pt>
                <c:pt idx="1201">
                  <c:v>704.33</c:v>
                </c:pt>
                <c:pt idx="1202">
                  <c:v>702.71</c:v>
                </c:pt>
                <c:pt idx="1203">
                  <c:v>700.53</c:v>
                </c:pt>
                <c:pt idx="1204">
                  <c:v>689.72</c:v>
                </c:pt>
                <c:pt idx="1205">
                  <c:v>683.72</c:v>
                </c:pt>
                <c:pt idx="1206">
                  <c:v>678.94</c:v>
                </c:pt>
                <c:pt idx="1207">
                  <c:v>683.82</c:v>
                </c:pt>
                <c:pt idx="1208">
                  <c:v>707.52</c:v>
                </c:pt>
                <c:pt idx="1209">
                  <c:v>698.97</c:v>
                </c:pt>
                <c:pt idx="1210">
                  <c:v>683.12</c:v>
                </c:pt>
                <c:pt idx="1211">
                  <c:v>699.56</c:v>
                </c:pt>
                <c:pt idx="1212">
                  <c:v>705.42</c:v>
                </c:pt>
                <c:pt idx="1213">
                  <c:v>709.21</c:v>
                </c:pt>
                <c:pt idx="1214">
                  <c:v>720.75</c:v>
                </c:pt>
                <c:pt idx="1215">
                  <c:v>738.07</c:v>
                </c:pt>
                <c:pt idx="1216">
                  <c:v>734.85</c:v>
                </c:pt>
                <c:pt idx="1217">
                  <c:v>740.53</c:v>
                </c:pt>
                <c:pt idx="1218">
                  <c:v>741.6</c:v>
                </c:pt>
                <c:pt idx="1219">
                  <c:v>754.51</c:v>
                </c:pt>
                <c:pt idx="1220">
                  <c:v>780.89</c:v>
                </c:pt>
                <c:pt idx="1221">
                  <c:v>793.32</c:v>
                </c:pt>
                <c:pt idx="1222">
                  <c:v>797.35</c:v>
                </c:pt>
                <c:pt idx="1223">
                  <c:v>791.37</c:v>
                </c:pt>
                <c:pt idx="1224">
                  <c:v>788.53</c:v>
                </c:pt>
                <c:pt idx="1225">
                  <c:v>794.63</c:v>
                </c:pt>
                <c:pt idx="1226">
                  <c:v>792.12</c:v>
                </c:pt>
                <c:pt idx="1227">
                  <c:v>798.71</c:v>
                </c:pt>
                <c:pt idx="1228">
                  <c:v>809.51</c:v>
                </c:pt>
                <c:pt idx="1229">
                  <c:v>805.71</c:v>
                </c:pt>
                <c:pt idx="1230">
                  <c:v>797.31</c:v>
                </c:pt>
                <c:pt idx="1231">
                  <c:v>796.65</c:v>
                </c:pt>
                <c:pt idx="1232">
                  <c:v>806.6</c:v>
                </c:pt>
                <c:pt idx="1233">
                  <c:v>811.09</c:v>
                </c:pt>
                <c:pt idx="1234">
                  <c:v>805.01</c:v>
                </c:pt>
                <c:pt idx="1235">
                  <c:v>805.74</c:v>
                </c:pt>
                <c:pt idx="1236">
                  <c:v>810.72</c:v>
                </c:pt>
                <c:pt idx="1237">
                  <c:v>807.31</c:v>
                </c:pt>
                <c:pt idx="1238">
                  <c:v>813.11</c:v>
                </c:pt>
                <c:pt idx="1239">
                  <c:v>814.27</c:v>
                </c:pt>
                <c:pt idx="1240">
                  <c:v>820.18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852512"/>
        <c:axId val="399854472"/>
      </c:scatterChart>
      <c:scatterChart>
        <c:scatterStyle val="smoothMarker"/>
        <c:varyColors val="0"/>
        <c:ser>
          <c:idx val="1"/>
          <c:order val="0"/>
          <c:tx>
            <c:v>Вес паттерна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данные'!$G$2:$G$1242</c:f>
              <c:numCache>
                <c:formatCode>#\ ##0.0000</c:formatCode>
                <c:ptCount val="1241"/>
                <c:pt idx="0">
                  <c:v>1</c:v>
                </c:pt>
                <c:pt idx="1">
                  <c:v>0.99720895392295616</c:v>
                </c:pt>
                <c:pt idx="2">
                  <c:v>0.99442569778411649</c:v>
                </c:pt>
                <c:pt idx="3">
                  <c:v>0.99165020984140462</c:v>
                </c:pt>
                <c:pt idx="4">
                  <c:v>0.98888246841342708</c:v>
                </c:pt>
                <c:pt idx="5">
                  <c:v>0.98612245187930447</c:v>
                </c:pt>
                <c:pt idx="6">
                  <c:v>0.98337013867850176</c:v>
                </c:pt>
                <c:pt idx="7">
                  <c:v>0.98062550731066123</c:v>
                </c:pt>
                <c:pt idx="8">
                  <c:v>0.97788853633543282</c:v>
                </c:pt>
                <c:pt idx="9">
                  <c:v>0.97515920437230752</c:v>
                </c:pt>
                <c:pt idx="10">
                  <c:v>0.972437490100451</c:v>
                </c:pt>
                <c:pt idx="11">
                  <c:v>0.96972337225853589</c:v>
                </c:pt>
                <c:pt idx="12">
                  <c:v>0.96701682964457603</c:v>
                </c:pt>
                <c:pt idx="13">
                  <c:v>0.96431784111576113</c:v>
                </c:pt>
                <c:pt idx="14">
                  <c:v>0.96162638558829183</c:v>
                </c:pt>
                <c:pt idx="15">
                  <c:v>0.95894244203721368</c:v>
                </c:pt>
                <c:pt idx="16">
                  <c:v>0.95626598949625496</c:v>
                </c:pt>
                <c:pt idx="17">
                  <c:v>0.95359700705766104</c:v>
                </c:pt>
                <c:pt idx="18">
                  <c:v>0.95093547387203192</c:v>
                </c:pt>
                <c:pt idx="19">
                  <c:v>0.94828136914815975</c:v>
                </c:pt>
                <c:pt idx="20">
                  <c:v>0.9456346721528649</c:v>
                </c:pt>
                <c:pt idx="21">
                  <c:v>0.94299536221083613</c:v>
                </c:pt>
                <c:pt idx="22">
                  <c:v>0.94036341870446694</c:v>
                </c:pt>
                <c:pt idx="23">
                  <c:v>0.93773882107369655</c:v>
                </c:pt>
                <c:pt idx="24">
                  <c:v>0.93512154881584697</c:v>
                </c:pt>
                <c:pt idx="25">
                  <c:v>0.93251158148546542</c:v>
                </c:pt>
                <c:pt idx="26">
                  <c:v>0.92990889869416249</c:v>
                </c:pt>
                <c:pt idx="27">
                  <c:v>0.92731348011045389</c:v>
                </c:pt>
                <c:pt idx="28">
                  <c:v>0.92472530545960185</c:v>
                </c:pt>
                <c:pt idx="29">
                  <c:v>0.92214435452345578</c:v>
                </c:pt>
                <c:pt idx="30">
                  <c:v>0.91957060714029504</c:v>
                </c:pt>
                <c:pt idx="31">
                  <c:v>0.91700404320467122</c:v>
                </c:pt>
                <c:pt idx="32">
                  <c:v>0.91444464266725156</c:v>
                </c:pt>
                <c:pt idx="33">
                  <c:v>0.91189238553466134</c:v>
                </c:pt>
                <c:pt idx="34">
                  <c:v>0.90934725186932863</c:v>
                </c:pt>
                <c:pt idx="35">
                  <c:v>0.90680922178932821</c:v>
                </c:pt>
                <c:pt idx="36">
                  <c:v>0.90427827546822614</c:v>
                </c:pt>
                <c:pt idx="37">
                  <c:v>0.90175439313492456</c:v>
                </c:pt>
                <c:pt idx="38">
                  <c:v>0.89923755507350822</c:v>
                </c:pt>
                <c:pt idx="39">
                  <c:v>0.89672774162308988</c:v>
                </c:pt>
                <c:pt idx="40">
                  <c:v>0.89422493317765628</c:v>
                </c:pt>
                <c:pt idx="41">
                  <c:v>0.89172911018591616</c:v>
                </c:pt>
                <c:pt idx="42">
                  <c:v>0.88924025315114597</c:v>
                </c:pt>
                <c:pt idx="43">
                  <c:v>0.88675834263103903</c:v>
                </c:pt>
                <c:pt idx="44">
                  <c:v>0.88428335923755275</c:v>
                </c:pt>
                <c:pt idx="45">
                  <c:v>0.88181528363675776</c:v>
                </c:pt>
                <c:pt idx="46">
                  <c:v>0.87935409654868602</c:v>
                </c:pt>
                <c:pt idx="47">
                  <c:v>0.8768997787471815</c:v>
                </c:pt>
                <c:pt idx="48">
                  <c:v>0.87445231105974852</c:v>
                </c:pt>
                <c:pt idx="49">
                  <c:v>0.87201167436740323</c:v>
                </c:pt>
                <c:pt idx="50">
                  <c:v>0.86957784960452389</c:v>
                </c:pt>
                <c:pt idx="51">
                  <c:v>0.86715081775870095</c:v>
                </c:pt>
                <c:pt idx="52">
                  <c:v>0.86473055987059022</c:v>
                </c:pt>
                <c:pt idx="53">
                  <c:v>0.86231705703376349</c:v>
                </c:pt>
                <c:pt idx="54">
                  <c:v>0.85991029039456135</c:v>
                </c:pt>
                <c:pt idx="55">
                  <c:v>0.85751024115194607</c:v>
                </c:pt>
                <c:pt idx="56">
                  <c:v>0.85511689055735396</c:v>
                </c:pt>
                <c:pt idx="57">
                  <c:v>0.85273021991455</c:v>
                </c:pt>
                <c:pt idx="58">
                  <c:v>0.8503502105794809</c:v>
                </c:pt>
                <c:pt idx="59">
                  <c:v>0.84797684396012962</c:v>
                </c:pt>
                <c:pt idx="60">
                  <c:v>0.84561010151637073</c:v>
                </c:pt>
                <c:pt idx="61">
                  <c:v>0.84324996475982483</c:v>
                </c:pt>
                <c:pt idx="62">
                  <c:v>0.84089641525371461</c:v>
                </c:pt>
                <c:pt idx="63">
                  <c:v>0.83854943461272047</c:v>
                </c:pt>
                <c:pt idx="64">
                  <c:v>0.83620900450283731</c:v>
                </c:pt>
                <c:pt idx="65">
                  <c:v>0.83387510664123099</c:v>
                </c:pt>
                <c:pt idx="66">
                  <c:v>0.83154772279609546</c:v>
                </c:pt>
                <c:pt idx="67">
                  <c:v>0.82922683478651071</c:v>
                </c:pt>
                <c:pt idx="68">
                  <c:v>0.82691242448230051</c:v>
                </c:pt>
                <c:pt idx="69">
                  <c:v>0.82460447380389035</c:v>
                </c:pt>
                <c:pt idx="70">
                  <c:v>0.82230296472216713</c:v>
                </c:pt>
                <c:pt idx="71">
                  <c:v>0.82000787925833785</c:v>
                </c:pt>
                <c:pt idx="72">
                  <c:v>0.81771919948378879</c:v>
                </c:pt>
                <c:pt idx="73">
                  <c:v>0.81543690751994624</c:v>
                </c:pt>
                <c:pt idx="74">
                  <c:v>0.81316098553813598</c:v>
                </c:pt>
                <c:pt idx="75">
                  <c:v>0.81089141575944457</c:v>
                </c:pt>
                <c:pt idx="76">
                  <c:v>0.80862818045458085</c:v>
                </c:pt>
                <c:pt idx="77">
                  <c:v>0.80637126194373587</c:v>
                </c:pt>
                <c:pt idx="78">
                  <c:v>0.80412064259644689</c:v>
                </c:pt>
                <c:pt idx="79">
                  <c:v>0.80187630483145822</c:v>
                </c:pt>
                <c:pt idx="80">
                  <c:v>0.79963823111658405</c:v>
                </c:pt>
                <c:pt idx="81">
                  <c:v>0.79740640396857188</c:v>
                </c:pt>
                <c:pt idx="82">
                  <c:v>0.79518080595296581</c:v>
                </c:pt>
                <c:pt idx="83">
                  <c:v>0.79296141968397016</c:v>
                </c:pt>
                <c:pt idx="84">
                  <c:v>0.7907482278243142</c:v>
                </c:pt>
                <c:pt idx="85">
                  <c:v>0.78854121308511582</c:v>
                </c:pt>
                <c:pt idx="86">
                  <c:v>0.78634035822574722</c:v>
                </c:pt>
                <c:pt idx="87">
                  <c:v>0.78414564605369996</c:v>
                </c:pt>
                <c:pt idx="88">
                  <c:v>0.78195705942445082</c:v>
                </c:pt>
                <c:pt idx="89">
                  <c:v>0.77977458124132759</c:v>
                </c:pt>
                <c:pt idx="90">
                  <c:v>0.77759819445537548</c:v>
                </c:pt>
                <c:pt idx="91">
                  <c:v>0.77542788206522428</c:v>
                </c:pt>
                <c:pt idx="92">
                  <c:v>0.77326362711695584</c:v>
                </c:pt>
                <c:pt idx="93">
                  <c:v>0.77110541270397037</c:v>
                </c:pt>
                <c:pt idx="94">
                  <c:v>0.76895322196685567</c:v>
                </c:pt>
                <c:pt idx="95">
                  <c:v>0.7668070380932549</c:v>
                </c:pt>
                <c:pt idx="96">
                  <c:v>0.76466684431773524</c:v>
                </c:pt>
                <c:pt idx="97">
                  <c:v>0.76253262392165666</c:v>
                </c:pt>
                <c:pt idx="98">
                  <c:v>0.76040436023304225</c:v>
                </c:pt>
                <c:pt idx="99">
                  <c:v>0.75828203662644678</c:v>
                </c:pt>
                <c:pt idx="100">
                  <c:v>0.75616563652282787</c:v>
                </c:pt>
                <c:pt idx="101">
                  <c:v>0.75405514338941548</c:v>
                </c:pt>
                <c:pt idx="102">
                  <c:v>0.75195054073958367</c:v>
                </c:pt>
                <c:pt idx="103">
                  <c:v>0.74985181213272156</c:v>
                </c:pt>
                <c:pt idx="104">
                  <c:v>0.74775894117410424</c:v>
                </c:pt>
                <c:pt idx="105">
                  <c:v>0.74567191151476586</c:v>
                </c:pt>
                <c:pt idx="106">
                  <c:v>0.74359070685137085</c:v>
                </c:pt>
                <c:pt idx="107">
                  <c:v>0.74151531092608702</c:v>
                </c:pt>
                <c:pt idx="108">
                  <c:v>0.73944570752645888</c:v>
                </c:pt>
                <c:pt idx="109">
                  <c:v>0.73738188048528019</c:v>
                </c:pt>
                <c:pt idx="110">
                  <c:v>0.73532381368046862</c:v>
                </c:pt>
                <c:pt idx="111">
                  <c:v>0.73327149103493894</c:v>
                </c:pt>
                <c:pt idx="112">
                  <c:v>0.73122489651647782</c:v>
                </c:pt>
                <c:pt idx="113">
                  <c:v>0.72918401413761869</c:v>
                </c:pt>
                <c:pt idx="114">
                  <c:v>0.72714882795551694</c:v>
                </c:pt>
                <c:pt idx="115">
                  <c:v>0.72511932207182461</c:v>
                </c:pt>
                <c:pt idx="116">
                  <c:v>0.72309548063256746</c:v>
                </c:pt>
                <c:pt idx="117">
                  <c:v>0.72107728782801972</c:v>
                </c:pt>
                <c:pt idx="118">
                  <c:v>0.71906472789258202</c:v>
                </c:pt>
                <c:pt idx="119">
                  <c:v>0.71705778510465679</c:v>
                </c:pt>
                <c:pt idx="120">
                  <c:v>0.71505644378652666</c:v>
                </c:pt>
                <c:pt idx="121">
                  <c:v>0.71306068830423142</c:v>
                </c:pt>
                <c:pt idx="122">
                  <c:v>0.71107050306744579</c:v>
                </c:pt>
                <c:pt idx="123">
                  <c:v>0.70908587252935784</c:v>
                </c:pt>
                <c:pt idx="124">
                  <c:v>0.70710678118654746</c:v>
                </c:pt>
                <c:pt idx="125">
                  <c:v>0.70513321357886583</c:v>
                </c:pt>
                <c:pt idx="126">
                  <c:v>0.70316515428931314</c:v>
                </c:pt>
                <c:pt idx="127">
                  <c:v>0.7012025879439201</c:v>
                </c:pt>
                <c:pt idx="128">
                  <c:v>0.69924549921162626</c:v>
                </c:pt>
                <c:pt idx="129">
                  <c:v>0.69729387280416111</c:v>
                </c:pt>
                <c:pt idx="130">
                  <c:v>0.6953476934759244</c:v>
                </c:pt>
                <c:pt idx="131">
                  <c:v>0.69340694602386688</c:v>
                </c:pt>
                <c:pt idx="132">
                  <c:v>0.69147161528737211</c:v>
                </c:pt>
                <c:pt idx="133">
                  <c:v>0.68954168614813716</c:v>
                </c:pt>
                <c:pt idx="134">
                  <c:v>0.68761714353005521</c:v>
                </c:pt>
                <c:pt idx="135">
                  <c:v>0.68569797239909758</c:v>
                </c:pt>
                <c:pt idx="136">
                  <c:v>0.68378415776319623</c:v>
                </c:pt>
                <c:pt idx="137">
                  <c:v>0.68187568467212656</c:v>
                </c:pt>
                <c:pt idx="138">
                  <c:v>0.67997253821739079</c:v>
                </c:pt>
                <c:pt idx="139">
                  <c:v>0.67807470353210153</c:v>
                </c:pt>
                <c:pt idx="140">
                  <c:v>0.67618216579086565</c:v>
                </c:pt>
                <c:pt idx="141">
                  <c:v>0.67429491020966803</c:v>
                </c:pt>
                <c:pt idx="142">
                  <c:v>0.67241292204575676</c:v>
                </c:pt>
                <c:pt idx="143">
                  <c:v>0.67053618659752745</c:v>
                </c:pt>
                <c:pt idx="144">
                  <c:v>0.66866468920440847</c:v>
                </c:pt>
                <c:pt idx="145">
                  <c:v>0.66679841524674677</c:v>
                </c:pt>
                <c:pt idx="146">
                  <c:v>0.66493735014569333</c:v>
                </c:pt>
                <c:pt idx="147">
                  <c:v>0.66308147936308937</c:v>
                </c:pt>
                <c:pt idx="148">
                  <c:v>0.66123078840135252</c:v>
                </c:pt>
                <c:pt idx="149">
                  <c:v>0.6593852628033644</c:v>
                </c:pt>
                <c:pt idx="150">
                  <c:v>0.65754488815235657</c:v>
                </c:pt>
                <c:pt idx="151">
                  <c:v>0.6557096500717986</c:v>
                </c:pt>
                <c:pt idx="152">
                  <c:v>0.65387953422528611</c:v>
                </c:pt>
                <c:pt idx="153">
                  <c:v>0.65205452631642735</c:v>
                </c:pt>
                <c:pt idx="154">
                  <c:v>0.65023461208873312</c:v>
                </c:pt>
                <c:pt idx="155">
                  <c:v>0.64841977732550482</c:v>
                </c:pt>
                <c:pt idx="156">
                  <c:v>0.64661000784972289</c:v>
                </c:pt>
                <c:pt idx="157">
                  <c:v>0.64480528952393668</c:v>
                </c:pt>
                <c:pt idx="158">
                  <c:v>0.64300560825015374</c:v>
                </c:pt>
                <c:pt idx="159">
                  <c:v>0.64121094996973005</c:v>
                </c:pt>
                <c:pt idx="160">
                  <c:v>0.63942130066325942</c:v>
                </c:pt>
                <c:pt idx="161">
                  <c:v>0.63763664635046502</c:v>
                </c:pt>
                <c:pt idx="162">
                  <c:v>0.63585697309008926</c:v>
                </c:pt>
                <c:pt idx="163">
                  <c:v>0.6340822669797852</c:v>
                </c:pt>
                <c:pt idx="164">
                  <c:v>0.6323125141560082</c:v>
                </c:pt>
                <c:pt idx="165">
                  <c:v>0.63054770079390732</c:v>
                </c:pt>
                <c:pt idx="166">
                  <c:v>0.62878781310721754</c:v>
                </c:pt>
                <c:pt idx="167">
                  <c:v>0.62703283734815174</c:v>
                </c:pt>
                <c:pt idx="168">
                  <c:v>0.62528275980729353</c:v>
                </c:pt>
                <c:pt idx="169">
                  <c:v>0.62353756681349015</c:v>
                </c:pt>
                <c:pt idx="170">
                  <c:v>0.62179724473374598</c:v>
                </c:pt>
                <c:pt idx="171">
                  <c:v>0.62006177997311507</c:v>
                </c:pt>
                <c:pt idx="172">
                  <c:v>0.61833115897459645</c:v>
                </c:pt>
                <c:pt idx="173">
                  <c:v>0.61660536821902634</c:v>
                </c:pt>
                <c:pt idx="174">
                  <c:v>0.61488439422497454</c:v>
                </c:pt>
                <c:pt idx="175">
                  <c:v>0.61316822354863743</c:v>
                </c:pt>
                <c:pt idx="176">
                  <c:v>0.61145684278373413</c:v>
                </c:pt>
                <c:pt idx="177">
                  <c:v>0.60975023856140098</c:v>
                </c:pt>
                <c:pt idx="178">
                  <c:v>0.60804839755008766</c:v>
                </c:pt>
                <c:pt idx="179">
                  <c:v>0.60635130645545277</c:v>
                </c:pt>
                <c:pt idx="180">
                  <c:v>0.60465895202025977</c:v>
                </c:pt>
                <c:pt idx="181">
                  <c:v>0.60297132102427431</c:v>
                </c:pt>
                <c:pt idx="182">
                  <c:v>0.60128840028415953</c:v>
                </c:pt>
                <c:pt idx="183">
                  <c:v>0.59961017665337446</c:v>
                </c:pt>
                <c:pt idx="184">
                  <c:v>0.59793663702207056</c:v>
                </c:pt>
                <c:pt idx="185">
                  <c:v>0.59626776831698935</c:v>
                </c:pt>
                <c:pt idx="186">
                  <c:v>0.59460355750136051</c:v>
                </c:pt>
                <c:pt idx="187">
                  <c:v>0.59294399157480004</c:v>
                </c:pt>
                <c:pt idx="188">
                  <c:v>0.5912890575732086</c:v>
                </c:pt>
                <c:pt idx="189">
                  <c:v>0.58963874256866988</c:v>
                </c:pt>
                <c:pt idx="190">
                  <c:v>0.58799303366935063</c:v>
                </c:pt>
                <c:pt idx="191">
                  <c:v>0.58635191801939868</c:v>
                </c:pt>
                <c:pt idx="192">
                  <c:v>0.5847153827988435</c:v>
                </c:pt>
                <c:pt idx="193">
                  <c:v>0.5830834152234956</c:v>
                </c:pt>
                <c:pt idx="194">
                  <c:v>0.58145600254484675</c:v>
                </c:pt>
                <c:pt idx="195">
                  <c:v>0.57983313204997045</c:v>
                </c:pt>
                <c:pt idx="196">
                  <c:v>0.57821479106142226</c:v>
                </c:pt>
                <c:pt idx="197">
                  <c:v>0.57660096693714169</c:v>
                </c:pt>
                <c:pt idx="198">
                  <c:v>0.574991647070352</c:v>
                </c:pt>
                <c:pt idx="199">
                  <c:v>0.57338681888946341</c:v>
                </c:pt>
                <c:pt idx="200">
                  <c:v>0.57178646985797332</c:v>
                </c:pt>
                <c:pt idx="201">
                  <c:v>0.57019058747436946</c:v>
                </c:pt>
                <c:pt idx="202">
                  <c:v>0.56859915927203186</c:v>
                </c:pt>
                <c:pt idx="203">
                  <c:v>0.56701217281913519</c:v>
                </c:pt>
                <c:pt idx="204">
                  <c:v>0.56542961571855233</c:v>
                </c:pt>
                <c:pt idx="205">
                  <c:v>0.56385147560775661</c:v>
                </c:pt>
                <c:pt idx="206">
                  <c:v>0.56227774015872622</c:v>
                </c:pt>
                <c:pt idx="207">
                  <c:v>0.56070839707784714</c:v>
                </c:pt>
                <c:pt idx="208">
                  <c:v>0.55914343410581757</c:v>
                </c:pt>
                <c:pt idx="209">
                  <c:v>0.55758283901755168</c:v>
                </c:pt>
                <c:pt idx="210">
                  <c:v>0.55602659962208478</c:v>
                </c:pt>
                <c:pt idx="211">
                  <c:v>0.55447470376247754</c:v>
                </c:pt>
                <c:pt idx="212">
                  <c:v>0.55292713931572124</c:v>
                </c:pt>
                <c:pt idx="213">
                  <c:v>0.55138389419264311</c:v>
                </c:pt>
                <c:pt idx="214">
                  <c:v>0.54984495633781161</c:v>
                </c:pt>
                <c:pt idx="215">
                  <c:v>0.54831031372944261</c:v>
                </c:pt>
                <c:pt idx="216">
                  <c:v>0.54677995437930538</c:v>
                </c:pt>
                <c:pt idx="217">
                  <c:v>0.54525386633262884</c:v>
                </c:pt>
                <c:pt idx="218">
                  <c:v>0.54373203766800815</c:v>
                </c:pt>
                <c:pt idx="219">
                  <c:v>0.54221445649731193</c:v>
                </c:pt>
                <c:pt idx="220">
                  <c:v>0.54070111096558859</c:v>
                </c:pt>
                <c:pt idx="221">
                  <c:v>0.53919198925097489</c:v>
                </c:pt>
                <c:pt idx="222">
                  <c:v>0.53768707956460249</c:v>
                </c:pt>
                <c:pt idx="223">
                  <c:v>0.53618637015050663</c:v>
                </c:pt>
                <c:pt idx="224">
                  <c:v>0.53468984928553365</c:v>
                </c:pt>
                <c:pt idx="225">
                  <c:v>0.53319750527925014</c:v>
                </c:pt>
                <c:pt idx="226">
                  <c:v>0.53170932647385083</c:v>
                </c:pt>
                <c:pt idx="227">
                  <c:v>0.53022530124406853</c:v>
                </c:pt>
                <c:pt idx="228">
                  <c:v>0.52874541799708186</c:v>
                </c:pt>
                <c:pt idx="229">
                  <c:v>0.52726966517242613</c:v>
                </c:pt>
                <c:pt idx="230">
                  <c:v>0.5257980312419025</c:v>
                </c:pt>
                <c:pt idx="231">
                  <c:v>0.52433050470948739</c:v>
                </c:pt>
                <c:pt idx="232">
                  <c:v>0.52286707411124367</c:v>
                </c:pt>
                <c:pt idx="233">
                  <c:v>0.52140772801523005</c:v>
                </c:pt>
                <c:pt idx="234">
                  <c:v>0.51995245502141274</c:v>
                </c:pt>
                <c:pt idx="235">
                  <c:v>0.51850124376157591</c:v>
                </c:pt>
                <c:pt idx="236">
                  <c:v>0.51705408289923294</c:v>
                </c:pt>
                <c:pt idx="237">
                  <c:v>0.51561096112953753</c:v>
                </c:pt>
                <c:pt idx="238">
                  <c:v>0.51417186717919616</c:v>
                </c:pt>
                <c:pt idx="239">
                  <c:v>0.51273678980637938</c:v>
                </c:pt>
                <c:pt idx="240">
                  <c:v>0.51130571780063427</c:v>
                </c:pt>
                <c:pt idx="241">
                  <c:v>0.5098786399827967</c:v>
                </c:pt>
                <c:pt idx="242">
                  <c:v>0.50845554520490432</c:v>
                </c:pt>
                <c:pt idx="243">
                  <c:v>0.50703642235010893</c:v>
                </c:pt>
                <c:pt idx="244">
                  <c:v>0.50562126033259036</c:v>
                </c:pt>
                <c:pt idx="245">
                  <c:v>0.50421004809746917</c:v>
                </c:pt>
                <c:pt idx="246">
                  <c:v>0.50280277462072065</c:v>
                </c:pt>
                <c:pt idx="247">
                  <c:v>0.50139942890908873</c:v>
                </c:pt>
                <c:pt idx="248">
                  <c:v>0.5</c:v>
                </c:pt>
                <c:pt idx="249">
                  <c:v>0.49860447696147808</c:v>
                </c:pt>
                <c:pt idx="250">
                  <c:v>0.49721284889205825</c:v>
                </c:pt>
                <c:pt idx="251">
                  <c:v>0.49582510492070231</c:v>
                </c:pt>
                <c:pt idx="252">
                  <c:v>0.49444123420671354</c:v>
                </c:pt>
                <c:pt idx="253">
                  <c:v>0.49306122593965213</c:v>
                </c:pt>
                <c:pt idx="254">
                  <c:v>0.49168506933925099</c:v>
                </c:pt>
                <c:pt idx="255">
                  <c:v>0.49031275365533061</c:v>
                </c:pt>
                <c:pt idx="256">
                  <c:v>0.48894426816771641</c:v>
                </c:pt>
                <c:pt idx="257">
                  <c:v>0.48757960218615376</c:v>
                </c:pt>
                <c:pt idx="258">
                  <c:v>0.4862187450502255</c:v>
                </c:pt>
                <c:pt idx="259">
                  <c:v>0.48486168612926794</c:v>
                </c:pt>
                <c:pt idx="260">
                  <c:v>0.48350841482228801</c:v>
                </c:pt>
                <c:pt idx="261">
                  <c:v>0.48215892055788057</c:v>
                </c:pt>
                <c:pt idx="262">
                  <c:v>0.48081319279414592</c:v>
                </c:pt>
                <c:pt idx="263">
                  <c:v>0.47947122101860684</c:v>
                </c:pt>
                <c:pt idx="264">
                  <c:v>0.47813299474812748</c:v>
                </c:pt>
                <c:pt idx="265">
                  <c:v>0.47679850352883052</c:v>
                </c:pt>
                <c:pt idx="266">
                  <c:v>0.47546773693601607</c:v>
                </c:pt>
                <c:pt idx="267">
                  <c:v>0.47414068457407987</c:v>
                </c:pt>
                <c:pt idx="268">
                  <c:v>0.47281733607643256</c:v>
                </c:pt>
                <c:pt idx="269">
                  <c:v>0.47149768110541806</c:v>
                </c:pt>
                <c:pt idx="270">
                  <c:v>0.47018170935223358</c:v>
                </c:pt>
                <c:pt idx="271">
                  <c:v>0.46886941053684816</c:v>
                </c:pt>
                <c:pt idx="272">
                  <c:v>0.4675607744079236</c:v>
                </c:pt>
                <c:pt idx="273">
                  <c:v>0.46625579074273271</c:v>
                </c:pt>
                <c:pt idx="274">
                  <c:v>0.4649544493470813</c:v>
                </c:pt>
                <c:pt idx="275">
                  <c:v>0.46365674005522706</c:v>
                </c:pt>
                <c:pt idx="276">
                  <c:v>0.46236265272980104</c:v>
                </c:pt>
                <c:pt idx="277">
                  <c:v>0.46107217726172789</c:v>
                </c:pt>
                <c:pt idx="278">
                  <c:v>0.45978530357014752</c:v>
                </c:pt>
                <c:pt idx="279">
                  <c:v>0.45850202160233561</c:v>
                </c:pt>
                <c:pt idx="280">
                  <c:v>0.45722232133362578</c:v>
                </c:pt>
                <c:pt idx="281">
                  <c:v>0.45594619276733067</c:v>
                </c:pt>
                <c:pt idx="282">
                  <c:v>0.45467362593466432</c:v>
                </c:pt>
                <c:pt idx="283">
                  <c:v>0.45340461089466422</c:v>
                </c:pt>
                <c:pt idx="284">
                  <c:v>0.45213913773411296</c:v>
                </c:pt>
                <c:pt idx="285">
                  <c:v>0.45087719656746228</c:v>
                </c:pt>
                <c:pt idx="286">
                  <c:v>0.44961877753675411</c:v>
                </c:pt>
                <c:pt idx="287">
                  <c:v>0.44836387081154494</c:v>
                </c:pt>
                <c:pt idx="288">
                  <c:v>0.44711246658882814</c:v>
                </c:pt>
                <c:pt idx="289">
                  <c:v>0.44586455509295808</c:v>
                </c:pt>
                <c:pt idx="290">
                  <c:v>0.44462012657557298</c:v>
                </c:pt>
                <c:pt idx="291">
                  <c:v>0.44337917131551952</c:v>
                </c:pt>
                <c:pt idx="292">
                  <c:v>0.44214167961877637</c:v>
                </c:pt>
                <c:pt idx="293">
                  <c:v>0.44090764181837888</c:v>
                </c:pt>
                <c:pt idx="294">
                  <c:v>0.43967704827434301</c:v>
                </c:pt>
                <c:pt idx="295">
                  <c:v>0.43844988937359075</c:v>
                </c:pt>
                <c:pt idx="296">
                  <c:v>0.43722615552987426</c:v>
                </c:pt>
                <c:pt idx="297">
                  <c:v>0.43600583718370173</c:v>
                </c:pt>
                <c:pt idx="298">
                  <c:v>0.43478892480226194</c:v>
                </c:pt>
                <c:pt idx="299">
                  <c:v>0.43357540887935048</c:v>
                </c:pt>
                <c:pt idx="300">
                  <c:v>0.43236527993529511</c:v>
                </c:pt>
                <c:pt idx="301">
                  <c:v>0.43115852851688174</c:v>
                </c:pt>
                <c:pt idx="302">
                  <c:v>0.42995514519728067</c:v>
                </c:pt>
                <c:pt idx="303">
                  <c:v>0.42875512057597309</c:v>
                </c:pt>
                <c:pt idx="304">
                  <c:v>0.42755844527867698</c:v>
                </c:pt>
                <c:pt idx="305">
                  <c:v>0.42636510995727506</c:v>
                </c:pt>
                <c:pt idx="306">
                  <c:v>0.42517510528974045</c:v>
                </c:pt>
                <c:pt idx="307">
                  <c:v>0.42398842198006481</c:v>
                </c:pt>
                <c:pt idx="308">
                  <c:v>0.42280505075818536</c:v>
                </c:pt>
                <c:pt idx="309">
                  <c:v>0.42162498237991242</c:v>
                </c:pt>
                <c:pt idx="310">
                  <c:v>0.42044820762685731</c:v>
                </c:pt>
                <c:pt idx="311">
                  <c:v>0.41927471730636023</c:v>
                </c:pt>
                <c:pt idx="312">
                  <c:v>0.41810450225141865</c:v>
                </c:pt>
                <c:pt idx="313">
                  <c:v>0.41693755332061544</c:v>
                </c:pt>
                <c:pt idx="314">
                  <c:v>0.41577386139804773</c:v>
                </c:pt>
                <c:pt idx="315">
                  <c:v>0.41461341739325536</c:v>
                </c:pt>
                <c:pt idx="316">
                  <c:v>0.41345621224115026</c:v>
                </c:pt>
                <c:pt idx="317">
                  <c:v>0.41230223690194512</c:v>
                </c:pt>
                <c:pt idx="318">
                  <c:v>0.41115148236108356</c:v>
                </c:pt>
                <c:pt idx="319">
                  <c:v>0.41000393962916892</c:v>
                </c:pt>
                <c:pt idx="320">
                  <c:v>0.4088595997418944</c:v>
                </c:pt>
                <c:pt idx="321">
                  <c:v>0.40771845375997307</c:v>
                </c:pt>
                <c:pt idx="322">
                  <c:v>0.40658049276906805</c:v>
                </c:pt>
                <c:pt idx="323">
                  <c:v>0.40544570787972228</c:v>
                </c:pt>
                <c:pt idx="324">
                  <c:v>0.40431409022729042</c:v>
                </c:pt>
                <c:pt idx="325">
                  <c:v>0.40318563097186794</c:v>
                </c:pt>
                <c:pt idx="326">
                  <c:v>0.40206032129822356</c:v>
                </c:pt>
                <c:pt idx="327">
                  <c:v>0.40093815241572911</c:v>
                </c:pt>
                <c:pt idx="328">
                  <c:v>0.39981911555829203</c:v>
                </c:pt>
                <c:pt idx="329">
                  <c:v>0.39870320198428594</c:v>
                </c:pt>
                <c:pt idx="330">
                  <c:v>0.3975904029764829</c:v>
                </c:pt>
                <c:pt idx="331">
                  <c:v>0.39648070984198508</c:v>
                </c:pt>
                <c:pt idx="332">
                  <c:v>0.3953741139121571</c:v>
                </c:pt>
                <c:pt idx="333">
                  <c:v>0.39427060654255791</c:v>
                </c:pt>
                <c:pt idx="334">
                  <c:v>0.39317017911287361</c:v>
                </c:pt>
                <c:pt idx="335">
                  <c:v>0.39207282302684998</c:v>
                </c:pt>
                <c:pt idx="336">
                  <c:v>0.39097852971222541</c:v>
                </c:pt>
                <c:pt idx="337">
                  <c:v>0.3898872906206638</c:v>
                </c:pt>
                <c:pt idx="338">
                  <c:v>0.38879909722768774</c:v>
                </c:pt>
                <c:pt idx="339">
                  <c:v>0.38771394103261214</c:v>
                </c:pt>
                <c:pt idx="340">
                  <c:v>0.38663181355847798</c:v>
                </c:pt>
                <c:pt idx="341">
                  <c:v>0.38555270635198519</c:v>
                </c:pt>
                <c:pt idx="342">
                  <c:v>0.38447661098342784</c:v>
                </c:pt>
                <c:pt idx="343">
                  <c:v>0.38340351904662751</c:v>
                </c:pt>
                <c:pt idx="344">
                  <c:v>0.38233342215886762</c:v>
                </c:pt>
                <c:pt idx="345">
                  <c:v>0.38126631196082839</c:v>
                </c:pt>
                <c:pt idx="346">
                  <c:v>0.38020218011652113</c:v>
                </c:pt>
                <c:pt idx="347">
                  <c:v>0.37914101831322344</c:v>
                </c:pt>
                <c:pt idx="348">
                  <c:v>0.37808281826141393</c:v>
                </c:pt>
                <c:pt idx="349">
                  <c:v>0.37702757169470774</c:v>
                </c:pt>
                <c:pt idx="350">
                  <c:v>0.37597527036979184</c:v>
                </c:pt>
                <c:pt idx="351">
                  <c:v>0.37492590606636078</c:v>
                </c:pt>
                <c:pt idx="352">
                  <c:v>0.37387947058705212</c:v>
                </c:pt>
                <c:pt idx="353">
                  <c:v>0.37283595575738299</c:v>
                </c:pt>
                <c:pt idx="354">
                  <c:v>0.37179535342568543</c:v>
                </c:pt>
                <c:pt idx="355">
                  <c:v>0.37075765546304357</c:v>
                </c:pt>
                <c:pt idx="356">
                  <c:v>0.36972285376322944</c:v>
                </c:pt>
                <c:pt idx="357">
                  <c:v>0.36869094024264015</c:v>
                </c:pt>
                <c:pt idx="358">
                  <c:v>0.36766190684023436</c:v>
                </c:pt>
                <c:pt idx="359">
                  <c:v>0.36663574551746947</c:v>
                </c:pt>
                <c:pt idx="360">
                  <c:v>0.36561244825823891</c:v>
                </c:pt>
                <c:pt idx="361">
                  <c:v>0.3645920070688094</c:v>
                </c:pt>
                <c:pt idx="362">
                  <c:v>0.36357441397775847</c:v>
                </c:pt>
                <c:pt idx="363">
                  <c:v>0.36255966103591231</c:v>
                </c:pt>
                <c:pt idx="364">
                  <c:v>0.36154774031628367</c:v>
                </c:pt>
                <c:pt idx="365">
                  <c:v>0.36053864391400986</c:v>
                </c:pt>
                <c:pt idx="366">
                  <c:v>0.35953236394629101</c:v>
                </c:pt>
                <c:pt idx="367">
                  <c:v>0.3585288925523285</c:v>
                </c:pt>
                <c:pt idx="368">
                  <c:v>0.35752822189326339</c:v>
                </c:pt>
                <c:pt idx="369">
                  <c:v>0.35653034415211576</c:v>
                </c:pt>
                <c:pt idx="370">
                  <c:v>0.3555352515337229</c:v>
                </c:pt>
                <c:pt idx="371">
                  <c:v>0.35454293626467898</c:v>
                </c:pt>
                <c:pt idx="372">
                  <c:v>0.35355339059327379</c:v>
                </c:pt>
                <c:pt idx="373">
                  <c:v>0.35256660678943291</c:v>
                </c:pt>
                <c:pt idx="374">
                  <c:v>0.35158257714465657</c:v>
                </c:pt>
                <c:pt idx="375">
                  <c:v>0.35060129397195999</c:v>
                </c:pt>
                <c:pt idx="376">
                  <c:v>0.34962274960581313</c:v>
                </c:pt>
                <c:pt idx="377">
                  <c:v>0.34864693640208055</c:v>
                </c:pt>
                <c:pt idx="378">
                  <c:v>0.34767384673796226</c:v>
                </c:pt>
                <c:pt idx="379">
                  <c:v>0.34670347301193349</c:v>
                </c:pt>
                <c:pt idx="380">
                  <c:v>0.34573580764368606</c:v>
                </c:pt>
                <c:pt idx="381">
                  <c:v>0.34477084307406852</c:v>
                </c:pt>
                <c:pt idx="382">
                  <c:v>0.3438085717650276</c:v>
                </c:pt>
                <c:pt idx="383">
                  <c:v>0.34284898619954879</c:v>
                </c:pt>
                <c:pt idx="384">
                  <c:v>0.34189207888159806</c:v>
                </c:pt>
                <c:pt idx="385">
                  <c:v>0.34093784233606322</c:v>
                </c:pt>
                <c:pt idx="386">
                  <c:v>0.33998626910869539</c:v>
                </c:pt>
                <c:pt idx="387">
                  <c:v>0.33903735176605077</c:v>
                </c:pt>
                <c:pt idx="388">
                  <c:v>0.33809108289543288</c:v>
                </c:pt>
                <c:pt idx="389">
                  <c:v>0.33714745510483407</c:v>
                </c:pt>
                <c:pt idx="390">
                  <c:v>0.33620646102287843</c:v>
                </c:pt>
                <c:pt idx="391">
                  <c:v>0.33526809329876373</c:v>
                </c:pt>
                <c:pt idx="392">
                  <c:v>0.33433234460220429</c:v>
                </c:pt>
                <c:pt idx="393">
                  <c:v>0.33339920762337344</c:v>
                </c:pt>
                <c:pt idx="394">
                  <c:v>0.33246867507284666</c:v>
                </c:pt>
                <c:pt idx="395">
                  <c:v>0.33154073968154463</c:v>
                </c:pt>
                <c:pt idx="396">
                  <c:v>0.33061539420067626</c:v>
                </c:pt>
                <c:pt idx="397">
                  <c:v>0.3296926314016822</c:v>
                </c:pt>
                <c:pt idx="398">
                  <c:v>0.32877244407617834</c:v>
                </c:pt>
                <c:pt idx="399">
                  <c:v>0.32785482503589936</c:v>
                </c:pt>
                <c:pt idx="400">
                  <c:v>0.32693976711264305</c:v>
                </c:pt>
                <c:pt idx="401">
                  <c:v>0.32602726315821362</c:v>
                </c:pt>
                <c:pt idx="402">
                  <c:v>0.32511730604436662</c:v>
                </c:pt>
                <c:pt idx="403">
                  <c:v>0.32420988866275241</c:v>
                </c:pt>
                <c:pt idx="404">
                  <c:v>0.32330500392486144</c:v>
                </c:pt>
                <c:pt idx="405">
                  <c:v>0.32240264476196834</c:v>
                </c:pt>
                <c:pt idx="406">
                  <c:v>0.32150280412507687</c:v>
                </c:pt>
                <c:pt idx="407">
                  <c:v>0.32060547498486502</c:v>
                </c:pt>
                <c:pt idx="408">
                  <c:v>0.31971065033162971</c:v>
                </c:pt>
                <c:pt idx="409">
                  <c:v>0.31881832317523257</c:v>
                </c:pt>
                <c:pt idx="410">
                  <c:v>0.31792848654504463</c:v>
                </c:pt>
                <c:pt idx="411">
                  <c:v>0.3170411334898926</c:v>
                </c:pt>
                <c:pt idx="412">
                  <c:v>0.31615625707800404</c:v>
                </c:pt>
                <c:pt idx="413">
                  <c:v>0.31527385039695366</c:v>
                </c:pt>
                <c:pt idx="414">
                  <c:v>0.31439390655360877</c:v>
                </c:pt>
                <c:pt idx="415">
                  <c:v>0.31351641867407581</c:v>
                </c:pt>
                <c:pt idx="416">
                  <c:v>0.31264137990364671</c:v>
                </c:pt>
                <c:pt idx="417">
                  <c:v>0.31176878340674508</c:v>
                </c:pt>
                <c:pt idx="418">
                  <c:v>0.31089862236687299</c:v>
                </c:pt>
                <c:pt idx="419">
                  <c:v>0.31003088998655765</c:v>
                </c:pt>
                <c:pt idx="420">
                  <c:v>0.30916557948729823</c:v>
                </c:pt>
                <c:pt idx="421">
                  <c:v>0.30830268410951317</c:v>
                </c:pt>
                <c:pt idx="422">
                  <c:v>0.30744219711248727</c:v>
                </c:pt>
                <c:pt idx="423">
                  <c:v>0.30658411177431877</c:v>
                </c:pt>
                <c:pt idx="424">
                  <c:v>0.30572842139186707</c:v>
                </c:pt>
                <c:pt idx="425">
                  <c:v>0.30487511928070049</c:v>
                </c:pt>
                <c:pt idx="426">
                  <c:v>0.30402419877504377</c:v>
                </c:pt>
                <c:pt idx="427">
                  <c:v>0.30317565322772638</c:v>
                </c:pt>
                <c:pt idx="428">
                  <c:v>0.30232947601012988</c:v>
                </c:pt>
                <c:pt idx="429">
                  <c:v>0.30148566051213715</c:v>
                </c:pt>
                <c:pt idx="430">
                  <c:v>0.30064420014207982</c:v>
                </c:pt>
                <c:pt idx="431">
                  <c:v>0.29980508832668723</c:v>
                </c:pt>
                <c:pt idx="432">
                  <c:v>0.29896831851103528</c:v>
                </c:pt>
                <c:pt idx="433">
                  <c:v>0.29813388415849468</c:v>
                </c:pt>
                <c:pt idx="434">
                  <c:v>0.29730177875068026</c:v>
                </c:pt>
                <c:pt idx="435">
                  <c:v>0.29647199578740002</c:v>
                </c:pt>
                <c:pt idx="436">
                  <c:v>0.29564452878660424</c:v>
                </c:pt>
                <c:pt idx="437">
                  <c:v>0.29481937128433494</c:v>
                </c:pt>
                <c:pt idx="438">
                  <c:v>0.29399651683467531</c:v>
                </c:pt>
                <c:pt idx="439">
                  <c:v>0.29317595900969934</c:v>
                </c:pt>
                <c:pt idx="440">
                  <c:v>0.29235769139942175</c:v>
                </c:pt>
                <c:pt idx="441">
                  <c:v>0.2915417076117478</c:v>
                </c:pt>
                <c:pt idx="442">
                  <c:v>0.29072800127242338</c:v>
                </c:pt>
                <c:pt idx="443">
                  <c:v>0.28991656602498517</c:v>
                </c:pt>
                <c:pt idx="444">
                  <c:v>0.28910739553071113</c:v>
                </c:pt>
                <c:pt idx="445">
                  <c:v>0.28830048346857085</c:v>
                </c:pt>
                <c:pt idx="446">
                  <c:v>0.28749582353517605</c:v>
                </c:pt>
                <c:pt idx="447">
                  <c:v>0.28669340944473165</c:v>
                </c:pt>
                <c:pt idx="448">
                  <c:v>0.28589323492898666</c:v>
                </c:pt>
                <c:pt idx="449">
                  <c:v>0.28509529373718473</c:v>
                </c:pt>
                <c:pt idx="450">
                  <c:v>0.28429957963601599</c:v>
                </c:pt>
                <c:pt idx="451">
                  <c:v>0.28350608640956765</c:v>
                </c:pt>
                <c:pt idx="452">
                  <c:v>0.28271480785927616</c:v>
                </c:pt>
                <c:pt idx="453">
                  <c:v>0.28192573780387831</c:v>
                </c:pt>
                <c:pt idx="454">
                  <c:v>0.28113887007936317</c:v>
                </c:pt>
                <c:pt idx="455">
                  <c:v>0.28035419853892363</c:v>
                </c:pt>
                <c:pt idx="456">
                  <c:v>0.27957171705290884</c:v>
                </c:pt>
                <c:pt idx="457">
                  <c:v>0.2787914195087759</c:v>
                </c:pt>
                <c:pt idx="458">
                  <c:v>0.27801329981104239</c:v>
                </c:pt>
                <c:pt idx="459">
                  <c:v>0.27723735188123882</c:v>
                </c:pt>
                <c:pt idx="460">
                  <c:v>0.27646356965786067</c:v>
                </c:pt>
                <c:pt idx="461">
                  <c:v>0.27569194709632155</c:v>
                </c:pt>
                <c:pt idx="462">
                  <c:v>0.2749224781689058</c:v>
                </c:pt>
                <c:pt idx="463">
                  <c:v>0.27415515686472131</c:v>
                </c:pt>
                <c:pt idx="464">
                  <c:v>0.27338997718965269</c:v>
                </c:pt>
                <c:pt idx="465">
                  <c:v>0.27262693316631442</c:v>
                </c:pt>
                <c:pt idx="466">
                  <c:v>0.27186601883400408</c:v>
                </c:pt>
                <c:pt idx="467">
                  <c:v>0.27110722824865596</c:v>
                </c:pt>
                <c:pt idx="468">
                  <c:v>0.2703505554827943</c:v>
                </c:pt>
                <c:pt idx="469">
                  <c:v>0.26959599462548745</c:v>
                </c:pt>
                <c:pt idx="470">
                  <c:v>0.26884353978230124</c:v>
                </c:pt>
                <c:pt idx="471">
                  <c:v>0.26809318507525332</c:v>
                </c:pt>
                <c:pt idx="472">
                  <c:v>0.26734492464276682</c:v>
                </c:pt>
                <c:pt idx="473">
                  <c:v>0.26659875263962501</c:v>
                </c:pt>
                <c:pt idx="474">
                  <c:v>0.26585466323692541</c:v>
                </c:pt>
                <c:pt idx="475">
                  <c:v>0.26511265062203426</c:v>
                </c:pt>
                <c:pt idx="476">
                  <c:v>0.26437270899854093</c:v>
                </c:pt>
                <c:pt idx="477">
                  <c:v>0.26363483258621312</c:v>
                </c:pt>
                <c:pt idx="478">
                  <c:v>0.26289901562095125</c:v>
                </c:pt>
                <c:pt idx="479">
                  <c:v>0.26216525235474369</c:v>
                </c:pt>
                <c:pt idx="480">
                  <c:v>0.26143353705562178</c:v>
                </c:pt>
                <c:pt idx="481">
                  <c:v>0.26070386400761503</c:v>
                </c:pt>
                <c:pt idx="482">
                  <c:v>0.25997622751070643</c:v>
                </c:pt>
                <c:pt idx="483">
                  <c:v>0.25925062188078796</c:v>
                </c:pt>
                <c:pt idx="484">
                  <c:v>0.25852704144961641</c:v>
                </c:pt>
                <c:pt idx="485">
                  <c:v>0.25780548056476882</c:v>
                </c:pt>
                <c:pt idx="486">
                  <c:v>0.25708593358959808</c:v>
                </c:pt>
                <c:pt idx="487">
                  <c:v>0.25636839490318974</c:v>
                </c:pt>
                <c:pt idx="488">
                  <c:v>0.25565285890031714</c:v>
                </c:pt>
                <c:pt idx="489">
                  <c:v>0.25493931999139835</c:v>
                </c:pt>
                <c:pt idx="490">
                  <c:v>0.25422777260245216</c:v>
                </c:pt>
                <c:pt idx="491">
                  <c:v>0.25351821117505452</c:v>
                </c:pt>
                <c:pt idx="492">
                  <c:v>0.25281063016629518</c:v>
                </c:pt>
                <c:pt idx="493">
                  <c:v>0.25210502404873458</c:v>
                </c:pt>
                <c:pt idx="494">
                  <c:v>0.25140138731036032</c:v>
                </c:pt>
                <c:pt idx="495">
                  <c:v>0.25069971445454442</c:v>
                </c:pt>
                <c:pt idx="496">
                  <c:v>0.25</c:v>
                </c:pt>
                <c:pt idx="497">
                  <c:v>0.2493022384807391</c:v>
                </c:pt>
                <c:pt idx="498">
                  <c:v>0.24860642444602912</c:v>
                </c:pt>
                <c:pt idx="499">
                  <c:v>0.24791255246035121</c:v>
                </c:pt>
                <c:pt idx="500">
                  <c:v>0.24722061710335677</c:v>
                </c:pt>
                <c:pt idx="501">
                  <c:v>0.24653061296982617</c:v>
                </c:pt>
                <c:pt idx="502">
                  <c:v>0.24584253466962544</c:v>
                </c:pt>
                <c:pt idx="503">
                  <c:v>0.24515637682766531</c:v>
                </c:pt>
                <c:pt idx="504">
                  <c:v>0.24447213408385815</c:v>
                </c:pt>
                <c:pt idx="505">
                  <c:v>0.24378980109307694</c:v>
                </c:pt>
                <c:pt idx="506">
                  <c:v>0.24310937252511275</c:v>
                </c:pt>
                <c:pt idx="507">
                  <c:v>0.24243084306463397</c:v>
                </c:pt>
                <c:pt idx="508">
                  <c:v>0.24175420741114403</c:v>
                </c:pt>
                <c:pt idx="509">
                  <c:v>0.24107946027894034</c:v>
                </c:pt>
                <c:pt idx="510">
                  <c:v>0.24040659639707296</c:v>
                </c:pt>
                <c:pt idx="511">
                  <c:v>0.23973561050930342</c:v>
                </c:pt>
                <c:pt idx="512">
                  <c:v>0.23906649737406374</c:v>
                </c:pt>
                <c:pt idx="513">
                  <c:v>0.23839925176441529</c:v>
                </c:pt>
                <c:pt idx="514">
                  <c:v>0.23773386846800798</c:v>
                </c:pt>
                <c:pt idx="515">
                  <c:v>0.23707034228703988</c:v>
                </c:pt>
                <c:pt idx="516">
                  <c:v>0.23640866803821628</c:v>
                </c:pt>
                <c:pt idx="517">
                  <c:v>0.23574884055270909</c:v>
                </c:pt>
                <c:pt idx="518">
                  <c:v>0.23509085467611673</c:v>
                </c:pt>
                <c:pt idx="519">
                  <c:v>0.23443470526842414</c:v>
                </c:pt>
                <c:pt idx="520">
                  <c:v>0.23378038720396174</c:v>
                </c:pt>
                <c:pt idx="521">
                  <c:v>0.23312789537136641</c:v>
                </c:pt>
                <c:pt idx="522">
                  <c:v>0.23247722467354062</c:v>
                </c:pt>
                <c:pt idx="523">
                  <c:v>0.23182837002761353</c:v>
                </c:pt>
                <c:pt idx="524">
                  <c:v>0.23118132636490046</c:v>
                </c:pt>
                <c:pt idx="525">
                  <c:v>0.230536088630864</c:v>
                </c:pt>
                <c:pt idx="526">
                  <c:v>0.2298926517850737</c:v>
                </c:pt>
                <c:pt idx="527">
                  <c:v>0.2292510108011678</c:v>
                </c:pt>
                <c:pt idx="528">
                  <c:v>0.22861116066681292</c:v>
                </c:pt>
                <c:pt idx="529">
                  <c:v>0.22797309638366534</c:v>
                </c:pt>
                <c:pt idx="530">
                  <c:v>0.22733681296733221</c:v>
                </c:pt>
                <c:pt idx="531">
                  <c:v>0.22670230544733205</c:v>
                </c:pt>
                <c:pt idx="532">
                  <c:v>0.22606956886705654</c:v>
                </c:pt>
                <c:pt idx="533">
                  <c:v>0.22543859828373108</c:v>
                </c:pt>
                <c:pt idx="534">
                  <c:v>0.22480938876837706</c:v>
                </c:pt>
                <c:pt idx="535">
                  <c:v>0.22418193540577247</c:v>
                </c:pt>
                <c:pt idx="536">
                  <c:v>0.22355623329441413</c:v>
                </c:pt>
                <c:pt idx="537">
                  <c:v>0.22293227754647901</c:v>
                </c:pt>
                <c:pt idx="538">
                  <c:v>0.22231006328778649</c:v>
                </c:pt>
                <c:pt idx="539">
                  <c:v>0.22168958565775976</c:v>
                </c:pt>
                <c:pt idx="540">
                  <c:v>0.22107083980938821</c:v>
                </c:pt>
                <c:pt idx="541">
                  <c:v>0.22045382090918944</c:v>
                </c:pt>
                <c:pt idx="542">
                  <c:v>0.2198385241371715</c:v>
                </c:pt>
                <c:pt idx="543">
                  <c:v>0.21922494468679538</c:v>
                </c:pt>
                <c:pt idx="544">
                  <c:v>0.21861307776493721</c:v>
                </c:pt>
                <c:pt idx="545">
                  <c:v>0.21800291859185081</c:v>
                </c:pt>
                <c:pt idx="546">
                  <c:v>0.21739446240113092</c:v>
                </c:pt>
                <c:pt idx="547">
                  <c:v>0.21678770443967524</c:v>
                </c:pt>
                <c:pt idx="548">
                  <c:v>0.21618263996764758</c:v>
                </c:pt>
                <c:pt idx="549">
                  <c:v>0.21557926425844084</c:v>
                </c:pt>
                <c:pt idx="550">
                  <c:v>0.21497757259864034</c:v>
                </c:pt>
                <c:pt idx="551">
                  <c:v>0.21437756028798652</c:v>
                </c:pt>
                <c:pt idx="552">
                  <c:v>0.21377922263933855</c:v>
                </c:pt>
                <c:pt idx="553">
                  <c:v>0.2131825549786375</c:v>
                </c:pt>
                <c:pt idx="554">
                  <c:v>0.21258755264487023</c:v>
                </c:pt>
                <c:pt idx="555">
                  <c:v>0.21199421099003243</c:v>
                </c:pt>
                <c:pt idx="556">
                  <c:v>0.21140252537909268</c:v>
                </c:pt>
                <c:pt idx="557">
                  <c:v>0.21081249118995615</c:v>
                </c:pt>
                <c:pt idx="558">
                  <c:v>0.21022410381342865</c:v>
                </c:pt>
                <c:pt idx="559">
                  <c:v>0.20963735865318014</c:v>
                </c:pt>
                <c:pt idx="560">
                  <c:v>0.20905225112570933</c:v>
                </c:pt>
                <c:pt idx="561">
                  <c:v>0.20846877666030775</c:v>
                </c:pt>
                <c:pt idx="562">
                  <c:v>0.20788693069902386</c:v>
                </c:pt>
                <c:pt idx="563">
                  <c:v>0.20730670869662771</c:v>
                </c:pt>
                <c:pt idx="564">
                  <c:v>0.20672810612057507</c:v>
                </c:pt>
                <c:pt idx="565">
                  <c:v>0.20615111845097259</c:v>
                </c:pt>
                <c:pt idx="566">
                  <c:v>0.20557574118054184</c:v>
                </c:pt>
                <c:pt idx="567">
                  <c:v>0.20500196981458449</c:v>
                </c:pt>
                <c:pt idx="568">
                  <c:v>0.20442979987094717</c:v>
                </c:pt>
                <c:pt idx="569">
                  <c:v>0.20385922687998656</c:v>
                </c:pt>
                <c:pt idx="570">
                  <c:v>0.20329024638453402</c:v>
                </c:pt>
                <c:pt idx="571">
                  <c:v>0.2027228539398612</c:v>
                </c:pt>
                <c:pt idx="572">
                  <c:v>0.20215704511364521</c:v>
                </c:pt>
                <c:pt idx="573">
                  <c:v>0.20159281548593397</c:v>
                </c:pt>
                <c:pt idx="574">
                  <c:v>0.20103016064911178</c:v>
                </c:pt>
                <c:pt idx="575">
                  <c:v>0.20046907620786461</c:v>
                </c:pt>
                <c:pt idx="576">
                  <c:v>0.19990955777914601</c:v>
                </c:pt>
                <c:pt idx="577">
                  <c:v>0.199351600992143</c:v>
                </c:pt>
                <c:pt idx="578">
                  <c:v>0.19879520148824145</c:v>
                </c:pt>
                <c:pt idx="579">
                  <c:v>0.19824035492099257</c:v>
                </c:pt>
                <c:pt idx="580">
                  <c:v>0.19768705695607852</c:v>
                </c:pt>
                <c:pt idx="581">
                  <c:v>0.19713530327127896</c:v>
                </c:pt>
                <c:pt idx="582">
                  <c:v>0.1965850895564368</c:v>
                </c:pt>
                <c:pt idx="583">
                  <c:v>0.19603641151342502</c:v>
                </c:pt>
                <c:pt idx="584">
                  <c:v>0.19548926485611268</c:v>
                </c:pt>
                <c:pt idx="585">
                  <c:v>0.1949436453103319</c:v>
                </c:pt>
                <c:pt idx="586">
                  <c:v>0.1943995486138439</c:v>
                </c:pt>
                <c:pt idx="587">
                  <c:v>0.19385697051630613</c:v>
                </c:pt>
                <c:pt idx="588">
                  <c:v>0.19331590677923899</c:v>
                </c:pt>
                <c:pt idx="589">
                  <c:v>0.19277635317599259</c:v>
                </c:pt>
                <c:pt idx="590">
                  <c:v>0.19223830549171395</c:v>
                </c:pt>
                <c:pt idx="591">
                  <c:v>0.19170175952331373</c:v>
                </c:pt>
                <c:pt idx="592">
                  <c:v>0.19116671107943381</c:v>
                </c:pt>
                <c:pt idx="593">
                  <c:v>0.19063315598041417</c:v>
                </c:pt>
                <c:pt idx="594">
                  <c:v>0.19010109005826059</c:v>
                </c:pt>
                <c:pt idx="595">
                  <c:v>0.18957050915661167</c:v>
                </c:pt>
                <c:pt idx="596">
                  <c:v>0.18904140913070697</c:v>
                </c:pt>
                <c:pt idx="597">
                  <c:v>0.1885137858473539</c:v>
                </c:pt>
                <c:pt idx="598">
                  <c:v>0.18798763518489592</c:v>
                </c:pt>
                <c:pt idx="599">
                  <c:v>0.18746295303318039</c:v>
                </c:pt>
                <c:pt idx="600">
                  <c:v>0.18693973529352606</c:v>
                </c:pt>
                <c:pt idx="601">
                  <c:v>0.18641797787869149</c:v>
                </c:pt>
                <c:pt idx="602">
                  <c:v>0.18589767671284271</c:v>
                </c:pt>
                <c:pt idx="603">
                  <c:v>0.18537882773152176</c:v>
                </c:pt>
                <c:pt idx="604">
                  <c:v>0.18486142688161469</c:v>
                </c:pt>
                <c:pt idx="605">
                  <c:v>0.18434547012132008</c:v>
                </c:pt>
                <c:pt idx="606">
                  <c:v>0.18383095342011721</c:v>
                </c:pt>
                <c:pt idx="607">
                  <c:v>0.18331787275873473</c:v>
                </c:pt>
                <c:pt idx="608">
                  <c:v>0.18280622412911948</c:v>
                </c:pt>
                <c:pt idx="609">
                  <c:v>0.1822960035344047</c:v>
                </c:pt>
                <c:pt idx="610">
                  <c:v>0.18178720698887926</c:v>
                </c:pt>
                <c:pt idx="611">
                  <c:v>0.18127983051795613</c:v>
                </c:pt>
                <c:pt idx="612">
                  <c:v>0.18077387015814186</c:v>
                </c:pt>
                <c:pt idx="613">
                  <c:v>0.18026932195700493</c:v>
                </c:pt>
                <c:pt idx="614">
                  <c:v>0.17976618197314553</c:v>
                </c:pt>
                <c:pt idx="615">
                  <c:v>0.1792644462761642</c:v>
                </c:pt>
                <c:pt idx="616">
                  <c:v>0.17876411094663169</c:v>
                </c:pt>
                <c:pt idx="617">
                  <c:v>0.17826517207605791</c:v>
                </c:pt>
                <c:pt idx="618">
                  <c:v>0.17776762576686148</c:v>
                </c:pt>
                <c:pt idx="619">
                  <c:v>0.17727146813233946</c:v>
                </c:pt>
                <c:pt idx="620">
                  <c:v>0.17677669529663687</c:v>
                </c:pt>
                <c:pt idx="621">
                  <c:v>0.17628330339471648</c:v>
                </c:pt>
                <c:pt idx="622">
                  <c:v>0.17579128857232829</c:v>
                </c:pt>
                <c:pt idx="623">
                  <c:v>0.17530064698598002</c:v>
                </c:pt>
                <c:pt idx="624">
                  <c:v>0.17481137480290654</c:v>
                </c:pt>
                <c:pt idx="625">
                  <c:v>0.17432346820104028</c:v>
                </c:pt>
                <c:pt idx="626">
                  <c:v>0.17383692336898107</c:v>
                </c:pt>
                <c:pt idx="627">
                  <c:v>0.17335173650596672</c:v>
                </c:pt>
                <c:pt idx="628">
                  <c:v>0.17286790382184303</c:v>
                </c:pt>
                <c:pt idx="629">
                  <c:v>0.17238542153703429</c:v>
                </c:pt>
                <c:pt idx="630">
                  <c:v>0.1719042858825138</c:v>
                </c:pt>
                <c:pt idx="631">
                  <c:v>0.17142449309977439</c:v>
                </c:pt>
                <c:pt idx="632">
                  <c:v>0.17094603944079906</c:v>
                </c:pt>
                <c:pt idx="633">
                  <c:v>0.17046892116803167</c:v>
                </c:pt>
                <c:pt idx="634">
                  <c:v>0.1699931345543477</c:v>
                </c:pt>
                <c:pt idx="635">
                  <c:v>0.16951867588302538</c:v>
                </c:pt>
                <c:pt idx="636">
                  <c:v>0.16904554144771641</c:v>
                </c:pt>
                <c:pt idx="637">
                  <c:v>0.16857372755241706</c:v>
                </c:pt>
                <c:pt idx="638">
                  <c:v>0.16810323051143919</c:v>
                </c:pt>
                <c:pt idx="639">
                  <c:v>0.16763404664938189</c:v>
                </c:pt>
                <c:pt idx="640">
                  <c:v>0.16716617230110212</c:v>
                </c:pt>
                <c:pt idx="641">
                  <c:v>0.16669960381168675</c:v>
                </c:pt>
                <c:pt idx="642">
                  <c:v>0.1662343375364233</c:v>
                </c:pt>
                <c:pt idx="643">
                  <c:v>0.16577036984077234</c:v>
                </c:pt>
                <c:pt idx="644">
                  <c:v>0.16530769710033816</c:v>
                </c:pt>
                <c:pt idx="645">
                  <c:v>0.16484631570084113</c:v>
                </c:pt>
                <c:pt idx="646">
                  <c:v>0.16438622203808911</c:v>
                </c:pt>
                <c:pt idx="647">
                  <c:v>0.16392741251794968</c:v>
                </c:pt>
                <c:pt idx="648">
                  <c:v>0.16346988355632155</c:v>
                </c:pt>
                <c:pt idx="649">
                  <c:v>0.16301363157910684</c:v>
                </c:pt>
                <c:pt idx="650">
                  <c:v>0.16255865302218331</c:v>
                </c:pt>
                <c:pt idx="651">
                  <c:v>0.16210494433137621</c:v>
                </c:pt>
                <c:pt idx="652">
                  <c:v>0.16165250196243075</c:v>
                </c:pt>
                <c:pt idx="653">
                  <c:v>0.16120132238098414</c:v>
                </c:pt>
                <c:pt idx="654">
                  <c:v>0.16075140206253843</c:v>
                </c:pt>
                <c:pt idx="655">
                  <c:v>0.16030273749243251</c:v>
                </c:pt>
                <c:pt idx="656">
                  <c:v>0.15985532516581488</c:v>
                </c:pt>
                <c:pt idx="657">
                  <c:v>0.15940916158761623</c:v>
                </c:pt>
                <c:pt idx="658">
                  <c:v>0.15896424327252229</c:v>
                </c:pt>
                <c:pt idx="659">
                  <c:v>0.1585205667449463</c:v>
                </c:pt>
                <c:pt idx="660">
                  <c:v>0.15807812853900205</c:v>
                </c:pt>
                <c:pt idx="661">
                  <c:v>0.15763692519847683</c:v>
                </c:pt>
                <c:pt idx="662">
                  <c:v>0.15719695327680436</c:v>
                </c:pt>
                <c:pt idx="663">
                  <c:v>0.15675820933703793</c:v>
                </c:pt>
                <c:pt idx="664">
                  <c:v>0.15632068995182338</c:v>
                </c:pt>
                <c:pt idx="665">
                  <c:v>0.15588439170337254</c:v>
                </c:pt>
                <c:pt idx="666">
                  <c:v>0.15544931118343649</c:v>
                </c:pt>
                <c:pt idx="667">
                  <c:v>0.15501544499327879</c:v>
                </c:pt>
                <c:pt idx="668">
                  <c:v>0.15458278974364911</c:v>
                </c:pt>
                <c:pt idx="669">
                  <c:v>0.15415134205475658</c:v>
                </c:pt>
                <c:pt idx="670">
                  <c:v>0.15372109855624363</c:v>
                </c:pt>
                <c:pt idx="671">
                  <c:v>0.15329205588715936</c:v>
                </c:pt>
                <c:pt idx="672">
                  <c:v>0.15286421069593356</c:v>
                </c:pt>
                <c:pt idx="673">
                  <c:v>0.15243755964035022</c:v>
                </c:pt>
                <c:pt idx="674">
                  <c:v>0.15201209938752192</c:v>
                </c:pt>
                <c:pt idx="675">
                  <c:v>0.15158782661386322</c:v>
                </c:pt>
                <c:pt idx="676">
                  <c:v>0.15116473800506497</c:v>
                </c:pt>
                <c:pt idx="677">
                  <c:v>0.15074283025606858</c:v>
                </c:pt>
                <c:pt idx="678">
                  <c:v>0.15032210007103988</c:v>
                </c:pt>
                <c:pt idx="679">
                  <c:v>0.14990254416334364</c:v>
                </c:pt>
                <c:pt idx="680">
                  <c:v>0.14948415925551767</c:v>
                </c:pt>
                <c:pt idx="681">
                  <c:v>0.14906694207924734</c:v>
                </c:pt>
                <c:pt idx="682">
                  <c:v>0.14865088937534013</c:v>
                </c:pt>
                <c:pt idx="683">
                  <c:v>0.14823599789370004</c:v>
                </c:pt>
                <c:pt idx="684">
                  <c:v>0.14782226439330209</c:v>
                </c:pt>
                <c:pt idx="685">
                  <c:v>0.14740968564216747</c:v>
                </c:pt>
                <c:pt idx="686">
                  <c:v>0.14699825841733766</c:v>
                </c:pt>
                <c:pt idx="687">
                  <c:v>0.14658797950484967</c:v>
                </c:pt>
                <c:pt idx="688">
                  <c:v>0.14617884569971087</c:v>
                </c:pt>
                <c:pt idx="689">
                  <c:v>0.1457708538058739</c:v>
                </c:pt>
                <c:pt idx="690">
                  <c:v>0.14536400063621172</c:v>
                </c:pt>
                <c:pt idx="691">
                  <c:v>0.14495828301249261</c:v>
                </c:pt>
                <c:pt idx="692">
                  <c:v>0.14455369776535557</c:v>
                </c:pt>
                <c:pt idx="693">
                  <c:v>0.14415024173428539</c:v>
                </c:pt>
                <c:pt idx="694">
                  <c:v>0.14374791176758803</c:v>
                </c:pt>
                <c:pt idx="695">
                  <c:v>0.14334670472236588</c:v>
                </c:pt>
                <c:pt idx="696">
                  <c:v>0.14294661746449333</c:v>
                </c:pt>
                <c:pt idx="697">
                  <c:v>0.14254764686859239</c:v>
                </c:pt>
                <c:pt idx="698">
                  <c:v>0.14214978981800797</c:v>
                </c:pt>
                <c:pt idx="699">
                  <c:v>0.14175304320478382</c:v>
                </c:pt>
                <c:pt idx="700">
                  <c:v>0.14135740392963805</c:v>
                </c:pt>
                <c:pt idx="701">
                  <c:v>0.14096286890193918</c:v>
                </c:pt>
                <c:pt idx="702">
                  <c:v>0.14056943503968156</c:v>
                </c:pt>
                <c:pt idx="703">
                  <c:v>0.14017709926946181</c:v>
                </c:pt>
                <c:pt idx="704">
                  <c:v>0.13978585852645437</c:v>
                </c:pt>
                <c:pt idx="705">
                  <c:v>0.13939570975438795</c:v>
                </c:pt>
                <c:pt idx="706">
                  <c:v>0.13900664990552122</c:v>
                </c:pt>
                <c:pt idx="707">
                  <c:v>0.13861867594061941</c:v>
                </c:pt>
                <c:pt idx="708">
                  <c:v>0.13823178482893034</c:v>
                </c:pt>
                <c:pt idx="709">
                  <c:v>0.13784597354816078</c:v>
                </c:pt>
                <c:pt idx="710">
                  <c:v>0.1374612390844529</c:v>
                </c:pt>
                <c:pt idx="711">
                  <c:v>0.13707757843236068</c:v>
                </c:pt>
                <c:pt idx="712">
                  <c:v>0.13669498859482634</c:v>
                </c:pt>
                <c:pt idx="713">
                  <c:v>0.13631346658315721</c:v>
                </c:pt>
                <c:pt idx="714">
                  <c:v>0.13593300941700207</c:v>
                </c:pt>
                <c:pt idx="715">
                  <c:v>0.13555361412432793</c:v>
                </c:pt>
                <c:pt idx="716">
                  <c:v>0.13517527774139718</c:v>
                </c:pt>
                <c:pt idx="717">
                  <c:v>0.13479799731274372</c:v>
                </c:pt>
                <c:pt idx="718">
                  <c:v>0.13442176989115062</c:v>
                </c:pt>
                <c:pt idx="719">
                  <c:v>0.13404659253762663</c:v>
                </c:pt>
                <c:pt idx="720">
                  <c:v>0.13367246232138338</c:v>
                </c:pt>
                <c:pt idx="721">
                  <c:v>0.13329937631981251</c:v>
                </c:pt>
                <c:pt idx="722">
                  <c:v>0.13292733161846276</c:v>
                </c:pt>
                <c:pt idx="723">
                  <c:v>0.13255632531101708</c:v>
                </c:pt>
                <c:pt idx="724">
                  <c:v>0.13218635449927046</c:v>
                </c:pt>
                <c:pt idx="725">
                  <c:v>0.13181741629310656</c:v>
                </c:pt>
                <c:pt idx="726">
                  <c:v>0.13144950781047562</c:v>
                </c:pt>
                <c:pt idx="727">
                  <c:v>0.13108262617737185</c:v>
                </c:pt>
                <c:pt idx="728">
                  <c:v>0.13071676852781086</c:v>
                </c:pt>
                <c:pt idx="729">
                  <c:v>0.13035193200380754</c:v>
                </c:pt>
                <c:pt idx="730">
                  <c:v>0.12998811375535321</c:v>
                </c:pt>
                <c:pt idx="731">
                  <c:v>0.12962531094039401</c:v>
                </c:pt>
                <c:pt idx="732">
                  <c:v>0.12926352072480823</c:v>
                </c:pt>
                <c:pt idx="733">
                  <c:v>0.12890274028238438</c:v>
                </c:pt>
                <c:pt idx="734">
                  <c:v>0.12854296679479907</c:v>
                </c:pt>
                <c:pt idx="735">
                  <c:v>0.12818419745159482</c:v>
                </c:pt>
                <c:pt idx="736">
                  <c:v>0.1278264294501586</c:v>
                </c:pt>
                <c:pt idx="737">
                  <c:v>0.1274696599956992</c:v>
                </c:pt>
                <c:pt idx="738">
                  <c:v>0.12711388630122608</c:v>
                </c:pt>
                <c:pt idx="739">
                  <c:v>0.12675910558752726</c:v>
                </c:pt>
                <c:pt idx="740">
                  <c:v>0.12640531508314759</c:v>
                </c:pt>
                <c:pt idx="741">
                  <c:v>0.12605251202436726</c:v>
                </c:pt>
                <c:pt idx="742">
                  <c:v>0.12570069365518019</c:v>
                </c:pt>
                <c:pt idx="743">
                  <c:v>0.12534985722727215</c:v>
                </c:pt>
                <c:pt idx="744">
                  <c:v>0.125</c:v>
                </c:pt>
                <c:pt idx="745">
                  <c:v>0.12465111924036955</c:v>
                </c:pt>
                <c:pt idx="746">
                  <c:v>0.12430321222301456</c:v>
                </c:pt>
                <c:pt idx="747">
                  <c:v>0.12395627623017558</c:v>
                </c:pt>
                <c:pt idx="748">
                  <c:v>0.12361030855167839</c:v>
                </c:pt>
                <c:pt idx="749">
                  <c:v>0.12326530648491309</c:v>
                </c:pt>
                <c:pt idx="750">
                  <c:v>0.12292126733481272</c:v>
                </c:pt>
                <c:pt idx="751">
                  <c:v>0.12257818841383268</c:v>
                </c:pt>
                <c:pt idx="752">
                  <c:v>0.1222360670419291</c:v>
                </c:pt>
                <c:pt idx="753">
                  <c:v>0.12189490054653844</c:v>
                </c:pt>
                <c:pt idx="754">
                  <c:v>0.12155468626255637</c:v>
                </c:pt>
                <c:pt idx="755">
                  <c:v>0.12121542153231699</c:v>
                </c:pt>
                <c:pt idx="756">
                  <c:v>0.12087710370557204</c:v>
                </c:pt>
                <c:pt idx="757">
                  <c:v>0.12053973013947017</c:v>
                </c:pt>
                <c:pt idx="758">
                  <c:v>0.12020329819853648</c:v>
                </c:pt>
                <c:pt idx="759">
                  <c:v>0.11986780525465172</c:v>
                </c:pt>
                <c:pt idx="760">
                  <c:v>0.11953324868703187</c:v>
                </c:pt>
                <c:pt idx="761">
                  <c:v>0.11919962588220767</c:v>
                </c:pt>
                <c:pt idx="762">
                  <c:v>0.11886693423400399</c:v>
                </c:pt>
                <c:pt idx="763">
                  <c:v>0.11853517114351994</c:v>
                </c:pt>
                <c:pt idx="764">
                  <c:v>0.11820433401910814</c:v>
                </c:pt>
                <c:pt idx="765">
                  <c:v>0.11787442027635452</c:v>
                </c:pt>
                <c:pt idx="766">
                  <c:v>0.11754542733805839</c:v>
                </c:pt>
                <c:pt idx="767">
                  <c:v>0.11721735263421207</c:v>
                </c:pt>
                <c:pt idx="768">
                  <c:v>0.11689019360198087</c:v>
                </c:pt>
                <c:pt idx="769">
                  <c:v>0.11656394768568321</c:v>
                </c:pt>
                <c:pt idx="770">
                  <c:v>0.11623861233677028</c:v>
                </c:pt>
                <c:pt idx="771">
                  <c:v>0.11591418501380676</c:v>
                </c:pt>
                <c:pt idx="772">
                  <c:v>0.11559066318245026</c:v>
                </c:pt>
                <c:pt idx="773">
                  <c:v>0.11526804431543197</c:v>
                </c:pt>
                <c:pt idx="774">
                  <c:v>0.11494632589253688</c:v>
                </c:pt>
                <c:pt idx="775">
                  <c:v>0.1146255054005839</c:v>
                </c:pt>
                <c:pt idx="776">
                  <c:v>0.11430558033340649</c:v>
                </c:pt>
                <c:pt idx="777">
                  <c:v>0.11398654819183264</c:v>
                </c:pt>
                <c:pt idx="778">
                  <c:v>0.11366840648366611</c:v>
                </c:pt>
                <c:pt idx="779">
                  <c:v>0.11335115272366605</c:v>
                </c:pt>
                <c:pt idx="780">
                  <c:v>0.11303478443352827</c:v>
                </c:pt>
                <c:pt idx="781">
                  <c:v>0.11271929914186557</c:v>
                </c:pt>
                <c:pt idx="782">
                  <c:v>0.11240469438418851</c:v>
                </c:pt>
                <c:pt idx="783">
                  <c:v>0.11209096770288621</c:v>
                </c:pt>
                <c:pt idx="784">
                  <c:v>0.11177811664720709</c:v>
                </c:pt>
                <c:pt idx="785">
                  <c:v>0.11146613877323948</c:v>
                </c:pt>
                <c:pt idx="786">
                  <c:v>0.11115503164389325</c:v>
                </c:pt>
                <c:pt idx="787">
                  <c:v>0.11084479282887988</c:v>
                </c:pt>
                <c:pt idx="788">
                  <c:v>0.11053541990469409</c:v>
                </c:pt>
                <c:pt idx="789">
                  <c:v>0.11022691045459469</c:v>
                </c:pt>
                <c:pt idx="790">
                  <c:v>0.10991926206858575</c:v>
                </c:pt>
                <c:pt idx="791">
                  <c:v>0.1096124723433977</c:v>
                </c:pt>
                <c:pt idx="792">
                  <c:v>0.10930653888246858</c:v>
                </c:pt>
                <c:pt idx="793">
                  <c:v>0.10900145929592543</c:v>
                </c:pt>
                <c:pt idx="794">
                  <c:v>0.10869723120056549</c:v>
                </c:pt>
                <c:pt idx="795">
                  <c:v>0.10839385221983762</c:v>
                </c:pt>
                <c:pt idx="796">
                  <c:v>0.10809131998382382</c:v>
                </c:pt>
                <c:pt idx="797">
                  <c:v>0.10778963212922042</c:v>
                </c:pt>
                <c:pt idx="798">
                  <c:v>0.1074887862993202</c:v>
                </c:pt>
                <c:pt idx="799">
                  <c:v>0.10718878014399327</c:v>
                </c:pt>
                <c:pt idx="800">
                  <c:v>0.10688961131966927</c:v>
                </c:pt>
                <c:pt idx="801">
                  <c:v>0.10659127748931876</c:v>
                </c:pt>
                <c:pt idx="802">
                  <c:v>0.10629377632243509</c:v>
                </c:pt>
                <c:pt idx="803">
                  <c:v>0.10599710549501624</c:v>
                </c:pt>
                <c:pt idx="804">
                  <c:v>0.10570126268954635</c:v>
                </c:pt>
                <c:pt idx="805">
                  <c:v>0.10540624559497808</c:v>
                </c:pt>
                <c:pt idx="806">
                  <c:v>0.10511205190671434</c:v>
                </c:pt>
                <c:pt idx="807">
                  <c:v>0.10481867932659007</c:v>
                </c:pt>
                <c:pt idx="808">
                  <c:v>0.10452612556285466</c:v>
                </c:pt>
                <c:pt idx="809">
                  <c:v>0.10423438833015387</c:v>
                </c:pt>
                <c:pt idx="810">
                  <c:v>0.10394346534951192</c:v>
                </c:pt>
                <c:pt idx="811">
                  <c:v>0.10365335434831387</c:v>
                </c:pt>
                <c:pt idx="812">
                  <c:v>0.10336405306028752</c:v>
                </c:pt>
                <c:pt idx="813">
                  <c:v>0.10307555922548629</c:v>
                </c:pt>
                <c:pt idx="814">
                  <c:v>0.10278787059027089</c:v>
                </c:pt>
                <c:pt idx="815">
                  <c:v>0.10250098490729223</c:v>
                </c:pt>
                <c:pt idx="816">
                  <c:v>0.1022148999354736</c:v>
                </c:pt>
                <c:pt idx="817">
                  <c:v>0.10192961343999327</c:v>
                </c:pt>
                <c:pt idx="818">
                  <c:v>0.10164512319226703</c:v>
                </c:pt>
                <c:pt idx="819">
                  <c:v>0.10136142696993061</c:v>
                </c:pt>
                <c:pt idx="820">
                  <c:v>0.10107852255682261</c:v>
                </c:pt>
                <c:pt idx="821">
                  <c:v>0.10079640774296701</c:v>
                </c:pt>
                <c:pt idx="822">
                  <c:v>0.10051508032455589</c:v>
                </c:pt>
                <c:pt idx="823">
                  <c:v>0.10023453810393232</c:v>
                </c:pt>
                <c:pt idx="824">
                  <c:v>9.9954778889572993E-2</c:v>
                </c:pt>
                <c:pt idx="825">
                  <c:v>9.9675800496071498E-2</c:v>
                </c:pt>
                <c:pt idx="826">
                  <c:v>9.939760074412074E-2</c:v>
                </c:pt>
                <c:pt idx="827">
                  <c:v>9.9120177460496284E-2</c:v>
                </c:pt>
                <c:pt idx="828">
                  <c:v>9.8843528478039275E-2</c:v>
                </c:pt>
                <c:pt idx="829">
                  <c:v>9.8567651635639478E-2</c:v>
                </c:pt>
                <c:pt idx="830">
                  <c:v>9.8292544778218388E-2</c:v>
                </c:pt>
                <c:pt idx="831">
                  <c:v>9.8018205756712523E-2</c:v>
                </c:pt>
                <c:pt idx="832">
                  <c:v>9.7744632428056338E-2</c:v>
                </c:pt>
                <c:pt idx="833">
                  <c:v>9.7471822655165963E-2</c:v>
                </c:pt>
                <c:pt idx="834">
                  <c:v>9.7199774306921949E-2</c:v>
                </c:pt>
                <c:pt idx="835">
                  <c:v>9.6928485258153063E-2</c:v>
                </c:pt>
                <c:pt idx="836">
                  <c:v>9.665795338961948E-2</c:v>
                </c:pt>
                <c:pt idx="837">
                  <c:v>9.6388176587996283E-2</c:v>
                </c:pt>
                <c:pt idx="838">
                  <c:v>9.6119152745857001E-2</c:v>
                </c:pt>
                <c:pt idx="839">
                  <c:v>9.5850879761656849E-2</c:v>
                </c:pt>
                <c:pt idx="840">
                  <c:v>9.5583355539716919E-2</c:v>
                </c:pt>
                <c:pt idx="841">
                  <c:v>9.5316577990207096E-2</c:v>
                </c:pt>
                <c:pt idx="842">
                  <c:v>9.5050545029130296E-2</c:v>
                </c:pt>
                <c:pt idx="843">
                  <c:v>9.4785254578305847E-2</c:v>
                </c:pt>
                <c:pt idx="844">
                  <c:v>9.4520704565353456E-2</c:v>
                </c:pt>
                <c:pt idx="845">
                  <c:v>9.4256892923676949E-2</c:v>
                </c:pt>
                <c:pt idx="846">
                  <c:v>9.3993817592447973E-2</c:v>
                </c:pt>
                <c:pt idx="847">
                  <c:v>9.3731476516590209E-2</c:v>
                </c:pt>
                <c:pt idx="848">
                  <c:v>9.346986764676303E-2</c:v>
                </c:pt>
                <c:pt idx="849">
                  <c:v>9.3208988939345733E-2</c:v>
                </c:pt>
                <c:pt idx="850">
                  <c:v>9.2948838356421343E-2</c:v>
                </c:pt>
                <c:pt idx="851">
                  <c:v>9.2689413865760878E-2</c:v>
                </c:pt>
                <c:pt idx="852">
                  <c:v>9.2430713440807347E-2</c:v>
                </c:pt>
                <c:pt idx="853">
                  <c:v>9.2172735060660066E-2</c:v>
                </c:pt>
                <c:pt idx="854">
                  <c:v>9.1915476710058591E-2</c:v>
                </c:pt>
                <c:pt idx="855">
                  <c:v>9.1658936379367367E-2</c:v>
                </c:pt>
                <c:pt idx="856">
                  <c:v>9.1403112064559727E-2</c:v>
                </c:pt>
                <c:pt idx="857">
                  <c:v>9.1148001767202336E-2</c:v>
                </c:pt>
                <c:pt idx="858">
                  <c:v>9.0893603494439645E-2</c:v>
                </c:pt>
                <c:pt idx="859">
                  <c:v>9.0639915258978063E-2</c:v>
                </c:pt>
                <c:pt idx="860">
                  <c:v>9.0386935079070946E-2</c:v>
                </c:pt>
                <c:pt idx="861">
                  <c:v>9.0134660978502479E-2</c:v>
                </c:pt>
                <c:pt idx="862">
                  <c:v>8.9883090986572753E-2</c:v>
                </c:pt>
                <c:pt idx="863">
                  <c:v>8.9632223138082098E-2</c:v>
                </c:pt>
                <c:pt idx="864">
                  <c:v>8.9382055473315833E-2</c:v>
                </c:pt>
                <c:pt idx="865">
                  <c:v>8.9132586038028955E-2</c:v>
                </c:pt>
                <c:pt idx="866">
                  <c:v>8.8883812883430752E-2</c:v>
                </c:pt>
                <c:pt idx="867">
                  <c:v>8.8635734066169744E-2</c:v>
                </c:pt>
                <c:pt idx="868">
                  <c:v>8.8388347648318447E-2</c:v>
                </c:pt>
                <c:pt idx="869">
                  <c:v>8.8141651697358228E-2</c:v>
                </c:pt>
                <c:pt idx="870">
                  <c:v>8.7895644286164157E-2</c:v>
                </c:pt>
                <c:pt idx="871">
                  <c:v>8.7650323492990012E-2</c:v>
                </c:pt>
                <c:pt idx="872">
                  <c:v>8.7405687401453269E-2</c:v>
                </c:pt>
                <c:pt idx="873">
                  <c:v>8.7161734100520152E-2</c:v>
                </c:pt>
                <c:pt idx="874">
                  <c:v>8.6918461684490522E-2</c:v>
                </c:pt>
                <c:pt idx="875">
                  <c:v>8.6675868252983373E-2</c:v>
                </c:pt>
                <c:pt idx="876">
                  <c:v>8.6433951910921514E-2</c:v>
                </c:pt>
                <c:pt idx="877">
                  <c:v>8.6192710768517131E-2</c:v>
                </c:pt>
                <c:pt idx="878">
                  <c:v>8.5952142941256901E-2</c:v>
                </c:pt>
                <c:pt idx="879">
                  <c:v>8.5712246549887183E-2</c:v>
                </c:pt>
                <c:pt idx="880">
                  <c:v>8.5473019720399543E-2</c:v>
                </c:pt>
                <c:pt idx="881">
                  <c:v>8.5234460584015834E-2</c:v>
                </c:pt>
                <c:pt idx="882">
                  <c:v>8.4996567277173848E-2</c:v>
                </c:pt>
                <c:pt idx="883">
                  <c:v>8.4759337941512705E-2</c:v>
                </c:pt>
                <c:pt idx="884">
                  <c:v>8.4522770723858207E-2</c:v>
                </c:pt>
                <c:pt idx="885">
                  <c:v>8.4286863776208545E-2</c:v>
                </c:pt>
                <c:pt idx="886">
                  <c:v>8.4051615255719581E-2</c:v>
                </c:pt>
                <c:pt idx="887">
                  <c:v>8.3817023324690959E-2</c:v>
                </c:pt>
                <c:pt idx="888">
                  <c:v>8.3583086150551072E-2</c:v>
                </c:pt>
                <c:pt idx="889">
                  <c:v>8.334980190584336E-2</c:v>
                </c:pt>
                <c:pt idx="890">
                  <c:v>8.3117168768211666E-2</c:v>
                </c:pt>
                <c:pt idx="891">
                  <c:v>8.2885184920386157E-2</c:v>
                </c:pt>
                <c:pt idx="892">
                  <c:v>8.2653848550169093E-2</c:v>
                </c:pt>
                <c:pt idx="893">
                  <c:v>8.2423157850420578E-2</c:v>
                </c:pt>
                <c:pt idx="894">
                  <c:v>8.2193111019044543E-2</c:v>
                </c:pt>
                <c:pt idx="895">
                  <c:v>8.1963706258974853E-2</c:v>
                </c:pt>
                <c:pt idx="896">
                  <c:v>8.1734941778160763E-2</c:v>
                </c:pt>
                <c:pt idx="897">
                  <c:v>8.1506815789553419E-2</c:v>
                </c:pt>
                <c:pt idx="898">
                  <c:v>8.127932651109164E-2</c:v>
                </c:pt>
                <c:pt idx="899">
                  <c:v>8.1052472165688103E-2</c:v>
                </c:pt>
                <c:pt idx="900">
                  <c:v>8.0826250981215389E-2</c:v>
                </c:pt>
                <c:pt idx="901">
                  <c:v>8.0600661190492057E-2</c:v>
                </c:pt>
                <c:pt idx="902">
                  <c:v>8.0375701031269231E-2</c:v>
                </c:pt>
                <c:pt idx="903">
                  <c:v>8.0151368746216256E-2</c:v>
                </c:pt>
                <c:pt idx="904">
                  <c:v>7.9927662582907427E-2</c:v>
                </c:pt>
                <c:pt idx="905">
                  <c:v>7.9704580793808127E-2</c:v>
                </c:pt>
                <c:pt idx="906">
                  <c:v>7.9482121636261144E-2</c:v>
                </c:pt>
                <c:pt idx="907">
                  <c:v>7.9260283372473164E-2</c:v>
                </c:pt>
                <c:pt idx="908">
                  <c:v>7.9039064269501039E-2</c:v>
                </c:pt>
                <c:pt idx="909">
                  <c:v>7.8818462599238429E-2</c:v>
                </c:pt>
                <c:pt idx="910">
                  <c:v>7.8598476638402193E-2</c:v>
                </c:pt>
                <c:pt idx="911">
                  <c:v>7.8379104668518954E-2</c:v>
                </c:pt>
                <c:pt idx="912">
                  <c:v>7.8160344975911705E-2</c:v>
                </c:pt>
                <c:pt idx="913">
                  <c:v>7.7942195851686255E-2</c:v>
                </c:pt>
                <c:pt idx="914">
                  <c:v>7.7724655591718261E-2</c:v>
                </c:pt>
                <c:pt idx="915">
                  <c:v>7.7507722496639411E-2</c:v>
                </c:pt>
                <c:pt idx="916">
                  <c:v>7.7291394871824556E-2</c:v>
                </c:pt>
                <c:pt idx="917">
                  <c:v>7.7075671027378306E-2</c:v>
                </c:pt>
                <c:pt idx="918">
                  <c:v>7.6860549278121817E-2</c:v>
                </c:pt>
                <c:pt idx="919">
                  <c:v>7.6646027943579678E-2</c:v>
                </c:pt>
                <c:pt idx="920">
                  <c:v>7.6432105347966794E-2</c:v>
                </c:pt>
                <c:pt idx="921">
                  <c:v>7.6218779820175109E-2</c:v>
                </c:pt>
                <c:pt idx="922">
                  <c:v>7.6006049693760971E-2</c:v>
                </c:pt>
                <c:pt idx="923">
                  <c:v>7.579391330693161E-2</c:v>
                </c:pt>
                <c:pt idx="924">
                  <c:v>7.5582369002532485E-2</c:v>
                </c:pt>
                <c:pt idx="925">
                  <c:v>7.5371415128034289E-2</c:v>
                </c:pt>
                <c:pt idx="926">
                  <c:v>7.5161050035519941E-2</c:v>
                </c:pt>
                <c:pt idx="927">
                  <c:v>7.4951272081671835E-2</c:v>
                </c:pt>
                <c:pt idx="928">
                  <c:v>7.4742079627758834E-2</c:v>
                </c:pt>
                <c:pt idx="929">
                  <c:v>7.4533471039623669E-2</c:v>
                </c:pt>
                <c:pt idx="930">
                  <c:v>7.4325444687670064E-2</c:v>
                </c:pt>
                <c:pt idx="931">
                  <c:v>7.4117998946850019E-2</c:v>
                </c:pt>
                <c:pt idx="932">
                  <c:v>7.3911132196651061E-2</c:v>
                </c:pt>
                <c:pt idx="933">
                  <c:v>7.3704842821083735E-2</c:v>
                </c:pt>
                <c:pt idx="934">
                  <c:v>7.3499129208668842E-2</c:v>
                </c:pt>
                <c:pt idx="935">
                  <c:v>7.3293989752424848E-2</c:v>
                </c:pt>
                <c:pt idx="936">
                  <c:v>7.3089422849855451E-2</c:v>
                </c:pt>
                <c:pt idx="937">
                  <c:v>7.2885426902936951E-2</c:v>
                </c:pt>
                <c:pt idx="938">
                  <c:v>7.2682000318105844E-2</c:v>
                </c:pt>
                <c:pt idx="939">
                  <c:v>7.2479141506246292E-2</c:v>
                </c:pt>
                <c:pt idx="940">
                  <c:v>7.2276848882677783E-2</c:v>
                </c:pt>
                <c:pt idx="941">
                  <c:v>7.2075120867142684E-2</c:v>
                </c:pt>
                <c:pt idx="942">
                  <c:v>7.1873955883794027E-2</c:v>
                </c:pt>
                <c:pt idx="943">
                  <c:v>7.1673352361182927E-2</c:v>
                </c:pt>
                <c:pt idx="944">
                  <c:v>7.1473308732246679E-2</c:v>
                </c:pt>
                <c:pt idx="945">
                  <c:v>7.1273823434296182E-2</c:v>
                </c:pt>
                <c:pt idx="946">
                  <c:v>7.1074894909003969E-2</c:v>
                </c:pt>
                <c:pt idx="947">
                  <c:v>7.0876521602391926E-2</c:v>
                </c:pt>
                <c:pt idx="948">
                  <c:v>7.0678701964819027E-2</c:v>
                </c:pt>
                <c:pt idx="949">
                  <c:v>7.0481434450969591E-2</c:v>
                </c:pt>
                <c:pt idx="950">
                  <c:v>7.0284717519840792E-2</c:v>
                </c:pt>
                <c:pt idx="951">
                  <c:v>7.0088549634730907E-2</c:v>
                </c:pt>
                <c:pt idx="952">
                  <c:v>6.9892929263227196E-2</c:v>
                </c:pt>
                <c:pt idx="953">
                  <c:v>6.969785487719396E-2</c:v>
                </c:pt>
                <c:pt idx="954">
                  <c:v>6.9503324952760626E-2</c:v>
                </c:pt>
                <c:pt idx="955">
                  <c:v>6.930933797030972E-2</c:v>
                </c:pt>
                <c:pt idx="956">
                  <c:v>6.9115892414465183E-2</c:v>
                </c:pt>
                <c:pt idx="957">
                  <c:v>6.8922986774080403E-2</c:v>
                </c:pt>
                <c:pt idx="958">
                  <c:v>6.8730619542226451E-2</c:v>
                </c:pt>
                <c:pt idx="959">
                  <c:v>6.8538789216180354E-2</c:v>
                </c:pt>
                <c:pt idx="960">
                  <c:v>6.8347494297413172E-2</c:v>
                </c:pt>
                <c:pt idx="961">
                  <c:v>6.8156733291578592E-2</c:v>
                </c:pt>
                <c:pt idx="962">
                  <c:v>6.7966504708501047E-2</c:v>
                </c:pt>
                <c:pt idx="963">
                  <c:v>6.7776807062163963E-2</c:v>
                </c:pt>
                <c:pt idx="964">
                  <c:v>6.7587638870698588E-2</c:v>
                </c:pt>
                <c:pt idx="965">
                  <c:v>6.7398998656371861E-2</c:v>
                </c:pt>
                <c:pt idx="966">
                  <c:v>6.7210884945575311E-2</c:v>
                </c:pt>
                <c:pt idx="967">
                  <c:v>6.7023296268813315E-2</c:v>
                </c:pt>
                <c:pt idx="968">
                  <c:v>6.6836231160691692E-2</c:v>
                </c:pt>
                <c:pt idx="969">
                  <c:v>6.6649688159906281E-2</c:v>
                </c:pt>
                <c:pt idx="970">
                  <c:v>6.6463665809231381E-2</c:v>
                </c:pt>
                <c:pt idx="971">
                  <c:v>6.6278162655508566E-2</c:v>
                </c:pt>
                <c:pt idx="972">
                  <c:v>6.6093177249635232E-2</c:v>
                </c:pt>
                <c:pt idx="973">
                  <c:v>6.5908708146553266E-2</c:v>
                </c:pt>
                <c:pt idx="974">
                  <c:v>6.572475390523784E-2</c:v>
                </c:pt>
                <c:pt idx="975">
                  <c:v>6.554131308868591E-2</c:v>
                </c:pt>
                <c:pt idx="976">
                  <c:v>6.5358384263905459E-2</c:v>
                </c:pt>
                <c:pt idx="977">
                  <c:v>6.5175966001903757E-2</c:v>
                </c:pt>
                <c:pt idx="978">
                  <c:v>6.4994056877676606E-2</c:v>
                </c:pt>
                <c:pt idx="979">
                  <c:v>6.4812655470197003E-2</c:v>
                </c:pt>
                <c:pt idx="980">
                  <c:v>6.4631760362404117E-2</c:v>
                </c:pt>
                <c:pt idx="981">
                  <c:v>6.4451370141192219E-2</c:v>
                </c:pt>
                <c:pt idx="982">
                  <c:v>6.4271483397399534E-2</c:v>
                </c:pt>
                <c:pt idx="983">
                  <c:v>6.4092098725797408E-2</c:v>
                </c:pt>
                <c:pt idx="984">
                  <c:v>6.3913214725079284E-2</c:v>
                </c:pt>
                <c:pt idx="985">
                  <c:v>6.3734829997849587E-2</c:v>
                </c:pt>
                <c:pt idx="986">
                  <c:v>6.3556943150613041E-2</c:v>
                </c:pt>
                <c:pt idx="987">
                  <c:v>6.3379552793763616E-2</c:v>
                </c:pt>
                <c:pt idx="988">
                  <c:v>6.3202657541573795E-2</c:v>
                </c:pt>
                <c:pt idx="989">
                  <c:v>6.302625601218366E-2</c:v>
                </c:pt>
                <c:pt idx="990">
                  <c:v>6.2850346827590095E-2</c:v>
                </c:pt>
                <c:pt idx="991">
                  <c:v>6.2674928613636105E-2</c:v>
                </c:pt>
                <c:pt idx="992">
                  <c:v>6.25E-2</c:v>
                </c:pt>
                <c:pt idx="993">
                  <c:v>6.232555962018476E-2</c:v>
                </c:pt>
                <c:pt idx="994">
                  <c:v>6.2151606111507308E-2</c:v>
                </c:pt>
                <c:pt idx="995">
                  <c:v>6.1978138115087816E-2</c:v>
                </c:pt>
                <c:pt idx="996">
                  <c:v>6.1805154275839179E-2</c:v>
                </c:pt>
                <c:pt idx="997">
                  <c:v>6.1632653242456516E-2</c:v>
                </c:pt>
                <c:pt idx="998">
                  <c:v>6.1460633667406374E-2</c:v>
                </c:pt>
                <c:pt idx="999">
                  <c:v>6.1289094206916327E-2</c:v>
                </c:pt>
                <c:pt idx="1000">
                  <c:v>6.1118033520964551E-2</c:v>
                </c:pt>
                <c:pt idx="1001">
                  <c:v>6.0947450273269248E-2</c:v>
                </c:pt>
                <c:pt idx="1002">
                  <c:v>6.0777343131278215E-2</c:v>
                </c:pt>
                <c:pt idx="1003">
                  <c:v>6.0607710766158507E-2</c:v>
                </c:pt>
                <c:pt idx="1004">
                  <c:v>6.0438551852785988E-2</c:v>
                </c:pt>
                <c:pt idx="1005">
                  <c:v>6.0269865069735057E-2</c:v>
                </c:pt>
                <c:pt idx="1006">
                  <c:v>6.010164909926824E-2</c:v>
                </c:pt>
                <c:pt idx="1007">
                  <c:v>5.9933902627325855E-2</c:v>
                </c:pt>
                <c:pt idx="1008">
                  <c:v>5.9766624343515921E-2</c:v>
                </c:pt>
                <c:pt idx="1009">
                  <c:v>5.9599812941103822E-2</c:v>
                </c:pt>
                <c:pt idx="1010">
                  <c:v>5.9433467117002009E-2</c:v>
                </c:pt>
                <c:pt idx="1011">
                  <c:v>5.9267585571759998E-2</c:v>
                </c:pt>
                <c:pt idx="1012">
                  <c:v>5.9102167009554042E-2</c:v>
                </c:pt>
                <c:pt idx="1013">
                  <c:v>5.8937210138177258E-2</c:v>
                </c:pt>
                <c:pt idx="1014">
                  <c:v>5.8772713669029183E-2</c:v>
                </c:pt>
                <c:pt idx="1015">
                  <c:v>5.860867631710602E-2</c:v>
                </c:pt>
                <c:pt idx="1016">
                  <c:v>5.8445096800990456E-2</c:v>
                </c:pt>
                <c:pt idx="1017">
                  <c:v>5.8281973842841603E-2</c:v>
                </c:pt>
                <c:pt idx="1018">
                  <c:v>5.8119306168385163E-2</c:v>
                </c:pt>
                <c:pt idx="1019">
                  <c:v>5.795709250690341E-2</c:v>
                </c:pt>
                <c:pt idx="1020">
                  <c:v>5.7795331591225116E-2</c:v>
                </c:pt>
                <c:pt idx="1021">
                  <c:v>5.7634022157715986E-2</c:v>
                </c:pt>
                <c:pt idx="1022">
                  <c:v>5.7473162946268426E-2</c:v>
                </c:pt>
                <c:pt idx="1023">
                  <c:v>5.7312752700291972E-2</c:v>
                </c:pt>
                <c:pt idx="1024">
                  <c:v>5.715279016670323E-2</c:v>
                </c:pt>
                <c:pt idx="1025">
                  <c:v>5.6993274095916348E-2</c:v>
                </c:pt>
                <c:pt idx="1026">
                  <c:v>5.6834203241833074E-2</c:v>
                </c:pt>
                <c:pt idx="1027">
                  <c:v>5.6675576361832992E-2</c:v>
                </c:pt>
                <c:pt idx="1028">
                  <c:v>5.651739221676412E-2</c:v>
                </c:pt>
                <c:pt idx="1029">
                  <c:v>5.6359649570932771E-2</c:v>
                </c:pt>
                <c:pt idx="1030">
                  <c:v>5.6202347192094257E-2</c:v>
                </c:pt>
                <c:pt idx="1031">
                  <c:v>5.6045483851443131E-2</c:v>
                </c:pt>
                <c:pt idx="1032">
                  <c:v>5.5889058323603531E-2</c:v>
                </c:pt>
                <c:pt idx="1033">
                  <c:v>5.573306938661976E-2</c:v>
                </c:pt>
                <c:pt idx="1034">
                  <c:v>5.5577515821946644E-2</c:v>
                </c:pt>
                <c:pt idx="1035">
                  <c:v>5.5422396414439939E-2</c:v>
                </c:pt>
                <c:pt idx="1036">
                  <c:v>5.5267709952347047E-2</c:v>
                </c:pt>
                <c:pt idx="1037">
                  <c:v>5.5113455227297346E-2</c:v>
                </c:pt>
                <c:pt idx="1038">
                  <c:v>5.4959631034292883E-2</c:v>
                </c:pt>
                <c:pt idx="1039">
                  <c:v>5.4806236171698851E-2</c:v>
                </c:pt>
                <c:pt idx="1040">
                  <c:v>5.465326944123429E-2</c:v>
                </c:pt>
                <c:pt idx="1041">
                  <c:v>5.4500729647962737E-2</c:v>
                </c:pt>
                <c:pt idx="1042">
                  <c:v>5.4348615600282764E-2</c:v>
                </c:pt>
                <c:pt idx="1043">
                  <c:v>5.4196926109918796E-2</c:v>
                </c:pt>
                <c:pt idx="1044">
                  <c:v>5.4045659991911875E-2</c:v>
                </c:pt>
                <c:pt idx="1045">
                  <c:v>5.3894816064610232E-2</c:v>
                </c:pt>
                <c:pt idx="1046">
                  <c:v>5.3744393149660098E-2</c:v>
                </c:pt>
                <c:pt idx="1047">
                  <c:v>5.359439007199663E-2</c:v>
                </c:pt>
                <c:pt idx="1048">
                  <c:v>5.3444805659834622E-2</c:v>
                </c:pt>
                <c:pt idx="1049">
                  <c:v>5.3295638744659389E-2</c:v>
                </c:pt>
                <c:pt idx="1050">
                  <c:v>5.3146888161217563E-2</c:v>
                </c:pt>
                <c:pt idx="1051">
                  <c:v>5.2998552747508088E-2</c:v>
                </c:pt>
                <c:pt idx="1052">
                  <c:v>5.285063134477315E-2</c:v>
                </c:pt>
                <c:pt idx="1053">
                  <c:v>5.2703122797489059E-2</c:v>
                </c:pt>
                <c:pt idx="1054">
                  <c:v>5.2556025953357163E-2</c:v>
                </c:pt>
                <c:pt idx="1055">
                  <c:v>5.2409339663295029E-2</c:v>
                </c:pt>
                <c:pt idx="1056">
                  <c:v>5.2263062781427352E-2</c:v>
                </c:pt>
                <c:pt idx="1057">
                  <c:v>5.2117194165076951E-2</c:v>
                </c:pt>
                <c:pt idx="1058">
                  <c:v>5.1971732674755959E-2</c:v>
                </c:pt>
                <c:pt idx="1059">
                  <c:v>5.1826677174156906E-2</c:v>
                </c:pt>
                <c:pt idx="1060">
                  <c:v>5.1682026530143782E-2</c:v>
                </c:pt>
                <c:pt idx="1061">
                  <c:v>5.1537779612743147E-2</c:v>
                </c:pt>
                <c:pt idx="1062">
                  <c:v>5.1393935295135446E-2</c:v>
                </c:pt>
                <c:pt idx="1063">
                  <c:v>5.1250492453646136E-2</c:v>
                </c:pt>
                <c:pt idx="1064">
                  <c:v>5.110744996773682E-2</c:v>
                </c:pt>
                <c:pt idx="1065">
                  <c:v>5.0964806719996654E-2</c:v>
                </c:pt>
                <c:pt idx="1066">
                  <c:v>5.0822561596133485E-2</c:v>
                </c:pt>
                <c:pt idx="1067">
                  <c:v>5.0680713484965299E-2</c:v>
                </c:pt>
                <c:pt idx="1068">
                  <c:v>5.0539261278411303E-2</c:v>
                </c:pt>
                <c:pt idx="1069">
                  <c:v>5.0398203871483492E-2</c:v>
                </c:pt>
                <c:pt idx="1070">
                  <c:v>5.0257540162277931E-2</c:v>
                </c:pt>
                <c:pt idx="1071">
                  <c:v>5.011726905196616E-2</c:v>
                </c:pt>
                <c:pt idx="1072">
                  <c:v>4.997738944478651E-2</c:v>
                </c:pt>
                <c:pt idx="1073">
                  <c:v>4.9837900248035749E-2</c:v>
                </c:pt>
                <c:pt idx="1074">
                  <c:v>4.9698800372060349E-2</c:v>
                </c:pt>
                <c:pt idx="1075">
                  <c:v>4.9560088730248135E-2</c:v>
                </c:pt>
                <c:pt idx="1076">
                  <c:v>4.942176423901963E-2</c:v>
                </c:pt>
                <c:pt idx="1077">
                  <c:v>4.9283825817819732E-2</c:v>
                </c:pt>
                <c:pt idx="1078">
                  <c:v>4.9146272389109208E-2</c:v>
                </c:pt>
                <c:pt idx="1079">
                  <c:v>4.9009102878356255E-2</c:v>
                </c:pt>
                <c:pt idx="1080">
                  <c:v>4.887231621402819E-2</c:v>
                </c:pt>
                <c:pt idx="1081">
                  <c:v>4.8735911327582995E-2</c:v>
                </c:pt>
                <c:pt idx="1082">
                  <c:v>4.8599887153460967E-2</c:v>
                </c:pt>
                <c:pt idx="1083">
                  <c:v>4.8464242629076518E-2</c:v>
                </c:pt>
                <c:pt idx="1084">
                  <c:v>4.832897669480974E-2</c:v>
                </c:pt>
                <c:pt idx="1085">
                  <c:v>4.8194088293998169E-2</c:v>
                </c:pt>
                <c:pt idx="1086">
                  <c:v>4.80595763729285E-2</c:v>
                </c:pt>
                <c:pt idx="1087">
                  <c:v>4.7925439880828438E-2</c:v>
                </c:pt>
                <c:pt idx="1088">
                  <c:v>4.779167776985848E-2</c:v>
                </c:pt>
                <c:pt idx="1089">
                  <c:v>4.7658288995103541E-2</c:v>
                </c:pt>
                <c:pt idx="1090">
                  <c:v>4.7525272514565141E-2</c:v>
                </c:pt>
                <c:pt idx="1091">
                  <c:v>4.7392627289152923E-2</c:v>
                </c:pt>
                <c:pt idx="1092">
                  <c:v>4.7260352282676728E-2</c:v>
                </c:pt>
                <c:pt idx="1093">
                  <c:v>4.7128446461838475E-2</c:v>
                </c:pt>
                <c:pt idx="1094">
                  <c:v>4.6996908796223986E-2</c:v>
                </c:pt>
                <c:pt idx="1095">
                  <c:v>4.6865738258295098E-2</c:v>
                </c:pt>
                <c:pt idx="1096">
                  <c:v>4.6734933823381543E-2</c:v>
                </c:pt>
                <c:pt idx="1097">
                  <c:v>4.6604494469672866E-2</c:v>
                </c:pt>
                <c:pt idx="1098">
                  <c:v>4.6474419178210671E-2</c:v>
                </c:pt>
                <c:pt idx="1099">
                  <c:v>4.6344706932880432E-2</c:v>
                </c:pt>
                <c:pt idx="1100">
                  <c:v>4.6215356720403687E-2</c:v>
                </c:pt>
                <c:pt idx="1101">
                  <c:v>4.6086367530330019E-2</c:v>
                </c:pt>
                <c:pt idx="1102">
                  <c:v>4.5957738355029296E-2</c:v>
                </c:pt>
                <c:pt idx="1103">
                  <c:v>4.5829468189683704E-2</c:v>
                </c:pt>
                <c:pt idx="1104">
                  <c:v>4.5701556032279878E-2</c:v>
                </c:pt>
                <c:pt idx="1105">
                  <c:v>4.5574000883601168E-2</c:v>
                </c:pt>
                <c:pt idx="1106">
                  <c:v>4.5446801747219788E-2</c:v>
                </c:pt>
                <c:pt idx="1107">
                  <c:v>4.5319957629489045E-2</c:v>
                </c:pt>
                <c:pt idx="1108">
                  <c:v>4.5193467539535466E-2</c:v>
                </c:pt>
                <c:pt idx="1109">
                  <c:v>4.5067330489251232E-2</c:v>
                </c:pt>
                <c:pt idx="1110">
                  <c:v>4.494154549328639E-2</c:v>
                </c:pt>
                <c:pt idx="1111">
                  <c:v>4.481611156904107E-2</c:v>
                </c:pt>
                <c:pt idx="1112">
                  <c:v>4.469102773665793E-2</c:v>
                </c:pt>
                <c:pt idx="1113">
                  <c:v>4.4566293019014457E-2</c:v>
                </c:pt>
                <c:pt idx="1114">
                  <c:v>4.4441906441715348E-2</c:v>
                </c:pt>
                <c:pt idx="1115">
                  <c:v>4.4317867033084872E-2</c:v>
                </c:pt>
                <c:pt idx="1116">
                  <c:v>4.4194173824159223E-2</c:v>
                </c:pt>
                <c:pt idx="1117">
                  <c:v>4.4070825848679114E-2</c:v>
                </c:pt>
                <c:pt idx="1118">
                  <c:v>4.3947822143082092E-2</c:v>
                </c:pt>
                <c:pt idx="1119">
                  <c:v>4.382516174649502E-2</c:v>
                </c:pt>
                <c:pt idx="1120">
                  <c:v>4.3702843700726628E-2</c:v>
                </c:pt>
                <c:pt idx="1121">
                  <c:v>4.3580867050260055E-2</c:v>
                </c:pt>
                <c:pt idx="1122">
                  <c:v>4.3459230842245275E-2</c:v>
                </c:pt>
                <c:pt idx="1123">
                  <c:v>4.333793412649168E-2</c:v>
                </c:pt>
                <c:pt idx="1124">
                  <c:v>4.3216975955460757E-2</c:v>
                </c:pt>
                <c:pt idx="1125">
                  <c:v>4.3096355384258586E-2</c:v>
                </c:pt>
                <c:pt idx="1126">
                  <c:v>4.2976071470628457E-2</c:v>
                </c:pt>
                <c:pt idx="1127">
                  <c:v>4.2856123274943606E-2</c:v>
                </c:pt>
                <c:pt idx="1128">
                  <c:v>4.2736509860199751E-2</c:v>
                </c:pt>
                <c:pt idx="1129">
                  <c:v>4.261723029200791E-2</c:v>
                </c:pt>
                <c:pt idx="1130">
                  <c:v>4.2498283638586924E-2</c:v>
                </c:pt>
                <c:pt idx="1131">
                  <c:v>4.2379668970756346E-2</c:v>
                </c:pt>
                <c:pt idx="1132">
                  <c:v>4.2261385361929117E-2</c:v>
                </c:pt>
                <c:pt idx="1133">
                  <c:v>4.2143431888104266E-2</c:v>
                </c:pt>
                <c:pt idx="1134">
                  <c:v>4.2025807627859811E-2</c:v>
                </c:pt>
                <c:pt idx="1135">
                  <c:v>4.1908511662345486E-2</c:v>
                </c:pt>
                <c:pt idx="1136">
                  <c:v>4.1791543075275515E-2</c:v>
                </c:pt>
                <c:pt idx="1137">
                  <c:v>4.167490095292168E-2</c:v>
                </c:pt>
                <c:pt idx="1138">
                  <c:v>4.1558584384105833E-2</c:v>
                </c:pt>
                <c:pt idx="1139">
                  <c:v>4.1442592460193078E-2</c:v>
                </c:pt>
                <c:pt idx="1140">
                  <c:v>4.1326924275084546E-2</c:v>
                </c:pt>
                <c:pt idx="1141">
                  <c:v>4.1211578925210282E-2</c:v>
                </c:pt>
                <c:pt idx="1142">
                  <c:v>4.1096555509522292E-2</c:v>
                </c:pt>
                <c:pt idx="1143">
                  <c:v>4.098185312948744E-2</c:v>
                </c:pt>
                <c:pt idx="1144">
                  <c:v>4.0867470889080375E-2</c:v>
                </c:pt>
                <c:pt idx="1145">
                  <c:v>4.0753407894776703E-2</c:v>
                </c:pt>
                <c:pt idx="1146">
                  <c:v>4.063966325554582E-2</c:v>
                </c:pt>
                <c:pt idx="1147">
                  <c:v>4.0526236082844058E-2</c:v>
                </c:pt>
                <c:pt idx="1148">
                  <c:v>4.0413125490607688E-2</c:v>
                </c:pt>
                <c:pt idx="1149">
                  <c:v>4.0300330595246042E-2</c:v>
                </c:pt>
                <c:pt idx="1150">
                  <c:v>4.0187850515634629E-2</c:v>
                </c:pt>
                <c:pt idx="1151">
                  <c:v>4.0075684373108128E-2</c:v>
                </c:pt>
                <c:pt idx="1152">
                  <c:v>3.9963831291453714E-2</c:v>
                </c:pt>
                <c:pt idx="1153">
                  <c:v>3.9852290396904057E-2</c:v>
                </c:pt>
                <c:pt idx="1154">
                  <c:v>3.9741060818130586E-2</c:v>
                </c:pt>
                <c:pt idx="1155">
                  <c:v>3.9630141686236575E-2</c:v>
                </c:pt>
                <c:pt idx="1156">
                  <c:v>3.9519532134750512E-2</c:v>
                </c:pt>
                <c:pt idx="1157">
                  <c:v>3.9409231299619228E-2</c:v>
                </c:pt>
                <c:pt idx="1158">
                  <c:v>3.929923831920111E-2</c:v>
                </c:pt>
                <c:pt idx="1159">
                  <c:v>3.9189552334259477E-2</c:v>
                </c:pt>
                <c:pt idx="1160">
                  <c:v>3.9080172487955832E-2</c:v>
                </c:pt>
                <c:pt idx="1161">
                  <c:v>3.8971097925843128E-2</c:v>
                </c:pt>
                <c:pt idx="1162">
                  <c:v>3.8862327795859124E-2</c:v>
                </c:pt>
                <c:pt idx="1163">
                  <c:v>3.8753861248319699E-2</c:v>
                </c:pt>
                <c:pt idx="1164">
                  <c:v>3.8645697435912278E-2</c:v>
                </c:pt>
                <c:pt idx="1165">
                  <c:v>3.8537835513689167E-2</c:v>
                </c:pt>
                <c:pt idx="1166">
                  <c:v>3.8430274639060923E-2</c:v>
                </c:pt>
                <c:pt idx="1167">
                  <c:v>3.8323013971789832E-2</c:v>
                </c:pt>
                <c:pt idx="1168">
                  <c:v>3.8216052673983376E-2</c:v>
                </c:pt>
                <c:pt idx="1169">
                  <c:v>3.8109389910087568E-2</c:v>
                </c:pt>
                <c:pt idx="1170">
                  <c:v>3.8003024846880486E-2</c:v>
                </c:pt>
                <c:pt idx="1171">
                  <c:v>3.7896956653465798E-2</c:v>
                </c:pt>
                <c:pt idx="1172">
                  <c:v>3.7791184501266256E-2</c:v>
                </c:pt>
                <c:pt idx="1173">
                  <c:v>3.7685707564017151E-2</c:v>
                </c:pt>
                <c:pt idx="1174">
                  <c:v>3.7580525017759984E-2</c:v>
                </c:pt>
                <c:pt idx="1175">
                  <c:v>3.7475636040835897E-2</c:v>
                </c:pt>
                <c:pt idx="1176">
                  <c:v>3.7371039813879417E-2</c:v>
                </c:pt>
                <c:pt idx="1177">
                  <c:v>3.7266735519811835E-2</c:v>
                </c:pt>
                <c:pt idx="1178">
                  <c:v>3.7162722343835032E-2</c:v>
                </c:pt>
                <c:pt idx="1179">
                  <c:v>3.7058999473425024E-2</c:v>
                </c:pt>
                <c:pt idx="1180">
                  <c:v>3.6955566098325544E-2</c:v>
                </c:pt>
                <c:pt idx="1181">
                  <c:v>3.6852421410541882E-2</c:v>
                </c:pt>
                <c:pt idx="1182">
                  <c:v>3.67495646043344E-2</c:v>
                </c:pt>
                <c:pt idx="1183">
                  <c:v>3.6646994876212403E-2</c:v>
                </c:pt>
                <c:pt idx="1184">
                  <c:v>3.6544711424927719E-2</c:v>
                </c:pt>
                <c:pt idx="1185">
                  <c:v>3.6442713451468475E-2</c:v>
                </c:pt>
                <c:pt idx="1186">
                  <c:v>3.6341000159052922E-2</c:v>
                </c:pt>
                <c:pt idx="1187">
                  <c:v>3.623957075312316E-2</c:v>
                </c:pt>
                <c:pt idx="1188">
                  <c:v>3.6138424441338905E-2</c:v>
                </c:pt>
                <c:pt idx="1189">
                  <c:v>3.6037560433571356E-2</c:v>
                </c:pt>
                <c:pt idx="1190">
                  <c:v>3.5936977941896993E-2</c:v>
                </c:pt>
                <c:pt idx="1191">
                  <c:v>3.5836676180591463E-2</c:v>
                </c:pt>
                <c:pt idx="1192">
                  <c:v>3.5736654366123333E-2</c:v>
                </c:pt>
                <c:pt idx="1193">
                  <c:v>3.5636911717148091E-2</c:v>
                </c:pt>
                <c:pt idx="1194">
                  <c:v>3.5537447454501998E-2</c:v>
                </c:pt>
                <c:pt idx="1195">
                  <c:v>3.5438260801195963E-2</c:v>
                </c:pt>
                <c:pt idx="1196">
                  <c:v>3.5339350982409527E-2</c:v>
                </c:pt>
                <c:pt idx="1197">
                  <c:v>3.5240717225484809E-2</c:v>
                </c:pt>
                <c:pt idx="1198">
                  <c:v>3.5142358759920396E-2</c:v>
                </c:pt>
                <c:pt idx="1199">
                  <c:v>3.5044274817365446E-2</c:v>
                </c:pt>
                <c:pt idx="1200">
                  <c:v>3.4946464631613598E-2</c:v>
                </c:pt>
                <c:pt idx="1201">
                  <c:v>3.4848927438596994E-2</c:v>
                </c:pt>
                <c:pt idx="1202">
                  <c:v>3.4751662476380313E-2</c:v>
                </c:pt>
                <c:pt idx="1203">
                  <c:v>3.4654668985154853E-2</c:v>
                </c:pt>
                <c:pt idx="1204">
                  <c:v>3.4557946207232584E-2</c:v>
                </c:pt>
                <c:pt idx="1205">
                  <c:v>3.4461493387040215E-2</c:v>
                </c:pt>
                <c:pt idx="1206">
                  <c:v>3.4365309771113225E-2</c:v>
                </c:pt>
                <c:pt idx="1207">
                  <c:v>3.4269394608090156E-2</c:v>
                </c:pt>
                <c:pt idx="1208">
                  <c:v>3.4173747148706579E-2</c:v>
                </c:pt>
                <c:pt idx="1209">
                  <c:v>3.407836664578931E-2</c:v>
                </c:pt>
                <c:pt idx="1210">
                  <c:v>3.3983252354250516E-2</c:v>
                </c:pt>
                <c:pt idx="1211">
                  <c:v>3.3888403531081995E-2</c:v>
                </c:pt>
                <c:pt idx="1212">
                  <c:v>3.3793819435349301E-2</c:v>
                </c:pt>
                <c:pt idx="1213">
                  <c:v>3.3699499328185931E-2</c:v>
                </c:pt>
                <c:pt idx="1214">
                  <c:v>3.3605442472787649E-2</c:v>
                </c:pt>
                <c:pt idx="1215">
                  <c:v>3.3511648134406657E-2</c:v>
                </c:pt>
                <c:pt idx="1216">
                  <c:v>3.341811558034586E-2</c:v>
                </c:pt>
                <c:pt idx="1217">
                  <c:v>3.3324844079953134E-2</c:v>
                </c:pt>
                <c:pt idx="1218">
                  <c:v>3.3231832904615684E-2</c:v>
                </c:pt>
                <c:pt idx="1219">
                  <c:v>3.313908132775429E-2</c:v>
                </c:pt>
                <c:pt idx="1220">
                  <c:v>3.304658862481763E-2</c:v>
                </c:pt>
                <c:pt idx="1221">
                  <c:v>3.2954354073276633E-2</c:v>
                </c:pt>
                <c:pt idx="1222">
                  <c:v>3.2862376952618899E-2</c:v>
                </c:pt>
                <c:pt idx="1223">
                  <c:v>3.2770656544342955E-2</c:v>
                </c:pt>
                <c:pt idx="1224">
                  <c:v>3.2679192131952729E-2</c:v>
                </c:pt>
                <c:pt idx="1225">
                  <c:v>3.2587983000951878E-2</c:v>
                </c:pt>
                <c:pt idx="1226">
                  <c:v>3.2497028438838296E-2</c:v>
                </c:pt>
                <c:pt idx="1227">
                  <c:v>3.2406327735098515E-2</c:v>
                </c:pt>
                <c:pt idx="1228">
                  <c:v>3.2315880181202065E-2</c:v>
                </c:pt>
                <c:pt idx="1229">
                  <c:v>3.2225685070596088E-2</c:v>
                </c:pt>
                <c:pt idx="1230">
                  <c:v>3.2135741698699753E-2</c:v>
                </c:pt>
                <c:pt idx="1231">
                  <c:v>3.2046049362898718E-2</c:v>
                </c:pt>
                <c:pt idx="1232">
                  <c:v>3.1956607362539642E-2</c:v>
                </c:pt>
                <c:pt idx="1233">
                  <c:v>3.1867414998924794E-2</c:v>
                </c:pt>
                <c:pt idx="1234">
                  <c:v>3.1778471575306527E-2</c:v>
                </c:pt>
                <c:pt idx="1235">
                  <c:v>3.1689776396881822E-2</c:v>
                </c:pt>
                <c:pt idx="1236">
                  <c:v>3.1601328770786904E-2</c:v>
                </c:pt>
                <c:pt idx="1237">
                  <c:v>3.1513128006091809E-2</c:v>
                </c:pt>
                <c:pt idx="1238">
                  <c:v>3.1425173413795048E-2</c:v>
                </c:pt>
                <c:pt idx="1239">
                  <c:v>3.1337464306818046E-2</c:v>
                </c:pt>
                <c:pt idx="1240">
                  <c:v>3.125E-2</c:v>
                </c:pt>
              </c:numCache>
            </c:numRef>
          </c:yVal>
          <c:smooth val="1"/>
        </c:ser>
        <c:ser>
          <c:idx val="0"/>
          <c:order val="1"/>
          <c:tx>
            <c:v>Паттерн дисперсии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данные'!$M$2:$M$1242</c:f>
              <c:numCache>
                <c:formatCode>#\ ##0.0000</c:formatCode>
                <c:ptCount val="1241"/>
                <c:pt idx="0">
                  <c:v>5.0364751332331856E-2</c:v>
                </c:pt>
                <c:pt idx="1">
                  <c:v>5.2597199916411555E-2</c:v>
                </c:pt>
                <c:pt idx="2">
                  <c:v>4.8361105985437636E-2</c:v>
                </c:pt>
                <c:pt idx="3">
                  <c:v>5.1452155479377329E-2</c:v>
                </c:pt>
                <c:pt idx="4">
                  <c:v>4.9957833010969399E-2</c:v>
                </c:pt>
                <c:pt idx="5">
                  <c:v>4.7979488292800632E-2</c:v>
                </c:pt>
                <c:pt idx="6">
                  <c:v>5.3436850455013889E-2</c:v>
                </c:pt>
                <c:pt idx="7">
                  <c:v>5.1963527525284089E-2</c:v>
                </c:pt>
                <c:pt idx="8">
                  <c:v>4.7167511149173259E-2</c:v>
                </c:pt>
                <c:pt idx="9">
                  <c:v>5.430344401582652E-2</c:v>
                </c:pt>
                <c:pt idx="10">
                  <c:v>4.8307393089458479E-2</c:v>
                </c:pt>
                <c:pt idx="11">
                  <c:v>4.8011676778003005E-2</c:v>
                </c:pt>
                <c:pt idx="12">
                  <c:v>5.3549182263188291E-2</c:v>
                </c:pt>
                <c:pt idx="13">
                  <c:v>5.6209028133426646E-2</c:v>
                </c:pt>
                <c:pt idx="14">
                  <c:v>5.9624031726352382E-2</c:v>
                </c:pt>
                <c:pt idx="15">
                  <c:v>5.2581537023308242E-2</c:v>
                </c:pt>
                <c:pt idx="16">
                  <c:v>3.985822409614663E-2</c:v>
                </c:pt>
                <c:pt idx="17">
                  <c:v>3.7471987573867237E-2</c:v>
                </c:pt>
                <c:pt idx="18">
                  <c:v>3.9617754229164553E-2</c:v>
                </c:pt>
                <c:pt idx="19">
                  <c:v>3.3860728470250637E-2</c:v>
                </c:pt>
                <c:pt idx="20">
                  <c:v>3.191149396416712E-2</c:v>
                </c:pt>
                <c:pt idx="21">
                  <c:v>4.0598257140988872E-2</c:v>
                </c:pt>
                <c:pt idx="22">
                  <c:v>5.5373656337303789E-2</c:v>
                </c:pt>
                <c:pt idx="23">
                  <c:v>6.2939807866942921E-2</c:v>
                </c:pt>
                <c:pt idx="24">
                  <c:v>6.3652364057822625E-2</c:v>
                </c:pt>
                <c:pt idx="25">
                  <c:v>7.5263874632277614E-2</c:v>
                </c:pt>
                <c:pt idx="26">
                  <c:v>6.7858785775660763E-2</c:v>
                </c:pt>
                <c:pt idx="27">
                  <c:v>7.5156569124738365E-2</c:v>
                </c:pt>
                <c:pt idx="28">
                  <c:v>8.9564112995166131E-2</c:v>
                </c:pt>
                <c:pt idx="29">
                  <c:v>9.9884883443831562E-2</c:v>
                </c:pt>
                <c:pt idx="30">
                  <c:v>0.10298260341979161</c:v>
                </c:pt>
                <c:pt idx="31">
                  <c:v>0.10095806834427944</c:v>
                </c:pt>
                <c:pt idx="32">
                  <c:v>0.11046694474127695</c:v>
                </c:pt>
                <c:pt idx="33">
                  <c:v>0.10438901235876806</c:v>
                </c:pt>
                <c:pt idx="34">
                  <c:v>0.10930369939199364</c:v>
                </c:pt>
                <c:pt idx="35">
                  <c:v>0.11806708385139572</c:v>
                </c:pt>
                <c:pt idx="36">
                  <c:v>0.12668101982575689</c:v>
                </c:pt>
                <c:pt idx="37">
                  <c:v>0.13243756214806099</c:v>
                </c:pt>
                <c:pt idx="38">
                  <c:v>0.13682933916359705</c:v>
                </c:pt>
                <c:pt idx="39">
                  <c:v>0.12715663452699413</c:v>
                </c:pt>
                <c:pt idx="40">
                  <c:v>0.1224397412178156</c:v>
                </c:pt>
                <c:pt idx="41">
                  <c:v>0.12388040711332185</c:v>
                </c:pt>
                <c:pt idx="42">
                  <c:v>0.14231518827613707</c:v>
                </c:pt>
                <c:pt idx="43">
                  <c:v>0.14232171932891213</c:v>
                </c:pt>
                <c:pt idx="44">
                  <c:v>0.15249582832729791</c:v>
                </c:pt>
                <c:pt idx="45">
                  <c:v>0.15411122093468149</c:v>
                </c:pt>
                <c:pt idx="46">
                  <c:v>0.15358175468253432</c:v>
                </c:pt>
                <c:pt idx="47">
                  <c:v>0.13687867281539984</c:v>
                </c:pt>
                <c:pt idx="48">
                  <c:v>0.14291361493399038</c:v>
                </c:pt>
                <c:pt idx="49">
                  <c:v>0.14381788718178556</c:v>
                </c:pt>
                <c:pt idx="50">
                  <c:v>0.12810571306374896</c:v>
                </c:pt>
                <c:pt idx="51">
                  <c:v>0.13268233510396948</c:v>
                </c:pt>
                <c:pt idx="52">
                  <c:v>0.16144716211789556</c:v>
                </c:pt>
                <c:pt idx="53">
                  <c:v>0.15794911048638177</c:v>
                </c:pt>
                <c:pt idx="54">
                  <c:v>0.16471027893451162</c:v>
                </c:pt>
                <c:pt idx="55">
                  <c:v>0.17275387814832338</c:v>
                </c:pt>
                <c:pt idx="56">
                  <c:v>0.14141993063401939</c:v>
                </c:pt>
                <c:pt idx="57">
                  <c:v>0.14593160183683707</c:v>
                </c:pt>
                <c:pt idx="58">
                  <c:v>0.14526619783112082</c:v>
                </c:pt>
                <c:pt idx="59">
                  <c:v>0.14736438604071933</c:v>
                </c:pt>
                <c:pt idx="60">
                  <c:v>0.13045426717550523</c:v>
                </c:pt>
                <c:pt idx="61">
                  <c:v>0.10793087315557345</c:v>
                </c:pt>
                <c:pt idx="62">
                  <c:v>0.10972402354080689</c:v>
                </c:pt>
                <c:pt idx="63">
                  <c:v>0.10814139741566609</c:v>
                </c:pt>
                <c:pt idx="64">
                  <c:v>9.8671652295629006E-2</c:v>
                </c:pt>
                <c:pt idx="65">
                  <c:v>0.10810182932520647</c:v>
                </c:pt>
                <c:pt idx="66">
                  <c:v>0.10543762898070015</c:v>
                </c:pt>
                <c:pt idx="67">
                  <c:v>0.11465402459301224</c:v>
                </c:pt>
                <c:pt idx="68">
                  <c:v>0.11451325175416707</c:v>
                </c:pt>
                <c:pt idx="69">
                  <c:v>0.12023818949391857</c:v>
                </c:pt>
                <c:pt idx="70">
                  <c:v>0.11528978118781302</c:v>
                </c:pt>
                <c:pt idx="71">
                  <c:v>0.11979881329314014</c:v>
                </c:pt>
                <c:pt idx="72">
                  <c:v>0.12698458453062281</c:v>
                </c:pt>
                <c:pt idx="73">
                  <c:v>0.1374184061045074</c:v>
                </c:pt>
                <c:pt idx="74">
                  <c:v>0.13294969559438113</c:v>
                </c:pt>
                <c:pt idx="75">
                  <c:v>0.12700099913540977</c:v>
                </c:pt>
                <c:pt idx="76">
                  <c:v>0.12792594082561543</c:v>
                </c:pt>
                <c:pt idx="77">
                  <c:v>0.13579456442700022</c:v>
                </c:pt>
                <c:pt idx="78">
                  <c:v>0.12623177475219194</c:v>
                </c:pt>
                <c:pt idx="79">
                  <c:v>0.11424040324545544</c:v>
                </c:pt>
                <c:pt idx="80">
                  <c:v>0.10189641627419374</c:v>
                </c:pt>
                <c:pt idx="81">
                  <c:v>9.928959561822169E-2</c:v>
                </c:pt>
                <c:pt idx="82">
                  <c:v>0.10377251677771211</c:v>
                </c:pt>
                <c:pt idx="83">
                  <c:v>9.8650371335987377E-2</c:v>
                </c:pt>
                <c:pt idx="84">
                  <c:v>0.10140633299825588</c:v>
                </c:pt>
                <c:pt idx="85">
                  <c:v>0.10114105890533642</c:v>
                </c:pt>
                <c:pt idx="86">
                  <c:v>9.6489953324614436E-2</c:v>
                </c:pt>
                <c:pt idx="87">
                  <c:v>9.4339935700619826E-2</c:v>
                </c:pt>
                <c:pt idx="88">
                  <c:v>8.1948095347464722E-2</c:v>
                </c:pt>
                <c:pt idx="89">
                  <c:v>7.9403475740396426E-2</c:v>
                </c:pt>
                <c:pt idx="90">
                  <c:v>6.842169394426105E-2</c:v>
                </c:pt>
                <c:pt idx="91">
                  <c:v>7.0731233566846435E-2</c:v>
                </c:pt>
                <c:pt idx="92">
                  <c:v>8.3171364134423401E-2</c:v>
                </c:pt>
                <c:pt idx="93">
                  <c:v>8.4520359191507605E-2</c:v>
                </c:pt>
                <c:pt idx="94">
                  <c:v>8.5028227784396809E-2</c:v>
                </c:pt>
                <c:pt idx="95">
                  <c:v>8.481418236970889E-2</c:v>
                </c:pt>
                <c:pt idx="96">
                  <c:v>9.0927107906044358E-2</c:v>
                </c:pt>
                <c:pt idx="97">
                  <c:v>7.7411004271701139E-2</c:v>
                </c:pt>
                <c:pt idx="98">
                  <c:v>6.0315160159381077E-2</c:v>
                </c:pt>
                <c:pt idx="99">
                  <c:v>5.3838191240971882E-2</c:v>
                </c:pt>
                <c:pt idx="100">
                  <c:v>4.9569248673530103E-2</c:v>
                </c:pt>
                <c:pt idx="101">
                  <c:v>4.3664694628385251E-2</c:v>
                </c:pt>
                <c:pt idx="102">
                  <c:v>4.8541014836517953E-2</c:v>
                </c:pt>
                <c:pt idx="103">
                  <c:v>5.3922036533685977E-2</c:v>
                </c:pt>
                <c:pt idx="104">
                  <c:v>5.5544378734700882E-2</c:v>
                </c:pt>
                <c:pt idx="105">
                  <c:v>4.6529861319139353E-2</c:v>
                </c:pt>
                <c:pt idx="106">
                  <c:v>4.7748144851420503E-2</c:v>
                </c:pt>
                <c:pt idx="107">
                  <c:v>3.987954873544864E-2</c:v>
                </c:pt>
                <c:pt idx="108">
                  <c:v>3.5801120549826579E-2</c:v>
                </c:pt>
                <c:pt idx="109">
                  <c:v>3.3716419421529836E-2</c:v>
                </c:pt>
                <c:pt idx="110">
                  <c:v>2.7767681103519695E-2</c:v>
                </c:pt>
                <c:pt idx="111">
                  <c:v>2.7225046425562005E-2</c:v>
                </c:pt>
                <c:pt idx="112">
                  <c:v>2.7952212865638197E-2</c:v>
                </c:pt>
                <c:pt idx="113">
                  <c:v>2.6002184542004026E-2</c:v>
                </c:pt>
                <c:pt idx="114">
                  <c:v>2.573646199871283E-2</c:v>
                </c:pt>
                <c:pt idx="115">
                  <c:v>2.4101928543517902E-2</c:v>
                </c:pt>
                <c:pt idx="116">
                  <c:v>2.8917575388232496E-2</c:v>
                </c:pt>
                <c:pt idx="117">
                  <c:v>3.2248779281838329E-2</c:v>
                </c:pt>
                <c:pt idx="118">
                  <c:v>3.2988778029773805E-2</c:v>
                </c:pt>
                <c:pt idx="119">
                  <c:v>3.3106590648040397E-2</c:v>
                </c:pt>
                <c:pt idx="120">
                  <c:v>3.5609401581523488E-2</c:v>
                </c:pt>
                <c:pt idx="121">
                  <c:v>3.0281022463450408E-2</c:v>
                </c:pt>
                <c:pt idx="122">
                  <c:v>2.866707701642628E-2</c:v>
                </c:pt>
                <c:pt idx="123">
                  <c:v>3.4787938264123165E-2</c:v>
                </c:pt>
                <c:pt idx="124">
                  <c:v>3.1554436341571707E-2</c:v>
                </c:pt>
                <c:pt idx="125">
                  <c:v>2.909114406669586E-2</c:v>
                </c:pt>
                <c:pt idx="126">
                  <c:v>4.1030732600442862E-2</c:v>
                </c:pt>
                <c:pt idx="127">
                  <c:v>3.8476044988277058E-2</c:v>
                </c:pt>
                <c:pt idx="128">
                  <c:v>2.9966044202259675E-2</c:v>
                </c:pt>
                <c:pt idx="129">
                  <c:v>3.1295679639622744E-2</c:v>
                </c:pt>
                <c:pt idx="130">
                  <c:v>2.8479064700388183E-2</c:v>
                </c:pt>
                <c:pt idx="131">
                  <c:v>2.4270854397151678E-2</c:v>
                </c:pt>
                <c:pt idx="132">
                  <c:v>1.6908297167993823E-2</c:v>
                </c:pt>
                <c:pt idx="133">
                  <c:v>1.5280407820197045E-2</c:v>
                </c:pt>
                <c:pt idx="134">
                  <c:v>1.2788060412281647E-2</c:v>
                </c:pt>
                <c:pt idx="135">
                  <c:v>1.221076884112313E-2</c:v>
                </c:pt>
                <c:pt idx="136">
                  <c:v>1.2394833796572743E-2</c:v>
                </c:pt>
                <c:pt idx="137">
                  <c:v>1.1393314150609365E-2</c:v>
                </c:pt>
                <c:pt idx="138">
                  <c:v>1.1385225400610169E-2</c:v>
                </c:pt>
                <c:pt idx="139">
                  <c:v>1.282128609136737E-2</c:v>
                </c:pt>
                <c:pt idx="140">
                  <c:v>1.8078081706310985E-2</c:v>
                </c:pt>
                <c:pt idx="141">
                  <c:v>2.2560680421748035E-2</c:v>
                </c:pt>
                <c:pt idx="142">
                  <c:v>2.3373887970718765E-2</c:v>
                </c:pt>
                <c:pt idx="143">
                  <c:v>2.2999962282818764E-2</c:v>
                </c:pt>
                <c:pt idx="144">
                  <c:v>1.825583414836841E-2</c:v>
                </c:pt>
                <c:pt idx="145">
                  <c:v>1.7658155284620204E-2</c:v>
                </c:pt>
                <c:pt idx="146">
                  <c:v>1.5146231774661725E-2</c:v>
                </c:pt>
                <c:pt idx="147">
                  <c:v>1.4690785739468378E-2</c:v>
                </c:pt>
                <c:pt idx="148">
                  <c:v>2.1785314979355125E-2</c:v>
                </c:pt>
                <c:pt idx="149">
                  <c:v>2.1530428535114454E-2</c:v>
                </c:pt>
                <c:pt idx="150">
                  <c:v>2.0979718695370256E-2</c:v>
                </c:pt>
                <c:pt idx="151">
                  <c:v>2.2793488395659946E-2</c:v>
                </c:pt>
                <c:pt idx="152">
                  <c:v>2.5851177622038986E-2</c:v>
                </c:pt>
                <c:pt idx="153">
                  <c:v>2.410108593293105E-2</c:v>
                </c:pt>
                <c:pt idx="154">
                  <c:v>2.5706761026031009E-2</c:v>
                </c:pt>
                <c:pt idx="155">
                  <c:v>2.4927300284272973E-2</c:v>
                </c:pt>
                <c:pt idx="156">
                  <c:v>2.2643152223971411E-2</c:v>
                </c:pt>
                <c:pt idx="157">
                  <c:v>1.8662383563843518E-2</c:v>
                </c:pt>
                <c:pt idx="158">
                  <c:v>2.049899672432506E-2</c:v>
                </c:pt>
                <c:pt idx="159">
                  <c:v>2.3391258101554666E-2</c:v>
                </c:pt>
                <c:pt idx="160">
                  <c:v>2.1259150835613635E-2</c:v>
                </c:pt>
                <c:pt idx="161">
                  <c:v>1.9769375852285415E-2</c:v>
                </c:pt>
                <c:pt idx="162">
                  <c:v>2.1637660463538582E-2</c:v>
                </c:pt>
                <c:pt idx="163">
                  <c:v>2.6273104597149356E-2</c:v>
                </c:pt>
                <c:pt idx="164">
                  <c:v>2.573824242441549E-2</c:v>
                </c:pt>
                <c:pt idx="165">
                  <c:v>2.899530748148324E-2</c:v>
                </c:pt>
                <c:pt idx="166">
                  <c:v>2.8574638988747621E-2</c:v>
                </c:pt>
                <c:pt idx="167">
                  <c:v>2.5934211624858001E-2</c:v>
                </c:pt>
                <c:pt idx="168">
                  <c:v>2.7914885883132866E-2</c:v>
                </c:pt>
                <c:pt idx="169">
                  <c:v>3.5242983790902509E-2</c:v>
                </c:pt>
                <c:pt idx="170">
                  <c:v>3.8591935193989971E-2</c:v>
                </c:pt>
                <c:pt idx="171">
                  <c:v>3.614854411665995E-2</c:v>
                </c:pt>
                <c:pt idx="172">
                  <c:v>3.3811416539604067E-2</c:v>
                </c:pt>
                <c:pt idx="173">
                  <c:v>3.2630734501529444E-2</c:v>
                </c:pt>
                <c:pt idx="174">
                  <c:v>2.7460895393261481E-2</c:v>
                </c:pt>
                <c:pt idx="175">
                  <c:v>2.5201191209696057E-2</c:v>
                </c:pt>
                <c:pt idx="176">
                  <c:v>2.4648615381516022E-2</c:v>
                </c:pt>
                <c:pt idx="177">
                  <c:v>2.5120017708206429E-2</c:v>
                </c:pt>
                <c:pt idx="178">
                  <c:v>2.4275878948873602E-2</c:v>
                </c:pt>
                <c:pt idx="179">
                  <c:v>1.7154603947130722E-2</c:v>
                </c:pt>
                <c:pt idx="180">
                  <c:v>2.0139814617675365E-2</c:v>
                </c:pt>
                <c:pt idx="181">
                  <c:v>2.0955289475896803E-2</c:v>
                </c:pt>
                <c:pt idx="182">
                  <c:v>2.1747436429396309E-2</c:v>
                </c:pt>
                <c:pt idx="183">
                  <c:v>2.1209290126601717E-2</c:v>
                </c:pt>
                <c:pt idx="184">
                  <c:v>2.1618943370371228E-2</c:v>
                </c:pt>
                <c:pt idx="185">
                  <c:v>2.1933459996991585E-2</c:v>
                </c:pt>
                <c:pt idx="186">
                  <c:v>1.4538910775524315E-2</c:v>
                </c:pt>
                <c:pt idx="187">
                  <c:v>2.0725983606363983E-2</c:v>
                </c:pt>
                <c:pt idx="188">
                  <c:v>1.9678031217235228E-2</c:v>
                </c:pt>
                <c:pt idx="189">
                  <c:v>2.0281787745650991E-2</c:v>
                </c:pt>
                <c:pt idx="190">
                  <c:v>1.5948138249413789E-2</c:v>
                </c:pt>
                <c:pt idx="191">
                  <c:v>1.5632824193768362E-2</c:v>
                </c:pt>
                <c:pt idx="192">
                  <c:v>1.3461599029183577E-2</c:v>
                </c:pt>
                <c:pt idx="193">
                  <c:v>1.0929738532930288E-2</c:v>
                </c:pt>
                <c:pt idx="194">
                  <c:v>9.3061537469619118E-3</c:v>
                </c:pt>
                <c:pt idx="195">
                  <c:v>1.2189978132132255E-2</c:v>
                </c:pt>
                <c:pt idx="196">
                  <c:v>8.8783775904190398E-3</c:v>
                </c:pt>
                <c:pt idx="197">
                  <c:v>7.5722177935056006E-3</c:v>
                </c:pt>
                <c:pt idx="198">
                  <c:v>8.4753831761467599E-3</c:v>
                </c:pt>
                <c:pt idx="199">
                  <c:v>8.027001730926249E-3</c:v>
                </c:pt>
                <c:pt idx="200">
                  <c:v>8.1153376253632233E-3</c:v>
                </c:pt>
                <c:pt idx="201">
                  <c:v>8.0021706734448115E-3</c:v>
                </c:pt>
                <c:pt idx="202">
                  <c:v>8.7999926142125207E-3</c:v>
                </c:pt>
                <c:pt idx="203">
                  <c:v>9.2373038458441643E-3</c:v>
                </c:pt>
                <c:pt idx="204">
                  <c:v>9.312755517958583E-3</c:v>
                </c:pt>
                <c:pt idx="205">
                  <c:v>9.8780558722540088E-3</c:v>
                </c:pt>
                <c:pt idx="206">
                  <c:v>1.059849456904873E-2</c:v>
                </c:pt>
                <c:pt idx="207">
                  <c:v>1.2141330498075279E-2</c:v>
                </c:pt>
                <c:pt idx="208">
                  <c:v>1.4717631757091912E-2</c:v>
                </c:pt>
                <c:pt idx="209">
                  <c:v>1.2612458366936486E-2</c:v>
                </c:pt>
                <c:pt idx="210">
                  <c:v>1.2156300233811819E-2</c:v>
                </c:pt>
                <c:pt idx="211">
                  <c:v>1.3438016261761127E-2</c:v>
                </c:pt>
                <c:pt idx="212">
                  <c:v>1.3750229027312239E-2</c:v>
                </c:pt>
                <c:pt idx="213">
                  <c:v>1.5780961197894471E-2</c:v>
                </c:pt>
                <c:pt idx="214">
                  <c:v>1.9905236414873038E-2</c:v>
                </c:pt>
                <c:pt idx="215">
                  <c:v>2.1655235817390005E-2</c:v>
                </c:pt>
                <c:pt idx="216">
                  <c:v>2.1008306786135311E-2</c:v>
                </c:pt>
                <c:pt idx="217">
                  <c:v>1.9393634884213092E-2</c:v>
                </c:pt>
                <c:pt idx="218">
                  <c:v>1.8032241850486304E-2</c:v>
                </c:pt>
                <c:pt idx="219">
                  <c:v>2.2999834602708429E-2</c:v>
                </c:pt>
                <c:pt idx="220">
                  <c:v>2.1487897775125723E-2</c:v>
                </c:pt>
                <c:pt idx="221">
                  <c:v>1.9109195723267417E-2</c:v>
                </c:pt>
                <c:pt idx="222">
                  <c:v>1.4612724483582529E-2</c:v>
                </c:pt>
                <c:pt idx="223">
                  <c:v>1.4274119201033074E-2</c:v>
                </c:pt>
                <c:pt idx="224">
                  <c:v>1.1572526025263194E-2</c:v>
                </c:pt>
                <c:pt idx="225">
                  <c:v>1.1947340437186031E-2</c:v>
                </c:pt>
                <c:pt idx="226">
                  <c:v>1.2331711504432097E-2</c:v>
                </c:pt>
                <c:pt idx="227">
                  <c:v>1.3206979221388105E-2</c:v>
                </c:pt>
                <c:pt idx="228">
                  <c:v>1.5737222637426301E-2</c:v>
                </c:pt>
                <c:pt idx="229">
                  <c:v>1.3413978143068585E-2</c:v>
                </c:pt>
                <c:pt idx="230">
                  <c:v>1.7163367214190609E-2</c:v>
                </c:pt>
                <c:pt idx="231">
                  <c:v>2.5779005242322493E-2</c:v>
                </c:pt>
                <c:pt idx="232">
                  <c:v>2.9241657073036269E-2</c:v>
                </c:pt>
                <c:pt idx="233">
                  <c:v>2.8507953734225655E-2</c:v>
                </c:pt>
                <c:pt idx="234">
                  <c:v>3.3159733469300616E-2</c:v>
                </c:pt>
                <c:pt idx="235">
                  <c:v>4.4366352724807559E-2</c:v>
                </c:pt>
                <c:pt idx="236">
                  <c:v>4.179512039728437E-2</c:v>
                </c:pt>
                <c:pt idx="237">
                  <c:v>3.1030665186627518E-2</c:v>
                </c:pt>
                <c:pt idx="238">
                  <c:v>3.047246915101923E-2</c:v>
                </c:pt>
                <c:pt idx="239">
                  <c:v>3.028536714919744E-2</c:v>
                </c:pt>
                <c:pt idx="240">
                  <c:v>2.4928337796608004E-2</c:v>
                </c:pt>
                <c:pt idx="241">
                  <c:v>2.7953313836530325E-2</c:v>
                </c:pt>
                <c:pt idx="242">
                  <c:v>2.607722592139438E-2</c:v>
                </c:pt>
                <c:pt idx="243">
                  <c:v>2.0918825806028152E-2</c:v>
                </c:pt>
                <c:pt idx="244">
                  <c:v>1.2889137973903793E-2</c:v>
                </c:pt>
                <c:pt idx="245">
                  <c:v>1.728260069415348E-2</c:v>
                </c:pt>
                <c:pt idx="246">
                  <c:v>1.1480292553391749E-2</c:v>
                </c:pt>
                <c:pt idx="247">
                  <c:v>6.3802673378465981E-3</c:v>
                </c:pt>
                <c:pt idx="248">
                  <c:v>5.1514025812904691E-3</c:v>
                </c:pt>
                <c:pt idx="249">
                  <c:v>3.3656464685529663E-3</c:v>
                </c:pt>
                <c:pt idx="250">
                  <c:v>3.0870912837615569E-3</c:v>
                </c:pt>
                <c:pt idx="251">
                  <c:v>2.219662156390708E-3</c:v>
                </c:pt>
                <c:pt idx="252">
                  <c:v>1.7446641834848588E-3</c:v>
                </c:pt>
                <c:pt idx="253">
                  <c:v>2.8285827309499148E-3</c:v>
                </c:pt>
                <c:pt idx="254">
                  <c:v>1.644270241181955E-3</c:v>
                </c:pt>
                <c:pt idx="255">
                  <c:v>3.3578685350029586E-3</c:v>
                </c:pt>
                <c:pt idx="256">
                  <c:v>5.6144946090193491E-3</c:v>
                </c:pt>
                <c:pt idx="257">
                  <c:v>5.288728877617721E-3</c:v>
                </c:pt>
                <c:pt idx="258">
                  <c:v>5.4683190413407166E-3</c:v>
                </c:pt>
                <c:pt idx="259">
                  <c:v>3.4166134205881279E-3</c:v>
                </c:pt>
                <c:pt idx="260">
                  <c:v>1.1592991564123058E-3</c:v>
                </c:pt>
                <c:pt idx="261">
                  <c:v>4.0849649117123655E-4</c:v>
                </c:pt>
                <c:pt idx="262">
                  <c:v>2.9401088804931984E-5</c:v>
                </c:pt>
                <c:pt idx="263">
                  <c:v>4.1038220769939252E-7</c:v>
                </c:pt>
                <c:pt idx="264">
                  <c:v>2.7831883540490016E-5</c:v>
                </c:pt>
                <c:pt idx="265">
                  <c:v>2.6076377454514114E-4</c:v>
                </c:pt>
                <c:pt idx="266">
                  <c:v>2.6306880357294783E-5</c:v>
                </c:pt>
                <c:pt idx="267">
                  <c:v>2.4722524959789309E-4</c:v>
                </c:pt>
                <c:pt idx="268">
                  <c:v>6.5639633085099719E-6</c:v>
                </c:pt>
                <c:pt idx="269">
                  <c:v>2.2400945402389284E-4</c:v>
                </c:pt>
                <c:pt idx="270">
                  <c:v>1.4694581230130337E-3</c:v>
                </c:pt>
                <c:pt idx="271">
                  <c:v>5.1805818425242111E-3</c:v>
                </c:pt>
                <c:pt idx="272">
                  <c:v>6.5092572182321182E-3</c:v>
                </c:pt>
                <c:pt idx="273">
                  <c:v>7.591116128560422E-3</c:v>
                </c:pt>
                <c:pt idx="274">
                  <c:v>4.6661927012181456E-3</c:v>
                </c:pt>
                <c:pt idx="275">
                  <c:v>3.5915780784030031E-3</c:v>
                </c:pt>
                <c:pt idx="276">
                  <c:v>2.577722992918031E-3</c:v>
                </c:pt>
                <c:pt idx="277">
                  <c:v>2.700535481038051E-3</c:v>
                </c:pt>
                <c:pt idx="278">
                  <c:v>3.0554863665430286E-3</c:v>
                </c:pt>
                <c:pt idx="279">
                  <c:v>2.6496062793756959E-3</c:v>
                </c:pt>
                <c:pt idx="280">
                  <c:v>2.596438893810869E-3</c:v>
                </c:pt>
                <c:pt idx="281">
                  <c:v>1.6779144960084756E-3</c:v>
                </c:pt>
                <c:pt idx="282">
                  <c:v>2.4813793562042962E-3</c:v>
                </c:pt>
                <c:pt idx="283">
                  <c:v>1.7877731271883318E-3</c:v>
                </c:pt>
                <c:pt idx="284">
                  <c:v>3.6193153596148792E-3</c:v>
                </c:pt>
                <c:pt idx="285">
                  <c:v>3.9594761237880969E-3</c:v>
                </c:pt>
                <c:pt idx="286">
                  <c:v>3.9338952742281304E-3</c:v>
                </c:pt>
                <c:pt idx="287">
                  <c:v>2.4980619495383787E-3</c:v>
                </c:pt>
                <c:pt idx="288">
                  <c:v>2.3652879568602414E-3</c:v>
                </c:pt>
                <c:pt idx="289">
                  <c:v>1.5238335674326395E-3</c:v>
                </c:pt>
                <c:pt idx="290">
                  <c:v>2.1322038105974824E-3</c:v>
                </c:pt>
                <c:pt idx="291">
                  <c:v>1.9238552949452606E-3</c:v>
                </c:pt>
                <c:pt idx="292">
                  <c:v>3.476626867147118E-3</c:v>
                </c:pt>
                <c:pt idx="293">
                  <c:v>6.4105338408018417E-3</c:v>
                </c:pt>
                <c:pt idx="294">
                  <c:v>6.127043097640934E-3</c:v>
                </c:pt>
                <c:pt idx="295">
                  <c:v>3.295407516009697E-3</c:v>
                </c:pt>
                <c:pt idx="296">
                  <c:v>5.7622565264952765E-3</c:v>
                </c:pt>
                <c:pt idx="297">
                  <c:v>3.6270538921411278E-3</c:v>
                </c:pt>
                <c:pt idx="298">
                  <c:v>8.4766315729866164E-4</c:v>
                </c:pt>
                <c:pt idx="299">
                  <c:v>1.5844747905101252E-3</c:v>
                </c:pt>
                <c:pt idx="300">
                  <c:v>3.2631569045358222E-3</c:v>
                </c:pt>
                <c:pt idx="301">
                  <c:v>1.1128111313351357E-3</c:v>
                </c:pt>
                <c:pt idx="302">
                  <c:v>1.1129471210992268E-3</c:v>
                </c:pt>
                <c:pt idx="303">
                  <c:v>1.5169015991655889E-3</c:v>
                </c:pt>
                <c:pt idx="304">
                  <c:v>1.3125805386211514E-5</c:v>
                </c:pt>
                <c:pt idx="305">
                  <c:v>2.1501429958442222E-5</c:v>
                </c:pt>
                <c:pt idx="306">
                  <c:v>1.3878906025722266E-4</c:v>
                </c:pt>
                <c:pt idx="307">
                  <c:v>4.285308506421362E-4</c:v>
                </c:pt>
                <c:pt idx="308">
                  <c:v>2.3486131740667105E-3</c:v>
                </c:pt>
                <c:pt idx="309">
                  <c:v>1.1920875326101539E-2</c:v>
                </c:pt>
                <c:pt idx="310">
                  <c:v>9.1045646435407475E-3</c:v>
                </c:pt>
                <c:pt idx="311">
                  <c:v>5.3108358119771095E-3</c:v>
                </c:pt>
                <c:pt idx="312">
                  <c:v>8.8967281957113842E-3</c:v>
                </c:pt>
                <c:pt idx="313">
                  <c:v>1.0405595186194624E-2</c:v>
                </c:pt>
                <c:pt idx="314">
                  <c:v>8.5486397821438447E-3</c:v>
                </c:pt>
                <c:pt idx="315">
                  <c:v>8.0117027848573552E-3</c:v>
                </c:pt>
                <c:pt idx="316">
                  <c:v>6.5069904095955604E-3</c:v>
                </c:pt>
                <c:pt idx="317">
                  <c:v>6.1792609763796713E-3</c:v>
                </c:pt>
                <c:pt idx="318">
                  <c:v>7.1332255907976573E-3</c:v>
                </c:pt>
                <c:pt idx="319">
                  <c:v>6.1312724576069351E-3</c:v>
                </c:pt>
                <c:pt idx="320">
                  <c:v>1.3750150697314617E-2</c:v>
                </c:pt>
                <c:pt idx="321">
                  <c:v>1.1898127585845113E-2</c:v>
                </c:pt>
                <c:pt idx="322">
                  <c:v>1.3077406218256291E-2</c:v>
                </c:pt>
                <c:pt idx="323">
                  <c:v>1.3182931706232767E-2</c:v>
                </c:pt>
                <c:pt idx="324">
                  <c:v>1.1846756932437167E-2</c:v>
                </c:pt>
                <c:pt idx="325">
                  <c:v>1.9809498132268968E-2</c:v>
                </c:pt>
                <c:pt idx="326">
                  <c:v>1.7289919302055597E-2</c:v>
                </c:pt>
                <c:pt idx="327">
                  <c:v>1.2697909075886729E-2</c:v>
                </c:pt>
                <c:pt idx="328">
                  <c:v>1.1281008678446299E-2</c:v>
                </c:pt>
                <c:pt idx="329">
                  <c:v>1.2293537381247435E-2</c:v>
                </c:pt>
                <c:pt idx="330">
                  <c:v>1.4515799590860818E-2</c:v>
                </c:pt>
                <c:pt idx="331">
                  <c:v>1.9924609518102782E-2</c:v>
                </c:pt>
                <c:pt idx="332">
                  <c:v>3.5526631193428949E-2</c:v>
                </c:pt>
                <c:pt idx="333">
                  <c:v>4.5462893003553863E-2</c:v>
                </c:pt>
                <c:pt idx="334">
                  <c:v>4.46976935470507E-2</c:v>
                </c:pt>
                <c:pt idx="335">
                  <c:v>4.6017855271416469E-2</c:v>
                </c:pt>
                <c:pt idx="336">
                  <c:v>5.102580233819997E-2</c:v>
                </c:pt>
                <c:pt idx="337">
                  <c:v>4.5236216620884333E-2</c:v>
                </c:pt>
                <c:pt idx="338">
                  <c:v>4.8595429304994359E-2</c:v>
                </c:pt>
                <c:pt idx="339">
                  <c:v>4.6106518850794483E-2</c:v>
                </c:pt>
                <c:pt idx="340">
                  <c:v>4.7045282922731774E-2</c:v>
                </c:pt>
                <c:pt idx="341">
                  <c:v>5.0448664371521235E-2</c:v>
                </c:pt>
                <c:pt idx="342">
                  <c:v>5.5245703367299358E-2</c:v>
                </c:pt>
                <c:pt idx="343">
                  <c:v>5.8878447226369181E-2</c:v>
                </c:pt>
                <c:pt idx="344">
                  <c:v>5.2329903277934887E-2</c:v>
                </c:pt>
                <c:pt idx="345">
                  <c:v>5.8573529824582506E-2</c:v>
                </c:pt>
                <c:pt idx="346">
                  <c:v>7.1761140650187696E-2</c:v>
                </c:pt>
                <c:pt idx="347">
                  <c:v>7.9526891340802347E-2</c:v>
                </c:pt>
                <c:pt idx="348">
                  <c:v>7.6017076062584538E-2</c:v>
                </c:pt>
                <c:pt idx="349">
                  <c:v>8.9400809560705702E-2</c:v>
                </c:pt>
                <c:pt idx="350">
                  <c:v>0.10776006622289078</c:v>
                </c:pt>
                <c:pt idx="351">
                  <c:v>0.12053796021427841</c:v>
                </c:pt>
                <c:pt idx="352">
                  <c:v>0.11954775866502211</c:v>
                </c:pt>
                <c:pt idx="353">
                  <c:v>0.12818394665873373</c:v>
                </c:pt>
                <c:pt idx="354">
                  <c:v>0.14037646621921818</c:v>
                </c:pt>
                <c:pt idx="355">
                  <c:v>0.15728159179862566</c:v>
                </c:pt>
                <c:pt idx="356">
                  <c:v>0.16433478630741949</c:v>
                </c:pt>
                <c:pt idx="357">
                  <c:v>0.15136859902175392</c:v>
                </c:pt>
                <c:pt idx="358">
                  <c:v>0.15951390145300223</c:v>
                </c:pt>
                <c:pt idx="359">
                  <c:v>0.16141078883877599</c:v>
                </c:pt>
                <c:pt idx="360">
                  <c:v>0.16175742208056201</c:v>
                </c:pt>
                <c:pt idx="361">
                  <c:v>0.17299233112558215</c:v>
                </c:pt>
                <c:pt idx="362">
                  <c:v>0.1665293111470523</c:v>
                </c:pt>
                <c:pt idx="363">
                  <c:v>0.15299764613196043</c:v>
                </c:pt>
                <c:pt idx="364">
                  <c:v>0.15188578775801601</c:v>
                </c:pt>
                <c:pt idx="365">
                  <c:v>0.16092512354406224</c:v>
                </c:pt>
                <c:pt idx="366">
                  <c:v>0.15209572643277683</c:v>
                </c:pt>
                <c:pt idx="367">
                  <c:v>0.15479852863895829</c:v>
                </c:pt>
                <c:pt idx="368">
                  <c:v>0.1470508990910431</c:v>
                </c:pt>
                <c:pt idx="369">
                  <c:v>0.15824004866991498</c:v>
                </c:pt>
                <c:pt idx="370">
                  <c:v>0.17023260734232215</c:v>
                </c:pt>
                <c:pt idx="371">
                  <c:v>0.15650345389110085</c:v>
                </c:pt>
                <c:pt idx="372">
                  <c:v>0.1460577563476084</c:v>
                </c:pt>
                <c:pt idx="373">
                  <c:v>0.15320087967302845</c:v>
                </c:pt>
                <c:pt idx="374">
                  <c:v>0.15012286684519446</c:v>
                </c:pt>
                <c:pt idx="375">
                  <c:v>0.15824342615944381</c:v>
                </c:pt>
                <c:pt idx="376">
                  <c:v>0.16913666534817401</c:v>
                </c:pt>
                <c:pt idx="377">
                  <c:v>0.17250109173414502</c:v>
                </c:pt>
                <c:pt idx="378">
                  <c:v>0.18526292732546032</c:v>
                </c:pt>
                <c:pt idx="379">
                  <c:v>0.19262720260630958</c:v>
                </c:pt>
                <c:pt idx="380">
                  <c:v>0.19464809825706941</c:v>
                </c:pt>
                <c:pt idx="381">
                  <c:v>0.19450421517291597</c:v>
                </c:pt>
                <c:pt idx="382">
                  <c:v>0.19753312681425028</c:v>
                </c:pt>
                <c:pt idx="383">
                  <c:v>0.19361627409874543</c:v>
                </c:pt>
                <c:pt idx="384">
                  <c:v>0.21326306764623112</c:v>
                </c:pt>
                <c:pt idx="385">
                  <c:v>0.21786816699798875</c:v>
                </c:pt>
                <c:pt idx="386">
                  <c:v>0.2181432581078171</c:v>
                </c:pt>
                <c:pt idx="387">
                  <c:v>0.22001589693326973</c:v>
                </c:pt>
                <c:pt idx="388">
                  <c:v>0.20795530225866926</c:v>
                </c:pt>
                <c:pt idx="389">
                  <c:v>0.19861455547442949</c:v>
                </c:pt>
                <c:pt idx="390">
                  <c:v>0.1970974156049827</c:v>
                </c:pt>
                <c:pt idx="391">
                  <c:v>0.20060978728611598</c:v>
                </c:pt>
                <c:pt idx="392">
                  <c:v>0.2095809598002798</c:v>
                </c:pt>
                <c:pt idx="393">
                  <c:v>0.21745815275155694</c:v>
                </c:pt>
                <c:pt idx="394">
                  <c:v>0.21045642332392253</c:v>
                </c:pt>
                <c:pt idx="395">
                  <c:v>0.21420276107864436</c:v>
                </c:pt>
                <c:pt idx="396">
                  <c:v>0.20502467024705953</c:v>
                </c:pt>
                <c:pt idx="397">
                  <c:v>0.19668553083487558</c:v>
                </c:pt>
                <c:pt idx="398">
                  <c:v>0.20379208350255987</c:v>
                </c:pt>
                <c:pt idx="399">
                  <c:v>0.20686782555124647</c:v>
                </c:pt>
                <c:pt idx="400">
                  <c:v>0.21415755268123052</c:v>
                </c:pt>
                <c:pt idx="401">
                  <c:v>0.20807116690348265</c:v>
                </c:pt>
                <c:pt idx="402">
                  <c:v>0.2187910429416603</c:v>
                </c:pt>
                <c:pt idx="403">
                  <c:v>0.22405597194871185</c:v>
                </c:pt>
                <c:pt idx="404">
                  <c:v>0.24148425057655365</c:v>
                </c:pt>
                <c:pt idx="405">
                  <c:v>0.2442706635991426</c:v>
                </c:pt>
                <c:pt idx="406">
                  <c:v>0.24570736778953015</c:v>
                </c:pt>
                <c:pt idx="407">
                  <c:v>0.24340161325004944</c:v>
                </c:pt>
                <c:pt idx="408">
                  <c:v>0.24481414397850709</c:v>
                </c:pt>
                <c:pt idx="409">
                  <c:v>0.25172285668391359</c:v>
                </c:pt>
                <c:pt idx="410">
                  <c:v>0.25828811212070291</c:v>
                </c:pt>
                <c:pt idx="411">
                  <c:v>0.26076734834396414</c:v>
                </c:pt>
                <c:pt idx="412">
                  <c:v>0.25456278526724591</c:v>
                </c:pt>
                <c:pt idx="413">
                  <c:v>0.23237511694427646</c:v>
                </c:pt>
                <c:pt idx="414">
                  <c:v>0.22512670745567798</c:v>
                </c:pt>
                <c:pt idx="415">
                  <c:v>0.22837380043514074</c:v>
                </c:pt>
                <c:pt idx="416">
                  <c:v>0.20195283656851376</c:v>
                </c:pt>
                <c:pt idx="417">
                  <c:v>0.18888868581749493</c:v>
                </c:pt>
                <c:pt idx="418">
                  <c:v>0.19717795093706542</c:v>
                </c:pt>
                <c:pt idx="419">
                  <c:v>0.20042011032288473</c:v>
                </c:pt>
                <c:pt idx="420">
                  <c:v>0.18463018011411023</c:v>
                </c:pt>
                <c:pt idx="421">
                  <c:v>0.18818928593737458</c:v>
                </c:pt>
                <c:pt idx="422">
                  <c:v>0.19271772815416044</c:v>
                </c:pt>
                <c:pt idx="423">
                  <c:v>0.19573621358518353</c:v>
                </c:pt>
                <c:pt idx="424">
                  <c:v>0.20443104192365555</c:v>
                </c:pt>
                <c:pt idx="425">
                  <c:v>0.20097433380203586</c:v>
                </c:pt>
                <c:pt idx="426">
                  <c:v>0.19595911598112481</c:v>
                </c:pt>
                <c:pt idx="427">
                  <c:v>0.19945499363625657</c:v>
                </c:pt>
                <c:pt idx="428">
                  <c:v>0.20202741680692204</c:v>
                </c:pt>
                <c:pt idx="429">
                  <c:v>0.20053179885763081</c:v>
                </c:pt>
                <c:pt idx="430">
                  <c:v>0.19595760118853905</c:v>
                </c:pt>
                <c:pt idx="431">
                  <c:v>0.17098647915431817</c:v>
                </c:pt>
                <c:pt idx="432">
                  <c:v>0.14845296773516847</c:v>
                </c:pt>
                <c:pt idx="433">
                  <c:v>0.13290356139910095</c:v>
                </c:pt>
                <c:pt idx="434">
                  <c:v>0.15795014661884296</c:v>
                </c:pt>
                <c:pt idx="435">
                  <c:v>0.15401183790988277</c:v>
                </c:pt>
                <c:pt idx="436">
                  <c:v>0.15284225116777353</c:v>
                </c:pt>
                <c:pt idx="437">
                  <c:v>0.1632588617754078</c:v>
                </c:pt>
                <c:pt idx="438">
                  <c:v>0.17267216773592645</c:v>
                </c:pt>
                <c:pt idx="439">
                  <c:v>0.17801011718317178</c:v>
                </c:pt>
                <c:pt idx="440">
                  <c:v>0.18441148518032269</c:v>
                </c:pt>
                <c:pt idx="441">
                  <c:v>0.1841634928267116</c:v>
                </c:pt>
                <c:pt idx="442">
                  <c:v>0.17697224070498097</c:v>
                </c:pt>
                <c:pt idx="443">
                  <c:v>0.17290285140920153</c:v>
                </c:pt>
                <c:pt idx="444">
                  <c:v>0.18204669791924827</c:v>
                </c:pt>
                <c:pt idx="445">
                  <c:v>0.17919616047643816</c:v>
                </c:pt>
                <c:pt idx="446">
                  <c:v>0.16817864128892779</c:v>
                </c:pt>
                <c:pt idx="447">
                  <c:v>0.16611730784489123</c:v>
                </c:pt>
                <c:pt idx="448">
                  <c:v>0.16426178996027968</c:v>
                </c:pt>
                <c:pt idx="449">
                  <c:v>0.16061357324574282</c:v>
                </c:pt>
                <c:pt idx="450">
                  <c:v>0.16249049145954272</c:v>
                </c:pt>
                <c:pt idx="451">
                  <c:v>0.16763563394329009</c:v>
                </c:pt>
                <c:pt idx="452">
                  <c:v>0.16724647785158775</c:v>
                </c:pt>
                <c:pt idx="453">
                  <c:v>0.18892051213795602</c:v>
                </c:pt>
                <c:pt idx="454">
                  <c:v>0.19201097787848459</c:v>
                </c:pt>
                <c:pt idx="455">
                  <c:v>0.18516340125385786</c:v>
                </c:pt>
                <c:pt idx="456">
                  <c:v>0.1822909973820743</c:v>
                </c:pt>
                <c:pt idx="457">
                  <c:v>0.17771309624524828</c:v>
                </c:pt>
                <c:pt idx="458">
                  <c:v>0.18564324653442918</c:v>
                </c:pt>
                <c:pt idx="459">
                  <c:v>0.18314901762359448</c:v>
                </c:pt>
                <c:pt idx="460">
                  <c:v>0.19542536311602826</c:v>
                </c:pt>
                <c:pt idx="461">
                  <c:v>0.19949891368437991</c:v>
                </c:pt>
                <c:pt idx="462">
                  <c:v>0.16854356804077208</c:v>
                </c:pt>
                <c:pt idx="463">
                  <c:v>0.17261050277545617</c:v>
                </c:pt>
                <c:pt idx="464">
                  <c:v>0.18034160999503854</c:v>
                </c:pt>
                <c:pt idx="465">
                  <c:v>0.17937410094469597</c:v>
                </c:pt>
                <c:pt idx="466">
                  <c:v>0.17749424003241165</c:v>
                </c:pt>
                <c:pt idx="467">
                  <c:v>0.16722430327603766</c:v>
                </c:pt>
                <c:pt idx="468">
                  <c:v>0.17815883218429154</c:v>
                </c:pt>
                <c:pt idx="469">
                  <c:v>0.18249020726118403</c:v>
                </c:pt>
                <c:pt idx="470">
                  <c:v>0.19401772909779214</c:v>
                </c:pt>
                <c:pt idx="471">
                  <c:v>0.19422677547923484</c:v>
                </c:pt>
                <c:pt idx="472">
                  <c:v>0.2077288345527554</c:v>
                </c:pt>
                <c:pt idx="473">
                  <c:v>0.21887700698830573</c:v>
                </c:pt>
                <c:pt idx="474">
                  <c:v>0.21373192108598241</c:v>
                </c:pt>
                <c:pt idx="475">
                  <c:v>0.21609492389557708</c:v>
                </c:pt>
                <c:pt idx="476">
                  <c:v>0.22939879606105343</c:v>
                </c:pt>
                <c:pt idx="477">
                  <c:v>0.22207070962834405</c:v>
                </c:pt>
                <c:pt idx="478">
                  <c:v>0.21139294505137929</c:v>
                </c:pt>
                <c:pt idx="479">
                  <c:v>0.2290003910963587</c:v>
                </c:pt>
                <c:pt idx="480">
                  <c:v>0.22516241680248911</c:v>
                </c:pt>
                <c:pt idx="481">
                  <c:v>0.21454027267526093</c:v>
                </c:pt>
                <c:pt idx="482">
                  <c:v>0.20025550046254789</c:v>
                </c:pt>
                <c:pt idx="483">
                  <c:v>0.19171198800040515</c:v>
                </c:pt>
                <c:pt idx="484">
                  <c:v>0.18914926315785285</c:v>
                </c:pt>
                <c:pt idx="485">
                  <c:v>0.20797387750230123</c:v>
                </c:pt>
                <c:pt idx="486">
                  <c:v>0.21544231415035903</c:v>
                </c:pt>
                <c:pt idx="487">
                  <c:v>0.21149165904369147</c:v>
                </c:pt>
                <c:pt idx="488">
                  <c:v>0.20878978203481971</c:v>
                </c:pt>
                <c:pt idx="489">
                  <c:v>0.19107966489186309</c:v>
                </c:pt>
                <c:pt idx="490">
                  <c:v>0.18879202303528728</c:v>
                </c:pt>
                <c:pt idx="491">
                  <c:v>0.20494958288204346</c:v>
                </c:pt>
                <c:pt idx="492">
                  <c:v>0.24601045736287028</c:v>
                </c:pt>
                <c:pt idx="493">
                  <c:v>0.24218315091135753</c:v>
                </c:pt>
                <c:pt idx="494">
                  <c:v>0.26182142995378954</c:v>
                </c:pt>
                <c:pt idx="495">
                  <c:v>0.27857979705143759</c:v>
                </c:pt>
                <c:pt idx="496">
                  <c:v>0.29251032159838353</c:v>
                </c:pt>
                <c:pt idx="497">
                  <c:v>0.30731448500144753</c:v>
                </c:pt>
                <c:pt idx="498">
                  <c:v>0.30288616556922038</c:v>
                </c:pt>
                <c:pt idx="499">
                  <c:v>0.30781652548207444</c:v>
                </c:pt>
                <c:pt idx="500">
                  <c:v>0.30901382162793961</c:v>
                </c:pt>
                <c:pt idx="501">
                  <c:v>0.32409041923741089</c:v>
                </c:pt>
                <c:pt idx="502">
                  <c:v>0.31033245795741199</c:v>
                </c:pt>
                <c:pt idx="503">
                  <c:v>0.31178881487870203</c:v>
                </c:pt>
                <c:pt idx="504">
                  <c:v>0.29279776331370849</c:v>
                </c:pt>
                <c:pt idx="505">
                  <c:v>0.31739765650270435</c:v>
                </c:pt>
                <c:pt idx="506">
                  <c:v>0.32375826940391406</c:v>
                </c:pt>
                <c:pt idx="507">
                  <c:v>0.33103123278269869</c:v>
                </c:pt>
                <c:pt idx="508">
                  <c:v>0.36596056440251212</c:v>
                </c:pt>
                <c:pt idx="509">
                  <c:v>0.3930789516392072</c:v>
                </c:pt>
                <c:pt idx="510">
                  <c:v>0.48112838312934858</c:v>
                </c:pt>
                <c:pt idx="511">
                  <c:v>0.41130975179666918</c:v>
                </c:pt>
                <c:pt idx="512">
                  <c:v>0.39170604039418921</c:v>
                </c:pt>
                <c:pt idx="513">
                  <c:v>0.3553156300244168</c:v>
                </c:pt>
                <c:pt idx="514">
                  <c:v>0.32806370643325361</c:v>
                </c:pt>
                <c:pt idx="515">
                  <c:v>0.35546178005627094</c:v>
                </c:pt>
                <c:pt idx="516">
                  <c:v>0.3587778016853217</c:v>
                </c:pt>
                <c:pt idx="517">
                  <c:v>0.33031942990811075</c:v>
                </c:pt>
                <c:pt idx="518">
                  <c:v>0.40595654979198814</c:v>
                </c:pt>
                <c:pt idx="519">
                  <c:v>0.33494212949209629</c:v>
                </c:pt>
                <c:pt idx="520">
                  <c:v>0.31907621681551113</c:v>
                </c:pt>
                <c:pt idx="521">
                  <c:v>0.29369373254819453</c:v>
                </c:pt>
                <c:pt idx="522">
                  <c:v>0.2596448618853926</c:v>
                </c:pt>
                <c:pt idx="523">
                  <c:v>0.24627822208456626</c:v>
                </c:pt>
                <c:pt idx="524">
                  <c:v>0.24188752329919855</c:v>
                </c:pt>
                <c:pt idx="525">
                  <c:v>0.24203778711510673</c:v>
                </c:pt>
                <c:pt idx="526">
                  <c:v>0.23185837313937446</c:v>
                </c:pt>
                <c:pt idx="527">
                  <c:v>0.21678884369183615</c:v>
                </c:pt>
                <c:pt idx="528">
                  <c:v>0.21228016672326039</c:v>
                </c:pt>
                <c:pt idx="529">
                  <c:v>0.21807881569045853</c:v>
                </c:pt>
                <c:pt idx="530">
                  <c:v>0.22461449087091154</c:v>
                </c:pt>
                <c:pt idx="531">
                  <c:v>0.21112050776557412</c:v>
                </c:pt>
                <c:pt idx="532">
                  <c:v>0.22768022766090673</c:v>
                </c:pt>
                <c:pt idx="533">
                  <c:v>0.22214576399247862</c:v>
                </c:pt>
                <c:pt idx="534">
                  <c:v>0.22712377504594808</c:v>
                </c:pt>
                <c:pt idx="535">
                  <c:v>0.23411281089928965</c:v>
                </c:pt>
                <c:pt idx="536">
                  <c:v>0.24816210520529219</c:v>
                </c:pt>
                <c:pt idx="537">
                  <c:v>0.25851624739131596</c:v>
                </c:pt>
                <c:pt idx="538">
                  <c:v>0.23448707643240299</c:v>
                </c:pt>
                <c:pt idx="539">
                  <c:v>0.21904505131811233</c:v>
                </c:pt>
                <c:pt idx="540">
                  <c:v>0.21173796675669743</c:v>
                </c:pt>
                <c:pt idx="541">
                  <c:v>0.2061075263096086</c:v>
                </c:pt>
                <c:pt idx="542">
                  <c:v>0.20855596298994547</c:v>
                </c:pt>
                <c:pt idx="543">
                  <c:v>0.19806900284387446</c:v>
                </c:pt>
                <c:pt idx="544">
                  <c:v>0.18556792386520718</c:v>
                </c:pt>
                <c:pt idx="545">
                  <c:v>0.16858551578545691</c:v>
                </c:pt>
                <c:pt idx="546">
                  <c:v>0.1468848041255631</c:v>
                </c:pt>
                <c:pt idx="547">
                  <c:v>0.14873966802765176</c:v>
                </c:pt>
                <c:pt idx="548">
                  <c:v>0.1536172436586298</c:v>
                </c:pt>
                <c:pt idx="549">
                  <c:v>0.1411508962095574</c:v>
                </c:pt>
                <c:pt idx="550">
                  <c:v>0.13895491172192212</c:v>
                </c:pt>
                <c:pt idx="551">
                  <c:v>0.14100053408189744</c:v>
                </c:pt>
                <c:pt idx="552">
                  <c:v>0.14118877912199554</c:v>
                </c:pt>
                <c:pt idx="553">
                  <c:v>0.13994478727620813</c:v>
                </c:pt>
                <c:pt idx="554">
                  <c:v>0.14348034934050707</c:v>
                </c:pt>
                <c:pt idx="555">
                  <c:v>0.13692836310624895</c:v>
                </c:pt>
                <c:pt idx="556">
                  <c:v>0.11614971504618635</c:v>
                </c:pt>
                <c:pt idx="557">
                  <c:v>8.2558207311615311E-2</c:v>
                </c:pt>
                <c:pt idx="558">
                  <c:v>8.4500302946675848E-2</c:v>
                </c:pt>
                <c:pt idx="559">
                  <c:v>9.6050628226136608E-2</c:v>
                </c:pt>
                <c:pt idx="560">
                  <c:v>8.740279412056888E-2</c:v>
                </c:pt>
                <c:pt idx="561">
                  <c:v>8.2947476572762344E-2</c:v>
                </c:pt>
                <c:pt idx="562">
                  <c:v>8.6850131000783815E-2</c:v>
                </c:pt>
                <c:pt idx="563">
                  <c:v>8.5281621741468597E-2</c:v>
                </c:pt>
                <c:pt idx="564">
                  <c:v>9.0196114276531167E-2</c:v>
                </c:pt>
                <c:pt idx="565">
                  <c:v>9.986341748296422E-2</c:v>
                </c:pt>
                <c:pt idx="566">
                  <c:v>0.10349809446704648</c:v>
                </c:pt>
                <c:pt idx="567">
                  <c:v>0.11659797323653803</c:v>
                </c:pt>
                <c:pt idx="568">
                  <c:v>9.8629919588815285E-2</c:v>
                </c:pt>
                <c:pt idx="569">
                  <c:v>9.5837490686844398E-2</c:v>
                </c:pt>
                <c:pt idx="570">
                  <c:v>8.5409869779839692E-2</c:v>
                </c:pt>
                <c:pt idx="571">
                  <c:v>8.2432476013401743E-2</c:v>
                </c:pt>
                <c:pt idx="572">
                  <c:v>9.0541923641918792E-2</c:v>
                </c:pt>
                <c:pt idx="573">
                  <c:v>7.6720902496131574E-2</c:v>
                </c:pt>
                <c:pt idx="574">
                  <c:v>8.8981900606819445E-2</c:v>
                </c:pt>
                <c:pt idx="575">
                  <c:v>0.10867851171277904</c:v>
                </c:pt>
                <c:pt idx="576">
                  <c:v>0.12089188266261915</c:v>
                </c:pt>
                <c:pt idx="577">
                  <c:v>0.10066945141062647</c:v>
                </c:pt>
                <c:pt idx="578">
                  <c:v>9.4265113773210452E-2</c:v>
                </c:pt>
                <c:pt idx="579">
                  <c:v>8.1289485730525121E-2</c:v>
                </c:pt>
                <c:pt idx="580">
                  <c:v>6.2305404769181345E-2</c:v>
                </c:pt>
                <c:pt idx="581">
                  <c:v>5.2467488951515574E-2</c:v>
                </c:pt>
                <c:pt idx="582">
                  <c:v>4.6895603812004485E-2</c:v>
                </c:pt>
                <c:pt idx="583">
                  <c:v>4.9885272695661009E-2</c:v>
                </c:pt>
                <c:pt idx="584">
                  <c:v>5.1388404833226882E-2</c:v>
                </c:pt>
                <c:pt idx="585">
                  <c:v>5.5329220060064209E-2</c:v>
                </c:pt>
                <c:pt idx="586">
                  <c:v>5.6636182041555898E-2</c:v>
                </c:pt>
                <c:pt idx="587">
                  <c:v>5.8239180734783937E-2</c:v>
                </c:pt>
                <c:pt idx="588">
                  <c:v>5.9955833922924834E-2</c:v>
                </c:pt>
                <c:pt idx="589">
                  <c:v>5.8873186932501348E-2</c:v>
                </c:pt>
                <c:pt idx="590">
                  <c:v>5.3699407170642213E-2</c:v>
                </c:pt>
                <c:pt idx="591">
                  <c:v>3.3938050002961753E-2</c:v>
                </c:pt>
                <c:pt idx="592">
                  <c:v>3.5497377893044205E-2</c:v>
                </c:pt>
                <c:pt idx="593">
                  <c:v>3.4582185562629209E-2</c:v>
                </c:pt>
                <c:pt idx="594">
                  <c:v>2.4700385320769885E-2</c:v>
                </c:pt>
                <c:pt idx="595">
                  <c:v>1.9892108816234912E-2</c:v>
                </c:pt>
                <c:pt idx="596">
                  <c:v>2.2949280679166326E-2</c:v>
                </c:pt>
                <c:pt idx="597">
                  <c:v>1.8282874757053296E-2</c:v>
                </c:pt>
                <c:pt idx="598">
                  <c:v>1.1335657411674071E-2</c:v>
                </c:pt>
                <c:pt idx="599">
                  <c:v>5.7202978990553944E-3</c:v>
                </c:pt>
                <c:pt idx="600">
                  <c:v>5.2837598992589579E-3</c:v>
                </c:pt>
                <c:pt idx="601">
                  <c:v>3.6494023322150271E-3</c:v>
                </c:pt>
                <c:pt idx="602">
                  <c:v>1.7600441681516221E-3</c:v>
                </c:pt>
                <c:pt idx="603">
                  <c:v>2.5034040611853235E-4</c:v>
                </c:pt>
                <c:pt idx="604">
                  <c:v>2.1376486234380934E-6</c:v>
                </c:pt>
                <c:pt idx="605">
                  <c:v>1.7498351061930251E-4</c:v>
                </c:pt>
                <c:pt idx="606">
                  <c:v>1.1638583130212571E-4</c:v>
                </c:pt>
                <c:pt idx="607">
                  <c:v>6.4614625864738563E-5</c:v>
                </c:pt>
                <c:pt idx="608">
                  <c:v>2.1165688956982707E-4</c:v>
                </c:pt>
                <c:pt idx="609">
                  <c:v>3.8753405026167244E-6</c:v>
                </c:pt>
                <c:pt idx="610">
                  <c:v>1.5019404249712112E-4</c:v>
                </c:pt>
                <c:pt idx="611">
                  <c:v>1.5619226603210531E-3</c:v>
                </c:pt>
                <c:pt idx="612">
                  <c:v>6.2379489733926864E-4</c:v>
                </c:pt>
                <c:pt idx="613">
                  <c:v>3.0356377316687825E-5</c:v>
                </c:pt>
                <c:pt idx="614">
                  <c:v>5.2890218446908935E-4</c:v>
                </c:pt>
                <c:pt idx="615">
                  <c:v>2.6289851528716083E-4</c:v>
                </c:pt>
                <c:pt idx="616">
                  <c:v>1.1040303701147865E-3</c:v>
                </c:pt>
                <c:pt idx="617">
                  <c:v>1.3258058343224234E-3</c:v>
                </c:pt>
                <c:pt idx="618">
                  <c:v>4.6744230224091962E-4</c:v>
                </c:pt>
                <c:pt idx="619">
                  <c:v>8.2065147857395113E-4</c:v>
                </c:pt>
                <c:pt idx="620">
                  <c:v>1.6710249229830991E-3</c:v>
                </c:pt>
                <c:pt idx="621">
                  <c:v>1.2655443551988417E-3</c:v>
                </c:pt>
                <c:pt idx="622">
                  <c:v>1.7261893388218743E-6</c:v>
                </c:pt>
                <c:pt idx="623">
                  <c:v>1.5728154243506255E-4</c:v>
                </c:pt>
                <c:pt idx="624">
                  <c:v>3.4446696240272733E-5</c:v>
                </c:pt>
                <c:pt idx="625">
                  <c:v>1.3556900764061844E-5</c:v>
                </c:pt>
                <c:pt idx="626">
                  <c:v>2.1513894959515487E-4</c:v>
                </c:pt>
                <c:pt idx="627">
                  <c:v>1.5831859709924381E-4</c:v>
                </c:pt>
                <c:pt idx="628">
                  <c:v>1.2451215708169451E-4</c:v>
                </c:pt>
                <c:pt idx="629">
                  <c:v>2.7395763747793129E-5</c:v>
                </c:pt>
                <c:pt idx="630">
                  <c:v>1.5205667727900059E-4</c:v>
                </c:pt>
                <c:pt idx="631">
                  <c:v>2.754502048982309E-5</c:v>
                </c:pt>
                <c:pt idx="632">
                  <c:v>5.5704957515464331E-5</c:v>
                </c:pt>
                <c:pt idx="633">
                  <c:v>2.4898498512598947E-6</c:v>
                </c:pt>
                <c:pt idx="634">
                  <c:v>3.8643423096424821E-5</c:v>
                </c:pt>
                <c:pt idx="635">
                  <c:v>6.0925061329371754E-5</c:v>
                </c:pt>
                <c:pt idx="636">
                  <c:v>1.2647275210159057E-4</c:v>
                </c:pt>
                <c:pt idx="637">
                  <c:v>4.1928498154058261E-4</c:v>
                </c:pt>
                <c:pt idx="638">
                  <c:v>9.5953712943664218E-4</c:v>
                </c:pt>
                <c:pt idx="639">
                  <c:v>1.953393426639226E-3</c:v>
                </c:pt>
                <c:pt idx="640">
                  <c:v>1.2975112118845909E-3</c:v>
                </c:pt>
                <c:pt idx="641">
                  <c:v>3.7266642310940549E-4</c:v>
                </c:pt>
                <c:pt idx="642">
                  <c:v>7.0286018505648449E-4</c:v>
                </c:pt>
                <c:pt idx="643">
                  <c:v>5.8548430732212385E-4</c:v>
                </c:pt>
                <c:pt idx="644">
                  <c:v>6.9547080598188682E-4</c:v>
                </c:pt>
                <c:pt idx="645">
                  <c:v>5.196358253446668E-4</c:v>
                </c:pt>
                <c:pt idx="646">
                  <c:v>2.8253566812185799E-5</c:v>
                </c:pt>
                <c:pt idx="647">
                  <c:v>8.7284920447129363E-5</c:v>
                </c:pt>
                <c:pt idx="648">
                  <c:v>1.7873948141497036E-4</c:v>
                </c:pt>
                <c:pt idx="649">
                  <c:v>1.5819296451269377E-3</c:v>
                </c:pt>
                <c:pt idx="650">
                  <c:v>4.7073238373039784E-4</c:v>
                </c:pt>
                <c:pt idx="651">
                  <c:v>6.2988078764823101E-5</c:v>
                </c:pt>
                <c:pt idx="652">
                  <c:v>7.3773113949777514E-4</c:v>
                </c:pt>
                <c:pt idx="653">
                  <c:v>1.628560731225416E-3</c:v>
                </c:pt>
                <c:pt idx="654">
                  <c:v>3.1595614009680109E-3</c:v>
                </c:pt>
                <c:pt idx="655">
                  <c:v>3.5998348543407584E-3</c:v>
                </c:pt>
                <c:pt idx="656">
                  <c:v>2.4371984826088589E-3</c:v>
                </c:pt>
                <c:pt idx="657">
                  <c:v>7.8156197133410967E-4</c:v>
                </c:pt>
                <c:pt idx="658">
                  <c:v>3.9319628316949681E-4</c:v>
                </c:pt>
                <c:pt idx="659">
                  <c:v>9.9514145840363531E-4</c:v>
                </c:pt>
                <c:pt idx="660">
                  <c:v>1.741641059015795E-3</c:v>
                </c:pt>
                <c:pt idx="661">
                  <c:v>1.5915253732176049E-3</c:v>
                </c:pt>
                <c:pt idx="662">
                  <c:v>6.0213709849003057E-4</c:v>
                </c:pt>
                <c:pt idx="663">
                  <c:v>8.5270569931797532E-4</c:v>
                </c:pt>
                <c:pt idx="664">
                  <c:v>6.3196110090386998E-5</c:v>
                </c:pt>
                <c:pt idx="665">
                  <c:v>3.5705594946395917E-4</c:v>
                </c:pt>
                <c:pt idx="666">
                  <c:v>7.4144113428649449E-4</c:v>
                </c:pt>
                <c:pt idx="667">
                  <c:v>1.0792032173464708E-3</c:v>
                </c:pt>
                <c:pt idx="668">
                  <c:v>9.9462832287293369E-4</c:v>
                </c:pt>
                <c:pt idx="669">
                  <c:v>2.7141292748376475E-3</c:v>
                </c:pt>
                <c:pt idx="670">
                  <c:v>2.9714519331286433E-3</c:v>
                </c:pt>
                <c:pt idx="671">
                  <c:v>1.8852044476576656E-3</c:v>
                </c:pt>
                <c:pt idx="672">
                  <c:v>2.7024079583693088E-3</c:v>
                </c:pt>
                <c:pt idx="673">
                  <c:v>2.2434123454039725E-3</c:v>
                </c:pt>
                <c:pt idx="674">
                  <c:v>1.0607522146340272E-3</c:v>
                </c:pt>
                <c:pt idx="675">
                  <c:v>5.0001762726467451E-4</c:v>
                </c:pt>
                <c:pt idx="676">
                  <c:v>1.0909137581842465E-3</c:v>
                </c:pt>
                <c:pt idx="677">
                  <c:v>1.4874645478369782E-3</c:v>
                </c:pt>
                <c:pt idx="678">
                  <c:v>1.0262971008737545E-3</c:v>
                </c:pt>
                <c:pt idx="679">
                  <c:v>6.4174622730913684E-6</c:v>
                </c:pt>
                <c:pt idx="680">
                  <c:v>3.7295401426678877E-7</c:v>
                </c:pt>
                <c:pt idx="681">
                  <c:v>5.4819730165528244E-5</c:v>
                </c:pt>
                <c:pt idx="682">
                  <c:v>7.1965947563752524E-6</c:v>
                </c:pt>
                <c:pt idx="683">
                  <c:v>5.9701242066431796E-5</c:v>
                </c:pt>
                <c:pt idx="684">
                  <c:v>1.1430034498555828E-4</c:v>
                </c:pt>
                <c:pt idx="685">
                  <c:v>1.3275390714840576E-4</c:v>
                </c:pt>
                <c:pt idx="686">
                  <c:v>1.4088452359641956E-4</c:v>
                </c:pt>
                <c:pt idx="687">
                  <c:v>1.174928074027694E-4</c:v>
                </c:pt>
                <c:pt idx="688">
                  <c:v>4.4000848103274206E-5</c:v>
                </c:pt>
                <c:pt idx="689">
                  <c:v>3.5726545191230631E-5</c:v>
                </c:pt>
                <c:pt idx="690">
                  <c:v>1.8761153009081159E-4</c:v>
                </c:pt>
                <c:pt idx="691">
                  <c:v>1.0296403635648703E-3</c:v>
                </c:pt>
                <c:pt idx="692">
                  <c:v>2.7392421812561657E-4</c:v>
                </c:pt>
                <c:pt idx="693">
                  <c:v>3.8380272060227949E-4</c:v>
                </c:pt>
                <c:pt idx="694">
                  <c:v>1.4979720814509536E-4</c:v>
                </c:pt>
                <c:pt idx="695">
                  <c:v>1.9219363378603404E-6</c:v>
                </c:pt>
                <c:pt idx="696">
                  <c:v>5.2380407583722655E-8</c:v>
                </c:pt>
                <c:pt idx="697">
                  <c:v>6.268116134187198E-4</c:v>
                </c:pt>
                <c:pt idx="698">
                  <c:v>2.0439514590248451E-3</c:v>
                </c:pt>
                <c:pt idx="699">
                  <c:v>1.4380112670832806E-4</c:v>
                </c:pt>
                <c:pt idx="700">
                  <c:v>3.9979881004765212E-5</c:v>
                </c:pt>
                <c:pt idx="701">
                  <c:v>5.786979534458535E-4</c:v>
                </c:pt>
                <c:pt idx="702">
                  <c:v>5.3470660490464833E-5</c:v>
                </c:pt>
                <c:pt idx="703">
                  <c:v>7.3062545153044925E-4</c:v>
                </c:pt>
                <c:pt idx="704">
                  <c:v>3.5426799160727588E-3</c:v>
                </c:pt>
                <c:pt idx="705">
                  <c:v>3.0921407262340618E-3</c:v>
                </c:pt>
                <c:pt idx="706">
                  <c:v>6.0114667292549984E-3</c:v>
                </c:pt>
                <c:pt idx="707">
                  <c:v>6.4473018669984209E-3</c:v>
                </c:pt>
                <c:pt idx="708">
                  <c:v>9.1814787652143674E-3</c:v>
                </c:pt>
                <c:pt idx="709">
                  <c:v>1.1632371932997364E-2</c:v>
                </c:pt>
                <c:pt idx="710">
                  <c:v>6.0439091972347156E-3</c:v>
                </c:pt>
                <c:pt idx="711">
                  <c:v>9.0918173327019687E-3</c:v>
                </c:pt>
                <c:pt idx="712">
                  <c:v>1.1820241752553143E-2</c:v>
                </c:pt>
                <c:pt idx="713">
                  <c:v>1.7520150054627912E-2</c:v>
                </c:pt>
                <c:pt idx="714">
                  <c:v>1.281602624546118E-2</c:v>
                </c:pt>
                <c:pt idx="715">
                  <c:v>1.0556777409340698E-2</c:v>
                </c:pt>
                <c:pt idx="716">
                  <c:v>1.1150130329511674E-2</c:v>
                </c:pt>
                <c:pt idx="717">
                  <c:v>8.2578133544309318E-3</c:v>
                </c:pt>
                <c:pt idx="718">
                  <c:v>1.4309218414912081E-2</c:v>
                </c:pt>
                <c:pt idx="719">
                  <c:v>2.1194026110343201E-2</c:v>
                </c:pt>
                <c:pt idx="720">
                  <c:v>2.8033230672518498E-2</c:v>
                </c:pt>
                <c:pt idx="721">
                  <c:v>3.4163073759735006E-2</c:v>
                </c:pt>
                <c:pt idx="722">
                  <c:v>3.8874809599007319E-2</c:v>
                </c:pt>
                <c:pt idx="723">
                  <c:v>4.5700817889383592E-2</c:v>
                </c:pt>
                <c:pt idx="724">
                  <c:v>4.2494596349110854E-2</c:v>
                </c:pt>
                <c:pt idx="725">
                  <c:v>3.8396466578555243E-2</c:v>
                </c:pt>
                <c:pt idx="726">
                  <c:v>3.9121099269623427E-2</c:v>
                </c:pt>
                <c:pt idx="727">
                  <c:v>5.1046473147780179E-2</c:v>
                </c:pt>
                <c:pt idx="728">
                  <c:v>4.1290582672735561E-2</c:v>
                </c:pt>
                <c:pt idx="729">
                  <c:v>2.5696415605441666E-2</c:v>
                </c:pt>
                <c:pt idx="730">
                  <c:v>2.370858483960055E-2</c:v>
                </c:pt>
                <c:pt idx="731">
                  <c:v>2.2614396749811826E-2</c:v>
                </c:pt>
                <c:pt idx="732">
                  <c:v>1.9995749762760161E-2</c:v>
                </c:pt>
                <c:pt idx="733">
                  <c:v>1.729650236001164E-2</c:v>
                </c:pt>
                <c:pt idx="734">
                  <c:v>2.5571866558316156E-2</c:v>
                </c:pt>
                <c:pt idx="735">
                  <c:v>2.8715245085168199E-2</c:v>
                </c:pt>
                <c:pt idx="736">
                  <c:v>4.0232354202870413E-2</c:v>
                </c:pt>
                <c:pt idx="737">
                  <c:v>4.6965827122751526E-2</c:v>
                </c:pt>
                <c:pt idx="738">
                  <c:v>4.6927585289268603E-2</c:v>
                </c:pt>
                <c:pt idx="739">
                  <c:v>3.9848703636123646E-2</c:v>
                </c:pt>
                <c:pt idx="740">
                  <c:v>4.9046856941537986E-2</c:v>
                </c:pt>
                <c:pt idx="741">
                  <c:v>5.7721483947940758E-2</c:v>
                </c:pt>
                <c:pt idx="742">
                  <c:v>5.8083848222748091E-2</c:v>
                </c:pt>
                <c:pt idx="743">
                  <c:v>5.6363475748720207E-2</c:v>
                </c:pt>
                <c:pt idx="744">
                  <c:v>6.2955598641843177E-2</c:v>
                </c:pt>
                <c:pt idx="745">
                  <c:v>6.6987224575483562E-2</c:v>
                </c:pt>
                <c:pt idx="746">
                  <c:v>6.8514418212237138E-2</c:v>
                </c:pt>
                <c:pt idx="747">
                  <c:v>6.9752700413527977E-2</c:v>
                </c:pt>
                <c:pt idx="748">
                  <c:v>6.9478176599431771E-2</c:v>
                </c:pt>
                <c:pt idx="749">
                  <c:v>8.00563896908561E-2</c:v>
                </c:pt>
                <c:pt idx="750">
                  <c:v>9.1152722112915682E-2</c:v>
                </c:pt>
                <c:pt idx="751">
                  <c:v>0.10133198057910169</c:v>
                </c:pt>
                <c:pt idx="752">
                  <c:v>0.10698245952014751</c:v>
                </c:pt>
                <c:pt idx="753">
                  <c:v>0.11921948602122244</c:v>
                </c:pt>
                <c:pt idx="754">
                  <c:v>0.12790392643676332</c:v>
                </c:pt>
                <c:pt idx="755">
                  <c:v>0.12085568253377628</c:v>
                </c:pt>
                <c:pt idx="756">
                  <c:v>0.15329026048238514</c:v>
                </c:pt>
                <c:pt idx="757">
                  <c:v>0.16426661992943201</c:v>
                </c:pt>
                <c:pt idx="758">
                  <c:v>0.22222299954503424</c:v>
                </c:pt>
                <c:pt idx="759">
                  <c:v>0.17473835569055177</c:v>
                </c:pt>
                <c:pt idx="760">
                  <c:v>0.16535941789104142</c:v>
                </c:pt>
                <c:pt idx="761">
                  <c:v>0.13805349886287618</c:v>
                </c:pt>
                <c:pt idx="762">
                  <c:v>0.12357454455481622</c:v>
                </c:pt>
                <c:pt idx="763">
                  <c:v>0.11836106980481806</c:v>
                </c:pt>
                <c:pt idx="764">
                  <c:v>0.12367766853333383</c:v>
                </c:pt>
                <c:pt idx="765">
                  <c:v>0.1322646307348711</c:v>
                </c:pt>
                <c:pt idx="766">
                  <c:v>0.15791287430749787</c:v>
                </c:pt>
                <c:pt idx="767">
                  <c:v>0.1008255070479219</c:v>
                </c:pt>
                <c:pt idx="768">
                  <c:v>8.9398280721290926E-2</c:v>
                </c:pt>
                <c:pt idx="769">
                  <c:v>8.4284874981531421E-2</c:v>
                </c:pt>
                <c:pt idx="770">
                  <c:v>7.9017115116226846E-2</c:v>
                </c:pt>
                <c:pt idx="771">
                  <c:v>7.894110623508549E-2</c:v>
                </c:pt>
                <c:pt idx="772">
                  <c:v>9.4049065495334414E-2</c:v>
                </c:pt>
                <c:pt idx="773">
                  <c:v>0.10143175531126461</c:v>
                </c:pt>
                <c:pt idx="774">
                  <c:v>9.2368227879282519E-2</c:v>
                </c:pt>
                <c:pt idx="775">
                  <c:v>8.4295251870177376E-2</c:v>
                </c:pt>
                <c:pt idx="776">
                  <c:v>8.8675895664589055E-2</c:v>
                </c:pt>
                <c:pt idx="777">
                  <c:v>9.1218612330474513E-2</c:v>
                </c:pt>
                <c:pt idx="778">
                  <c:v>9.1294393624658632E-2</c:v>
                </c:pt>
                <c:pt idx="779">
                  <c:v>9.2637749923911383E-2</c:v>
                </c:pt>
                <c:pt idx="780">
                  <c:v>9.6880316160954827E-2</c:v>
                </c:pt>
                <c:pt idx="781">
                  <c:v>9.913118797008609E-2</c:v>
                </c:pt>
                <c:pt idx="782">
                  <c:v>0.10782694028673986</c:v>
                </c:pt>
                <c:pt idx="783">
                  <c:v>0.11278928953436686</c:v>
                </c:pt>
                <c:pt idx="784">
                  <c:v>0.12076098043797426</c:v>
                </c:pt>
                <c:pt idx="785">
                  <c:v>0.13831796052034662</c:v>
                </c:pt>
                <c:pt idx="786">
                  <c:v>0.12402646029497685</c:v>
                </c:pt>
                <c:pt idx="787">
                  <c:v>0.12642406316456389</c:v>
                </c:pt>
                <c:pt idx="788">
                  <c:v>0.13073416215577241</c:v>
                </c:pt>
                <c:pt idx="789">
                  <c:v>0.12021422040198226</c:v>
                </c:pt>
                <c:pt idx="790">
                  <c:v>0.11586373402756291</c:v>
                </c:pt>
                <c:pt idx="791">
                  <c:v>0.11495381469256036</c:v>
                </c:pt>
                <c:pt idx="792">
                  <c:v>0.1162054020065045</c:v>
                </c:pt>
                <c:pt idx="793">
                  <c:v>0.11615875732811393</c:v>
                </c:pt>
                <c:pt idx="794">
                  <c:v>0.12483487439380531</c:v>
                </c:pt>
                <c:pt idx="795">
                  <c:v>0.12794958851264837</c:v>
                </c:pt>
                <c:pt idx="796">
                  <c:v>0.13764749457826564</c:v>
                </c:pt>
                <c:pt idx="797">
                  <c:v>0.13822835555734703</c:v>
                </c:pt>
                <c:pt idx="798">
                  <c:v>0.14696844909237161</c:v>
                </c:pt>
                <c:pt idx="799">
                  <c:v>0.15015065945776823</c:v>
                </c:pt>
                <c:pt idx="800">
                  <c:v>0.14873106893914803</c:v>
                </c:pt>
                <c:pt idx="801">
                  <c:v>0.14544169963119796</c:v>
                </c:pt>
                <c:pt idx="802">
                  <c:v>0.14556808197655915</c:v>
                </c:pt>
                <c:pt idx="803">
                  <c:v>0.11876885436215928</c:v>
                </c:pt>
                <c:pt idx="804">
                  <c:v>0.11229935224800329</c:v>
                </c:pt>
                <c:pt idx="805">
                  <c:v>0.12093642721793545</c:v>
                </c:pt>
                <c:pt idx="806">
                  <c:v>0.11863252331920182</c:v>
                </c:pt>
                <c:pt idx="807">
                  <c:v>0.11789311722808846</c:v>
                </c:pt>
                <c:pt idx="808">
                  <c:v>0.11696416050329977</c:v>
                </c:pt>
                <c:pt idx="809">
                  <c:v>0.12259681592749298</c:v>
                </c:pt>
                <c:pt idx="810">
                  <c:v>0.12939454746507095</c:v>
                </c:pt>
                <c:pt idx="811">
                  <c:v>0.12817601386015942</c:v>
                </c:pt>
                <c:pt idx="812">
                  <c:v>0.12233484197593243</c:v>
                </c:pt>
                <c:pt idx="813">
                  <c:v>0.12456116821925718</c:v>
                </c:pt>
                <c:pt idx="814">
                  <c:v>0.12661623557951157</c:v>
                </c:pt>
                <c:pt idx="815">
                  <c:v>0.13270028520413923</c:v>
                </c:pt>
                <c:pt idx="816">
                  <c:v>0.1461020402824566</c:v>
                </c:pt>
                <c:pt idx="817">
                  <c:v>0.13907101014983372</c:v>
                </c:pt>
                <c:pt idx="818">
                  <c:v>0.12811781621828988</c:v>
                </c:pt>
                <c:pt idx="819">
                  <c:v>0.11835645034958953</c:v>
                </c:pt>
                <c:pt idx="820">
                  <c:v>0.12778121847818671</c:v>
                </c:pt>
                <c:pt idx="821">
                  <c:v>0.12608885635514233</c:v>
                </c:pt>
                <c:pt idx="822">
                  <c:v>0.11782945287840658</c:v>
                </c:pt>
                <c:pt idx="823">
                  <c:v>0.12294837427364945</c:v>
                </c:pt>
                <c:pt idx="824">
                  <c:v>0.12389024098231426</c:v>
                </c:pt>
                <c:pt idx="825">
                  <c:v>0.1039031214508417</c:v>
                </c:pt>
                <c:pt idx="826">
                  <c:v>0.10133953777038464</c:v>
                </c:pt>
                <c:pt idx="827">
                  <c:v>0.10724057826915222</c:v>
                </c:pt>
                <c:pt idx="828">
                  <c:v>0.10352028191490117</c:v>
                </c:pt>
                <c:pt idx="829">
                  <c:v>9.780436654847445E-2</c:v>
                </c:pt>
                <c:pt idx="830">
                  <c:v>9.2116152974934001E-2</c:v>
                </c:pt>
                <c:pt idx="831">
                  <c:v>9.40869988781146E-2</c:v>
                </c:pt>
                <c:pt idx="832">
                  <c:v>9.1564191604732073E-2</c:v>
                </c:pt>
                <c:pt idx="833">
                  <c:v>9.1560788899712919E-2</c:v>
                </c:pt>
                <c:pt idx="834">
                  <c:v>8.7220843952740809E-2</c:v>
                </c:pt>
                <c:pt idx="835">
                  <c:v>9.2012818818581435E-2</c:v>
                </c:pt>
                <c:pt idx="836">
                  <c:v>9.8634580082613402E-2</c:v>
                </c:pt>
                <c:pt idx="837">
                  <c:v>0.10680359973654435</c:v>
                </c:pt>
                <c:pt idx="838">
                  <c:v>0.11289690491739508</c:v>
                </c:pt>
                <c:pt idx="839">
                  <c:v>8.1581447688268707E-2</c:v>
                </c:pt>
                <c:pt idx="840">
                  <c:v>8.5861919649898047E-2</c:v>
                </c:pt>
                <c:pt idx="841">
                  <c:v>9.9683811640406933E-2</c:v>
                </c:pt>
                <c:pt idx="842">
                  <c:v>9.4366688286624409E-2</c:v>
                </c:pt>
                <c:pt idx="843">
                  <c:v>8.8222892098091352E-2</c:v>
                </c:pt>
                <c:pt idx="844">
                  <c:v>7.8075743481891405E-2</c:v>
                </c:pt>
                <c:pt idx="845">
                  <c:v>8.226155885505175E-2</c:v>
                </c:pt>
                <c:pt idx="846">
                  <c:v>8.0474713704734774E-2</c:v>
                </c:pt>
                <c:pt idx="847">
                  <c:v>7.2267853410740171E-2</c:v>
                </c:pt>
                <c:pt idx="848">
                  <c:v>7.9079676311519215E-2</c:v>
                </c:pt>
                <c:pt idx="849">
                  <c:v>8.8240676894222492E-2</c:v>
                </c:pt>
                <c:pt idx="850">
                  <c:v>8.9314468347602594E-2</c:v>
                </c:pt>
                <c:pt idx="851">
                  <c:v>8.88556132299861E-2</c:v>
                </c:pt>
                <c:pt idx="852">
                  <c:v>9.1322628318996693E-2</c:v>
                </c:pt>
                <c:pt idx="853">
                  <c:v>9.1397056452449152E-2</c:v>
                </c:pt>
                <c:pt idx="854">
                  <c:v>9.9754438933791781E-2</c:v>
                </c:pt>
                <c:pt idx="855">
                  <c:v>9.6372440852934227E-2</c:v>
                </c:pt>
                <c:pt idx="856">
                  <c:v>9.2434301317797757E-2</c:v>
                </c:pt>
                <c:pt idx="857">
                  <c:v>9.1554204295892089E-2</c:v>
                </c:pt>
                <c:pt idx="858">
                  <c:v>0.10082181056404874</c:v>
                </c:pt>
                <c:pt idx="859">
                  <c:v>0.11711367628485776</c:v>
                </c:pt>
                <c:pt idx="860">
                  <c:v>0.11340201499355058</c:v>
                </c:pt>
                <c:pt idx="861">
                  <c:v>0.12018394517175666</c:v>
                </c:pt>
                <c:pt idx="862">
                  <c:v>0.12194480722761347</c:v>
                </c:pt>
                <c:pt idx="863">
                  <c:v>0.13027823213727296</c:v>
                </c:pt>
                <c:pt idx="864">
                  <c:v>0.13280828562291264</c:v>
                </c:pt>
                <c:pt idx="865">
                  <c:v>0.13924054113247064</c:v>
                </c:pt>
                <c:pt idx="866">
                  <c:v>0.14464143398824988</c:v>
                </c:pt>
                <c:pt idx="867">
                  <c:v>0.14292450651245969</c:v>
                </c:pt>
                <c:pt idx="868">
                  <c:v>0.13312719184783123</c:v>
                </c:pt>
                <c:pt idx="869">
                  <c:v>0.12932143144567784</c:v>
                </c:pt>
                <c:pt idx="870">
                  <c:v>0.11347438681446533</c:v>
                </c:pt>
                <c:pt idx="871">
                  <c:v>0.12077643477094922</c:v>
                </c:pt>
                <c:pt idx="872">
                  <c:v>0.12437020204561912</c:v>
                </c:pt>
                <c:pt idx="873">
                  <c:v>0.13217349632779649</c:v>
                </c:pt>
                <c:pt idx="874">
                  <c:v>0.1221228604248942</c:v>
                </c:pt>
                <c:pt idx="875">
                  <c:v>0.12175464819737176</c:v>
                </c:pt>
                <c:pt idx="876">
                  <c:v>0.12151646752870855</c:v>
                </c:pt>
                <c:pt idx="877">
                  <c:v>0.13847821153511194</c:v>
                </c:pt>
                <c:pt idx="878">
                  <c:v>0.13442492824545316</c:v>
                </c:pt>
                <c:pt idx="879">
                  <c:v>8.9225369195328891E-2</c:v>
                </c:pt>
                <c:pt idx="880">
                  <c:v>0.10707482910113986</c:v>
                </c:pt>
                <c:pt idx="881">
                  <c:v>9.0204105105578247E-2</c:v>
                </c:pt>
                <c:pt idx="882">
                  <c:v>8.6835103120490018E-2</c:v>
                </c:pt>
                <c:pt idx="883">
                  <c:v>8.1451808569542178E-2</c:v>
                </c:pt>
                <c:pt idx="884">
                  <c:v>7.3909309398929673E-2</c:v>
                </c:pt>
                <c:pt idx="885">
                  <c:v>7.1838356001462253E-2</c:v>
                </c:pt>
                <c:pt idx="886">
                  <c:v>8.8119501898766328E-2</c:v>
                </c:pt>
                <c:pt idx="887">
                  <c:v>9.7009797067537165E-2</c:v>
                </c:pt>
                <c:pt idx="888">
                  <c:v>8.8469852636950355E-2</c:v>
                </c:pt>
                <c:pt idx="889">
                  <c:v>8.8616460556605686E-2</c:v>
                </c:pt>
                <c:pt idx="890">
                  <c:v>9.8957324890412965E-2</c:v>
                </c:pt>
                <c:pt idx="891">
                  <c:v>0.10541364935869396</c:v>
                </c:pt>
                <c:pt idx="892">
                  <c:v>0.11074220679742496</c:v>
                </c:pt>
                <c:pt idx="893">
                  <c:v>0.10458213942444915</c:v>
                </c:pt>
                <c:pt idx="894">
                  <c:v>0.10445669922871052</c:v>
                </c:pt>
                <c:pt idx="895">
                  <c:v>9.6095679726729916E-2</c:v>
                </c:pt>
                <c:pt idx="896">
                  <c:v>0.10858306658711897</c:v>
                </c:pt>
                <c:pt idx="897">
                  <c:v>0.10727165041998345</c:v>
                </c:pt>
                <c:pt idx="898">
                  <c:v>0.11808897730368902</c:v>
                </c:pt>
                <c:pt idx="899">
                  <c:v>0.11001285024832787</c:v>
                </c:pt>
                <c:pt idx="900">
                  <c:v>0.10310492855908902</c:v>
                </c:pt>
                <c:pt idx="901">
                  <c:v>0.1038595494157491</c:v>
                </c:pt>
                <c:pt idx="902">
                  <c:v>9.5958921116702553E-2</c:v>
                </c:pt>
                <c:pt idx="903">
                  <c:v>9.0723892790833163E-2</c:v>
                </c:pt>
                <c:pt idx="904">
                  <c:v>0.10066938877537193</c:v>
                </c:pt>
                <c:pt idx="905">
                  <c:v>0.11748842222613838</c:v>
                </c:pt>
                <c:pt idx="906">
                  <c:v>0.12925086105392641</c:v>
                </c:pt>
                <c:pt idx="907">
                  <c:v>0.11566254225215324</c:v>
                </c:pt>
                <c:pt idx="908">
                  <c:v>9.3518025760380236E-2</c:v>
                </c:pt>
                <c:pt idx="909">
                  <c:v>8.6228742513972764E-2</c:v>
                </c:pt>
                <c:pt idx="910">
                  <c:v>9.0855473552745578E-2</c:v>
                </c:pt>
                <c:pt idx="911">
                  <c:v>8.7319928224873403E-2</c:v>
                </c:pt>
                <c:pt idx="912">
                  <c:v>9.7314122381965865E-2</c:v>
                </c:pt>
                <c:pt idx="913">
                  <c:v>8.0740297739806483E-2</c:v>
                </c:pt>
                <c:pt idx="914">
                  <c:v>7.4546629381539858E-2</c:v>
                </c:pt>
                <c:pt idx="915">
                  <c:v>7.1699302763697154E-2</c:v>
                </c:pt>
                <c:pt idx="916">
                  <c:v>6.8768907099921756E-2</c:v>
                </c:pt>
                <c:pt idx="917">
                  <c:v>6.4911750131674217E-2</c:v>
                </c:pt>
                <c:pt idx="918">
                  <c:v>7.6058562627627169E-2</c:v>
                </c:pt>
                <c:pt idx="919">
                  <c:v>8.597927736699533E-2</c:v>
                </c:pt>
                <c:pt idx="920">
                  <c:v>8.2446577777543467E-2</c:v>
                </c:pt>
                <c:pt idx="921">
                  <c:v>8.9512327443261736E-2</c:v>
                </c:pt>
                <c:pt idx="922">
                  <c:v>9.3092750506132138E-2</c:v>
                </c:pt>
                <c:pt idx="923">
                  <c:v>9.3601698031274258E-2</c:v>
                </c:pt>
                <c:pt idx="924">
                  <c:v>8.8912977442096128E-2</c:v>
                </c:pt>
                <c:pt idx="925">
                  <c:v>9.3873339452617638E-2</c:v>
                </c:pt>
                <c:pt idx="926">
                  <c:v>0.10700986824228405</c:v>
                </c:pt>
                <c:pt idx="927">
                  <c:v>0.1131947434259476</c:v>
                </c:pt>
                <c:pt idx="928">
                  <c:v>0.10922946930069204</c:v>
                </c:pt>
                <c:pt idx="929">
                  <c:v>0.12009822346321122</c:v>
                </c:pt>
                <c:pt idx="930">
                  <c:v>0.11814969741237719</c:v>
                </c:pt>
                <c:pt idx="931">
                  <c:v>0.12327873182078951</c:v>
                </c:pt>
                <c:pt idx="932">
                  <c:v>0.11332896488326853</c:v>
                </c:pt>
                <c:pt idx="933">
                  <c:v>0.11167547503143567</c:v>
                </c:pt>
                <c:pt idx="934">
                  <c:v>0.10760827037291355</c:v>
                </c:pt>
                <c:pt idx="935">
                  <c:v>0.12105967804713079</c:v>
                </c:pt>
                <c:pt idx="936">
                  <c:v>0.12066485848200947</c:v>
                </c:pt>
                <c:pt idx="937">
                  <c:v>0.11967114458388052</c:v>
                </c:pt>
                <c:pt idx="938">
                  <c:v>0.12995376016280816</c:v>
                </c:pt>
                <c:pt idx="939">
                  <c:v>0.14804608231862557</c:v>
                </c:pt>
                <c:pt idx="940">
                  <c:v>0.13688478133898846</c:v>
                </c:pt>
                <c:pt idx="941">
                  <c:v>0.14096116406649883</c:v>
                </c:pt>
                <c:pt idx="942">
                  <c:v>0.13122135326480514</c:v>
                </c:pt>
                <c:pt idx="943">
                  <c:v>0.1130161377623365</c:v>
                </c:pt>
                <c:pt idx="944">
                  <c:v>9.8260088786941965E-2</c:v>
                </c:pt>
                <c:pt idx="945">
                  <c:v>0.11865534064363199</c:v>
                </c:pt>
                <c:pt idx="946">
                  <c:v>0.13698822567736538</c:v>
                </c:pt>
                <c:pt idx="947">
                  <c:v>0.11227498221294099</c:v>
                </c:pt>
                <c:pt idx="948">
                  <c:v>9.9754873263008706E-2</c:v>
                </c:pt>
                <c:pt idx="949">
                  <c:v>8.8051925296448785E-2</c:v>
                </c:pt>
                <c:pt idx="950">
                  <c:v>9.6060794654635823E-2</c:v>
                </c:pt>
                <c:pt idx="951">
                  <c:v>7.7607991956926262E-2</c:v>
                </c:pt>
                <c:pt idx="952">
                  <c:v>6.3340447678860864E-2</c:v>
                </c:pt>
                <c:pt idx="953">
                  <c:v>7.4841284677376788E-2</c:v>
                </c:pt>
                <c:pt idx="954">
                  <c:v>6.597742502625295E-2</c:v>
                </c:pt>
                <c:pt idx="955">
                  <c:v>6.1763327627072033E-2</c:v>
                </c:pt>
                <c:pt idx="956">
                  <c:v>5.0974960296919461E-2</c:v>
                </c:pt>
                <c:pt idx="957">
                  <c:v>4.127593298146201E-2</c:v>
                </c:pt>
                <c:pt idx="958">
                  <c:v>4.3098545539719348E-2</c:v>
                </c:pt>
                <c:pt idx="959">
                  <c:v>4.4988628590703413E-2</c:v>
                </c:pt>
                <c:pt idx="960">
                  <c:v>5.674316222989699E-2</c:v>
                </c:pt>
                <c:pt idx="961">
                  <c:v>3.8948545063900393E-2</c:v>
                </c:pt>
                <c:pt idx="962">
                  <c:v>3.5404688901820018E-2</c:v>
                </c:pt>
                <c:pt idx="963">
                  <c:v>4.9512242998586718E-2</c:v>
                </c:pt>
                <c:pt idx="964">
                  <c:v>5.6509783867766783E-2</c:v>
                </c:pt>
                <c:pt idx="965">
                  <c:v>6.2501782393738242E-2</c:v>
                </c:pt>
                <c:pt idx="966">
                  <c:v>5.8746572962765031E-2</c:v>
                </c:pt>
                <c:pt idx="967">
                  <c:v>5.8867333442536626E-2</c:v>
                </c:pt>
                <c:pt idx="968">
                  <c:v>5.1743084376161264E-2</c:v>
                </c:pt>
                <c:pt idx="969">
                  <c:v>5.0708250244646584E-2</c:v>
                </c:pt>
                <c:pt idx="970">
                  <c:v>5.0795888126635456E-2</c:v>
                </c:pt>
                <c:pt idx="971">
                  <c:v>5.8230117696837835E-2</c:v>
                </c:pt>
                <c:pt idx="972">
                  <c:v>8.6123082019553057E-2</c:v>
                </c:pt>
                <c:pt idx="973">
                  <c:v>9.4241289019569241E-2</c:v>
                </c:pt>
                <c:pt idx="974">
                  <c:v>9.6232799488665616E-2</c:v>
                </c:pt>
                <c:pt idx="975">
                  <c:v>8.602891212135462E-2</c:v>
                </c:pt>
                <c:pt idx="976">
                  <c:v>9.5618207541006126E-2</c:v>
                </c:pt>
                <c:pt idx="977">
                  <c:v>0.11797868182363387</c:v>
                </c:pt>
                <c:pt idx="978">
                  <c:v>0.11369566544577676</c:v>
                </c:pt>
                <c:pt idx="979">
                  <c:v>0.1220343468050932</c:v>
                </c:pt>
                <c:pt idx="980">
                  <c:v>0.13563410732437514</c:v>
                </c:pt>
                <c:pt idx="981">
                  <c:v>0.13618120337771314</c:v>
                </c:pt>
                <c:pt idx="982">
                  <c:v>0.11600811062516547</c:v>
                </c:pt>
                <c:pt idx="983">
                  <c:v>0.11700428305592449</c:v>
                </c:pt>
                <c:pt idx="984">
                  <c:v>0.10075773343553443</c:v>
                </c:pt>
                <c:pt idx="985">
                  <c:v>8.8047068349838845E-2</c:v>
                </c:pt>
                <c:pt idx="986">
                  <c:v>7.7411401608708311E-2</c:v>
                </c:pt>
                <c:pt idx="987">
                  <c:v>9.1854079451241716E-2</c:v>
                </c:pt>
                <c:pt idx="988">
                  <c:v>9.4602974639886178E-2</c:v>
                </c:pt>
                <c:pt idx="989">
                  <c:v>8.897401897180808E-2</c:v>
                </c:pt>
                <c:pt idx="990">
                  <c:v>9.440620709432658E-2</c:v>
                </c:pt>
                <c:pt idx="991">
                  <c:v>9.325722661991602E-2</c:v>
                </c:pt>
                <c:pt idx="992">
                  <c:v>8.9794925634932271E-2</c:v>
                </c:pt>
                <c:pt idx="993">
                  <c:v>9.2087212980753591E-2</c:v>
                </c:pt>
                <c:pt idx="994">
                  <c:v>8.280809346774276E-2</c:v>
                </c:pt>
                <c:pt idx="995">
                  <c:v>8.5981373754904361E-2</c:v>
                </c:pt>
                <c:pt idx="996">
                  <c:v>8.2206081404412865E-2</c:v>
                </c:pt>
                <c:pt idx="997">
                  <c:v>8.5673339662163853E-2</c:v>
                </c:pt>
                <c:pt idx="998">
                  <c:v>7.3657134833060647E-2</c:v>
                </c:pt>
                <c:pt idx="999">
                  <c:v>7.2231399055396772E-2</c:v>
                </c:pt>
                <c:pt idx="1000">
                  <c:v>6.3165696113713615E-2</c:v>
                </c:pt>
                <c:pt idx="1001">
                  <c:v>6.6315822935137075E-2</c:v>
                </c:pt>
                <c:pt idx="1002">
                  <c:v>6.5375310468888781E-2</c:v>
                </c:pt>
                <c:pt idx="1003">
                  <c:v>6.9128727622859348E-2</c:v>
                </c:pt>
                <c:pt idx="1004">
                  <c:v>6.0035098833671793E-2</c:v>
                </c:pt>
                <c:pt idx="1005">
                  <c:v>6.5439292236481372E-2</c:v>
                </c:pt>
                <c:pt idx="1006">
                  <c:v>6.147225492221594E-2</c:v>
                </c:pt>
                <c:pt idx="1007">
                  <c:v>5.9734978850461806E-2</c:v>
                </c:pt>
                <c:pt idx="1008">
                  <c:v>5.3423343809207421E-2</c:v>
                </c:pt>
                <c:pt idx="1009">
                  <c:v>5.8049892358047681E-2</c:v>
                </c:pt>
                <c:pt idx="1010">
                  <c:v>5.6930040486221523E-2</c:v>
                </c:pt>
                <c:pt idx="1011">
                  <c:v>5.4924565974268508E-2</c:v>
                </c:pt>
                <c:pt idx="1012">
                  <c:v>6.2132297871944547E-2</c:v>
                </c:pt>
                <c:pt idx="1013">
                  <c:v>7.1505744269478547E-2</c:v>
                </c:pt>
                <c:pt idx="1014">
                  <c:v>6.025219013846389E-2</c:v>
                </c:pt>
                <c:pt idx="1015">
                  <c:v>5.6855964444441395E-2</c:v>
                </c:pt>
                <c:pt idx="1016">
                  <c:v>5.889620296093593E-2</c:v>
                </c:pt>
                <c:pt idx="1017">
                  <c:v>5.0026106635624318E-2</c:v>
                </c:pt>
                <c:pt idx="1018">
                  <c:v>5.2700158846518554E-2</c:v>
                </c:pt>
                <c:pt idx="1019">
                  <c:v>4.8275393744103834E-2</c:v>
                </c:pt>
                <c:pt idx="1020">
                  <c:v>3.4377705241737909E-2</c:v>
                </c:pt>
                <c:pt idx="1021">
                  <c:v>3.5748514778990895E-2</c:v>
                </c:pt>
                <c:pt idx="1022">
                  <c:v>4.2232018806523872E-2</c:v>
                </c:pt>
                <c:pt idx="1023">
                  <c:v>3.9755013854767984E-2</c:v>
                </c:pt>
                <c:pt idx="1024">
                  <c:v>3.6046796964114274E-2</c:v>
                </c:pt>
                <c:pt idx="1025">
                  <c:v>4.5508241206615209E-2</c:v>
                </c:pt>
                <c:pt idx="1026">
                  <c:v>4.4190425173280881E-2</c:v>
                </c:pt>
                <c:pt idx="1027">
                  <c:v>3.7854046931286904E-2</c:v>
                </c:pt>
                <c:pt idx="1028">
                  <c:v>3.3630316074900961E-2</c:v>
                </c:pt>
                <c:pt idx="1029">
                  <c:v>3.9974885053545739E-2</c:v>
                </c:pt>
                <c:pt idx="1030">
                  <c:v>3.8724011957553914E-2</c:v>
                </c:pt>
                <c:pt idx="1031">
                  <c:v>3.6417924112226385E-2</c:v>
                </c:pt>
                <c:pt idx="1032">
                  <c:v>3.6290529021627105E-2</c:v>
                </c:pt>
                <c:pt idx="1033">
                  <c:v>2.6409652481724395E-2</c:v>
                </c:pt>
                <c:pt idx="1034">
                  <c:v>2.7151214142557757E-2</c:v>
                </c:pt>
                <c:pt idx="1035">
                  <c:v>2.3564669326600486E-2</c:v>
                </c:pt>
                <c:pt idx="1036">
                  <c:v>1.7895526692551119E-2</c:v>
                </c:pt>
                <c:pt idx="1037">
                  <c:v>1.5476639866068445E-2</c:v>
                </c:pt>
                <c:pt idx="1038">
                  <c:v>2.0604218398460852E-2</c:v>
                </c:pt>
                <c:pt idx="1039">
                  <c:v>1.8602808436483348E-2</c:v>
                </c:pt>
                <c:pt idx="1040">
                  <c:v>1.1521977889578861E-2</c:v>
                </c:pt>
                <c:pt idx="1041">
                  <c:v>1.0293668596211881E-2</c:v>
                </c:pt>
                <c:pt idx="1042">
                  <c:v>7.5438591566324232E-3</c:v>
                </c:pt>
                <c:pt idx="1043">
                  <c:v>7.3711819229730054E-3</c:v>
                </c:pt>
                <c:pt idx="1044">
                  <c:v>8.087121381643414E-3</c:v>
                </c:pt>
                <c:pt idx="1045">
                  <c:v>7.6366462743204999E-3</c:v>
                </c:pt>
                <c:pt idx="1046">
                  <c:v>6.6683865011267027E-3</c:v>
                </c:pt>
                <c:pt idx="1047">
                  <c:v>2.6341728837105042E-3</c:v>
                </c:pt>
                <c:pt idx="1048">
                  <c:v>5.5349492333284164E-3</c:v>
                </c:pt>
                <c:pt idx="1049">
                  <c:v>4.8342567790196104E-3</c:v>
                </c:pt>
                <c:pt idx="1050">
                  <c:v>4.1097939183961365E-3</c:v>
                </c:pt>
                <c:pt idx="1051">
                  <c:v>9.1238564533331953E-3</c:v>
                </c:pt>
                <c:pt idx="1052">
                  <c:v>4.6232681891927304E-4</c:v>
                </c:pt>
                <c:pt idx="1053">
                  <c:v>4.7316917193896663E-7</c:v>
                </c:pt>
                <c:pt idx="1054">
                  <c:v>3.4911952911672873E-4</c:v>
                </c:pt>
                <c:pt idx="1055">
                  <c:v>5.2268498888939283E-4</c:v>
                </c:pt>
                <c:pt idx="1056">
                  <c:v>6.0539473201731003E-4</c:v>
                </c:pt>
                <c:pt idx="1057">
                  <c:v>4.0659057764187858E-4</c:v>
                </c:pt>
                <c:pt idx="1058">
                  <c:v>6.034808686711928E-4</c:v>
                </c:pt>
                <c:pt idx="1059">
                  <c:v>2.1722568893898747E-3</c:v>
                </c:pt>
                <c:pt idx="1060">
                  <c:v>1.8300113332796542E-3</c:v>
                </c:pt>
                <c:pt idx="1061">
                  <c:v>2.8773512437461506E-3</c:v>
                </c:pt>
                <c:pt idx="1062">
                  <c:v>4.4926233800174327E-3</c:v>
                </c:pt>
                <c:pt idx="1063">
                  <c:v>4.6800278614695578E-3</c:v>
                </c:pt>
                <c:pt idx="1064">
                  <c:v>4.8189417235611088E-3</c:v>
                </c:pt>
                <c:pt idx="1065">
                  <c:v>6.4198094681957169E-3</c:v>
                </c:pt>
                <c:pt idx="1066">
                  <c:v>1.3102759826489349E-2</c:v>
                </c:pt>
                <c:pt idx="1067">
                  <c:v>1.667765342497339E-2</c:v>
                </c:pt>
                <c:pt idx="1068">
                  <c:v>2.6397776762885867E-2</c:v>
                </c:pt>
                <c:pt idx="1069">
                  <c:v>3.0592905312779552E-2</c:v>
                </c:pt>
                <c:pt idx="1070">
                  <c:v>4.2651666525197765E-2</c:v>
                </c:pt>
                <c:pt idx="1071">
                  <c:v>4.5899605934115531E-2</c:v>
                </c:pt>
                <c:pt idx="1072">
                  <c:v>4.2430813065676767E-2</c:v>
                </c:pt>
                <c:pt idx="1073">
                  <c:v>3.9887160269187781E-2</c:v>
                </c:pt>
                <c:pt idx="1074">
                  <c:v>3.2180292033385578E-2</c:v>
                </c:pt>
                <c:pt idx="1075">
                  <c:v>2.4914605288274966E-2</c:v>
                </c:pt>
                <c:pt idx="1076">
                  <c:v>2.3972383100188007E-2</c:v>
                </c:pt>
                <c:pt idx="1077">
                  <c:v>1.4602113505418079E-2</c:v>
                </c:pt>
                <c:pt idx="1078">
                  <c:v>2.127360222577843E-2</c:v>
                </c:pt>
                <c:pt idx="1079">
                  <c:v>2.320574302072477E-2</c:v>
                </c:pt>
                <c:pt idx="1080">
                  <c:v>2.3596765297503885E-2</c:v>
                </c:pt>
                <c:pt idx="1081">
                  <c:v>2.1173221252149512E-2</c:v>
                </c:pt>
                <c:pt idx="1082">
                  <c:v>3.5836126483980907E-2</c:v>
                </c:pt>
                <c:pt idx="1083">
                  <c:v>4.1109591193189243E-2</c:v>
                </c:pt>
                <c:pt idx="1084">
                  <c:v>5.2154315060940752E-2</c:v>
                </c:pt>
                <c:pt idx="1085">
                  <c:v>5.0812067733505585E-2</c:v>
                </c:pt>
                <c:pt idx="1086">
                  <c:v>5.2980721699238044E-2</c:v>
                </c:pt>
                <c:pt idx="1087">
                  <c:v>4.7391340917073345E-2</c:v>
                </c:pt>
                <c:pt idx="1088">
                  <c:v>3.8623893111822329E-2</c:v>
                </c:pt>
                <c:pt idx="1089">
                  <c:v>3.9335528859692902E-2</c:v>
                </c:pt>
                <c:pt idx="1090">
                  <c:v>5.2373911035577661E-2</c:v>
                </c:pt>
                <c:pt idx="1091">
                  <c:v>5.0770014885311771E-2</c:v>
                </c:pt>
                <c:pt idx="1092">
                  <c:v>4.8229679080419141E-2</c:v>
                </c:pt>
                <c:pt idx="1093">
                  <c:v>4.8562116377213596E-2</c:v>
                </c:pt>
                <c:pt idx="1094">
                  <c:v>5.1676843608484721E-2</c:v>
                </c:pt>
                <c:pt idx="1095">
                  <c:v>7.2257357077443449E-2</c:v>
                </c:pt>
                <c:pt idx="1096">
                  <c:v>7.3586446544311887E-2</c:v>
                </c:pt>
                <c:pt idx="1097">
                  <c:v>7.4526847359413492E-2</c:v>
                </c:pt>
                <c:pt idx="1098">
                  <c:v>6.4820959190696442E-2</c:v>
                </c:pt>
                <c:pt idx="1099">
                  <c:v>5.908419207067344E-2</c:v>
                </c:pt>
                <c:pt idx="1100">
                  <c:v>5.3143540024531699E-2</c:v>
                </c:pt>
                <c:pt idx="1101">
                  <c:v>3.6577793421784639E-2</c:v>
                </c:pt>
                <c:pt idx="1102">
                  <c:v>2.6417807977714852E-2</c:v>
                </c:pt>
                <c:pt idx="1103">
                  <c:v>3.217688007740923E-2</c:v>
                </c:pt>
                <c:pt idx="1104">
                  <c:v>3.1305314870216747E-2</c:v>
                </c:pt>
                <c:pt idx="1105">
                  <c:v>3.8569644048642611E-2</c:v>
                </c:pt>
                <c:pt idx="1106">
                  <c:v>3.1838606449702454E-2</c:v>
                </c:pt>
                <c:pt idx="1107">
                  <c:v>2.3541132589771509E-2</c:v>
                </c:pt>
                <c:pt idx="1108">
                  <c:v>1.9365836420866513E-2</c:v>
                </c:pt>
                <c:pt idx="1109">
                  <c:v>1.3478468211725245E-2</c:v>
                </c:pt>
                <c:pt idx="1110">
                  <c:v>1.1953795952194228E-2</c:v>
                </c:pt>
                <c:pt idx="1111">
                  <c:v>6.0074883580770681E-3</c:v>
                </c:pt>
                <c:pt idx="1112">
                  <c:v>1.5297120039268577E-3</c:v>
                </c:pt>
                <c:pt idx="1113">
                  <c:v>7.3397766552534897E-5</c:v>
                </c:pt>
                <c:pt idx="1114">
                  <c:v>1.7942046966956436E-5</c:v>
                </c:pt>
                <c:pt idx="1115">
                  <c:v>1.6874771959052282E-3</c:v>
                </c:pt>
                <c:pt idx="1116">
                  <c:v>7.5340769267508503E-3</c:v>
                </c:pt>
                <c:pt idx="1117">
                  <c:v>1.5574512378769298E-2</c:v>
                </c:pt>
                <c:pt idx="1118">
                  <c:v>1.8291842450238616E-2</c:v>
                </c:pt>
                <c:pt idx="1119">
                  <c:v>1.2407725379432945E-2</c:v>
                </c:pt>
                <c:pt idx="1120">
                  <c:v>6.9710332643469486E-3</c:v>
                </c:pt>
                <c:pt idx="1121">
                  <c:v>8.8559342135844776E-3</c:v>
                </c:pt>
                <c:pt idx="1122">
                  <c:v>3.7166868252207413E-2</c:v>
                </c:pt>
                <c:pt idx="1123">
                  <c:v>6.2161436673405485E-2</c:v>
                </c:pt>
                <c:pt idx="1124">
                  <c:v>5.7863660526970798E-2</c:v>
                </c:pt>
                <c:pt idx="1125">
                  <c:v>4.846346169154616E-2</c:v>
                </c:pt>
                <c:pt idx="1126">
                  <c:v>6.4443107727473983E-2</c:v>
                </c:pt>
                <c:pt idx="1127">
                  <c:v>0.1058828474392618</c:v>
                </c:pt>
                <c:pt idx="1128">
                  <c:v>9.2538513744284068E-2</c:v>
                </c:pt>
                <c:pt idx="1129">
                  <c:v>9.8425611880154834E-2</c:v>
                </c:pt>
                <c:pt idx="1130">
                  <c:v>9.2654464977603268E-2</c:v>
                </c:pt>
                <c:pt idx="1131">
                  <c:v>0.12182709231345241</c:v>
                </c:pt>
                <c:pt idx="1132">
                  <c:v>0.15577954435842251</c:v>
                </c:pt>
                <c:pt idx="1133">
                  <c:v>0.15715960963628037</c:v>
                </c:pt>
                <c:pt idx="1134">
                  <c:v>0.1308124754637979</c:v>
                </c:pt>
                <c:pt idx="1135">
                  <c:v>0.13325234786330423</c:v>
                </c:pt>
                <c:pt idx="1136">
                  <c:v>0.1548035737977923</c:v>
                </c:pt>
                <c:pt idx="1137">
                  <c:v>0.15701278185449533</c:v>
                </c:pt>
                <c:pt idx="1138">
                  <c:v>0.14442208571891019</c:v>
                </c:pt>
                <c:pt idx="1139">
                  <c:v>0.12166141517009507</c:v>
                </c:pt>
                <c:pt idx="1140">
                  <c:v>0.11278525182814193</c:v>
                </c:pt>
                <c:pt idx="1141">
                  <c:v>9.3484820838611635E-2</c:v>
                </c:pt>
                <c:pt idx="1142">
                  <c:v>9.1113428210783429E-2</c:v>
                </c:pt>
                <c:pt idx="1143">
                  <c:v>9.7139962897247467E-2</c:v>
                </c:pt>
                <c:pt idx="1144">
                  <c:v>9.4800780489671596E-2</c:v>
                </c:pt>
                <c:pt idx="1145">
                  <c:v>0.10113147043043666</c:v>
                </c:pt>
                <c:pt idx="1146">
                  <c:v>8.0022687477967577E-2</c:v>
                </c:pt>
                <c:pt idx="1147">
                  <c:v>0.10461369270737084</c:v>
                </c:pt>
                <c:pt idx="1148">
                  <c:v>0.11668585620789639</c:v>
                </c:pt>
                <c:pt idx="1149">
                  <c:v>0.10138465175420953</c:v>
                </c:pt>
                <c:pt idx="1150">
                  <c:v>0.11075348866440929</c:v>
                </c:pt>
                <c:pt idx="1151">
                  <c:v>0.10458395015860683</c:v>
                </c:pt>
                <c:pt idx="1152">
                  <c:v>8.7222788211170327E-2</c:v>
                </c:pt>
                <c:pt idx="1153">
                  <c:v>0.11343418350457447</c:v>
                </c:pt>
                <c:pt idx="1154">
                  <c:v>9.8185698170499547E-2</c:v>
                </c:pt>
                <c:pt idx="1155">
                  <c:v>0.14240355875084434</c:v>
                </c:pt>
                <c:pt idx="1156">
                  <c:v>0.18678635158561716</c:v>
                </c:pt>
                <c:pt idx="1157">
                  <c:v>0.24790629611456599</c:v>
                </c:pt>
                <c:pt idx="1158">
                  <c:v>0.28116594915018728</c:v>
                </c:pt>
                <c:pt idx="1159">
                  <c:v>0.3174787750474794</c:v>
                </c:pt>
                <c:pt idx="1160">
                  <c:v>0.31700628334488651</c:v>
                </c:pt>
                <c:pt idx="1161">
                  <c:v>0.32295653038018624</c:v>
                </c:pt>
                <c:pt idx="1162">
                  <c:v>0.35327409036373864</c:v>
                </c:pt>
                <c:pt idx="1163">
                  <c:v>0.36545071695944442</c:v>
                </c:pt>
                <c:pt idx="1164">
                  <c:v>0.36505382924257296</c:v>
                </c:pt>
                <c:pt idx="1165">
                  <c:v>0.34675845999405314</c:v>
                </c:pt>
                <c:pt idx="1166">
                  <c:v>0.3210519102161612</c:v>
                </c:pt>
                <c:pt idx="1167">
                  <c:v>0.30216111893525288</c:v>
                </c:pt>
                <c:pt idx="1168">
                  <c:v>0.31525328481651343</c:v>
                </c:pt>
                <c:pt idx="1169">
                  <c:v>0.29955168653515091</c:v>
                </c:pt>
                <c:pt idx="1170">
                  <c:v>0.3001460636620305</c:v>
                </c:pt>
                <c:pt idx="1171">
                  <c:v>0.30827821453564358</c:v>
                </c:pt>
                <c:pt idx="1172">
                  <c:v>0.32019483984723673</c:v>
                </c:pt>
                <c:pt idx="1173">
                  <c:v>0.30534972599644955</c:v>
                </c:pt>
                <c:pt idx="1174">
                  <c:v>0.28081551555417344</c:v>
                </c:pt>
                <c:pt idx="1175">
                  <c:v>0.28991148612302559</c:v>
                </c:pt>
                <c:pt idx="1176">
                  <c:v>0.29276037399645433</c:v>
                </c:pt>
                <c:pt idx="1177">
                  <c:v>0.28172347335034542</c:v>
                </c:pt>
                <c:pt idx="1178">
                  <c:v>0.26995219744853982</c:v>
                </c:pt>
                <c:pt idx="1179">
                  <c:v>0.27726945693172539</c:v>
                </c:pt>
                <c:pt idx="1180">
                  <c:v>0.30018677536683813</c:v>
                </c:pt>
                <c:pt idx="1181">
                  <c:v>0.30436296334565266</c:v>
                </c:pt>
                <c:pt idx="1182">
                  <c:v>0.31746503398906317</c:v>
                </c:pt>
                <c:pt idx="1183">
                  <c:v>0.31220917264048115</c:v>
                </c:pt>
                <c:pt idx="1184">
                  <c:v>0.30923245379514924</c:v>
                </c:pt>
                <c:pt idx="1185">
                  <c:v>0.30332062954822969</c:v>
                </c:pt>
                <c:pt idx="1186">
                  <c:v>0.29721160776679212</c:v>
                </c:pt>
                <c:pt idx="1187">
                  <c:v>0.27507489545189728</c:v>
                </c:pt>
                <c:pt idx="1188">
                  <c:v>0.28159315594109874</c:v>
                </c:pt>
                <c:pt idx="1189">
                  <c:v>0.2753629353754905</c:v>
                </c:pt>
                <c:pt idx="1190">
                  <c:v>0.27053640316722527</c:v>
                </c:pt>
                <c:pt idx="1191">
                  <c:v>0.29967320408529641</c:v>
                </c:pt>
                <c:pt idx="1192">
                  <c:v>0.32962692968888113</c:v>
                </c:pt>
                <c:pt idx="1193">
                  <c:v>0.33086515921826071</c:v>
                </c:pt>
                <c:pt idx="1194">
                  <c:v>0.32631664416760392</c:v>
                </c:pt>
                <c:pt idx="1195">
                  <c:v>0.33702041881500988</c:v>
                </c:pt>
                <c:pt idx="1196">
                  <c:v>0.3295797263820191</c:v>
                </c:pt>
                <c:pt idx="1197">
                  <c:v>0.3353515416231172</c:v>
                </c:pt>
                <c:pt idx="1198">
                  <c:v>0.33343441340687846</c:v>
                </c:pt>
                <c:pt idx="1199">
                  <c:v>0.34304902496199591</c:v>
                </c:pt>
                <c:pt idx="1200">
                  <c:v>0.35749463922465818</c:v>
                </c:pt>
                <c:pt idx="1201">
                  <c:v>0.32343193837633494</c:v>
                </c:pt>
                <c:pt idx="1202">
                  <c:v>0.33243050021720427</c:v>
                </c:pt>
                <c:pt idx="1203">
                  <c:v>0.34997822159053621</c:v>
                </c:pt>
                <c:pt idx="1204">
                  <c:v>0.35731144950048227</c:v>
                </c:pt>
                <c:pt idx="1205">
                  <c:v>0.35581963967077207</c:v>
                </c:pt>
                <c:pt idx="1206">
                  <c:v>0.34833595438130771</c:v>
                </c:pt>
                <c:pt idx="1207">
                  <c:v>0.33123031969277017</c:v>
                </c:pt>
                <c:pt idx="1208">
                  <c:v>0.2846750691189151</c:v>
                </c:pt>
                <c:pt idx="1209">
                  <c:v>0.28267350660071117</c:v>
                </c:pt>
                <c:pt idx="1210">
                  <c:v>0.34325583184337261</c:v>
                </c:pt>
                <c:pt idx="1211">
                  <c:v>0.30777226359671106</c:v>
                </c:pt>
                <c:pt idx="1212">
                  <c:v>0.28396057135966124</c:v>
                </c:pt>
                <c:pt idx="1213">
                  <c:v>0.26958702719898514</c:v>
                </c:pt>
                <c:pt idx="1214">
                  <c:v>0.25378146792413514</c:v>
                </c:pt>
                <c:pt idx="1215">
                  <c:v>0.23428559220464171</c:v>
                </c:pt>
                <c:pt idx="1216">
                  <c:v>0.22831300803689855</c:v>
                </c:pt>
                <c:pt idx="1217">
                  <c:v>0.24319892836807683</c:v>
                </c:pt>
                <c:pt idx="1218">
                  <c:v>0.24431499411029506</c:v>
                </c:pt>
                <c:pt idx="1219">
                  <c:v>0.21590002229109753</c:v>
                </c:pt>
                <c:pt idx="1220">
                  <c:v>0.17644657881197748</c:v>
                </c:pt>
                <c:pt idx="1221">
                  <c:v>0.18154156518872003</c:v>
                </c:pt>
                <c:pt idx="1222">
                  <c:v>0.20236670103118276</c:v>
                </c:pt>
                <c:pt idx="1223">
                  <c:v>0.22435517875328656</c:v>
                </c:pt>
                <c:pt idx="1224">
                  <c:v>0.22822002282704723</c:v>
                </c:pt>
                <c:pt idx="1225">
                  <c:v>0.22912090149077269</c:v>
                </c:pt>
                <c:pt idx="1226">
                  <c:v>0.2382862479715232</c:v>
                </c:pt>
                <c:pt idx="1227">
                  <c:v>0.25060009915468912</c:v>
                </c:pt>
                <c:pt idx="1228">
                  <c:v>0.23354310843616921</c:v>
                </c:pt>
                <c:pt idx="1229">
                  <c:v>0.23270636019445545</c:v>
                </c:pt>
                <c:pt idx="1230">
                  <c:v>0.23993447370974849</c:v>
                </c:pt>
                <c:pt idx="1231">
                  <c:v>0.22532100722543683</c:v>
                </c:pt>
                <c:pt idx="1232">
                  <c:v>0.21934442515974287</c:v>
                </c:pt>
                <c:pt idx="1233">
                  <c:v>0.23114285839819315</c:v>
                </c:pt>
                <c:pt idx="1234">
                  <c:v>0.23282850690537729</c:v>
                </c:pt>
                <c:pt idx="1235">
                  <c:v>0.2418409798015938</c:v>
                </c:pt>
                <c:pt idx="1236">
                  <c:v>0.24122546201838024</c:v>
                </c:pt>
                <c:pt idx="1237">
                  <c:v>0.26542312906717663</c:v>
                </c:pt>
                <c:pt idx="1238">
                  <c:v>0.26942937671609474</c:v>
                </c:pt>
                <c:pt idx="1239">
                  <c:v>0.26589316995168349</c:v>
                </c:pt>
                <c:pt idx="1240">
                  <c:v>0.26437638460281682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855256"/>
        <c:axId val="399856432"/>
      </c:scatterChart>
      <c:valAx>
        <c:axId val="399852512"/>
        <c:scaling>
          <c:orientation val="maxMin"/>
          <c:max val="12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9854472"/>
        <c:crosses val="autoZero"/>
        <c:crossBetween val="midCat"/>
        <c:majorUnit val="249"/>
        <c:minorUnit val="249"/>
      </c:valAx>
      <c:valAx>
        <c:axId val="39985447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9852512"/>
        <c:crosses val="autoZero"/>
        <c:crossBetween val="midCat"/>
      </c:valAx>
      <c:valAx>
        <c:axId val="399856432"/>
        <c:scaling>
          <c:orientation val="minMax"/>
          <c:max val="2"/>
          <c:min val="0"/>
        </c:scaling>
        <c:delete val="0"/>
        <c:axPos val="l"/>
        <c:numFmt formatCode="#\ ##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9855256"/>
        <c:crosses val="max"/>
        <c:crossBetween val="midCat"/>
      </c:valAx>
      <c:valAx>
        <c:axId val="399855256"/>
        <c:scaling>
          <c:orientation val="maxMin"/>
          <c:max val="1245"/>
          <c:min val="0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9856432"/>
        <c:crosses val="max"/>
        <c:crossBetween val="midCat"/>
        <c:majorUnit val="249"/>
        <c:minorUnit val="249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142877</xdr:colOff>
      <xdr:row>10</xdr:row>
      <xdr:rowOff>104774</xdr:rowOff>
    </xdr:from>
    <xdr:to>
      <xdr:col>12</xdr:col>
      <xdr:colOff>257175</xdr:colOff>
      <xdr:row>35</xdr:row>
      <xdr:rowOff>114300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75"/>
  <sheetViews>
    <sheetView workbookViewId="0">
      <selection sqref="A1:E2375"/>
    </sheetView>
  </sheetViews>
  <sheetFormatPr defaultRowHeight="12.75" x14ac:dyDescent="0.2"/>
  <cols>
    <col min="1" max="1" width="10.7109375" customWidth="1"/>
    <col min="2" max="3" width="23.7109375" customWidth="1"/>
    <col min="257" max="257" width="10.7109375" customWidth="1"/>
    <col min="258" max="259" width="23.7109375" customWidth="1"/>
    <col min="513" max="513" width="10.7109375" customWidth="1"/>
    <col min="514" max="515" width="23.7109375" customWidth="1"/>
    <col min="769" max="769" width="10.7109375" customWidth="1"/>
    <col min="770" max="771" width="23.7109375" customWidth="1"/>
    <col min="1025" max="1025" width="10.7109375" customWidth="1"/>
    <col min="1026" max="1027" width="23.7109375" customWidth="1"/>
    <col min="1281" max="1281" width="10.7109375" customWidth="1"/>
    <col min="1282" max="1283" width="23.7109375" customWidth="1"/>
    <col min="1537" max="1537" width="10.7109375" customWidth="1"/>
    <col min="1538" max="1539" width="23.7109375" customWidth="1"/>
    <col min="1793" max="1793" width="10.7109375" customWidth="1"/>
    <col min="1794" max="1795" width="23.7109375" customWidth="1"/>
    <col min="2049" max="2049" width="10.7109375" customWidth="1"/>
    <col min="2050" max="2051" width="23.7109375" customWidth="1"/>
    <col min="2305" max="2305" width="10.7109375" customWidth="1"/>
    <col min="2306" max="2307" width="23.7109375" customWidth="1"/>
    <col min="2561" max="2561" width="10.7109375" customWidth="1"/>
    <col min="2562" max="2563" width="23.7109375" customWidth="1"/>
    <col min="2817" max="2817" width="10.7109375" customWidth="1"/>
    <col min="2818" max="2819" width="23.7109375" customWidth="1"/>
    <col min="3073" max="3073" width="10.7109375" customWidth="1"/>
    <col min="3074" max="3075" width="23.7109375" customWidth="1"/>
    <col min="3329" max="3329" width="10.7109375" customWidth="1"/>
    <col min="3330" max="3331" width="23.7109375" customWidth="1"/>
    <col min="3585" max="3585" width="10.7109375" customWidth="1"/>
    <col min="3586" max="3587" width="23.7109375" customWidth="1"/>
    <col min="3841" max="3841" width="10.7109375" customWidth="1"/>
    <col min="3842" max="3843" width="23.7109375" customWidth="1"/>
    <col min="4097" max="4097" width="10.7109375" customWidth="1"/>
    <col min="4098" max="4099" width="23.7109375" customWidth="1"/>
    <col min="4353" max="4353" width="10.7109375" customWidth="1"/>
    <col min="4354" max="4355" width="23.7109375" customWidth="1"/>
    <col min="4609" max="4609" width="10.7109375" customWidth="1"/>
    <col min="4610" max="4611" width="23.7109375" customWidth="1"/>
    <col min="4865" max="4865" width="10.7109375" customWidth="1"/>
    <col min="4866" max="4867" width="23.7109375" customWidth="1"/>
    <col min="5121" max="5121" width="10.7109375" customWidth="1"/>
    <col min="5122" max="5123" width="23.7109375" customWidth="1"/>
    <col min="5377" max="5377" width="10.7109375" customWidth="1"/>
    <col min="5378" max="5379" width="23.7109375" customWidth="1"/>
    <col min="5633" max="5633" width="10.7109375" customWidth="1"/>
    <col min="5634" max="5635" width="23.7109375" customWidth="1"/>
    <col min="5889" max="5889" width="10.7109375" customWidth="1"/>
    <col min="5890" max="5891" width="23.7109375" customWidth="1"/>
    <col min="6145" max="6145" width="10.7109375" customWidth="1"/>
    <col min="6146" max="6147" width="23.7109375" customWidth="1"/>
    <col min="6401" max="6401" width="10.7109375" customWidth="1"/>
    <col min="6402" max="6403" width="23.7109375" customWidth="1"/>
    <col min="6657" max="6657" width="10.7109375" customWidth="1"/>
    <col min="6658" max="6659" width="23.7109375" customWidth="1"/>
    <col min="6913" max="6913" width="10.7109375" customWidth="1"/>
    <col min="6914" max="6915" width="23.7109375" customWidth="1"/>
    <col min="7169" max="7169" width="10.7109375" customWidth="1"/>
    <col min="7170" max="7171" width="23.7109375" customWidth="1"/>
    <col min="7425" max="7425" width="10.7109375" customWidth="1"/>
    <col min="7426" max="7427" width="23.7109375" customWidth="1"/>
    <col min="7681" max="7681" width="10.7109375" customWidth="1"/>
    <col min="7682" max="7683" width="23.7109375" customWidth="1"/>
    <col min="7937" max="7937" width="10.7109375" customWidth="1"/>
    <col min="7938" max="7939" width="23.7109375" customWidth="1"/>
    <col min="8193" max="8193" width="10.7109375" customWidth="1"/>
    <col min="8194" max="8195" width="23.7109375" customWidth="1"/>
    <col min="8449" max="8449" width="10.7109375" customWidth="1"/>
    <col min="8450" max="8451" width="23.7109375" customWidth="1"/>
    <col min="8705" max="8705" width="10.7109375" customWidth="1"/>
    <col min="8706" max="8707" width="23.7109375" customWidth="1"/>
    <col min="8961" max="8961" width="10.7109375" customWidth="1"/>
    <col min="8962" max="8963" width="23.7109375" customWidth="1"/>
    <col min="9217" max="9217" width="10.7109375" customWidth="1"/>
    <col min="9218" max="9219" width="23.7109375" customWidth="1"/>
    <col min="9473" max="9473" width="10.7109375" customWidth="1"/>
    <col min="9474" max="9475" width="23.7109375" customWidth="1"/>
    <col min="9729" max="9729" width="10.7109375" customWidth="1"/>
    <col min="9730" max="9731" width="23.7109375" customWidth="1"/>
    <col min="9985" max="9985" width="10.7109375" customWidth="1"/>
    <col min="9986" max="9987" width="23.7109375" customWidth="1"/>
    <col min="10241" max="10241" width="10.7109375" customWidth="1"/>
    <col min="10242" max="10243" width="23.7109375" customWidth="1"/>
    <col min="10497" max="10497" width="10.7109375" customWidth="1"/>
    <col min="10498" max="10499" width="23.7109375" customWidth="1"/>
    <col min="10753" max="10753" width="10.7109375" customWidth="1"/>
    <col min="10754" max="10755" width="23.7109375" customWidth="1"/>
    <col min="11009" max="11009" width="10.7109375" customWidth="1"/>
    <col min="11010" max="11011" width="23.7109375" customWidth="1"/>
    <col min="11265" max="11265" width="10.7109375" customWidth="1"/>
    <col min="11266" max="11267" width="23.7109375" customWidth="1"/>
    <col min="11521" max="11521" width="10.7109375" customWidth="1"/>
    <col min="11522" max="11523" width="23.7109375" customWidth="1"/>
    <col min="11777" max="11777" width="10.7109375" customWidth="1"/>
    <col min="11778" max="11779" width="23.7109375" customWidth="1"/>
    <col min="12033" max="12033" width="10.7109375" customWidth="1"/>
    <col min="12034" max="12035" width="23.7109375" customWidth="1"/>
    <col min="12289" max="12289" width="10.7109375" customWidth="1"/>
    <col min="12290" max="12291" width="23.7109375" customWidth="1"/>
    <col min="12545" max="12545" width="10.7109375" customWidth="1"/>
    <col min="12546" max="12547" width="23.7109375" customWidth="1"/>
    <col min="12801" max="12801" width="10.7109375" customWidth="1"/>
    <col min="12802" max="12803" width="23.7109375" customWidth="1"/>
    <col min="13057" max="13057" width="10.7109375" customWidth="1"/>
    <col min="13058" max="13059" width="23.7109375" customWidth="1"/>
    <col min="13313" max="13313" width="10.7109375" customWidth="1"/>
    <col min="13314" max="13315" width="23.7109375" customWidth="1"/>
    <col min="13569" max="13569" width="10.7109375" customWidth="1"/>
    <col min="13570" max="13571" width="23.7109375" customWidth="1"/>
    <col min="13825" max="13825" width="10.7109375" customWidth="1"/>
    <col min="13826" max="13827" width="23.7109375" customWidth="1"/>
    <col min="14081" max="14081" width="10.7109375" customWidth="1"/>
    <col min="14082" max="14083" width="23.7109375" customWidth="1"/>
    <col min="14337" max="14337" width="10.7109375" customWidth="1"/>
    <col min="14338" max="14339" width="23.7109375" customWidth="1"/>
    <col min="14593" max="14593" width="10.7109375" customWidth="1"/>
    <col min="14594" max="14595" width="23.7109375" customWidth="1"/>
    <col min="14849" max="14849" width="10.7109375" customWidth="1"/>
    <col min="14850" max="14851" width="23.7109375" customWidth="1"/>
    <col min="15105" max="15105" width="10.7109375" customWidth="1"/>
    <col min="15106" max="15107" width="23.7109375" customWidth="1"/>
    <col min="15361" max="15361" width="10.7109375" customWidth="1"/>
    <col min="15362" max="15363" width="23.7109375" customWidth="1"/>
    <col min="15617" max="15617" width="10.7109375" customWidth="1"/>
    <col min="15618" max="15619" width="23.7109375" customWidth="1"/>
    <col min="15873" max="15873" width="10.7109375" customWidth="1"/>
    <col min="15874" max="15875" width="23.7109375" customWidth="1"/>
    <col min="16129" max="16129" width="10.7109375" customWidth="1"/>
    <col min="16130" max="16131" width="23.7109375" customWidth="1"/>
  </cols>
  <sheetData>
    <row r="1" spans="1:5" ht="14.25" x14ac:dyDescent="0.2">
      <c r="A1" s="24" t="s">
        <v>1506</v>
      </c>
      <c r="B1" s="24"/>
      <c r="C1" s="24"/>
      <c r="D1" s="24"/>
      <c r="E1" s="24"/>
    </row>
    <row r="2" spans="1:5" x14ac:dyDescent="0.2">
      <c r="A2" s="22"/>
      <c r="B2" s="22"/>
      <c r="C2" s="22"/>
      <c r="D2" s="22"/>
      <c r="E2" s="22"/>
    </row>
    <row r="3" spans="1:5" x14ac:dyDescent="0.2">
      <c r="A3" s="25" t="s">
        <v>0</v>
      </c>
      <c r="B3" s="27" t="s">
        <v>2110</v>
      </c>
      <c r="C3" s="28"/>
      <c r="D3" s="23"/>
      <c r="E3" s="23"/>
    </row>
    <row r="4" spans="1:5" x14ac:dyDescent="0.2">
      <c r="A4" s="23" t="s">
        <v>1</v>
      </c>
      <c r="B4" s="26">
        <v>1340.44</v>
      </c>
      <c r="C4" s="26">
        <v>12545779.449999999</v>
      </c>
      <c r="D4" s="23"/>
      <c r="E4" s="23"/>
    </row>
    <row r="5" spans="1:5" x14ac:dyDescent="0.2">
      <c r="A5" s="23" t="s">
        <v>2</v>
      </c>
      <c r="B5" s="26">
        <v>1345.02</v>
      </c>
      <c r="C5" s="26">
        <v>12572094.83</v>
      </c>
      <c r="D5" s="23"/>
      <c r="E5" s="23"/>
    </row>
    <row r="6" spans="1:5" x14ac:dyDescent="0.2">
      <c r="A6" s="23" t="s">
        <v>3</v>
      </c>
      <c r="B6" s="26">
        <v>1328.49</v>
      </c>
      <c r="C6" s="26">
        <v>12417609.220000001</v>
      </c>
      <c r="D6" s="23"/>
      <c r="E6" s="23"/>
    </row>
    <row r="7" spans="1:5" x14ac:dyDescent="0.2">
      <c r="A7" s="23" t="s">
        <v>4</v>
      </c>
      <c r="B7" s="26">
        <v>1326.46</v>
      </c>
      <c r="C7" s="26">
        <v>12398580.6</v>
      </c>
      <c r="D7" s="23"/>
      <c r="E7" s="23"/>
    </row>
    <row r="8" spans="1:5" x14ac:dyDescent="0.2">
      <c r="A8" s="23" t="s">
        <v>5</v>
      </c>
      <c r="B8" s="26">
        <v>1314.51</v>
      </c>
      <c r="C8" s="26">
        <v>12286869.84</v>
      </c>
      <c r="D8" s="23"/>
      <c r="E8" s="23"/>
    </row>
    <row r="9" spans="1:5" x14ac:dyDescent="0.2">
      <c r="A9" s="23" t="s">
        <v>6</v>
      </c>
      <c r="B9" s="26">
        <v>1329.67</v>
      </c>
      <c r="C9" s="26">
        <v>12456687.66</v>
      </c>
      <c r="D9" s="23"/>
      <c r="E9" s="23"/>
    </row>
    <row r="10" spans="1:5" x14ac:dyDescent="0.2">
      <c r="A10" s="23" t="s">
        <v>7</v>
      </c>
      <c r="B10" s="26">
        <v>1328.86</v>
      </c>
      <c r="C10" s="26">
        <v>12449119.710000001</v>
      </c>
      <c r="D10" s="23"/>
      <c r="E10" s="23"/>
    </row>
    <row r="11" spans="1:5" x14ac:dyDescent="0.2">
      <c r="A11" s="23" t="s">
        <v>8</v>
      </c>
      <c r="B11" s="26">
        <v>1333.88</v>
      </c>
      <c r="C11" s="26">
        <v>12496122.35</v>
      </c>
      <c r="D11" s="23"/>
      <c r="E11" s="23"/>
    </row>
    <row r="12" spans="1:5" x14ac:dyDescent="0.2">
      <c r="A12" s="23" t="s">
        <v>9</v>
      </c>
      <c r="B12" s="26">
        <v>1320.66</v>
      </c>
      <c r="C12" s="26">
        <v>12372294.189999999</v>
      </c>
      <c r="D12" s="23"/>
      <c r="E12" s="23"/>
    </row>
    <row r="13" spans="1:5" x14ac:dyDescent="0.2">
      <c r="A13" s="23" t="s">
        <v>10</v>
      </c>
      <c r="B13" s="26">
        <v>1341.72</v>
      </c>
      <c r="C13" s="26">
        <v>12569615.59</v>
      </c>
      <c r="D13" s="23"/>
      <c r="E13" s="23"/>
    </row>
    <row r="14" spans="1:5" x14ac:dyDescent="0.2">
      <c r="A14" s="23" t="s">
        <v>11</v>
      </c>
      <c r="B14" s="26">
        <v>1338.01</v>
      </c>
      <c r="C14" s="26">
        <v>12534867.52</v>
      </c>
      <c r="D14" s="23"/>
      <c r="E14" s="23"/>
    </row>
    <row r="15" spans="1:5" x14ac:dyDescent="0.2">
      <c r="A15" s="23" t="s">
        <v>12</v>
      </c>
      <c r="B15" s="26">
        <v>1336.59</v>
      </c>
      <c r="C15" s="26">
        <v>12521564.199999999</v>
      </c>
      <c r="D15" s="23"/>
      <c r="E15" s="23"/>
    </row>
    <row r="16" spans="1:5" x14ac:dyDescent="0.2">
      <c r="A16" s="23" t="s">
        <v>13</v>
      </c>
      <c r="B16" s="26">
        <v>1340.37</v>
      </c>
      <c r="C16" s="26">
        <v>12556986.1</v>
      </c>
      <c r="D16" s="23"/>
      <c r="E16" s="23"/>
    </row>
    <row r="17" spans="1:5" x14ac:dyDescent="0.2">
      <c r="A17" s="23" t="s">
        <v>14</v>
      </c>
      <c r="B17" s="26">
        <v>1339.22</v>
      </c>
      <c r="C17" s="26">
        <v>12546145.07</v>
      </c>
      <c r="D17" s="22"/>
      <c r="E17" s="22"/>
    </row>
    <row r="18" spans="1:5" x14ac:dyDescent="0.2">
      <c r="A18" s="23" t="s">
        <v>15</v>
      </c>
      <c r="B18" s="26">
        <v>1343.57</v>
      </c>
      <c r="C18" s="26">
        <v>12653038.779999999</v>
      </c>
      <c r="D18" s="22"/>
      <c r="E18" s="22"/>
    </row>
    <row r="19" spans="1:5" x14ac:dyDescent="0.2">
      <c r="A19" s="23" t="s">
        <v>16</v>
      </c>
      <c r="B19" s="26">
        <v>1320.93</v>
      </c>
      <c r="C19" s="26">
        <v>12439873.949999999</v>
      </c>
      <c r="D19" s="22"/>
      <c r="E19" s="22"/>
    </row>
    <row r="20" spans="1:5" x14ac:dyDescent="0.2">
      <c r="A20" s="23" t="s">
        <v>17</v>
      </c>
      <c r="B20" s="26">
        <v>1290.72</v>
      </c>
      <c r="C20" s="26">
        <v>12055837.220000001</v>
      </c>
      <c r="D20" s="22"/>
      <c r="E20" s="22"/>
    </row>
    <row r="21" spans="1:5" x14ac:dyDescent="0.2">
      <c r="A21" s="23" t="s">
        <v>18</v>
      </c>
      <c r="B21" s="26">
        <v>1292.0899999999999</v>
      </c>
      <c r="C21" s="26">
        <v>12167357.550000001</v>
      </c>
      <c r="D21" s="22"/>
      <c r="E21" s="22"/>
    </row>
    <row r="22" spans="1:5" x14ac:dyDescent="0.2">
      <c r="A22" s="23" t="s">
        <v>19</v>
      </c>
      <c r="B22" s="26">
        <v>1285.2</v>
      </c>
      <c r="C22" s="26">
        <v>12102464.73</v>
      </c>
      <c r="D22" s="22"/>
      <c r="E22" s="22"/>
    </row>
    <row r="23" spans="1:5" x14ac:dyDescent="0.2">
      <c r="A23" s="23" t="s">
        <v>20</v>
      </c>
      <c r="B23" s="26">
        <v>1261.17</v>
      </c>
      <c r="C23" s="26">
        <v>11876205.720000001</v>
      </c>
      <c r="D23" s="22"/>
      <c r="E23" s="22"/>
    </row>
    <row r="24" spans="1:5" x14ac:dyDescent="0.2">
      <c r="A24" s="23" t="s">
        <v>21</v>
      </c>
      <c r="B24" s="26">
        <v>1262.68</v>
      </c>
      <c r="C24" s="26">
        <v>11890398.810000001</v>
      </c>
      <c r="D24" s="22"/>
      <c r="E24" s="22"/>
    </row>
    <row r="25" spans="1:5" x14ac:dyDescent="0.2">
      <c r="A25" s="23" t="s">
        <v>22</v>
      </c>
      <c r="B25" s="26">
        <v>1286.9100000000001</v>
      </c>
      <c r="C25" s="26">
        <v>12118630.1</v>
      </c>
      <c r="D25" s="22"/>
      <c r="E25" s="22"/>
    </row>
    <row r="26" spans="1:5" x14ac:dyDescent="0.2">
      <c r="A26" s="23" t="s">
        <v>23</v>
      </c>
      <c r="B26" s="26">
        <v>1320.64</v>
      </c>
      <c r="C26" s="26">
        <v>12436235.85</v>
      </c>
      <c r="D26" s="22"/>
      <c r="E26" s="22"/>
    </row>
    <row r="27" spans="1:5" x14ac:dyDescent="0.2">
      <c r="A27" s="23" t="s">
        <v>24</v>
      </c>
      <c r="B27" s="26">
        <v>1328.66</v>
      </c>
      <c r="C27" s="26">
        <v>12511766.720000001</v>
      </c>
      <c r="D27" s="22"/>
      <c r="E27" s="22"/>
    </row>
    <row r="28" spans="1:5" x14ac:dyDescent="0.2">
      <c r="A28" s="23" t="s">
        <v>25</v>
      </c>
      <c r="B28" s="26">
        <v>1327.62</v>
      </c>
      <c r="C28" s="26">
        <v>12859474.699999999</v>
      </c>
      <c r="D28" s="22"/>
      <c r="E28" s="22"/>
    </row>
    <row r="29" spans="1:5" x14ac:dyDescent="0.2">
      <c r="A29" s="23" t="s">
        <v>26</v>
      </c>
      <c r="B29" s="26">
        <v>1345.21</v>
      </c>
      <c r="C29" s="26">
        <v>13029892.35</v>
      </c>
      <c r="D29" s="22"/>
      <c r="E29" s="22"/>
    </row>
    <row r="30" spans="1:5" x14ac:dyDescent="0.2">
      <c r="A30" s="23" t="s">
        <v>27</v>
      </c>
      <c r="B30" s="26">
        <v>1319.4</v>
      </c>
      <c r="C30" s="26">
        <v>12779948.57</v>
      </c>
      <c r="D30" s="22"/>
      <c r="E30" s="22"/>
    </row>
    <row r="31" spans="1:5" x14ac:dyDescent="0.2">
      <c r="A31" s="23" t="s">
        <v>28</v>
      </c>
      <c r="B31" s="26">
        <v>1334.71</v>
      </c>
      <c r="C31" s="26">
        <v>12928169.67</v>
      </c>
      <c r="D31" s="22"/>
      <c r="E31" s="22"/>
    </row>
    <row r="32" spans="1:5" x14ac:dyDescent="0.2">
      <c r="A32" s="23" t="s">
        <v>29</v>
      </c>
      <c r="B32" s="26">
        <v>1377.13</v>
      </c>
      <c r="C32" s="26">
        <v>13347361.6</v>
      </c>
      <c r="D32" s="22"/>
      <c r="E32" s="22"/>
    </row>
    <row r="33" spans="1:5" x14ac:dyDescent="0.2">
      <c r="A33" s="23" t="s">
        <v>30</v>
      </c>
      <c r="B33" s="26">
        <v>1389.62</v>
      </c>
      <c r="C33" s="26">
        <v>13334689.32</v>
      </c>
      <c r="D33" s="22"/>
      <c r="E33" s="22"/>
    </row>
    <row r="34" spans="1:5" x14ac:dyDescent="0.2">
      <c r="A34" s="23" t="s">
        <v>31</v>
      </c>
      <c r="B34" s="26">
        <v>1392.46</v>
      </c>
      <c r="C34" s="26">
        <v>13209380.439999999</v>
      </c>
      <c r="D34" s="22"/>
      <c r="E34" s="22"/>
    </row>
    <row r="35" spans="1:5" x14ac:dyDescent="0.2">
      <c r="A35" s="23" t="s">
        <v>32</v>
      </c>
      <c r="B35" s="26">
        <v>1396.57</v>
      </c>
      <c r="C35" s="26">
        <v>13218557.48</v>
      </c>
      <c r="D35" s="22"/>
      <c r="E35" s="22"/>
    </row>
    <row r="36" spans="1:5" x14ac:dyDescent="0.2">
      <c r="A36" s="23" t="s">
        <v>33</v>
      </c>
      <c r="B36" s="26">
        <v>1407.27</v>
      </c>
      <c r="C36" s="26">
        <v>13274688.83</v>
      </c>
      <c r="D36" s="22"/>
      <c r="E36" s="22"/>
    </row>
    <row r="37" spans="1:5" x14ac:dyDescent="0.2">
      <c r="A37" s="23" t="s">
        <v>34</v>
      </c>
      <c r="B37" s="26">
        <v>1403.29</v>
      </c>
      <c r="C37" s="26">
        <v>13237173.210000001</v>
      </c>
      <c r="D37" s="22"/>
      <c r="E37" s="22"/>
    </row>
    <row r="38" spans="1:5" x14ac:dyDescent="0.2">
      <c r="A38" s="23" t="s">
        <v>35</v>
      </c>
      <c r="B38" s="26">
        <v>1399.38</v>
      </c>
      <c r="C38" s="26">
        <v>13200274.27</v>
      </c>
      <c r="D38" s="22"/>
      <c r="E38" s="22"/>
    </row>
    <row r="39" spans="1:5" x14ac:dyDescent="0.2">
      <c r="A39" s="23" t="s">
        <v>36</v>
      </c>
      <c r="B39" s="26">
        <v>1412.84</v>
      </c>
      <c r="C39" s="26">
        <v>13327250.75</v>
      </c>
      <c r="D39" s="22"/>
      <c r="E39" s="22"/>
    </row>
    <row r="40" spans="1:5" x14ac:dyDescent="0.2">
      <c r="A40" s="23" t="s">
        <v>37</v>
      </c>
      <c r="B40" s="26">
        <v>1421.66</v>
      </c>
      <c r="C40" s="26">
        <v>13410451.85</v>
      </c>
      <c r="D40" s="22"/>
      <c r="E40" s="22"/>
    </row>
    <row r="41" spans="1:5" x14ac:dyDescent="0.2">
      <c r="A41" s="23" t="s">
        <v>38</v>
      </c>
      <c r="B41" s="26">
        <v>1423.84</v>
      </c>
      <c r="C41" s="26">
        <v>13430984.619999999</v>
      </c>
      <c r="D41" s="22"/>
      <c r="E41" s="22"/>
    </row>
    <row r="42" spans="1:5" x14ac:dyDescent="0.2">
      <c r="A42" s="23" t="s">
        <v>39</v>
      </c>
      <c r="B42" s="26">
        <v>1430.17</v>
      </c>
      <c r="C42" s="26">
        <v>13207802.42</v>
      </c>
      <c r="D42" s="22"/>
      <c r="E42" s="22"/>
    </row>
    <row r="43" spans="1:5" x14ac:dyDescent="0.2">
      <c r="A43" s="23" t="s">
        <v>40</v>
      </c>
      <c r="B43" s="26">
        <v>1427.55</v>
      </c>
      <c r="C43" s="26">
        <v>13183664.68</v>
      </c>
      <c r="D43" s="22"/>
      <c r="E43" s="22"/>
    </row>
    <row r="44" spans="1:5" x14ac:dyDescent="0.2">
      <c r="A44" s="23" t="s">
        <v>41</v>
      </c>
      <c r="B44" s="26">
        <v>1430.01</v>
      </c>
      <c r="C44" s="26">
        <v>13206306.4</v>
      </c>
      <c r="D44" s="22"/>
      <c r="E44" s="22"/>
    </row>
    <row r="45" spans="1:5" x14ac:dyDescent="0.2">
      <c r="A45" s="23" t="s">
        <v>42</v>
      </c>
      <c r="B45" s="26">
        <v>1439.54</v>
      </c>
      <c r="C45" s="26">
        <v>13421239.779999999</v>
      </c>
      <c r="D45" s="22"/>
      <c r="E45" s="22"/>
    </row>
    <row r="46" spans="1:5" x14ac:dyDescent="0.2">
      <c r="A46" s="23" t="s">
        <v>43</v>
      </c>
      <c r="B46" s="26">
        <v>1447.47</v>
      </c>
      <c r="C46" s="26">
        <v>13495170.68</v>
      </c>
      <c r="D46" s="22"/>
      <c r="E46" s="22"/>
    </row>
    <row r="47" spans="1:5" x14ac:dyDescent="0.2">
      <c r="A47" s="23" t="s">
        <v>44</v>
      </c>
      <c r="B47" s="26">
        <v>1438.99</v>
      </c>
      <c r="C47" s="26">
        <v>13416056.83</v>
      </c>
      <c r="D47" s="22"/>
      <c r="E47" s="22"/>
    </row>
    <row r="48" spans="1:5" x14ac:dyDescent="0.2">
      <c r="A48" s="23" t="s">
        <v>45</v>
      </c>
      <c r="B48" s="26">
        <v>1432.43</v>
      </c>
      <c r="C48" s="26">
        <v>13274320.880000001</v>
      </c>
      <c r="D48" s="22"/>
      <c r="E48" s="22"/>
    </row>
    <row r="49" spans="1:5" x14ac:dyDescent="0.2">
      <c r="A49" s="23" t="s">
        <v>46</v>
      </c>
      <c r="B49" s="26">
        <v>1425.16</v>
      </c>
      <c r="C49" s="26">
        <v>13206906.32</v>
      </c>
      <c r="D49" s="22"/>
      <c r="E49" s="22"/>
    </row>
    <row r="50" spans="1:5" x14ac:dyDescent="0.2">
      <c r="A50" s="23" t="s">
        <v>47</v>
      </c>
      <c r="B50" s="26">
        <v>1429.81</v>
      </c>
      <c r="C50" s="26">
        <v>13249996.039999999</v>
      </c>
      <c r="D50" s="22"/>
      <c r="E50" s="22"/>
    </row>
    <row r="51" spans="1:5" x14ac:dyDescent="0.2">
      <c r="A51" s="23" t="s">
        <v>48</v>
      </c>
      <c r="B51" s="26">
        <v>1416.42</v>
      </c>
      <c r="C51" s="26">
        <v>13081558.02</v>
      </c>
      <c r="D51" s="22"/>
      <c r="E51" s="22"/>
    </row>
    <row r="52" spans="1:5" x14ac:dyDescent="0.2">
      <c r="A52" s="23" t="s">
        <v>49</v>
      </c>
      <c r="B52" s="26">
        <v>1394.11</v>
      </c>
      <c r="C52" s="26">
        <v>12875566.300000001</v>
      </c>
      <c r="D52" s="22"/>
      <c r="E52" s="22"/>
    </row>
    <row r="53" spans="1:5" x14ac:dyDescent="0.2">
      <c r="A53" s="23" t="s">
        <v>50</v>
      </c>
      <c r="B53" s="26">
        <v>1391.62</v>
      </c>
      <c r="C53" s="26">
        <v>12852544.189999999</v>
      </c>
      <c r="D53" s="22"/>
      <c r="E53" s="22"/>
    </row>
    <row r="54" spans="1:5" x14ac:dyDescent="0.2">
      <c r="A54" s="23" t="s">
        <v>51</v>
      </c>
      <c r="B54" s="26">
        <v>1366.34</v>
      </c>
      <c r="C54" s="26">
        <v>12619046.33</v>
      </c>
      <c r="D54" s="22"/>
      <c r="E54" s="22"/>
    </row>
    <row r="55" spans="1:5" x14ac:dyDescent="0.2">
      <c r="A55" s="23" t="s">
        <v>52</v>
      </c>
      <c r="B55" s="26">
        <v>1360.93</v>
      </c>
      <c r="C55" s="26">
        <v>12402352.800000001</v>
      </c>
      <c r="D55" s="22"/>
      <c r="E55" s="22"/>
    </row>
    <row r="56" spans="1:5" x14ac:dyDescent="0.2">
      <c r="A56" s="23" t="s">
        <v>53</v>
      </c>
      <c r="B56" s="26">
        <v>1372.35</v>
      </c>
      <c r="C56" s="26">
        <v>12486470.91</v>
      </c>
      <c r="D56" s="22"/>
      <c r="E56" s="22"/>
    </row>
    <row r="57" spans="1:5" x14ac:dyDescent="0.2">
      <c r="A57" s="23" t="s">
        <v>54</v>
      </c>
      <c r="B57" s="26">
        <v>1368.93</v>
      </c>
      <c r="C57" s="26">
        <v>12455353.57</v>
      </c>
      <c r="D57" s="22"/>
      <c r="E57" s="22"/>
    </row>
    <row r="58" spans="1:5" x14ac:dyDescent="0.2">
      <c r="A58" s="23" t="s">
        <v>55</v>
      </c>
      <c r="B58" s="26">
        <v>1366.4</v>
      </c>
      <c r="C58" s="26">
        <v>12540592.49</v>
      </c>
      <c r="D58" s="22"/>
      <c r="E58" s="22"/>
    </row>
    <row r="59" spans="1:5" x14ac:dyDescent="0.2">
      <c r="A59" s="23" t="s">
        <v>56</v>
      </c>
      <c r="B59" s="26">
        <v>1371.62</v>
      </c>
      <c r="C59" s="26">
        <v>12490345.26</v>
      </c>
      <c r="D59" s="22"/>
      <c r="E59" s="22"/>
    </row>
    <row r="60" spans="1:5" x14ac:dyDescent="0.2">
      <c r="A60" s="23" t="s">
        <v>57</v>
      </c>
      <c r="B60" s="26">
        <v>1365.1</v>
      </c>
      <c r="C60" s="26">
        <v>12396144.390000001</v>
      </c>
      <c r="D60" s="22"/>
      <c r="E60" s="22"/>
    </row>
    <row r="61" spans="1:5" x14ac:dyDescent="0.2">
      <c r="A61" s="23" t="s">
        <v>58</v>
      </c>
      <c r="B61" s="26">
        <v>1375.92</v>
      </c>
      <c r="C61" s="26">
        <v>12386544.539999999</v>
      </c>
      <c r="D61" s="22"/>
      <c r="E61" s="22"/>
    </row>
    <row r="62" spans="1:5" x14ac:dyDescent="0.2">
      <c r="A62" s="23" t="s">
        <v>59</v>
      </c>
      <c r="B62" s="26">
        <v>1376.49</v>
      </c>
      <c r="C62" s="26">
        <v>12391696.43</v>
      </c>
      <c r="D62" s="22"/>
      <c r="E62" s="22"/>
    </row>
    <row r="63" spans="1:5" x14ac:dyDescent="0.2">
      <c r="A63" s="23" t="s">
        <v>60</v>
      </c>
      <c r="B63" s="26">
        <v>1377.12</v>
      </c>
      <c r="C63" s="26">
        <v>12397317.5</v>
      </c>
      <c r="D63" s="22"/>
      <c r="E63" s="22"/>
    </row>
    <row r="64" spans="1:5" x14ac:dyDescent="0.2">
      <c r="A64" s="23" t="s">
        <v>61</v>
      </c>
      <c r="B64" s="26">
        <v>1357.22</v>
      </c>
      <c r="C64" s="26">
        <v>12218184.289999999</v>
      </c>
      <c r="D64" s="22"/>
      <c r="E64" s="22"/>
    </row>
    <row r="65" spans="1:5" x14ac:dyDescent="0.2">
      <c r="A65" s="23" t="s">
        <v>62</v>
      </c>
      <c r="B65" s="26">
        <v>1313.73</v>
      </c>
      <c r="C65" s="26">
        <v>11826693.93</v>
      </c>
      <c r="D65" s="22"/>
      <c r="E65" s="22"/>
    </row>
    <row r="66" spans="1:5" x14ac:dyDescent="0.2">
      <c r="A66" s="23" t="s">
        <v>63</v>
      </c>
      <c r="B66" s="26">
        <v>1299.43</v>
      </c>
      <c r="C66" s="26">
        <v>11995751.99</v>
      </c>
      <c r="D66" s="22"/>
      <c r="E66" s="22"/>
    </row>
    <row r="67" spans="1:5" x14ac:dyDescent="0.2">
      <c r="A67" s="23" t="s">
        <v>64</v>
      </c>
      <c r="B67" s="26">
        <v>1289.6600000000001</v>
      </c>
      <c r="C67" s="26">
        <v>11905546.34</v>
      </c>
      <c r="D67" s="22"/>
      <c r="E67" s="22"/>
    </row>
    <row r="68" spans="1:5" x14ac:dyDescent="0.2">
      <c r="A68" s="23" t="s">
        <v>65</v>
      </c>
      <c r="B68" s="26">
        <v>1284.54</v>
      </c>
      <c r="C68" s="26">
        <v>11865180.42</v>
      </c>
      <c r="D68" s="22"/>
      <c r="E68" s="22"/>
    </row>
    <row r="69" spans="1:5" x14ac:dyDescent="0.2">
      <c r="A69" s="23" t="s">
        <v>66</v>
      </c>
      <c r="B69" s="26">
        <v>1295.56</v>
      </c>
      <c r="C69" s="26">
        <v>11966943.48</v>
      </c>
      <c r="D69" s="22"/>
      <c r="E69" s="22"/>
    </row>
    <row r="70" spans="1:5" x14ac:dyDescent="0.2">
      <c r="A70" s="23" t="s">
        <v>67</v>
      </c>
      <c r="B70" s="26">
        <v>1282.26</v>
      </c>
      <c r="C70" s="26">
        <v>11844039.66</v>
      </c>
      <c r="D70" s="22"/>
      <c r="E70" s="22"/>
    </row>
    <row r="71" spans="1:5" x14ac:dyDescent="0.2">
      <c r="A71" s="23" t="s">
        <v>68</v>
      </c>
      <c r="B71" s="26">
        <v>1291.8399999999999</v>
      </c>
      <c r="C71" s="26">
        <v>11932588.82</v>
      </c>
      <c r="D71" s="22"/>
      <c r="E71" s="22"/>
    </row>
    <row r="72" spans="1:5" x14ac:dyDescent="0.2">
      <c r="A72" s="23" t="s">
        <v>69</v>
      </c>
      <c r="B72" s="26">
        <v>1296.1600000000001</v>
      </c>
      <c r="C72" s="26">
        <v>11985872.49</v>
      </c>
      <c r="D72" s="22"/>
      <c r="E72" s="22"/>
    </row>
    <row r="73" spans="1:5" x14ac:dyDescent="0.2">
      <c r="A73" s="23" t="s">
        <v>70</v>
      </c>
      <c r="B73" s="26">
        <v>1305.96</v>
      </c>
      <c r="C73" s="26">
        <v>12035450.4</v>
      </c>
      <c r="D73" s="22"/>
      <c r="E73" s="22"/>
    </row>
    <row r="74" spans="1:5" x14ac:dyDescent="0.2">
      <c r="A74" s="23" t="s">
        <v>71</v>
      </c>
      <c r="B74" s="26">
        <v>1305.18</v>
      </c>
      <c r="C74" s="26">
        <v>12028200.199999999</v>
      </c>
      <c r="D74" s="22"/>
      <c r="E74" s="22"/>
    </row>
    <row r="75" spans="1:5" x14ac:dyDescent="0.2">
      <c r="A75" s="23" t="s">
        <v>72</v>
      </c>
      <c r="B75" s="26">
        <v>1315.75</v>
      </c>
      <c r="C75" s="26">
        <v>12125616.5</v>
      </c>
      <c r="D75" s="22"/>
      <c r="E75" s="22"/>
    </row>
    <row r="76" spans="1:5" x14ac:dyDescent="0.2">
      <c r="A76" s="23" t="s">
        <v>73</v>
      </c>
      <c r="B76" s="26">
        <v>1329.68</v>
      </c>
      <c r="C76" s="26">
        <v>12254077.289999999</v>
      </c>
      <c r="D76" s="22"/>
      <c r="E76" s="22"/>
    </row>
    <row r="77" spans="1:5" x14ac:dyDescent="0.2">
      <c r="A77" s="23" t="s">
        <v>74</v>
      </c>
      <c r="B77" s="26">
        <v>1329.49</v>
      </c>
      <c r="C77" s="26">
        <v>12252251.58</v>
      </c>
      <c r="D77" s="22"/>
      <c r="E77" s="22"/>
    </row>
    <row r="78" spans="1:5" x14ac:dyDescent="0.2">
      <c r="A78" s="23" t="s">
        <v>75</v>
      </c>
      <c r="B78" s="26">
        <v>1322.26</v>
      </c>
      <c r="C78" s="26">
        <v>12185608.380000001</v>
      </c>
      <c r="D78" s="22"/>
      <c r="E78" s="22"/>
    </row>
    <row r="79" spans="1:5" x14ac:dyDescent="0.2">
      <c r="A79" s="23" t="s">
        <v>76</v>
      </c>
      <c r="B79" s="26">
        <v>1312.66</v>
      </c>
      <c r="C79" s="26">
        <v>12097135.85</v>
      </c>
      <c r="D79" s="22"/>
      <c r="E79" s="22"/>
    </row>
    <row r="80" spans="1:5" x14ac:dyDescent="0.2">
      <c r="A80" s="23" t="s">
        <v>77</v>
      </c>
      <c r="B80" s="26">
        <v>1316.76</v>
      </c>
      <c r="C80" s="26">
        <v>12134970.289999999</v>
      </c>
      <c r="D80" s="22"/>
      <c r="E80" s="22"/>
    </row>
    <row r="81" spans="1:5" x14ac:dyDescent="0.2">
      <c r="A81" s="23" t="s">
        <v>78</v>
      </c>
      <c r="B81" s="26">
        <v>1333.44</v>
      </c>
      <c r="C81" s="26">
        <v>12124210.699999999</v>
      </c>
      <c r="D81" s="22"/>
      <c r="E81" s="22"/>
    </row>
    <row r="82" spans="1:5" x14ac:dyDescent="0.2">
      <c r="A82" s="23" t="s">
        <v>79</v>
      </c>
      <c r="B82" s="26">
        <v>1330.34</v>
      </c>
      <c r="C82" s="26">
        <v>12095982.560000001</v>
      </c>
      <c r="D82" s="22"/>
      <c r="E82" s="22"/>
    </row>
    <row r="83" spans="1:5" x14ac:dyDescent="0.2">
      <c r="A83" s="23" t="s">
        <v>80</v>
      </c>
      <c r="B83" s="26">
        <v>1317.49</v>
      </c>
      <c r="C83" s="26">
        <v>11979175.119999999</v>
      </c>
      <c r="D83" s="22"/>
      <c r="E83" s="22"/>
    </row>
    <row r="84" spans="1:5" x14ac:dyDescent="0.2">
      <c r="A84" s="23" t="s">
        <v>81</v>
      </c>
      <c r="B84" s="26">
        <v>1308.3</v>
      </c>
      <c r="C84" s="26">
        <v>18554799.359999999</v>
      </c>
      <c r="D84" s="22"/>
      <c r="E84" s="22"/>
    </row>
    <row r="85" spans="1:5" x14ac:dyDescent="0.2">
      <c r="A85" s="23" t="s">
        <v>82</v>
      </c>
      <c r="B85" s="26">
        <v>1300.75</v>
      </c>
      <c r="C85" s="26">
        <v>18447807.969999999</v>
      </c>
      <c r="D85" s="22"/>
      <c r="E85" s="22"/>
    </row>
    <row r="86" spans="1:5" x14ac:dyDescent="0.2">
      <c r="A86" s="23" t="s">
        <v>83</v>
      </c>
      <c r="B86" s="26">
        <v>1307.69</v>
      </c>
      <c r="C86" s="26">
        <v>18546239.25</v>
      </c>
      <c r="D86" s="22"/>
      <c r="E86" s="22"/>
    </row>
    <row r="87" spans="1:5" x14ac:dyDescent="0.2">
      <c r="A87" s="23" t="s">
        <v>84</v>
      </c>
      <c r="B87" s="26">
        <v>1300.67</v>
      </c>
      <c r="C87" s="26">
        <v>18446603.149999999</v>
      </c>
      <c r="D87" s="22"/>
      <c r="E87" s="22"/>
    </row>
    <row r="88" spans="1:5" x14ac:dyDescent="0.2">
      <c r="A88" s="23" t="s">
        <v>85</v>
      </c>
      <c r="B88" s="26">
        <v>1319.7</v>
      </c>
      <c r="C88" s="26">
        <v>18666767.890000001</v>
      </c>
      <c r="D88" s="22"/>
      <c r="E88" s="22"/>
    </row>
    <row r="89" spans="1:5" x14ac:dyDescent="0.2">
      <c r="A89" s="23" t="s">
        <v>86</v>
      </c>
      <c r="B89" s="26">
        <v>1330.29</v>
      </c>
      <c r="C89" s="26">
        <v>18816480.91</v>
      </c>
      <c r="D89" s="22"/>
      <c r="E89" s="22"/>
    </row>
    <row r="90" spans="1:5" x14ac:dyDescent="0.2">
      <c r="A90" s="23" t="s">
        <v>87</v>
      </c>
      <c r="B90" s="26">
        <v>1312.07</v>
      </c>
      <c r="C90" s="26">
        <v>18574517.809999999</v>
      </c>
      <c r="D90" s="22"/>
      <c r="E90" s="22"/>
    </row>
    <row r="91" spans="1:5" x14ac:dyDescent="0.2">
      <c r="A91" s="23" t="s">
        <v>88</v>
      </c>
      <c r="B91" s="26">
        <v>1307.2</v>
      </c>
      <c r="C91" s="26">
        <v>20030211.460000001</v>
      </c>
      <c r="D91" s="22"/>
      <c r="E91" s="22"/>
    </row>
    <row r="92" spans="1:5" x14ac:dyDescent="0.2">
      <c r="A92" s="23" t="s">
        <v>89</v>
      </c>
      <c r="B92" s="26">
        <v>1299.3</v>
      </c>
      <c r="C92" s="26">
        <v>19909218.789999999</v>
      </c>
      <c r="D92" s="22"/>
      <c r="E92" s="22"/>
    </row>
    <row r="93" spans="1:5" x14ac:dyDescent="0.2">
      <c r="A93" s="23" t="s">
        <v>90</v>
      </c>
      <c r="B93" s="26">
        <v>1289.93</v>
      </c>
      <c r="C93" s="26">
        <v>19910163.949999999</v>
      </c>
      <c r="D93" s="22"/>
      <c r="E93" s="22"/>
    </row>
    <row r="94" spans="1:5" x14ac:dyDescent="0.2">
      <c r="A94" s="23" t="s">
        <v>91</v>
      </c>
      <c r="B94" s="26">
        <v>1273.77</v>
      </c>
      <c r="C94" s="26">
        <v>19674341.219999999</v>
      </c>
      <c r="D94" s="22"/>
      <c r="E94" s="22"/>
    </row>
    <row r="95" spans="1:5" x14ac:dyDescent="0.2">
      <c r="A95" s="23" t="s">
        <v>92</v>
      </c>
      <c r="B95" s="26">
        <v>1266.99</v>
      </c>
      <c r="C95" s="26">
        <v>19569549.050000001</v>
      </c>
      <c r="D95" s="22"/>
      <c r="E95" s="22"/>
    </row>
    <row r="96" spans="1:5" x14ac:dyDescent="0.2">
      <c r="A96" s="23" t="s">
        <v>93</v>
      </c>
      <c r="B96" s="26">
        <v>1287.07</v>
      </c>
      <c r="C96" s="26">
        <v>19879656.510000002</v>
      </c>
      <c r="D96" s="22"/>
      <c r="E96" s="22"/>
    </row>
    <row r="97" spans="1:5" x14ac:dyDescent="0.2">
      <c r="A97" s="23" t="s">
        <v>94</v>
      </c>
      <c r="B97" s="26">
        <v>1289.57</v>
      </c>
      <c r="C97" s="26">
        <v>19908382.18</v>
      </c>
      <c r="D97" s="22"/>
      <c r="E97" s="22"/>
    </row>
    <row r="98" spans="1:5" x14ac:dyDescent="0.2">
      <c r="A98" s="23" t="s">
        <v>95</v>
      </c>
      <c r="B98" s="26">
        <v>1293.54</v>
      </c>
      <c r="C98" s="26">
        <v>19998663.640000001</v>
      </c>
      <c r="D98" s="22"/>
      <c r="E98" s="22"/>
    </row>
    <row r="99" spans="1:5" x14ac:dyDescent="0.2">
      <c r="A99" s="23" t="s">
        <v>96</v>
      </c>
      <c r="B99" s="26">
        <v>1302.1400000000001</v>
      </c>
      <c r="C99" s="26">
        <v>48263747.950000003</v>
      </c>
      <c r="D99" s="22"/>
      <c r="E99" s="22"/>
    </row>
    <row r="100" spans="1:5" x14ac:dyDescent="0.2">
      <c r="A100" s="23" t="s">
        <v>97</v>
      </c>
      <c r="B100" s="26">
        <v>1309.68</v>
      </c>
      <c r="C100" s="26">
        <v>48404820</v>
      </c>
      <c r="D100" s="22"/>
      <c r="E100" s="22"/>
    </row>
    <row r="101" spans="1:5" x14ac:dyDescent="0.2">
      <c r="A101" s="23" t="s">
        <v>98</v>
      </c>
      <c r="B101" s="26">
        <v>1293.99</v>
      </c>
      <c r="C101" s="26">
        <v>47825122.200000003</v>
      </c>
      <c r="D101" s="22"/>
      <c r="E101" s="22"/>
    </row>
    <row r="102" spans="1:5" x14ac:dyDescent="0.2">
      <c r="A102" s="23" t="s">
        <v>99</v>
      </c>
      <c r="B102" s="26">
        <v>1261.1500000000001</v>
      </c>
      <c r="C102" s="26">
        <v>46552142.32</v>
      </c>
      <c r="D102" s="22"/>
      <c r="E102" s="22"/>
    </row>
    <row r="103" spans="1:5" x14ac:dyDescent="0.2">
      <c r="A103" s="23" t="s">
        <v>100</v>
      </c>
      <c r="B103" s="26">
        <v>1242.3499999999999</v>
      </c>
      <c r="C103" s="26">
        <v>45858145.600000001</v>
      </c>
      <c r="D103" s="22"/>
      <c r="E103" s="22"/>
    </row>
    <row r="104" spans="1:5" x14ac:dyDescent="0.2">
      <c r="A104" s="23" t="s">
        <v>101</v>
      </c>
      <c r="B104" s="26">
        <v>1237.99</v>
      </c>
      <c r="C104" s="26">
        <v>45752404.259999998</v>
      </c>
      <c r="D104" s="22"/>
      <c r="E104" s="22"/>
    </row>
    <row r="105" spans="1:5" x14ac:dyDescent="0.2">
      <c r="A105" s="23" t="s">
        <v>102</v>
      </c>
      <c r="B105" s="26">
        <v>1223.48</v>
      </c>
      <c r="C105" s="26">
        <v>45216443.450000003</v>
      </c>
      <c r="D105" s="22"/>
      <c r="E105" s="22"/>
    </row>
    <row r="106" spans="1:5" x14ac:dyDescent="0.2">
      <c r="A106" s="23" t="s">
        <v>103</v>
      </c>
      <c r="B106" s="26">
        <v>1233.8599999999999</v>
      </c>
      <c r="C106" s="26">
        <v>45600052.090000004</v>
      </c>
      <c r="D106" s="22"/>
      <c r="E106" s="22"/>
    </row>
    <row r="107" spans="1:5" x14ac:dyDescent="0.2">
      <c r="A107" s="23" t="s">
        <v>104</v>
      </c>
      <c r="B107" s="26">
        <v>1252.22</v>
      </c>
      <c r="C107" s="26">
        <v>46303060.670000002</v>
      </c>
      <c r="D107" s="22"/>
      <c r="E107" s="22"/>
    </row>
    <row r="108" spans="1:5" x14ac:dyDescent="0.2">
      <c r="A108" s="23" t="s">
        <v>105</v>
      </c>
      <c r="B108" s="26">
        <v>1246.02</v>
      </c>
      <c r="C108" s="26">
        <v>46073838.939999998</v>
      </c>
      <c r="D108" s="22"/>
      <c r="E108" s="22"/>
    </row>
    <row r="109" spans="1:5" x14ac:dyDescent="0.2">
      <c r="A109" s="23" t="s">
        <v>106</v>
      </c>
      <c r="B109" s="26">
        <v>1220.8399999999999</v>
      </c>
      <c r="C109" s="26">
        <v>45142851.82</v>
      </c>
      <c r="D109" s="22"/>
      <c r="E109" s="22"/>
    </row>
    <row r="110" spans="1:5" x14ac:dyDescent="0.2">
      <c r="A110" s="23" t="s">
        <v>107</v>
      </c>
      <c r="B110" s="26">
        <v>1218.0999999999999</v>
      </c>
      <c r="C110" s="26">
        <v>45041571.469999999</v>
      </c>
      <c r="D110" s="22"/>
      <c r="E110" s="22"/>
    </row>
    <row r="111" spans="1:5" x14ac:dyDescent="0.2">
      <c r="A111" s="23" t="s">
        <v>108</v>
      </c>
      <c r="B111" s="26">
        <v>1194.48</v>
      </c>
      <c r="C111" s="26">
        <v>44168241.710000001</v>
      </c>
      <c r="D111" s="22"/>
      <c r="E111" s="22"/>
    </row>
    <row r="112" spans="1:5" x14ac:dyDescent="0.2">
      <c r="A112" s="23" t="s">
        <v>109</v>
      </c>
      <c r="B112" s="26">
        <v>1181.78</v>
      </c>
      <c r="C112" s="26">
        <v>43698690.969999999</v>
      </c>
      <c r="D112" s="22"/>
      <c r="E112" s="22"/>
    </row>
    <row r="113" spans="1:5" x14ac:dyDescent="0.2">
      <c r="A113" s="23" t="s">
        <v>110</v>
      </c>
      <c r="B113" s="26">
        <v>1173.0999999999999</v>
      </c>
      <c r="C113" s="26">
        <v>43408234.539999999</v>
      </c>
      <c r="D113" s="22"/>
      <c r="E113" s="22"/>
    </row>
    <row r="114" spans="1:5" x14ac:dyDescent="0.2">
      <c r="A114" s="23" t="s">
        <v>111</v>
      </c>
      <c r="B114" s="26">
        <v>1163.83</v>
      </c>
      <c r="C114" s="26">
        <v>42962760.469999999</v>
      </c>
      <c r="D114" s="22"/>
      <c r="E114" s="22"/>
    </row>
    <row r="115" spans="1:5" x14ac:dyDescent="0.2">
      <c r="A115" s="23" t="s">
        <v>112</v>
      </c>
      <c r="B115" s="26">
        <v>1160.76</v>
      </c>
      <c r="C115" s="26">
        <v>42826744.560000002</v>
      </c>
      <c r="D115" s="22"/>
      <c r="E115" s="22"/>
    </row>
    <row r="116" spans="1:5" x14ac:dyDescent="0.2">
      <c r="A116" s="23" t="s">
        <v>113</v>
      </c>
      <c r="B116" s="26">
        <v>1162.06</v>
      </c>
      <c r="C116" s="26">
        <v>42874654.060000002</v>
      </c>
      <c r="D116" s="22"/>
      <c r="E116" s="22"/>
    </row>
    <row r="117" spans="1:5" x14ac:dyDescent="0.2">
      <c r="A117" s="23" t="s">
        <v>114</v>
      </c>
      <c r="B117" s="26">
        <v>1160.31</v>
      </c>
      <c r="C117" s="26">
        <v>42849359.030000001</v>
      </c>
      <c r="D117" s="22"/>
      <c r="E117" s="22"/>
    </row>
    <row r="118" spans="1:5" x14ac:dyDescent="0.2">
      <c r="A118" s="23" t="s">
        <v>115</v>
      </c>
      <c r="B118" s="26">
        <v>1159.78</v>
      </c>
      <c r="C118" s="26">
        <v>42829820.009999998</v>
      </c>
      <c r="D118" s="22"/>
      <c r="E118" s="22"/>
    </row>
    <row r="119" spans="1:5" x14ac:dyDescent="0.2">
      <c r="A119" s="23" t="s">
        <v>116</v>
      </c>
      <c r="B119" s="26">
        <v>1146.6600000000001</v>
      </c>
      <c r="C119" s="26">
        <v>42345484.509999998</v>
      </c>
      <c r="D119" s="22"/>
      <c r="E119" s="22"/>
    </row>
    <row r="120" spans="1:5" x14ac:dyDescent="0.2">
      <c r="A120" s="23" t="s">
        <v>117</v>
      </c>
      <c r="B120" s="26">
        <v>1151.98</v>
      </c>
      <c r="C120" s="26">
        <v>42541698.07</v>
      </c>
      <c r="D120" s="22"/>
      <c r="E120" s="22"/>
    </row>
    <row r="121" spans="1:5" x14ac:dyDescent="0.2">
      <c r="A121" s="23" t="s">
        <v>118</v>
      </c>
      <c r="B121" s="26">
        <v>1157.56</v>
      </c>
      <c r="C121" s="26">
        <v>42757169</v>
      </c>
      <c r="D121" s="22"/>
      <c r="E121" s="22"/>
    </row>
    <row r="122" spans="1:5" x14ac:dyDescent="0.2">
      <c r="A122" s="23" t="s">
        <v>119</v>
      </c>
      <c r="B122" s="26">
        <v>1162.42</v>
      </c>
      <c r="C122" s="26">
        <v>42936474.130000003</v>
      </c>
      <c r="D122" s="22"/>
      <c r="E122" s="22"/>
    </row>
    <row r="123" spans="1:5" x14ac:dyDescent="0.2">
      <c r="A123" s="23" t="s">
        <v>120</v>
      </c>
      <c r="B123" s="26">
        <v>1159.56</v>
      </c>
      <c r="C123" s="26">
        <v>42831020.57</v>
      </c>
      <c r="D123" s="22"/>
      <c r="E123" s="22"/>
    </row>
    <row r="124" spans="1:5" x14ac:dyDescent="0.2">
      <c r="A124" s="23" t="s">
        <v>121</v>
      </c>
      <c r="B124" s="26">
        <v>1165.68</v>
      </c>
      <c r="C124" s="26">
        <v>42964763.590000004</v>
      </c>
      <c r="D124" s="22"/>
      <c r="E124" s="22"/>
    </row>
    <row r="125" spans="1:5" x14ac:dyDescent="0.2">
      <c r="A125" s="23" t="s">
        <v>122</v>
      </c>
      <c r="B125" s="26">
        <v>1165.27</v>
      </c>
      <c r="C125" s="26">
        <v>43354970.920000002</v>
      </c>
      <c r="D125" s="22"/>
      <c r="E125" s="22"/>
    </row>
    <row r="126" spans="1:5" x14ac:dyDescent="0.2">
      <c r="A126" s="23" t="s">
        <v>123</v>
      </c>
      <c r="B126" s="26">
        <v>1165.21</v>
      </c>
      <c r="C126" s="26">
        <v>43352744.490000002</v>
      </c>
      <c r="D126" s="22"/>
      <c r="E126" s="22"/>
    </row>
    <row r="127" spans="1:5" x14ac:dyDescent="0.2">
      <c r="A127" s="23" t="s">
        <v>124</v>
      </c>
      <c r="B127" s="26">
        <v>1172.22</v>
      </c>
      <c r="C127" s="26">
        <v>43613229.219999999</v>
      </c>
      <c r="D127" s="22"/>
      <c r="E127" s="22"/>
    </row>
    <row r="128" spans="1:5" x14ac:dyDescent="0.2">
      <c r="A128" s="23" t="s">
        <v>125</v>
      </c>
      <c r="B128" s="26">
        <v>1165.6400000000001</v>
      </c>
      <c r="C128" s="26">
        <v>43219475.82</v>
      </c>
      <c r="D128" s="22"/>
      <c r="E128" s="22"/>
    </row>
    <row r="129" spans="1:5" x14ac:dyDescent="0.2">
      <c r="A129" s="23" t="s">
        <v>126</v>
      </c>
      <c r="B129" s="26">
        <v>1154.8900000000001</v>
      </c>
      <c r="C129" s="26">
        <v>42817639.270000003</v>
      </c>
      <c r="D129" s="22"/>
      <c r="E129" s="22"/>
    </row>
    <row r="130" spans="1:5" x14ac:dyDescent="0.2">
      <c r="A130" s="23" t="s">
        <v>127</v>
      </c>
      <c r="B130" s="26">
        <v>1170.96</v>
      </c>
      <c r="C130" s="26">
        <v>43413564</v>
      </c>
      <c r="D130" s="22"/>
      <c r="E130" s="22"/>
    </row>
    <row r="131" spans="1:5" x14ac:dyDescent="0.2">
      <c r="A131" s="23" t="s">
        <v>128</v>
      </c>
      <c r="B131" s="26">
        <v>1174.75</v>
      </c>
      <c r="C131" s="26">
        <v>43554190.149999999</v>
      </c>
      <c r="D131" s="22"/>
      <c r="E131" s="22"/>
    </row>
    <row r="132" spans="1:5" x14ac:dyDescent="0.2">
      <c r="A132" s="23" t="s">
        <v>129</v>
      </c>
      <c r="B132" s="26">
        <v>1165.6500000000001</v>
      </c>
      <c r="C132" s="26">
        <v>43167048.850000001</v>
      </c>
      <c r="D132" s="22"/>
      <c r="E132" s="22"/>
    </row>
    <row r="133" spans="1:5" x14ac:dyDescent="0.2">
      <c r="A133" s="23" t="s">
        <v>130</v>
      </c>
      <c r="B133" s="26">
        <v>1177.92</v>
      </c>
      <c r="C133" s="26">
        <v>43211815.030000001</v>
      </c>
      <c r="D133" s="22"/>
      <c r="E133" s="22"/>
    </row>
    <row r="134" spans="1:5" x14ac:dyDescent="0.2">
      <c r="A134" s="23" t="s">
        <v>131</v>
      </c>
      <c r="B134" s="26">
        <v>1179.8800000000001</v>
      </c>
      <c r="C134" s="26">
        <v>43283564.390000001</v>
      </c>
      <c r="D134" s="22"/>
      <c r="E134" s="22"/>
    </row>
    <row r="135" spans="1:5" x14ac:dyDescent="0.2">
      <c r="A135" s="23" t="s">
        <v>132</v>
      </c>
      <c r="B135" s="26">
        <v>1190.6600000000001</v>
      </c>
      <c r="C135" s="26">
        <v>43679061.57</v>
      </c>
      <c r="D135" s="22"/>
      <c r="E135" s="22"/>
    </row>
    <row r="136" spans="1:5" x14ac:dyDescent="0.2">
      <c r="A136" s="23" t="s">
        <v>133</v>
      </c>
      <c r="B136" s="26">
        <v>1176.98</v>
      </c>
      <c r="C136" s="26">
        <v>43634647.579999998</v>
      </c>
      <c r="D136" s="22"/>
      <c r="E136" s="22"/>
    </row>
    <row r="137" spans="1:5" x14ac:dyDescent="0.2">
      <c r="A137" s="23" t="s">
        <v>134</v>
      </c>
      <c r="B137" s="26">
        <v>1176.17</v>
      </c>
      <c r="C137" s="26">
        <v>43604674.439999998</v>
      </c>
      <c r="D137" s="22"/>
      <c r="E137" s="22"/>
    </row>
    <row r="138" spans="1:5" x14ac:dyDescent="0.2">
      <c r="A138" s="23" t="s">
        <v>135</v>
      </c>
      <c r="B138" s="26">
        <v>1166.72</v>
      </c>
      <c r="C138" s="26">
        <v>43254344.369999997</v>
      </c>
      <c r="D138" s="22"/>
      <c r="E138" s="22"/>
    </row>
    <row r="139" spans="1:5" x14ac:dyDescent="0.2">
      <c r="A139" s="23" t="s">
        <v>136</v>
      </c>
      <c r="B139" s="26">
        <v>1158.08</v>
      </c>
      <c r="C139" s="26">
        <v>42933938.100000001</v>
      </c>
      <c r="D139" s="22"/>
      <c r="E139" s="22"/>
    </row>
    <row r="140" spans="1:5" x14ac:dyDescent="0.2">
      <c r="A140" s="23" t="s">
        <v>137</v>
      </c>
      <c r="B140" s="26">
        <v>1164.2</v>
      </c>
      <c r="C140" s="26">
        <v>42708617.18</v>
      </c>
      <c r="D140" s="22"/>
      <c r="E140" s="22"/>
    </row>
    <row r="141" spans="1:5" x14ac:dyDescent="0.2">
      <c r="A141" s="23" t="s">
        <v>138</v>
      </c>
      <c r="B141" s="26">
        <v>1169.75</v>
      </c>
      <c r="C141" s="26">
        <v>43249435.450000003</v>
      </c>
      <c r="D141" s="22"/>
      <c r="E141" s="22"/>
    </row>
    <row r="142" spans="1:5" x14ac:dyDescent="0.2">
      <c r="A142" s="23" t="s">
        <v>139</v>
      </c>
      <c r="B142" s="26">
        <v>1170.32</v>
      </c>
      <c r="C142" s="26">
        <v>43270454.409999996</v>
      </c>
      <c r="D142" s="22"/>
      <c r="E142" s="22"/>
    </row>
    <row r="143" spans="1:5" x14ac:dyDescent="0.2">
      <c r="A143" s="23" t="s">
        <v>140</v>
      </c>
      <c r="B143" s="26">
        <v>1178.1500000000001</v>
      </c>
      <c r="C143" s="26">
        <v>43560061.969999999</v>
      </c>
      <c r="D143" s="22"/>
      <c r="E143" s="22"/>
    </row>
    <row r="144" spans="1:5" x14ac:dyDescent="0.2">
      <c r="A144" s="23" t="s">
        <v>141</v>
      </c>
      <c r="B144" s="26">
        <v>1188.99</v>
      </c>
      <c r="C144" s="26">
        <v>43960856.810000002</v>
      </c>
      <c r="D144" s="22"/>
      <c r="E144" s="22"/>
    </row>
    <row r="145" spans="1:5" x14ac:dyDescent="0.2">
      <c r="A145" s="23" t="s">
        <v>142</v>
      </c>
      <c r="B145" s="26">
        <v>1196.3</v>
      </c>
      <c r="C145" s="26">
        <v>44231075.740000002</v>
      </c>
      <c r="D145" s="22"/>
      <c r="E145" s="22"/>
    </row>
    <row r="146" spans="1:5" x14ac:dyDescent="0.2">
      <c r="A146" s="23" t="s">
        <v>143</v>
      </c>
      <c r="B146" s="26">
        <v>1189.9000000000001</v>
      </c>
      <c r="C146" s="26">
        <v>43994369.719999999</v>
      </c>
      <c r="D146" s="22"/>
      <c r="E146" s="22"/>
    </row>
    <row r="147" spans="1:5" x14ac:dyDescent="0.2">
      <c r="A147" s="23" t="s">
        <v>144</v>
      </c>
      <c r="B147" s="26">
        <v>1188.8399999999999</v>
      </c>
      <c r="C147" s="26">
        <v>43955295.32</v>
      </c>
      <c r="D147" s="22"/>
      <c r="E147" s="22"/>
    </row>
    <row r="148" spans="1:5" x14ac:dyDescent="0.2">
      <c r="A148" s="23" t="s">
        <v>145</v>
      </c>
      <c r="B148" s="26">
        <v>1174.2</v>
      </c>
      <c r="C148" s="26">
        <v>43414157.009999998</v>
      </c>
      <c r="D148" s="22"/>
      <c r="E148" s="22"/>
    </row>
    <row r="149" spans="1:5" x14ac:dyDescent="0.2">
      <c r="A149" s="23" t="s">
        <v>146</v>
      </c>
      <c r="B149" s="26">
        <v>1167.8599999999999</v>
      </c>
      <c r="C149" s="26">
        <v>43179758.979999997</v>
      </c>
      <c r="D149" s="22"/>
      <c r="E149" s="22"/>
    </row>
    <row r="150" spans="1:5" x14ac:dyDescent="0.2">
      <c r="A150" s="23" t="s">
        <v>147</v>
      </c>
      <c r="B150" s="26">
        <v>1152.92</v>
      </c>
      <c r="C150" s="26">
        <v>42627194.57</v>
      </c>
      <c r="D150" s="22"/>
      <c r="E150" s="22"/>
    </row>
    <row r="151" spans="1:5" x14ac:dyDescent="0.2">
      <c r="A151" s="23" t="s">
        <v>148</v>
      </c>
      <c r="B151" s="26">
        <v>1152.56</v>
      </c>
      <c r="C151" s="26">
        <v>42557774.729999997</v>
      </c>
      <c r="D151" s="22"/>
      <c r="E151" s="22"/>
    </row>
    <row r="152" spans="1:5" x14ac:dyDescent="0.2">
      <c r="A152" s="23" t="s">
        <v>149</v>
      </c>
      <c r="B152" s="26">
        <v>1171.72</v>
      </c>
      <c r="C152" s="26">
        <v>43265101.369999997</v>
      </c>
      <c r="D152" s="22"/>
      <c r="E152" s="22"/>
    </row>
    <row r="153" spans="1:5" x14ac:dyDescent="0.2">
      <c r="A153" s="23" t="s">
        <v>150</v>
      </c>
      <c r="B153" s="26">
        <v>1166.6400000000001</v>
      </c>
      <c r="C153" s="26">
        <v>43077714.200000003</v>
      </c>
      <c r="D153" s="22"/>
      <c r="E153" s="22"/>
    </row>
    <row r="154" spans="1:5" x14ac:dyDescent="0.2">
      <c r="A154" s="23" t="s">
        <v>151</v>
      </c>
      <c r="B154" s="26">
        <v>1166.57</v>
      </c>
      <c r="C154" s="26">
        <v>43074912.619999997</v>
      </c>
      <c r="D154" s="22"/>
      <c r="E154" s="22"/>
    </row>
    <row r="155" spans="1:5" x14ac:dyDescent="0.2">
      <c r="A155" s="23" t="s">
        <v>152</v>
      </c>
      <c r="B155" s="26">
        <v>1184.1400000000001</v>
      </c>
      <c r="C155" s="26">
        <v>43715081.340000004</v>
      </c>
      <c r="D155" s="22"/>
      <c r="E155" s="22"/>
    </row>
    <row r="156" spans="1:5" x14ac:dyDescent="0.2">
      <c r="A156" s="23" t="s">
        <v>153</v>
      </c>
      <c r="B156" s="26">
        <v>1194.82</v>
      </c>
      <c r="C156" s="26">
        <v>44109395.020000003</v>
      </c>
      <c r="D156" s="22"/>
      <c r="E156" s="22"/>
    </row>
    <row r="157" spans="1:5" x14ac:dyDescent="0.2">
      <c r="A157" s="23" t="s">
        <v>154</v>
      </c>
      <c r="B157" s="26">
        <v>1196.52</v>
      </c>
      <c r="C157" s="26">
        <v>44181324.579999998</v>
      </c>
      <c r="D157" s="22"/>
      <c r="E157" s="22"/>
    </row>
    <row r="158" spans="1:5" x14ac:dyDescent="0.2">
      <c r="A158" s="23" t="s">
        <v>155</v>
      </c>
      <c r="B158" s="26">
        <v>1193.3900000000001</v>
      </c>
      <c r="C158" s="26">
        <v>44065473.289999999</v>
      </c>
      <c r="D158" s="22"/>
      <c r="E158" s="22"/>
    </row>
    <row r="159" spans="1:5" x14ac:dyDescent="0.2">
      <c r="A159" s="23" t="s">
        <v>156</v>
      </c>
      <c r="B159" s="26">
        <v>1177.99</v>
      </c>
      <c r="C159" s="26">
        <v>43497116.43</v>
      </c>
      <c r="D159" s="22"/>
      <c r="E159" s="22"/>
    </row>
    <row r="160" spans="1:5" x14ac:dyDescent="0.2">
      <c r="A160" s="23" t="s">
        <v>157</v>
      </c>
      <c r="B160" s="26">
        <v>1178.96</v>
      </c>
      <c r="C160" s="26">
        <v>43532841.369999997</v>
      </c>
      <c r="D160" s="22"/>
      <c r="E160" s="22"/>
    </row>
    <row r="161" spans="1:5" x14ac:dyDescent="0.2">
      <c r="A161" s="23" t="s">
        <v>158</v>
      </c>
      <c r="B161" s="26">
        <v>1162.57</v>
      </c>
      <c r="C161" s="26">
        <v>42927650.289999999</v>
      </c>
      <c r="D161" s="22"/>
      <c r="E161" s="22"/>
    </row>
    <row r="162" spans="1:5" x14ac:dyDescent="0.2">
      <c r="A162" s="23" t="s">
        <v>159</v>
      </c>
      <c r="B162" s="26">
        <v>1168.76</v>
      </c>
      <c r="C162" s="26">
        <v>43156257.539999999</v>
      </c>
      <c r="D162" s="22"/>
      <c r="E162" s="22"/>
    </row>
    <row r="163" spans="1:5" x14ac:dyDescent="0.2">
      <c r="A163" s="23" t="s">
        <v>160</v>
      </c>
      <c r="B163" s="26">
        <v>1169.8399999999999</v>
      </c>
      <c r="C163" s="26">
        <v>43196078.399999999</v>
      </c>
      <c r="D163" s="22"/>
      <c r="E163" s="22"/>
    </row>
    <row r="164" spans="1:5" x14ac:dyDescent="0.2">
      <c r="A164" s="23" t="s">
        <v>161</v>
      </c>
      <c r="B164" s="26">
        <v>1159.99</v>
      </c>
      <c r="C164" s="26">
        <v>42832391.75</v>
      </c>
      <c r="D164" s="22"/>
      <c r="E164" s="22"/>
    </row>
    <row r="165" spans="1:5" x14ac:dyDescent="0.2">
      <c r="A165" s="23" t="s">
        <v>162</v>
      </c>
      <c r="B165" s="26">
        <v>1161.67</v>
      </c>
      <c r="C165" s="26">
        <v>42894541.509999998</v>
      </c>
      <c r="D165" s="22"/>
      <c r="E165" s="22"/>
    </row>
    <row r="166" spans="1:5" x14ac:dyDescent="0.2">
      <c r="A166" s="23" t="s">
        <v>163</v>
      </c>
      <c r="B166" s="26">
        <v>1157.99</v>
      </c>
      <c r="C166" s="26">
        <v>42758619.869999997</v>
      </c>
      <c r="D166" s="22"/>
      <c r="E166" s="22"/>
    </row>
    <row r="167" spans="1:5" x14ac:dyDescent="0.2">
      <c r="A167" s="23" t="s">
        <v>164</v>
      </c>
      <c r="B167" s="26">
        <v>1167.69</v>
      </c>
      <c r="C167" s="26">
        <v>43309467.210000001</v>
      </c>
      <c r="D167" s="22"/>
      <c r="E167" s="22"/>
    </row>
    <row r="168" spans="1:5" x14ac:dyDescent="0.2">
      <c r="A168" s="23" t="s">
        <v>165</v>
      </c>
      <c r="B168" s="26">
        <v>1161.67</v>
      </c>
      <c r="C168" s="26">
        <v>43101676.119999997</v>
      </c>
      <c r="D168" s="22"/>
      <c r="E168" s="22"/>
    </row>
    <row r="169" spans="1:5" x14ac:dyDescent="0.2">
      <c r="A169" s="23" t="s">
        <v>166</v>
      </c>
      <c r="B169" s="26">
        <v>1162.52</v>
      </c>
      <c r="C169" s="26">
        <v>43184914.729999997</v>
      </c>
      <c r="D169" s="22"/>
      <c r="E169" s="22"/>
    </row>
    <row r="170" spans="1:5" x14ac:dyDescent="0.2">
      <c r="A170" s="23" t="s">
        <v>167</v>
      </c>
      <c r="B170" s="26">
        <v>1163.51</v>
      </c>
      <c r="C170" s="26">
        <v>43281214.149999999</v>
      </c>
      <c r="D170" s="22"/>
      <c r="E170" s="22"/>
    </row>
    <row r="171" spans="1:5" x14ac:dyDescent="0.2">
      <c r="A171" s="23" t="s">
        <v>168</v>
      </c>
      <c r="B171" s="26">
        <v>1149.32</v>
      </c>
      <c r="C171" s="26">
        <v>42753016.189999998</v>
      </c>
      <c r="D171" s="22"/>
      <c r="E171" s="22"/>
    </row>
    <row r="172" spans="1:5" x14ac:dyDescent="0.2">
      <c r="A172" s="23" t="s">
        <v>169</v>
      </c>
      <c r="B172" s="26">
        <v>1137.6500000000001</v>
      </c>
      <c r="C172" s="26">
        <v>42478892.109999999</v>
      </c>
      <c r="D172" s="22"/>
      <c r="E172" s="22"/>
    </row>
    <row r="173" spans="1:5" x14ac:dyDescent="0.2">
      <c r="A173" s="23" t="s">
        <v>170</v>
      </c>
      <c r="B173" s="26">
        <v>1145.83</v>
      </c>
      <c r="C173" s="26">
        <v>42784260.93</v>
      </c>
      <c r="D173" s="22"/>
      <c r="E173" s="22"/>
    </row>
    <row r="174" spans="1:5" x14ac:dyDescent="0.2">
      <c r="A174" s="23" t="s">
        <v>171</v>
      </c>
      <c r="B174" s="26">
        <v>1149.8900000000001</v>
      </c>
      <c r="C174" s="26">
        <v>42935858.829999998</v>
      </c>
      <c r="D174" s="22"/>
      <c r="E174" s="22"/>
    </row>
    <row r="175" spans="1:5" x14ac:dyDescent="0.2">
      <c r="A175" s="23" t="s">
        <v>172</v>
      </c>
      <c r="B175" s="26">
        <v>1140.44</v>
      </c>
      <c r="C175" s="26">
        <v>42627609.630000003</v>
      </c>
      <c r="D175" s="22"/>
      <c r="E175" s="22"/>
    </row>
    <row r="176" spans="1:5" x14ac:dyDescent="0.2">
      <c r="A176" s="23" t="s">
        <v>173</v>
      </c>
      <c r="B176" s="26">
        <v>1121.04</v>
      </c>
      <c r="C176" s="26">
        <v>41919660.780000001</v>
      </c>
      <c r="D176" s="22"/>
      <c r="E176" s="22"/>
    </row>
    <row r="177" spans="1:5" x14ac:dyDescent="0.2">
      <c r="A177" s="23" t="s">
        <v>174</v>
      </c>
      <c r="B177" s="26">
        <v>1118.9000000000001</v>
      </c>
      <c r="C177" s="26">
        <v>41856434.460000001</v>
      </c>
      <c r="D177" s="22"/>
      <c r="E177" s="22"/>
    </row>
    <row r="178" spans="1:5" x14ac:dyDescent="0.2">
      <c r="A178" s="23" t="s">
        <v>175</v>
      </c>
      <c r="B178" s="26">
        <v>1109.1099999999999</v>
      </c>
      <c r="C178" s="26">
        <v>41517759.119999997</v>
      </c>
      <c r="D178" s="22"/>
      <c r="E178" s="22"/>
    </row>
    <row r="179" spans="1:5" x14ac:dyDescent="0.2">
      <c r="A179" s="23" t="s">
        <v>176</v>
      </c>
      <c r="B179" s="26">
        <v>1106.26</v>
      </c>
      <c r="C179" s="26">
        <v>41411205.799999997</v>
      </c>
      <c r="D179" s="22"/>
      <c r="E179" s="22"/>
    </row>
    <row r="180" spans="1:5" x14ac:dyDescent="0.2">
      <c r="A180" s="23" t="s">
        <v>177</v>
      </c>
      <c r="B180" s="26">
        <v>1106.4100000000001</v>
      </c>
      <c r="C180" s="26">
        <v>41429334.43</v>
      </c>
      <c r="D180" s="22"/>
      <c r="E180" s="22"/>
    </row>
    <row r="181" spans="1:5" x14ac:dyDescent="0.2">
      <c r="A181" s="23" t="s">
        <v>178</v>
      </c>
      <c r="B181" s="26">
        <v>1108.04</v>
      </c>
      <c r="C181" s="26">
        <v>41490281.090000004</v>
      </c>
      <c r="D181" s="22"/>
      <c r="E181" s="22"/>
    </row>
    <row r="182" spans="1:5" x14ac:dyDescent="0.2">
      <c r="A182" s="23" t="s">
        <v>179</v>
      </c>
      <c r="B182" s="26">
        <v>1109.3900000000001</v>
      </c>
      <c r="C182" s="26">
        <v>41541086.909999996</v>
      </c>
      <c r="D182" s="22"/>
      <c r="E182" s="22"/>
    </row>
    <row r="183" spans="1:5" x14ac:dyDescent="0.2">
      <c r="A183" s="23" t="s">
        <v>180</v>
      </c>
      <c r="B183" s="26">
        <v>1089.77</v>
      </c>
      <c r="C183" s="26">
        <v>40833765.25</v>
      </c>
      <c r="D183" s="22"/>
      <c r="E183" s="22"/>
    </row>
    <row r="184" spans="1:5" x14ac:dyDescent="0.2">
      <c r="A184" s="23" t="s">
        <v>181</v>
      </c>
      <c r="B184" s="26">
        <v>1093.1600000000001</v>
      </c>
      <c r="C184" s="26">
        <v>40960796.460000001</v>
      </c>
      <c r="D184" s="22"/>
      <c r="E184" s="22"/>
    </row>
    <row r="185" spans="1:5" x14ac:dyDescent="0.2">
      <c r="A185" s="23" t="s">
        <v>182</v>
      </c>
      <c r="B185" s="26">
        <v>1087.99</v>
      </c>
      <c r="C185" s="26">
        <v>40766745.25</v>
      </c>
      <c r="D185" s="22"/>
      <c r="E185" s="22"/>
    </row>
    <row r="186" spans="1:5" x14ac:dyDescent="0.2">
      <c r="A186" s="23" t="s">
        <v>183</v>
      </c>
      <c r="B186" s="26">
        <v>1083.18</v>
      </c>
      <c r="C186" s="26">
        <v>40586845.030000001</v>
      </c>
      <c r="D186" s="22"/>
      <c r="E186" s="22"/>
    </row>
    <row r="187" spans="1:5" x14ac:dyDescent="0.2">
      <c r="A187" s="23" t="s">
        <v>184</v>
      </c>
      <c r="B187" s="26">
        <v>1066.8399999999999</v>
      </c>
      <c r="C187" s="26">
        <v>39974390.710000001</v>
      </c>
      <c r="D187" s="22"/>
      <c r="E187" s="22"/>
    </row>
    <row r="188" spans="1:5" x14ac:dyDescent="0.2">
      <c r="A188" s="23" t="s">
        <v>185</v>
      </c>
      <c r="B188" s="26">
        <v>1055.53</v>
      </c>
      <c r="C188" s="26">
        <v>39550527.469999999</v>
      </c>
      <c r="D188" s="22"/>
      <c r="E188" s="22"/>
    </row>
    <row r="189" spans="1:5" x14ac:dyDescent="0.2">
      <c r="A189" s="23" t="s">
        <v>186</v>
      </c>
      <c r="B189" s="26">
        <v>1041.53</v>
      </c>
      <c r="C189" s="26">
        <v>39026037.229999997</v>
      </c>
      <c r="D189" s="22"/>
      <c r="E189" s="22"/>
    </row>
    <row r="190" spans="1:5" x14ac:dyDescent="0.2">
      <c r="A190" s="23" t="s">
        <v>187</v>
      </c>
      <c r="B190" s="26">
        <v>1039.9000000000001</v>
      </c>
      <c r="C190" s="26">
        <v>38964844.82</v>
      </c>
      <c r="D190" s="22"/>
      <c r="E190" s="22"/>
    </row>
    <row r="191" spans="1:5" x14ac:dyDescent="0.2">
      <c r="A191" s="23" t="s">
        <v>188</v>
      </c>
      <c r="B191" s="26">
        <v>1057.71</v>
      </c>
      <c r="C191" s="26">
        <v>39632384.310000002</v>
      </c>
      <c r="D191" s="22"/>
      <c r="E191" s="22"/>
    </row>
    <row r="192" spans="1:5" x14ac:dyDescent="0.2">
      <c r="A192" s="23" t="s">
        <v>189</v>
      </c>
      <c r="B192" s="26">
        <v>1049.79</v>
      </c>
      <c r="C192" s="26">
        <v>39335526.759999998</v>
      </c>
      <c r="D192" s="22"/>
      <c r="E192" s="22"/>
    </row>
    <row r="193" spans="1:5" x14ac:dyDescent="0.2">
      <c r="A193" s="23" t="s">
        <v>190</v>
      </c>
      <c r="B193" s="26">
        <v>1053.5</v>
      </c>
      <c r="C193" s="26">
        <v>39474596.890000001</v>
      </c>
      <c r="D193" s="22"/>
      <c r="E193" s="22"/>
    </row>
    <row r="194" spans="1:5" x14ac:dyDescent="0.2">
      <c r="A194" s="23" t="s">
        <v>191</v>
      </c>
      <c r="B194" s="26">
        <v>1037.9100000000001</v>
      </c>
      <c r="C194" s="26">
        <v>38890319.350000001</v>
      </c>
      <c r="D194" s="22"/>
      <c r="E194" s="22"/>
    </row>
    <row r="195" spans="1:5" x14ac:dyDescent="0.2">
      <c r="A195" s="23" t="s">
        <v>192</v>
      </c>
      <c r="B195" s="26">
        <v>1034.46</v>
      </c>
      <c r="C195" s="26">
        <v>38761184.229999997</v>
      </c>
      <c r="D195" s="22"/>
      <c r="E195" s="22"/>
    </row>
    <row r="196" spans="1:5" x14ac:dyDescent="0.2">
      <c r="A196" s="23" t="s">
        <v>193</v>
      </c>
      <c r="B196" s="26">
        <v>1028.3900000000001</v>
      </c>
      <c r="C196" s="26">
        <v>38523741.780000001</v>
      </c>
      <c r="D196" s="22"/>
      <c r="E196" s="22"/>
    </row>
    <row r="197" spans="1:5" x14ac:dyDescent="0.2">
      <c r="A197" s="23" t="s">
        <v>194</v>
      </c>
      <c r="B197" s="26">
        <v>1014.49</v>
      </c>
      <c r="C197" s="26">
        <v>38020268.689999998</v>
      </c>
      <c r="D197" s="22"/>
      <c r="E197" s="22"/>
    </row>
    <row r="198" spans="1:5" x14ac:dyDescent="0.2">
      <c r="A198" s="23" t="s">
        <v>195</v>
      </c>
      <c r="B198" s="26">
        <v>1002.91</v>
      </c>
      <c r="C198" s="26">
        <v>37856575.950000003</v>
      </c>
      <c r="D198" s="22"/>
      <c r="E198" s="22"/>
    </row>
    <row r="199" spans="1:5" x14ac:dyDescent="0.2">
      <c r="A199" s="23" t="s">
        <v>196</v>
      </c>
      <c r="B199" s="26">
        <v>1022.34</v>
      </c>
      <c r="C199" s="26">
        <v>38589981.420000002</v>
      </c>
      <c r="D199" s="22"/>
      <c r="E199" s="22"/>
    </row>
    <row r="200" spans="1:5" x14ac:dyDescent="0.2">
      <c r="A200" s="23" t="s">
        <v>197</v>
      </c>
      <c r="B200" s="26">
        <v>1014.64</v>
      </c>
      <c r="C200" s="26">
        <v>38299391.100000001</v>
      </c>
      <c r="D200" s="22"/>
      <c r="E200" s="22"/>
    </row>
    <row r="201" spans="1:5" x14ac:dyDescent="0.2">
      <c r="A201" s="23" t="s">
        <v>198</v>
      </c>
      <c r="B201" s="26">
        <v>1010.4</v>
      </c>
      <c r="C201" s="26">
        <v>38139536.039999999</v>
      </c>
      <c r="D201" s="22"/>
      <c r="E201" s="22"/>
    </row>
    <row r="202" spans="1:5" x14ac:dyDescent="0.2">
      <c r="A202" s="23" t="s">
        <v>199</v>
      </c>
      <c r="B202" s="26">
        <v>1012.95</v>
      </c>
      <c r="C202" s="26">
        <v>38235490.329999998</v>
      </c>
      <c r="D202" s="22"/>
      <c r="E202" s="22"/>
    </row>
    <row r="203" spans="1:5" x14ac:dyDescent="0.2">
      <c r="A203" s="23" t="s">
        <v>200</v>
      </c>
      <c r="B203" s="26">
        <v>1001.36</v>
      </c>
      <c r="C203" s="26">
        <v>37809356.329999998</v>
      </c>
      <c r="D203" s="22"/>
      <c r="E203" s="22"/>
    </row>
    <row r="204" spans="1:5" x14ac:dyDescent="0.2">
      <c r="A204" s="23" t="s">
        <v>201</v>
      </c>
      <c r="B204" s="26">
        <v>999.39</v>
      </c>
      <c r="C204" s="26">
        <v>37727018.979999997</v>
      </c>
      <c r="D204" s="22"/>
      <c r="E204" s="22"/>
    </row>
    <row r="205" spans="1:5" x14ac:dyDescent="0.2">
      <c r="A205" s="23" t="s">
        <v>202</v>
      </c>
      <c r="B205" s="26">
        <v>995.65</v>
      </c>
      <c r="C205" s="26">
        <v>37585653.109999999</v>
      </c>
      <c r="D205" s="22"/>
      <c r="E205" s="22"/>
    </row>
    <row r="206" spans="1:5" x14ac:dyDescent="0.2">
      <c r="A206" s="23" t="s">
        <v>203</v>
      </c>
      <c r="B206" s="26">
        <v>1000.28</v>
      </c>
      <c r="C206" s="26">
        <v>37760404.289999999</v>
      </c>
      <c r="D206" s="22"/>
      <c r="E206" s="22"/>
    </row>
    <row r="207" spans="1:5" x14ac:dyDescent="0.2">
      <c r="A207" s="23" t="s">
        <v>204</v>
      </c>
      <c r="B207" s="26">
        <v>1004.96</v>
      </c>
      <c r="C207" s="26">
        <v>37937166.479999997</v>
      </c>
      <c r="D207" s="22"/>
      <c r="E207" s="22"/>
    </row>
    <row r="208" spans="1:5" x14ac:dyDescent="0.2">
      <c r="A208" s="23" t="s">
        <v>205</v>
      </c>
      <c r="B208" s="26">
        <v>1009.14</v>
      </c>
      <c r="C208" s="26">
        <v>38075010.380000003</v>
      </c>
      <c r="D208" s="22"/>
      <c r="E208" s="22"/>
    </row>
    <row r="209" spans="1:5" x14ac:dyDescent="0.2">
      <c r="A209" s="23" t="s">
        <v>206</v>
      </c>
      <c r="B209" s="26">
        <v>1024.3800000000001</v>
      </c>
      <c r="C209" s="26">
        <v>38649958.579999998</v>
      </c>
      <c r="D209" s="22"/>
      <c r="E209" s="22"/>
    </row>
    <row r="210" spans="1:5" x14ac:dyDescent="0.2">
      <c r="A210" s="23" t="s">
        <v>207</v>
      </c>
      <c r="B210" s="26">
        <v>1033.75</v>
      </c>
      <c r="C210" s="26">
        <v>39274062.539999999</v>
      </c>
      <c r="D210" s="22"/>
      <c r="E210" s="22"/>
    </row>
    <row r="211" spans="1:5" x14ac:dyDescent="0.2">
      <c r="A211" s="23" t="s">
        <v>208</v>
      </c>
      <c r="B211" s="26">
        <v>1029.71</v>
      </c>
      <c r="C211" s="26">
        <v>39126861.020000003</v>
      </c>
      <c r="D211" s="22"/>
      <c r="E211" s="22"/>
    </row>
    <row r="212" spans="1:5" x14ac:dyDescent="0.2">
      <c r="A212" s="23" t="s">
        <v>209</v>
      </c>
      <c r="B212" s="26">
        <v>1028.06</v>
      </c>
      <c r="C212" s="26">
        <v>39071318.590000004</v>
      </c>
      <c r="D212" s="22"/>
      <c r="E212" s="22"/>
    </row>
    <row r="213" spans="1:5" x14ac:dyDescent="0.2">
      <c r="A213" s="23" t="s">
        <v>210</v>
      </c>
      <c r="B213" s="26">
        <v>1018.15</v>
      </c>
      <c r="C213" s="26">
        <v>38716971.030000001</v>
      </c>
      <c r="D213" s="22"/>
      <c r="E213" s="22"/>
    </row>
    <row r="214" spans="1:5" x14ac:dyDescent="0.2">
      <c r="A214" s="23" t="s">
        <v>211</v>
      </c>
      <c r="B214" s="26">
        <v>1017.88</v>
      </c>
      <c r="C214" s="26">
        <v>38706519.979999997</v>
      </c>
      <c r="D214" s="22"/>
      <c r="E214" s="22"/>
    </row>
    <row r="215" spans="1:5" x14ac:dyDescent="0.2">
      <c r="A215" s="23" t="s">
        <v>212</v>
      </c>
      <c r="B215" s="26">
        <v>1023.22</v>
      </c>
      <c r="C215" s="26">
        <v>38909766.810000002</v>
      </c>
      <c r="D215" s="22"/>
      <c r="E215" s="22"/>
    </row>
    <row r="216" spans="1:5" x14ac:dyDescent="0.2">
      <c r="A216" s="23" t="s">
        <v>213</v>
      </c>
      <c r="B216" s="26">
        <v>1030.53</v>
      </c>
      <c r="C216" s="26">
        <v>39184455.460000001</v>
      </c>
      <c r="D216" s="22"/>
      <c r="E216" s="22"/>
    </row>
    <row r="217" spans="1:5" x14ac:dyDescent="0.2">
      <c r="A217" s="23" t="s">
        <v>214</v>
      </c>
      <c r="B217" s="26">
        <v>1045.8800000000001</v>
      </c>
      <c r="C217" s="26">
        <v>39768148.450000003</v>
      </c>
      <c r="D217" s="22"/>
      <c r="E217" s="22"/>
    </row>
    <row r="218" spans="1:5" x14ac:dyDescent="0.2">
      <c r="A218" s="23" t="s">
        <v>215</v>
      </c>
      <c r="B218" s="26">
        <v>1043.8</v>
      </c>
      <c r="C218" s="26">
        <v>39689280.409999996</v>
      </c>
      <c r="D218" s="22"/>
      <c r="E218" s="22"/>
    </row>
    <row r="219" spans="1:5" x14ac:dyDescent="0.2">
      <c r="A219" s="23" t="s">
        <v>216</v>
      </c>
      <c r="B219" s="26">
        <v>1039.68</v>
      </c>
      <c r="C219" s="26">
        <v>39532700.990000002</v>
      </c>
      <c r="D219" s="22"/>
      <c r="E219" s="22"/>
    </row>
    <row r="220" spans="1:5" x14ac:dyDescent="0.2">
      <c r="A220" s="23" t="s">
        <v>217</v>
      </c>
      <c r="B220" s="26">
        <v>1041.33</v>
      </c>
      <c r="C220" s="26">
        <v>39595369.810000002</v>
      </c>
      <c r="D220" s="22"/>
      <c r="E220" s="22"/>
    </row>
    <row r="221" spans="1:5" x14ac:dyDescent="0.2">
      <c r="A221" s="23" t="s">
        <v>218</v>
      </c>
      <c r="B221" s="26">
        <v>1039.49</v>
      </c>
      <c r="C221" s="26">
        <v>39515527.25</v>
      </c>
      <c r="D221" s="22"/>
      <c r="E221" s="22"/>
    </row>
    <row r="222" spans="1:5" x14ac:dyDescent="0.2">
      <c r="A222" s="23" t="s">
        <v>219</v>
      </c>
      <c r="B222" s="26">
        <v>1037.6300000000001</v>
      </c>
      <c r="C222" s="26">
        <v>39479569.460000001</v>
      </c>
      <c r="D222" s="22"/>
      <c r="E222" s="22"/>
    </row>
    <row r="223" spans="1:5" x14ac:dyDescent="0.2">
      <c r="A223" s="23" t="s">
        <v>220</v>
      </c>
      <c r="B223" s="26">
        <v>1042.72</v>
      </c>
      <c r="C223" s="26">
        <v>39673111.960000001</v>
      </c>
      <c r="D223" s="22"/>
      <c r="E223" s="22"/>
    </row>
    <row r="224" spans="1:5" x14ac:dyDescent="0.2">
      <c r="A224" s="23" t="s">
        <v>221</v>
      </c>
      <c r="B224" s="26">
        <v>1041.03</v>
      </c>
      <c r="C224" s="26">
        <v>39609118.310000002</v>
      </c>
      <c r="D224" s="22"/>
      <c r="E224" s="22"/>
    </row>
    <row r="225" spans="1:5" x14ac:dyDescent="0.2">
      <c r="A225" s="23" t="s">
        <v>222</v>
      </c>
      <c r="B225" s="26">
        <v>1045.77</v>
      </c>
      <c r="C225" s="26">
        <v>39943046.93</v>
      </c>
      <c r="D225" s="22"/>
      <c r="E225" s="22"/>
    </row>
    <row r="226" spans="1:5" x14ac:dyDescent="0.2">
      <c r="A226" s="23" t="s">
        <v>223</v>
      </c>
      <c r="B226" s="26">
        <v>1036.3499999999999</v>
      </c>
      <c r="C226" s="26">
        <v>39583308.25</v>
      </c>
      <c r="D226" s="22"/>
      <c r="E226" s="22"/>
    </row>
    <row r="227" spans="1:5" x14ac:dyDescent="0.2">
      <c r="A227" s="23" t="s">
        <v>224</v>
      </c>
      <c r="B227" s="26">
        <v>1032.5899999999999</v>
      </c>
      <c r="C227" s="26">
        <v>39563942.369999997</v>
      </c>
      <c r="D227" s="22"/>
      <c r="E227" s="22"/>
    </row>
    <row r="228" spans="1:5" x14ac:dyDescent="0.2">
      <c r="A228" s="23" t="s">
        <v>225</v>
      </c>
      <c r="B228" s="26">
        <v>1024.46</v>
      </c>
      <c r="C228" s="26">
        <v>39252348.590000004</v>
      </c>
      <c r="D228" s="22"/>
      <c r="E228" s="22"/>
    </row>
    <row r="229" spans="1:5" x14ac:dyDescent="0.2">
      <c r="A229" s="23" t="s">
        <v>226</v>
      </c>
      <c r="B229" s="26">
        <v>1031.02</v>
      </c>
      <c r="C229" s="26">
        <v>39503871.420000002</v>
      </c>
      <c r="D229" s="22"/>
      <c r="E229" s="22"/>
    </row>
    <row r="230" spans="1:5" x14ac:dyDescent="0.2">
      <c r="A230" s="23" t="s">
        <v>227</v>
      </c>
      <c r="B230" s="26">
        <v>1015.8</v>
      </c>
      <c r="C230" s="26">
        <v>38920670.32</v>
      </c>
      <c r="D230" s="22"/>
      <c r="E230" s="22"/>
    </row>
    <row r="231" spans="1:5" x14ac:dyDescent="0.2">
      <c r="A231" s="23" t="s">
        <v>228</v>
      </c>
      <c r="B231" s="26">
        <v>1006.84</v>
      </c>
      <c r="C231" s="26">
        <v>38577407.939999998</v>
      </c>
      <c r="D231" s="22"/>
      <c r="E231" s="22"/>
    </row>
    <row r="232" spans="1:5" x14ac:dyDescent="0.2">
      <c r="A232" s="23" t="s">
        <v>229</v>
      </c>
      <c r="B232" s="26">
        <v>1021.51</v>
      </c>
      <c r="C232" s="26">
        <v>39139474.619999997</v>
      </c>
      <c r="D232" s="22"/>
      <c r="E232" s="22"/>
    </row>
    <row r="233" spans="1:5" x14ac:dyDescent="0.2">
      <c r="A233" s="23" t="s">
        <v>230</v>
      </c>
      <c r="B233" s="26">
        <v>1016.54</v>
      </c>
      <c r="C233" s="26">
        <v>38765944.840000004</v>
      </c>
      <c r="D233" s="22"/>
      <c r="E233" s="22"/>
    </row>
    <row r="234" spans="1:5" x14ac:dyDescent="0.2">
      <c r="A234" s="23" t="s">
        <v>231</v>
      </c>
      <c r="B234" s="26">
        <v>1020.33</v>
      </c>
      <c r="C234" s="26">
        <v>38910500.850000001</v>
      </c>
      <c r="D234" s="22"/>
      <c r="E234" s="22"/>
    </row>
    <row r="235" spans="1:5" x14ac:dyDescent="0.2">
      <c r="A235" s="23" t="s">
        <v>232</v>
      </c>
      <c r="B235" s="26">
        <v>1050.93</v>
      </c>
      <c r="C235" s="26">
        <v>40077557.380000003</v>
      </c>
      <c r="D235" s="22"/>
      <c r="E235" s="22"/>
    </row>
    <row r="236" spans="1:5" x14ac:dyDescent="0.2">
      <c r="A236" s="23" t="s">
        <v>233</v>
      </c>
      <c r="B236" s="26">
        <v>1061.1099999999999</v>
      </c>
      <c r="C236" s="26">
        <v>40433054.229999997</v>
      </c>
      <c r="D236" s="22"/>
      <c r="E236" s="22"/>
    </row>
    <row r="237" spans="1:5" x14ac:dyDescent="0.2">
      <c r="A237" s="23" t="s">
        <v>234</v>
      </c>
      <c r="B237" s="26">
        <v>1064.1500000000001</v>
      </c>
      <c r="C237" s="26">
        <v>40449508.789999999</v>
      </c>
      <c r="D237" s="22"/>
      <c r="E237" s="22"/>
    </row>
    <row r="238" spans="1:5" x14ac:dyDescent="0.2">
      <c r="A238" s="23" t="s">
        <v>235</v>
      </c>
      <c r="B238" s="26">
        <v>1071.6500000000001</v>
      </c>
      <c r="C238" s="26">
        <v>40734429.859999999</v>
      </c>
      <c r="D238" s="22"/>
      <c r="E238" s="22"/>
    </row>
    <row r="239" spans="1:5" x14ac:dyDescent="0.2">
      <c r="A239" s="23" t="s">
        <v>236</v>
      </c>
      <c r="B239" s="26">
        <v>1091.79</v>
      </c>
      <c r="C239" s="26">
        <v>41499935.840000004</v>
      </c>
      <c r="D239" s="22"/>
      <c r="E239" s="22"/>
    </row>
    <row r="240" spans="1:5" x14ac:dyDescent="0.2">
      <c r="A240" s="23" t="s">
        <v>237</v>
      </c>
      <c r="B240" s="26">
        <v>1085.6099999999999</v>
      </c>
      <c r="C240" s="26">
        <v>41264926.380000003</v>
      </c>
      <c r="D240" s="22"/>
      <c r="E240" s="22"/>
    </row>
    <row r="241" spans="1:5" x14ac:dyDescent="0.2">
      <c r="A241" s="23" t="s">
        <v>238</v>
      </c>
      <c r="B241" s="26">
        <v>1082.67</v>
      </c>
      <c r="C241" s="26">
        <v>41153161.43</v>
      </c>
      <c r="D241" s="22"/>
      <c r="E241" s="22"/>
    </row>
    <row r="242" spans="1:5" x14ac:dyDescent="0.2">
      <c r="A242" s="23" t="s">
        <v>239</v>
      </c>
      <c r="B242" s="26">
        <v>1078.43</v>
      </c>
      <c r="C242" s="26">
        <v>40992225.670000002</v>
      </c>
      <c r="D242" s="22"/>
      <c r="E242" s="22"/>
    </row>
    <row r="243" spans="1:5" x14ac:dyDescent="0.2">
      <c r="A243" s="23" t="s">
        <v>240</v>
      </c>
      <c r="B243" s="26">
        <v>1060.6300000000001</v>
      </c>
      <c r="C243" s="26">
        <v>40315638.859999999</v>
      </c>
      <c r="D243" s="22"/>
      <c r="E243" s="22"/>
    </row>
    <row r="244" spans="1:5" x14ac:dyDescent="0.2">
      <c r="A244" s="23" t="s">
        <v>241</v>
      </c>
      <c r="B244" s="26">
        <v>1046.76</v>
      </c>
      <c r="C244" s="26">
        <v>39788311.719999999</v>
      </c>
      <c r="D244" s="22"/>
      <c r="E244" s="22"/>
    </row>
    <row r="245" spans="1:5" x14ac:dyDescent="0.2">
      <c r="A245" s="23" t="s">
        <v>242</v>
      </c>
      <c r="B245" s="26">
        <v>1046.3499999999999</v>
      </c>
      <c r="C245" s="26">
        <v>39772856.299999997</v>
      </c>
      <c r="D245" s="22"/>
      <c r="E245" s="22"/>
    </row>
    <row r="246" spans="1:5" x14ac:dyDescent="0.2">
      <c r="A246" s="23" t="s">
        <v>243</v>
      </c>
      <c r="B246" s="26">
        <v>1049.21</v>
      </c>
      <c r="C246" s="26">
        <v>39881542.310000002</v>
      </c>
      <c r="D246" s="22"/>
      <c r="E246" s="22"/>
    </row>
    <row r="247" spans="1:5" x14ac:dyDescent="0.2">
      <c r="A247" s="23" t="s">
        <v>244</v>
      </c>
      <c r="B247" s="26">
        <v>1043.3800000000001</v>
      </c>
      <c r="C247" s="26">
        <v>39659712.689999998</v>
      </c>
      <c r="D247" s="22"/>
      <c r="E247" s="22"/>
    </row>
    <row r="248" spans="1:5" x14ac:dyDescent="0.2">
      <c r="A248" s="23" t="s">
        <v>245</v>
      </c>
      <c r="B248" s="26">
        <v>1035.06</v>
      </c>
      <c r="C248" s="26">
        <v>38995439.039999999</v>
      </c>
      <c r="D248" s="22"/>
      <c r="E248" s="22"/>
    </row>
    <row r="249" spans="1:5" x14ac:dyDescent="0.2">
      <c r="A249" s="23" t="s">
        <v>246</v>
      </c>
      <c r="B249" s="26">
        <v>1035.42</v>
      </c>
      <c r="C249" s="26">
        <v>39023987.490000002</v>
      </c>
      <c r="D249" s="22"/>
      <c r="E249" s="22"/>
    </row>
    <row r="250" spans="1:5" x14ac:dyDescent="0.2">
      <c r="A250" s="23" t="s">
        <v>247</v>
      </c>
      <c r="B250" s="26">
        <v>1027.8699999999999</v>
      </c>
      <c r="C250" s="26">
        <v>38739547.780000001</v>
      </c>
      <c r="D250" s="22"/>
      <c r="E250" s="22"/>
    </row>
    <row r="251" spans="1:5" x14ac:dyDescent="0.2">
      <c r="A251" s="23" t="s">
        <v>248</v>
      </c>
      <c r="B251" s="26">
        <v>1023.51</v>
      </c>
      <c r="C251" s="26">
        <v>38574985.049999997</v>
      </c>
      <c r="D251" s="22"/>
      <c r="E251" s="22"/>
    </row>
    <row r="252" spans="1:5" x14ac:dyDescent="0.2">
      <c r="A252" s="23" t="s">
        <v>249</v>
      </c>
      <c r="B252" s="26">
        <v>1028.01</v>
      </c>
      <c r="C252" s="26">
        <v>38744647.75</v>
      </c>
      <c r="D252" s="22"/>
      <c r="E252" s="22"/>
    </row>
    <row r="253" spans="1:5" x14ac:dyDescent="0.2">
      <c r="A253" s="23" t="s">
        <v>250</v>
      </c>
      <c r="B253" s="26">
        <v>1026.46</v>
      </c>
      <c r="C253" s="26">
        <v>38686464.93</v>
      </c>
      <c r="D253" s="22"/>
      <c r="E253" s="22"/>
    </row>
    <row r="254" spans="1:5" x14ac:dyDescent="0.2">
      <c r="A254" s="23" t="s">
        <v>251</v>
      </c>
      <c r="B254" s="26">
        <v>1023.45</v>
      </c>
      <c r="C254" s="26">
        <v>38609182</v>
      </c>
      <c r="D254" s="22"/>
      <c r="E254" s="22"/>
    </row>
    <row r="255" spans="1:5" x14ac:dyDescent="0.2">
      <c r="A255" s="23" t="s">
        <v>252</v>
      </c>
      <c r="B255" s="26">
        <v>1014.84</v>
      </c>
      <c r="C255" s="26">
        <v>38284195.740000002</v>
      </c>
      <c r="D255" s="22"/>
      <c r="E255" s="22"/>
    </row>
    <row r="256" spans="1:5" x14ac:dyDescent="0.2">
      <c r="A256" s="23" t="s">
        <v>253</v>
      </c>
      <c r="B256" s="26">
        <v>1009.04</v>
      </c>
      <c r="C256" s="26">
        <v>38065280.030000001</v>
      </c>
      <c r="D256" s="22"/>
      <c r="E256" s="22"/>
    </row>
    <row r="257" spans="1:5" x14ac:dyDescent="0.2">
      <c r="A257" s="23" t="s">
        <v>254</v>
      </c>
      <c r="B257" s="26">
        <v>1025.25</v>
      </c>
      <c r="C257" s="26">
        <v>38717870.520000003</v>
      </c>
      <c r="D257" s="22"/>
      <c r="E257" s="22"/>
    </row>
    <row r="258" spans="1:5" x14ac:dyDescent="0.2">
      <c r="A258" s="23" t="s">
        <v>255</v>
      </c>
      <c r="B258" s="26">
        <v>1012.28</v>
      </c>
      <c r="C258" s="26">
        <v>38227953.460000001</v>
      </c>
      <c r="D258" s="22"/>
      <c r="E258" s="22"/>
    </row>
    <row r="259" spans="1:5" x14ac:dyDescent="0.2">
      <c r="A259" s="23" t="s">
        <v>256</v>
      </c>
      <c r="B259" s="26">
        <v>1019.37</v>
      </c>
      <c r="C259" s="26">
        <v>38506694.649999999</v>
      </c>
      <c r="D259" s="22"/>
      <c r="E259" s="22"/>
    </row>
    <row r="260" spans="1:5" x14ac:dyDescent="0.2">
      <c r="A260" s="23" t="s">
        <v>257</v>
      </c>
      <c r="B260" s="26">
        <v>1020.2</v>
      </c>
      <c r="C260" s="26">
        <v>38538256.240000002</v>
      </c>
      <c r="D260" s="22"/>
      <c r="E260" s="22"/>
    </row>
    <row r="261" spans="1:5" x14ac:dyDescent="0.2">
      <c r="A261" s="23" t="s">
        <v>258</v>
      </c>
      <c r="B261" s="26">
        <v>1020.17</v>
      </c>
      <c r="C261" s="26">
        <v>38536989.539999999</v>
      </c>
      <c r="D261" s="22"/>
      <c r="E261" s="22"/>
    </row>
    <row r="262" spans="1:5" x14ac:dyDescent="0.2">
      <c r="A262" s="23" t="s">
        <v>259</v>
      </c>
      <c r="B262" s="26">
        <v>1030.9100000000001</v>
      </c>
      <c r="C262" s="26">
        <v>38942681.780000001</v>
      </c>
      <c r="D262" s="22"/>
      <c r="E262" s="22"/>
    </row>
    <row r="263" spans="1:5" x14ac:dyDescent="0.2">
      <c r="A263" s="23" t="s">
        <v>260</v>
      </c>
      <c r="B263" s="26">
        <v>1030.51</v>
      </c>
      <c r="C263" s="26">
        <v>38807257.880000003</v>
      </c>
      <c r="D263" s="22"/>
      <c r="E263" s="22"/>
    </row>
    <row r="264" spans="1:5" x14ac:dyDescent="0.2">
      <c r="A264" s="23" t="s">
        <v>261</v>
      </c>
      <c r="B264" s="26">
        <v>1020.8</v>
      </c>
      <c r="C264" s="26">
        <v>38750778.729999997</v>
      </c>
      <c r="D264" s="22"/>
      <c r="E264" s="22"/>
    </row>
    <row r="265" spans="1:5" x14ac:dyDescent="0.2">
      <c r="A265" s="23" t="s">
        <v>262</v>
      </c>
      <c r="B265" s="26">
        <v>1014.15</v>
      </c>
      <c r="C265" s="26">
        <v>38498042.990000002</v>
      </c>
      <c r="D265" s="22"/>
      <c r="E265" s="22"/>
    </row>
    <row r="266" spans="1:5" x14ac:dyDescent="0.2">
      <c r="A266" s="23" t="s">
        <v>263</v>
      </c>
      <c r="B266" s="26">
        <v>1010.25</v>
      </c>
      <c r="C266" s="26">
        <v>38410792.740000002</v>
      </c>
      <c r="D266" s="22"/>
      <c r="E266" s="22"/>
    </row>
    <row r="267" spans="1:5" x14ac:dyDescent="0.2">
      <c r="A267" s="23" t="s">
        <v>264</v>
      </c>
      <c r="B267" s="26">
        <v>1008.11</v>
      </c>
      <c r="C267" s="26">
        <v>38229786.969999999</v>
      </c>
      <c r="D267" s="22"/>
      <c r="E267" s="22"/>
    </row>
    <row r="268" spans="1:5" x14ac:dyDescent="0.2">
      <c r="A268" s="23" t="s">
        <v>265</v>
      </c>
      <c r="B268" s="26">
        <v>1014.71</v>
      </c>
      <c r="C268" s="26">
        <v>38490340.630000003</v>
      </c>
      <c r="D268" s="22"/>
      <c r="E268" s="22"/>
    </row>
    <row r="269" spans="1:5" x14ac:dyDescent="0.2">
      <c r="A269" s="23" t="s">
        <v>266</v>
      </c>
      <c r="B269" s="26">
        <v>1021.97</v>
      </c>
      <c r="C269" s="26">
        <v>38711011.880000003</v>
      </c>
      <c r="D269" s="22"/>
      <c r="E269" s="22"/>
    </row>
    <row r="270" spans="1:5" x14ac:dyDescent="0.2">
      <c r="A270" s="23" t="s">
        <v>267</v>
      </c>
      <c r="B270" s="26">
        <v>1010.98</v>
      </c>
      <c r="C270" s="26">
        <v>38145369.469999999</v>
      </c>
      <c r="D270" s="22"/>
      <c r="E270" s="22"/>
    </row>
    <row r="271" spans="1:5" x14ac:dyDescent="0.2">
      <c r="A271" s="23" t="s">
        <v>268</v>
      </c>
      <c r="B271" s="26">
        <v>1007.1</v>
      </c>
      <c r="C271" s="26">
        <v>38010654.869999997</v>
      </c>
      <c r="D271" s="22"/>
      <c r="E271" s="22"/>
    </row>
    <row r="272" spans="1:5" x14ac:dyDescent="0.2">
      <c r="A272" s="23" t="s">
        <v>269</v>
      </c>
      <c r="B272" s="26">
        <v>1013.74</v>
      </c>
      <c r="C272" s="26">
        <v>38278847.799999997</v>
      </c>
      <c r="D272" s="22"/>
      <c r="E272" s="22"/>
    </row>
    <row r="273" spans="1:5" x14ac:dyDescent="0.2">
      <c r="A273" s="23" t="s">
        <v>270</v>
      </c>
      <c r="B273" s="26">
        <v>1009.85</v>
      </c>
      <c r="C273" s="26">
        <v>38186896.109999999</v>
      </c>
      <c r="D273" s="22"/>
      <c r="E273" s="22"/>
    </row>
    <row r="274" spans="1:5" x14ac:dyDescent="0.2">
      <c r="A274" s="23" t="s">
        <v>271</v>
      </c>
      <c r="B274" s="26">
        <v>1001.85</v>
      </c>
      <c r="C274" s="26">
        <v>37884112.719999999</v>
      </c>
      <c r="D274" s="22"/>
      <c r="E274" s="22"/>
    </row>
    <row r="275" spans="1:5" x14ac:dyDescent="0.2">
      <c r="A275" s="23" t="s">
        <v>272</v>
      </c>
      <c r="B275" s="26">
        <v>992.37</v>
      </c>
      <c r="C275" s="26">
        <v>37525613.240000002</v>
      </c>
      <c r="D275" s="22"/>
      <c r="E275" s="22"/>
    </row>
    <row r="276" spans="1:5" x14ac:dyDescent="0.2">
      <c r="A276" s="23" t="s">
        <v>273</v>
      </c>
      <c r="B276" s="26">
        <v>990.19</v>
      </c>
      <c r="C276" s="26">
        <v>37443197.189999998</v>
      </c>
      <c r="D276" s="22"/>
      <c r="E276" s="22"/>
    </row>
    <row r="277" spans="1:5" x14ac:dyDescent="0.2">
      <c r="A277" s="23" t="s">
        <v>274</v>
      </c>
      <c r="B277" s="26">
        <v>981.43</v>
      </c>
      <c r="C277" s="26">
        <v>37112190.109999999</v>
      </c>
      <c r="D277" s="22"/>
      <c r="E277" s="22"/>
    </row>
    <row r="278" spans="1:5" x14ac:dyDescent="0.2">
      <c r="A278" s="23" t="s">
        <v>275</v>
      </c>
      <c r="B278" s="26">
        <v>976.02</v>
      </c>
      <c r="C278" s="26">
        <v>36807971.090000004</v>
      </c>
      <c r="D278" s="22"/>
      <c r="E278" s="22"/>
    </row>
    <row r="279" spans="1:5" x14ac:dyDescent="0.2">
      <c r="A279" s="23" t="s">
        <v>276</v>
      </c>
      <c r="B279" s="26">
        <v>973.96</v>
      </c>
      <c r="C279" s="26">
        <v>36829521.18</v>
      </c>
      <c r="D279" s="22"/>
      <c r="E279" s="22"/>
    </row>
    <row r="280" spans="1:5" x14ac:dyDescent="0.2">
      <c r="A280" s="23" t="s">
        <v>277</v>
      </c>
      <c r="B280" s="26">
        <v>979.98</v>
      </c>
      <c r="C280" s="26">
        <v>37412251.740000002</v>
      </c>
      <c r="D280" s="22"/>
      <c r="E280" s="22"/>
    </row>
    <row r="281" spans="1:5" x14ac:dyDescent="0.2">
      <c r="A281" s="23" t="s">
        <v>278</v>
      </c>
      <c r="B281" s="26">
        <v>972.42</v>
      </c>
      <c r="C281" s="26">
        <v>37153018.219999999</v>
      </c>
      <c r="D281" s="22"/>
      <c r="E281" s="22"/>
    </row>
    <row r="282" spans="1:5" x14ac:dyDescent="0.2">
      <c r="A282" s="23" t="s">
        <v>279</v>
      </c>
      <c r="B282" s="26">
        <v>969.68</v>
      </c>
      <c r="C282" s="26">
        <v>37053324.07</v>
      </c>
      <c r="D282" s="22"/>
      <c r="E282" s="22"/>
    </row>
    <row r="283" spans="1:5" x14ac:dyDescent="0.2">
      <c r="A283" s="23" t="s">
        <v>280</v>
      </c>
      <c r="B283" s="26">
        <v>975.63</v>
      </c>
      <c r="C283" s="26">
        <v>37230928.829999998</v>
      </c>
      <c r="D283" s="22"/>
      <c r="E283" s="22"/>
    </row>
    <row r="284" spans="1:5" x14ac:dyDescent="0.2">
      <c r="A284" s="23" t="s">
        <v>281</v>
      </c>
      <c r="B284" s="26">
        <v>968.83</v>
      </c>
      <c r="C284" s="26">
        <v>36971259.75</v>
      </c>
      <c r="D284" s="22"/>
      <c r="E284" s="22"/>
    </row>
    <row r="285" spans="1:5" x14ac:dyDescent="0.2">
      <c r="A285" s="23" t="s">
        <v>282</v>
      </c>
      <c r="B285" s="26">
        <v>975.09</v>
      </c>
      <c r="C285" s="26">
        <v>37210174.079999998</v>
      </c>
      <c r="D285" s="22"/>
      <c r="E285" s="22"/>
    </row>
    <row r="286" spans="1:5" x14ac:dyDescent="0.2">
      <c r="A286" s="23" t="s">
        <v>283</v>
      </c>
      <c r="B286" s="26">
        <v>965.09</v>
      </c>
      <c r="C286" s="26">
        <v>36828502.049999997</v>
      </c>
      <c r="D286" s="22"/>
      <c r="E286" s="22"/>
    </row>
    <row r="287" spans="1:5" x14ac:dyDescent="0.2">
      <c r="A287" s="23" t="s">
        <v>284</v>
      </c>
      <c r="B287" s="26">
        <v>961.79</v>
      </c>
      <c r="C287" s="26">
        <v>36702477.170000002</v>
      </c>
      <c r="D287" s="22"/>
      <c r="E287" s="22"/>
    </row>
    <row r="288" spans="1:5" x14ac:dyDescent="0.2">
      <c r="A288" s="23" t="s">
        <v>285</v>
      </c>
      <c r="B288" s="26">
        <v>955.95</v>
      </c>
      <c r="C288" s="26">
        <v>36459894.829999998</v>
      </c>
      <c r="D288" s="22"/>
      <c r="E288" s="22"/>
    </row>
    <row r="289" spans="1:5" x14ac:dyDescent="0.2">
      <c r="A289" s="23" t="s">
        <v>286</v>
      </c>
      <c r="B289" s="26">
        <v>949.79</v>
      </c>
      <c r="C289" s="26">
        <v>36224805.530000001</v>
      </c>
      <c r="D289" s="22"/>
      <c r="E289" s="22"/>
    </row>
    <row r="290" spans="1:5" x14ac:dyDescent="0.2">
      <c r="A290" s="23" t="s">
        <v>287</v>
      </c>
      <c r="B290" s="26">
        <v>948.32</v>
      </c>
      <c r="C290" s="26">
        <v>36218767.689999998</v>
      </c>
      <c r="D290" s="22"/>
      <c r="E290" s="22"/>
    </row>
    <row r="291" spans="1:5" x14ac:dyDescent="0.2">
      <c r="A291" s="23" t="s">
        <v>288</v>
      </c>
      <c r="B291" s="26">
        <v>959.27</v>
      </c>
      <c r="C291" s="26">
        <v>36653562.939999998</v>
      </c>
      <c r="D291" s="22"/>
      <c r="E291" s="22"/>
    </row>
    <row r="292" spans="1:5" x14ac:dyDescent="0.2">
      <c r="A292" s="23" t="s">
        <v>289</v>
      </c>
      <c r="B292" s="26">
        <v>967.36</v>
      </c>
      <c r="C292" s="26">
        <v>36962590.869999997</v>
      </c>
      <c r="D292" s="22"/>
      <c r="E292" s="22"/>
    </row>
    <row r="293" spans="1:5" x14ac:dyDescent="0.2">
      <c r="A293" s="23" t="s">
        <v>290</v>
      </c>
      <c r="B293" s="26">
        <v>971.81</v>
      </c>
      <c r="C293" s="26">
        <v>37628014.950000003</v>
      </c>
      <c r="D293" s="22"/>
      <c r="E293" s="22"/>
    </row>
    <row r="294" spans="1:5" x14ac:dyDescent="0.2">
      <c r="A294" s="23" t="s">
        <v>291</v>
      </c>
      <c r="B294" s="26">
        <v>952.77</v>
      </c>
      <c r="C294" s="26">
        <v>36890888.530000001</v>
      </c>
      <c r="D294" s="22"/>
      <c r="E294" s="22"/>
    </row>
    <row r="295" spans="1:5" x14ac:dyDescent="0.2">
      <c r="A295" s="23" t="s">
        <v>292</v>
      </c>
      <c r="B295" s="26">
        <v>947.18</v>
      </c>
      <c r="C295" s="26">
        <v>36674642</v>
      </c>
      <c r="D295" s="22"/>
      <c r="E295" s="22"/>
    </row>
    <row r="296" spans="1:5" x14ac:dyDescent="0.2">
      <c r="A296" s="23" t="s">
        <v>293</v>
      </c>
      <c r="B296" s="26">
        <v>930.45</v>
      </c>
      <c r="C296" s="26">
        <v>36020818.600000001</v>
      </c>
      <c r="D296" s="22"/>
      <c r="E296" s="22"/>
    </row>
    <row r="297" spans="1:5" x14ac:dyDescent="0.2">
      <c r="A297" s="23" t="s">
        <v>294</v>
      </c>
      <c r="B297" s="26">
        <v>923.82</v>
      </c>
      <c r="C297" s="26">
        <v>35764206.450000003</v>
      </c>
      <c r="D297" s="22"/>
      <c r="E297" s="22"/>
    </row>
    <row r="298" spans="1:5" x14ac:dyDescent="0.2">
      <c r="A298" s="23" t="s">
        <v>295</v>
      </c>
      <c r="B298" s="26">
        <v>927.46</v>
      </c>
      <c r="C298" s="26">
        <v>35913115.149999999</v>
      </c>
      <c r="D298" s="22"/>
      <c r="E298" s="22"/>
    </row>
    <row r="299" spans="1:5" x14ac:dyDescent="0.2">
      <c r="A299" s="23" t="s">
        <v>296</v>
      </c>
      <c r="B299" s="26">
        <v>939.14</v>
      </c>
      <c r="C299" s="26">
        <v>36365282.840000004</v>
      </c>
      <c r="D299" s="22"/>
      <c r="E299" s="22"/>
    </row>
    <row r="300" spans="1:5" x14ac:dyDescent="0.2">
      <c r="A300" s="23" t="s">
        <v>297</v>
      </c>
      <c r="B300" s="26">
        <v>916.92</v>
      </c>
      <c r="C300" s="26">
        <v>35261350.359999999</v>
      </c>
      <c r="D300" s="22"/>
      <c r="E300" s="22"/>
    </row>
    <row r="301" spans="1:5" x14ac:dyDescent="0.2">
      <c r="A301" s="23" t="s">
        <v>298</v>
      </c>
      <c r="B301" s="26">
        <v>914.19</v>
      </c>
      <c r="C301" s="26">
        <v>35166305.969999999</v>
      </c>
      <c r="D301" s="22"/>
      <c r="E301" s="22"/>
    </row>
    <row r="302" spans="1:5" x14ac:dyDescent="0.2">
      <c r="A302" s="23" t="s">
        <v>299</v>
      </c>
      <c r="B302" s="26">
        <v>916.92</v>
      </c>
      <c r="C302" s="26">
        <v>35344420.109999999</v>
      </c>
      <c r="D302" s="22"/>
      <c r="E302" s="22"/>
    </row>
    <row r="303" spans="1:5" x14ac:dyDescent="0.2">
      <c r="A303" s="23" t="s">
        <v>300</v>
      </c>
      <c r="B303" s="26">
        <v>907.52</v>
      </c>
      <c r="C303" s="26">
        <v>35022589.619999997</v>
      </c>
      <c r="D303" s="22"/>
      <c r="E303" s="22"/>
    </row>
    <row r="304" spans="1:5" x14ac:dyDescent="0.2">
      <c r="A304" s="23" t="s">
        <v>301</v>
      </c>
      <c r="B304" s="26">
        <v>881.41</v>
      </c>
      <c r="C304" s="26">
        <v>34015020.880000003</v>
      </c>
      <c r="D304" s="22"/>
      <c r="E304" s="22"/>
    </row>
    <row r="305" spans="1:5" x14ac:dyDescent="0.2">
      <c r="A305" s="23" t="s">
        <v>302</v>
      </c>
      <c r="B305" s="26">
        <v>883.07</v>
      </c>
      <c r="C305" s="26">
        <v>34080896.25</v>
      </c>
      <c r="D305" s="22"/>
      <c r="E305" s="22"/>
    </row>
    <row r="306" spans="1:5" x14ac:dyDescent="0.2">
      <c r="A306" s="23" t="s">
        <v>303</v>
      </c>
      <c r="B306" s="26">
        <v>874.05</v>
      </c>
      <c r="C306" s="26">
        <v>33861373.719999999</v>
      </c>
      <c r="D306" s="22"/>
      <c r="E306" s="22"/>
    </row>
    <row r="307" spans="1:5" x14ac:dyDescent="0.2">
      <c r="A307" s="23" t="s">
        <v>304</v>
      </c>
      <c r="B307" s="26">
        <v>868.84</v>
      </c>
      <c r="C307" s="26">
        <v>33659291.549999997</v>
      </c>
      <c r="D307" s="22"/>
      <c r="E307" s="22"/>
    </row>
    <row r="308" spans="1:5" x14ac:dyDescent="0.2">
      <c r="A308" s="23" t="s">
        <v>305</v>
      </c>
      <c r="B308" s="26">
        <v>899.62</v>
      </c>
      <c r="C308" s="26">
        <v>34851910</v>
      </c>
      <c r="D308" s="22"/>
      <c r="E308" s="22"/>
    </row>
    <row r="309" spans="1:5" x14ac:dyDescent="0.2">
      <c r="A309" s="23" t="s">
        <v>306</v>
      </c>
      <c r="B309" s="26">
        <v>901.37</v>
      </c>
      <c r="C309" s="26">
        <v>35063450.43</v>
      </c>
      <c r="D309" s="22"/>
      <c r="E309" s="22"/>
    </row>
    <row r="310" spans="1:5" x14ac:dyDescent="0.2">
      <c r="A310" s="23" t="s">
        <v>307</v>
      </c>
      <c r="B310" s="26">
        <v>902.53</v>
      </c>
      <c r="C310" s="26">
        <v>35108642.719999999</v>
      </c>
      <c r="D310" s="22"/>
      <c r="E310" s="22"/>
    </row>
    <row r="311" spans="1:5" x14ac:dyDescent="0.2">
      <c r="A311" s="23" t="s">
        <v>308</v>
      </c>
      <c r="B311" s="26">
        <v>900.47</v>
      </c>
      <c r="C311" s="26">
        <v>35029131.590000004</v>
      </c>
      <c r="D311" s="22"/>
      <c r="E311" s="22"/>
    </row>
    <row r="312" spans="1:5" x14ac:dyDescent="0.2">
      <c r="A312" s="23" t="s">
        <v>309</v>
      </c>
      <c r="B312" s="26">
        <v>907.83</v>
      </c>
      <c r="C312" s="26">
        <v>35002091.109999999</v>
      </c>
      <c r="D312" s="22"/>
      <c r="E312" s="22"/>
    </row>
    <row r="313" spans="1:5" x14ac:dyDescent="0.2">
      <c r="A313" s="23" t="s">
        <v>310</v>
      </c>
      <c r="B313" s="26">
        <v>907.91</v>
      </c>
      <c r="C313" s="26">
        <v>35005078.909999996</v>
      </c>
      <c r="D313" s="22"/>
      <c r="E313" s="22"/>
    </row>
    <row r="314" spans="1:5" x14ac:dyDescent="0.2">
      <c r="A314" s="23" t="s">
        <v>311</v>
      </c>
      <c r="B314" s="26">
        <v>895.59</v>
      </c>
      <c r="C314" s="26">
        <v>34530095.579999998</v>
      </c>
      <c r="D314" s="22"/>
      <c r="E314" s="22"/>
    </row>
    <row r="315" spans="1:5" x14ac:dyDescent="0.2">
      <c r="A315" s="23" t="s">
        <v>312</v>
      </c>
      <c r="B315" s="26">
        <v>890.99</v>
      </c>
      <c r="C315" s="26">
        <v>34332946.009999998</v>
      </c>
      <c r="D315" s="22"/>
      <c r="E315" s="22"/>
    </row>
    <row r="316" spans="1:5" x14ac:dyDescent="0.2">
      <c r="A316" s="23" t="s">
        <v>313</v>
      </c>
      <c r="B316" s="26">
        <v>900.62</v>
      </c>
      <c r="C316" s="26">
        <v>34703909.640000001</v>
      </c>
      <c r="D316" s="22"/>
      <c r="E316" s="22"/>
    </row>
    <row r="317" spans="1:5" x14ac:dyDescent="0.2">
      <c r="A317" s="23" t="s">
        <v>314</v>
      </c>
      <c r="B317" s="26">
        <v>895.12</v>
      </c>
      <c r="C317" s="26">
        <v>34392391.100000001</v>
      </c>
      <c r="D317" s="22"/>
      <c r="E317" s="22"/>
    </row>
    <row r="318" spans="1:5" x14ac:dyDescent="0.2">
      <c r="A318" s="23" t="s">
        <v>315</v>
      </c>
      <c r="B318" s="26">
        <v>889.55</v>
      </c>
      <c r="C318" s="26">
        <v>34178485.119999997</v>
      </c>
      <c r="D318" s="22"/>
      <c r="E318" s="22"/>
    </row>
    <row r="319" spans="1:5" x14ac:dyDescent="0.2">
      <c r="A319" s="23" t="s">
        <v>316</v>
      </c>
      <c r="B319" s="26">
        <v>883.83</v>
      </c>
      <c r="C319" s="26">
        <v>33958598.280000001</v>
      </c>
      <c r="D319" s="22"/>
      <c r="E319" s="22"/>
    </row>
    <row r="320" spans="1:5" x14ac:dyDescent="0.2">
      <c r="A320" s="23" t="s">
        <v>317</v>
      </c>
      <c r="B320" s="26">
        <v>886.97</v>
      </c>
      <c r="C320" s="26">
        <v>34069262</v>
      </c>
      <c r="D320" s="22"/>
      <c r="E320" s="22"/>
    </row>
    <row r="321" spans="1:5" x14ac:dyDescent="0.2">
      <c r="A321" s="23" t="s">
        <v>318</v>
      </c>
      <c r="B321" s="26">
        <v>886.24</v>
      </c>
      <c r="C321" s="26">
        <v>34041541.619999997</v>
      </c>
      <c r="D321" s="22"/>
      <c r="E321" s="22"/>
    </row>
    <row r="322" spans="1:5" x14ac:dyDescent="0.2">
      <c r="A322" s="23" t="s">
        <v>319</v>
      </c>
      <c r="B322" s="26">
        <v>892.12</v>
      </c>
      <c r="C322" s="26">
        <v>34267148.859999999</v>
      </c>
      <c r="D322" s="22"/>
      <c r="E322" s="22"/>
    </row>
    <row r="323" spans="1:5" x14ac:dyDescent="0.2">
      <c r="A323" s="23" t="s">
        <v>320</v>
      </c>
      <c r="B323" s="26">
        <v>893.45</v>
      </c>
      <c r="C323" s="26">
        <v>34318285.420000002</v>
      </c>
      <c r="D323" s="22"/>
      <c r="E323" s="22"/>
    </row>
    <row r="324" spans="1:5" x14ac:dyDescent="0.2">
      <c r="A324" s="23" t="s">
        <v>321</v>
      </c>
      <c r="B324" s="26">
        <v>893.72</v>
      </c>
      <c r="C324" s="26">
        <v>34328835.229999997</v>
      </c>
      <c r="D324" s="22"/>
      <c r="E324" s="22"/>
    </row>
    <row r="325" spans="1:5" x14ac:dyDescent="0.2">
      <c r="A325" s="23" t="s">
        <v>322</v>
      </c>
      <c r="B325" s="26">
        <v>880.86</v>
      </c>
      <c r="C325" s="26">
        <v>33834786.909999996</v>
      </c>
      <c r="D325" s="22"/>
      <c r="E325" s="22"/>
    </row>
    <row r="326" spans="1:5" x14ac:dyDescent="0.2">
      <c r="A326" s="23" t="s">
        <v>323</v>
      </c>
      <c r="B326" s="26">
        <v>881.41</v>
      </c>
      <c r="C326" s="26">
        <v>33855685.619999997</v>
      </c>
      <c r="D326" s="22"/>
      <c r="E326" s="22"/>
    </row>
    <row r="327" spans="1:5" x14ac:dyDescent="0.2">
      <c r="A327" s="23" t="s">
        <v>324</v>
      </c>
      <c r="B327" s="26">
        <v>882.26</v>
      </c>
      <c r="C327" s="26">
        <v>33888570.729999997</v>
      </c>
      <c r="D327" s="22"/>
      <c r="E327" s="22"/>
    </row>
    <row r="328" spans="1:5" x14ac:dyDescent="0.2">
      <c r="A328" s="23" t="s">
        <v>325</v>
      </c>
      <c r="B328" s="26">
        <v>883.87</v>
      </c>
      <c r="C328" s="26">
        <v>33950544.049999997</v>
      </c>
      <c r="D328" s="22"/>
      <c r="E328" s="22"/>
    </row>
    <row r="329" spans="1:5" x14ac:dyDescent="0.2">
      <c r="A329" s="23" t="s">
        <v>326</v>
      </c>
      <c r="B329" s="26">
        <v>885.42</v>
      </c>
      <c r="C329" s="26">
        <v>33979942.289999999</v>
      </c>
      <c r="D329" s="22"/>
      <c r="E329" s="22"/>
    </row>
    <row r="330" spans="1:5" x14ac:dyDescent="0.2">
      <c r="A330" s="23" t="s">
        <v>327</v>
      </c>
      <c r="B330" s="26">
        <v>895.11</v>
      </c>
      <c r="C330" s="26">
        <v>34366223.329999998</v>
      </c>
      <c r="D330" s="22"/>
      <c r="E330" s="22"/>
    </row>
    <row r="331" spans="1:5" x14ac:dyDescent="0.2">
      <c r="A331" s="23" t="s">
        <v>328</v>
      </c>
      <c r="B331" s="26">
        <v>901.93</v>
      </c>
      <c r="C331" s="26">
        <v>34751932.280000001</v>
      </c>
      <c r="D331" s="22"/>
      <c r="E331" s="22"/>
    </row>
    <row r="332" spans="1:5" x14ac:dyDescent="0.2">
      <c r="A332" s="23" t="s">
        <v>329</v>
      </c>
      <c r="B332" s="26">
        <v>912.62</v>
      </c>
      <c r="C332" s="26">
        <v>35163735.539999999</v>
      </c>
      <c r="D332" s="22"/>
      <c r="E332" s="22"/>
    </row>
    <row r="333" spans="1:5" x14ac:dyDescent="0.2">
      <c r="A333" s="23" t="s">
        <v>330</v>
      </c>
      <c r="B333" s="26">
        <v>911.09</v>
      </c>
      <c r="C333" s="26">
        <v>35141749.479999997</v>
      </c>
      <c r="D333" s="22"/>
      <c r="E333" s="22"/>
    </row>
    <row r="334" spans="1:5" x14ac:dyDescent="0.2">
      <c r="A334" s="23" t="s">
        <v>331</v>
      </c>
      <c r="B334" s="26">
        <v>909.53</v>
      </c>
      <c r="C334" s="26">
        <v>35081752.060000002</v>
      </c>
      <c r="D334" s="22"/>
      <c r="E334" s="22"/>
    </row>
    <row r="335" spans="1:5" x14ac:dyDescent="0.2">
      <c r="A335" s="23" t="s">
        <v>332</v>
      </c>
      <c r="B335" s="26">
        <v>911.96</v>
      </c>
      <c r="C335" s="26">
        <v>35145286.770000003</v>
      </c>
      <c r="D335" s="22"/>
      <c r="E335" s="22"/>
    </row>
    <row r="336" spans="1:5" x14ac:dyDescent="0.2">
      <c r="A336" s="23" t="s">
        <v>333</v>
      </c>
      <c r="B336" s="26">
        <v>921.28</v>
      </c>
      <c r="C336" s="26">
        <v>35471696.509999998</v>
      </c>
      <c r="D336" s="22"/>
      <c r="E336" s="22"/>
    </row>
    <row r="337" spans="1:5" x14ac:dyDescent="0.2">
      <c r="A337" s="23" t="s">
        <v>334</v>
      </c>
      <c r="B337" s="26">
        <v>929.06</v>
      </c>
      <c r="C337" s="26">
        <v>35761404.340000004</v>
      </c>
      <c r="D337" s="22"/>
      <c r="E337" s="22"/>
    </row>
    <row r="338" spans="1:5" x14ac:dyDescent="0.2">
      <c r="A338" s="23" t="s">
        <v>335</v>
      </c>
      <c r="B338" s="26">
        <v>923.14</v>
      </c>
      <c r="C338" s="26">
        <v>35533356.950000003</v>
      </c>
      <c r="D338" s="22"/>
      <c r="E338" s="22"/>
    </row>
    <row r="339" spans="1:5" x14ac:dyDescent="0.2">
      <c r="A339" s="23" t="s">
        <v>336</v>
      </c>
      <c r="B339" s="26">
        <v>922.92</v>
      </c>
      <c r="C339" s="26">
        <v>35505012.659999996</v>
      </c>
      <c r="D339" s="22"/>
      <c r="E339" s="22"/>
    </row>
    <row r="340" spans="1:5" x14ac:dyDescent="0.2">
      <c r="A340" s="23" t="s">
        <v>337</v>
      </c>
      <c r="B340" s="26">
        <v>936.7</v>
      </c>
      <c r="C340" s="26">
        <v>35978217.060000002</v>
      </c>
      <c r="D340" s="22"/>
      <c r="E340" s="22"/>
    </row>
    <row r="341" spans="1:5" x14ac:dyDescent="0.2">
      <c r="A341" s="23" t="s">
        <v>338</v>
      </c>
      <c r="B341" s="26">
        <v>934.12</v>
      </c>
      <c r="C341" s="26">
        <v>35878992.509999998</v>
      </c>
      <c r="D341" s="22"/>
      <c r="E341" s="22"/>
    </row>
    <row r="342" spans="1:5" x14ac:dyDescent="0.2">
      <c r="A342" s="23" t="s">
        <v>339</v>
      </c>
      <c r="B342" s="26">
        <v>941.25</v>
      </c>
      <c r="C342" s="26">
        <v>36132942.880000003</v>
      </c>
      <c r="D342" s="22"/>
      <c r="E342" s="22"/>
    </row>
    <row r="343" spans="1:5" x14ac:dyDescent="0.2">
      <c r="A343" s="23" t="s">
        <v>340</v>
      </c>
      <c r="B343" s="26">
        <v>932.15</v>
      </c>
      <c r="C343" s="26">
        <v>35773775.560000002</v>
      </c>
      <c r="D343" s="22"/>
      <c r="E343" s="22"/>
    </row>
    <row r="344" spans="1:5" x14ac:dyDescent="0.2">
      <c r="A344" s="23" t="s">
        <v>341</v>
      </c>
      <c r="B344" s="26">
        <v>925.91</v>
      </c>
      <c r="C344" s="26">
        <v>35534401.869999997</v>
      </c>
      <c r="D344" s="22"/>
      <c r="E344" s="22"/>
    </row>
    <row r="345" spans="1:5" x14ac:dyDescent="0.2">
      <c r="A345" s="23" t="s">
        <v>342</v>
      </c>
      <c r="B345" s="26">
        <v>925.55</v>
      </c>
      <c r="C345" s="26">
        <v>35509645.700000003</v>
      </c>
      <c r="D345" s="22"/>
      <c r="E345" s="22"/>
    </row>
    <row r="346" spans="1:5" x14ac:dyDescent="0.2">
      <c r="A346" s="23" t="s">
        <v>343</v>
      </c>
      <c r="B346" s="26">
        <v>927.59</v>
      </c>
      <c r="C346" s="26">
        <v>35588055.899999999</v>
      </c>
      <c r="D346" s="22"/>
      <c r="E346" s="22"/>
    </row>
    <row r="347" spans="1:5" x14ac:dyDescent="0.2">
      <c r="A347" s="23" t="s">
        <v>344</v>
      </c>
      <c r="B347" s="26">
        <v>934.1</v>
      </c>
      <c r="C347" s="26">
        <v>35837772.729999997</v>
      </c>
      <c r="D347" s="22"/>
      <c r="E347" s="22"/>
    </row>
    <row r="348" spans="1:5" x14ac:dyDescent="0.2">
      <c r="A348" s="23" t="s">
        <v>345</v>
      </c>
      <c r="B348" s="26">
        <v>929.87</v>
      </c>
      <c r="C348" s="26">
        <v>35675367.299999997</v>
      </c>
      <c r="D348" s="22"/>
      <c r="E348" s="22"/>
    </row>
    <row r="349" spans="1:5" x14ac:dyDescent="0.2">
      <c r="A349" s="23" t="s">
        <v>346</v>
      </c>
      <c r="B349" s="26">
        <v>940.4</v>
      </c>
      <c r="C349" s="26">
        <v>36079227.25</v>
      </c>
      <c r="D349" s="22"/>
      <c r="E349" s="22"/>
    </row>
    <row r="350" spans="1:5" x14ac:dyDescent="0.2">
      <c r="A350" s="23" t="s">
        <v>347</v>
      </c>
      <c r="B350" s="26">
        <v>946.94</v>
      </c>
      <c r="C350" s="26">
        <v>36330161.119999997</v>
      </c>
      <c r="D350" s="22"/>
      <c r="E350" s="22"/>
    </row>
    <row r="351" spans="1:5" x14ac:dyDescent="0.2">
      <c r="A351" s="23" t="s">
        <v>348</v>
      </c>
      <c r="B351" s="26">
        <v>945.56</v>
      </c>
      <c r="C351" s="26">
        <v>36227738.350000001</v>
      </c>
      <c r="D351" s="22"/>
      <c r="E351" s="22"/>
    </row>
    <row r="352" spans="1:5" x14ac:dyDescent="0.2">
      <c r="A352" s="23" t="s">
        <v>349</v>
      </c>
      <c r="B352" s="26">
        <v>951.13</v>
      </c>
      <c r="C352" s="26">
        <v>36437847.840000004</v>
      </c>
      <c r="D352" s="22"/>
      <c r="E352" s="22"/>
    </row>
    <row r="353" spans="1:5" x14ac:dyDescent="0.2">
      <c r="A353" s="23" t="s">
        <v>350</v>
      </c>
      <c r="B353" s="26">
        <v>952.93</v>
      </c>
      <c r="C353" s="26">
        <v>36507069.5</v>
      </c>
      <c r="D353" s="22"/>
      <c r="E353" s="22"/>
    </row>
    <row r="354" spans="1:5" x14ac:dyDescent="0.2">
      <c r="A354" s="23" t="s">
        <v>351</v>
      </c>
      <c r="B354" s="26">
        <v>950.16</v>
      </c>
      <c r="C354" s="26">
        <v>36400696.539999999</v>
      </c>
      <c r="D354" s="22"/>
      <c r="E354" s="22"/>
    </row>
    <row r="355" spans="1:5" x14ac:dyDescent="0.2">
      <c r="A355" s="23" t="s">
        <v>352</v>
      </c>
      <c r="B355" s="26">
        <v>952.9</v>
      </c>
      <c r="C355" s="26">
        <v>36505811.799999997</v>
      </c>
      <c r="D355" s="22"/>
      <c r="E355" s="22"/>
    </row>
    <row r="356" spans="1:5" x14ac:dyDescent="0.2">
      <c r="A356" s="23" t="s">
        <v>353</v>
      </c>
      <c r="B356" s="26">
        <v>944.9</v>
      </c>
      <c r="C356" s="26">
        <v>36199239.619999997</v>
      </c>
      <c r="D356" s="22"/>
      <c r="E356" s="22"/>
    </row>
    <row r="357" spans="1:5" x14ac:dyDescent="0.2">
      <c r="A357" s="23" t="s">
        <v>354</v>
      </c>
      <c r="B357" s="26">
        <v>944.48</v>
      </c>
      <c r="C357" s="26">
        <v>36183309.07</v>
      </c>
      <c r="D357" s="22"/>
      <c r="E357" s="22"/>
    </row>
    <row r="358" spans="1:5" x14ac:dyDescent="0.2">
      <c r="A358" s="23" t="s">
        <v>355</v>
      </c>
      <c r="B358" s="26">
        <v>939.72</v>
      </c>
      <c r="C358" s="26">
        <v>35950967.969999999</v>
      </c>
      <c r="D358" s="22"/>
      <c r="E358" s="22"/>
    </row>
    <row r="359" spans="1:5" x14ac:dyDescent="0.2">
      <c r="A359" s="23" t="s">
        <v>356</v>
      </c>
      <c r="B359" s="26">
        <v>939</v>
      </c>
      <c r="C359" s="26">
        <v>35923395.420000002</v>
      </c>
      <c r="D359" s="22"/>
      <c r="E359" s="22"/>
    </row>
    <row r="360" spans="1:5" x14ac:dyDescent="0.2">
      <c r="A360" s="23" t="s">
        <v>357</v>
      </c>
      <c r="B360" s="26">
        <v>938.81</v>
      </c>
      <c r="C360" s="26">
        <v>35982367.539999999</v>
      </c>
      <c r="D360" s="22"/>
      <c r="E360" s="22"/>
    </row>
    <row r="361" spans="1:5" x14ac:dyDescent="0.2">
      <c r="A361" s="23" t="s">
        <v>358</v>
      </c>
      <c r="B361" s="26">
        <v>937.14</v>
      </c>
      <c r="C361" s="26">
        <v>35918116.479999997</v>
      </c>
      <c r="D361" s="22"/>
      <c r="E361" s="22"/>
    </row>
    <row r="362" spans="1:5" x14ac:dyDescent="0.2">
      <c r="A362" s="23" t="s">
        <v>359</v>
      </c>
      <c r="B362" s="26">
        <v>945.66</v>
      </c>
      <c r="C362" s="26">
        <v>36170218.810000002</v>
      </c>
      <c r="D362" s="22"/>
      <c r="E362" s="22"/>
    </row>
    <row r="363" spans="1:5" x14ac:dyDescent="0.2">
      <c r="A363" s="23" t="s">
        <v>360</v>
      </c>
      <c r="B363" s="26">
        <v>944.71</v>
      </c>
      <c r="C363" s="26">
        <v>36133693.359999999</v>
      </c>
      <c r="D363" s="22"/>
      <c r="E363" s="22"/>
    </row>
    <row r="364" spans="1:5" x14ac:dyDescent="0.2">
      <c r="A364" s="23" t="s">
        <v>361</v>
      </c>
      <c r="B364" s="26">
        <v>943.7</v>
      </c>
      <c r="C364" s="26">
        <v>36095209.600000001</v>
      </c>
      <c r="D364" s="22"/>
      <c r="E364" s="22"/>
    </row>
    <row r="365" spans="1:5" x14ac:dyDescent="0.2">
      <c r="A365" s="23" t="s">
        <v>362</v>
      </c>
      <c r="B365" s="26">
        <v>947.89</v>
      </c>
      <c r="C365" s="26">
        <v>36255646.57</v>
      </c>
      <c r="D365" s="22"/>
      <c r="E365" s="22"/>
    </row>
    <row r="366" spans="1:5" x14ac:dyDescent="0.2">
      <c r="A366" s="23" t="s">
        <v>363</v>
      </c>
      <c r="B366" s="26">
        <v>948.24</v>
      </c>
      <c r="C366" s="26">
        <v>36219957.740000002</v>
      </c>
      <c r="D366" s="22"/>
      <c r="E366" s="22"/>
    </row>
    <row r="367" spans="1:5" x14ac:dyDescent="0.2">
      <c r="A367" s="23" t="s">
        <v>364</v>
      </c>
      <c r="B367" s="26">
        <v>942.38</v>
      </c>
      <c r="C367" s="26">
        <v>35976158.93</v>
      </c>
      <c r="D367" s="22"/>
      <c r="E367" s="22"/>
    </row>
    <row r="368" spans="1:5" x14ac:dyDescent="0.2">
      <c r="A368" s="23" t="s">
        <v>365</v>
      </c>
      <c r="B368" s="26">
        <v>932.84</v>
      </c>
      <c r="C368" s="26">
        <v>35606992.07</v>
      </c>
      <c r="D368" s="22"/>
      <c r="E368" s="22"/>
    </row>
    <row r="369" spans="1:5" x14ac:dyDescent="0.2">
      <c r="A369" s="23" t="s">
        <v>366</v>
      </c>
      <c r="B369" s="26">
        <v>928.47</v>
      </c>
      <c r="C369" s="26">
        <v>35415436.100000001</v>
      </c>
      <c r="D369" s="22"/>
      <c r="E369" s="22"/>
    </row>
    <row r="370" spans="1:5" x14ac:dyDescent="0.2">
      <c r="A370" s="23" t="s">
        <v>367</v>
      </c>
      <c r="B370" s="26">
        <v>930.46</v>
      </c>
      <c r="C370" s="26">
        <v>35491143.520000003</v>
      </c>
      <c r="D370" s="22"/>
      <c r="E370" s="22"/>
    </row>
    <row r="371" spans="1:5" x14ac:dyDescent="0.2">
      <c r="A371" s="23" t="s">
        <v>368</v>
      </c>
      <c r="B371" s="26">
        <v>927.87</v>
      </c>
      <c r="C371" s="26">
        <v>35392315.5</v>
      </c>
      <c r="D371" s="22"/>
      <c r="E371" s="22"/>
    </row>
    <row r="372" spans="1:5" x14ac:dyDescent="0.2">
      <c r="A372" s="23" t="s">
        <v>369</v>
      </c>
      <c r="B372" s="26">
        <v>926.49</v>
      </c>
      <c r="C372" s="26">
        <v>35289934.090000004</v>
      </c>
      <c r="D372" s="22"/>
      <c r="E372" s="22"/>
    </row>
    <row r="373" spans="1:5" x14ac:dyDescent="0.2">
      <c r="A373" s="23" t="s">
        <v>370</v>
      </c>
      <c r="B373" s="26">
        <v>939.87</v>
      </c>
      <c r="C373" s="26">
        <v>35799699.780000001</v>
      </c>
      <c r="D373" s="22"/>
      <c r="E373" s="22"/>
    </row>
    <row r="374" spans="1:5" x14ac:dyDescent="0.2">
      <c r="A374" s="23" t="s">
        <v>371</v>
      </c>
      <c r="B374" s="26">
        <v>944.25</v>
      </c>
      <c r="C374" s="26">
        <v>35966504.57</v>
      </c>
      <c r="D374" s="22"/>
      <c r="E374" s="22"/>
    </row>
    <row r="375" spans="1:5" x14ac:dyDescent="0.2">
      <c r="A375" s="23" t="s">
        <v>372</v>
      </c>
      <c r="B375" s="26">
        <v>933.73</v>
      </c>
      <c r="C375" s="26">
        <v>35565735.280000001</v>
      </c>
      <c r="D375" s="22"/>
      <c r="E375" s="22"/>
    </row>
    <row r="376" spans="1:5" x14ac:dyDescent="0.2">
      <c r="A376" s="23" t="s">
        <v>373</v>
      </c>
      <c r="B376" s="26">
        <v>936.77</v>
      </c>
      <c r="C376" s="26">
        <v>35681525.630000003</v>
      </c>
      <c r="D376" s="22"/>
      <c r="E376" s="22"/>
    </row>
    <row r="377" spans="1:5" x14ac:dyDescent="0.2">
      <c r="A377" s="23" t="s">
        <v>374</v>
      </c>
      <c r="B377" s="26">
        <v>934.72</v>
      </c>
      <c r="C377" s="26">
        <v>35553656.329999998</v>
      </c>
      <c r="D377" s="22"/>
      <c r="E377" s="22"/>
    </row>
    <row r="378" spans="1:5" x14ac:dyDescent="0.2">
      <c r="A378" s="23" t="s">
        <v>375</v>
      </c>
      <c r="B378" s="26">
        <v>917.88</v>
      </c>
      <c r="C378" s="26">
        <v>34913030.310000002</v>
      </c>
      <c r="D378" s="22"/>
      <c r="E378" s="22"/>
    </row>
    <row r="379" spans="1:5" x14ac:dyDescent="0.2">
      <c r="A379" s="23" t="s">
        <v>376</v>
      </c>
      <c r="B379" s="26">
        <v>926.77</v>
      </c>
      <c r="C379" s="26">
        <v>35186910.090000004</v>
      </c>
      <c r="D379" s="22"/>
      <c r="E379" s="22"/>
    </row>
    <row r="380" spans="1:5" x14ac:dyDescent="0.2">
      <c r="A380" s="23" t="s">
        <v>377</v>
      </c>
      <c r="B380" s="26">
        <v>941.03</v>
      </c>
      <c r="C380" s="26">
        <v>35744351.140000001</v>
      </c>
      <c r="D380" s="22"/>
      <c r="E380" s="22"/>
    </row>
    <row r="381" spans="1:5" x14ac:dyDescent="0.2">
      <c r="A381" s="23" t="s">
        <v>378</v>
      </c>
      <c r="B381" s="26">
        <v>947.33</v>
      </c>
      <c r="C381" s="26">
        <v>35983735.109999999</v>
      </c>
      <c r="D381" s="22"/>
      <c r="E381" s="22"/>
    </row>
    <row r="382" spans="1:5" x14ac:dyDescent="0.2">
      <c r="A382" s="23" t="s">
        <v>379</v>
      </c>
      <c r="B382" s="26">
        <v>956.67</v>
      </c>
      <c r="C382" s="26">
        <v>36263662.020000003</v>
      </c>
      <c r="D382" s="22"/>
      <c r="E382" s="22"/>
    </row>
    <row r="383" spans="1:5" x14ac:dyDescent="0.2">
      <c r="A383" s="23" t="s">
        <v>380</v>
      </c>
      <c r="B383" s="26">
        <v>978.01</v>
      </c>
      <c r="C383" s="26">
        <v>37072489.329999998</v>
      </c>
      <c r="D383" s="22"/>
      <c r="E383" s="22"/>
    </row>
    <row r="384" spans="1:5" x14ac:dyDescent="0.2">
      <c r="A384" s="23" t="s">
        <v>381</v>
      </c>
      <c r="B384" s="26">
        <v>992</v>
      </c>
      <c r="C384" s="26">
        <v>37599995.600000001</v>
      </c>
      <c r="D384" s="22"/>
      <c r="E384" s="22"/>
    </row>
    <row r="385" spans="1:5" x14ac:dyDescent="0.2">
      <c r="A385" s="23" t="s">
        <v>382</v>
      </c>
      <c r="B385" s="26">
        <v>997.7</v>
      </c>
      <c r="C385" s="26">
        <v>37815858.259999998</v>
      </c>
      <c r="D385" s="22"/>
      <c r="E385" s="22"/>
    </row>
    <row r="386" spans="1:5" x14ac:dyDescent="0.2">
      <c r="A386" s="23" t="s">
        <v>383</v>
      </c>
      <c r="B386" s="26">
        <v>1000.16</v>
      </c>
      <c r="C386" s="26">
        <v>37909417.789999999</v>
      </c>
      <c r="D386" s="22"/>
      <c r="E386" s="22"/>
    </row>
    <row r="387" spans="1:5" x14ac:dyDescent="0.2">
      <c r="A387" s="23" t="s">
        <v>384</v>
      </c>
      <c r="B387" s="26">
        <v>995.32</v>
      </c>
      <c r="C387" s="26">
        <v>37817327.460000001</v>
      </c>
      <c r="D387" s="22"/>
      <c r="E387" s="22"/>
    </row>
    <row r="388" spans="1:5" x14ac:dyDescent="0.2">
      <c r="A388" s="23" t="s">
        <v>385</v>
      </c>
      <c r="B388" s="26">
        <v>999.75</v>
      </c>
      <c r="C388" s="26">
        <v>38144607.990000002</v>
      </c>
      <c r="D388" s="22"/>
      <c r="E388" s="22"/>
    </row>
    <row r="389" spans="1:5" x14ac:dyDescent="0.2">
      <c r="A389" s="23" t="s">
        <v>386</v>
      </c>
      <c r="B389" s="26">
        <v>1009.14</v>
      </c>
      <c r="C389" s="26">
        <v>38503046.240000002</v>
      </c>
      <c r="D389" s="22"/>
      <c r="E389" s="22"/>
    </row>
    <row r="390" spans="1:5" x14ac:dyDescent="0.2">
      <c r="A390" s="23" t="s">
        <v>387</v>
      </c>
      <c r="B390" s="26">
        <v>1009.67</v>
      </c>
      <c r="C390" s="26">
        <v>38523042.539999999</v>
      </c>
      <c r="D390" s="22"/>
      <c r="E390" s="22"/>
    </row>
    <row r="391" spans="1:5" x14ac:dyDescent="0.2">
      <c r="A391" s="23" t="s">
        <v>388</v>
      </c>
      <c r="B391" s="26">
        <v>1009.81</v>
      </c>
      <c r="C391" s="26">
        <v>38536550.909999996</v>
      </c>
      <c r="D391" s="22"/>
      <c r="E391" s="22"/>
    </row>
    <row r="392" spans="1:5" x14ac:dyDescent="0.2">
      <c r="A392" s="23" t="s">
        <v>389</v>
      </c>
      <c r="B392" s="26">
        <v>997.7</v>
      </c>
      <c r="C392" s="26">
        <v>38074280.439999998</v>
      </c>
      <c r="D392" s="22"/>
      <c r="E392" s="22"/>
    </row>
    <row r="393" spans="1:5" x14ac:dyDescent="0.2">
      <c r="A393" s="23" t="s">
        <v>390</v>
      </c>
      <c r="B393" s="26">
        <v>988.15</v>
      </c>
      <c r="C393" s="26">
        <v>37709740.600000001</v>
      </c>
      <c r="D393" s="22"/>
      <c r="E393" s="22"/>
    </row>
    <row r="394" spans="1:5" x14ac:dyDescent="0.2">
      <c r="A394" s="23" t="s">
        <v>391</v>
      </c>
      <c r="B394" s="26">
        <v>980.23</v>
      </c>
      <c r="C394" s="26">
        <v>37456474.630000003</v>
      </c>
      <c r="D394" s="22"/>
      <c r="E394" s="22"/>
    </row>
    <row r="395" spans="1:5" x14ac:dyDescent="0.2">
      <c r="A395" s="23" t="s">
        <v>392</v>
      </c>
      <c r="B395" s="26">
        <v>980.56</v>
      </c>
      <c r="C395" s="26">
        <v>37469320.890000001</v>
      </c>
      <c r="D395" s="22"/>
      <c r="E395" s="22"/>
    </row>
    <row r="396" spans="1:5" x14ac:dyDescent="0.2">
      <c r="A396" s="23" t="s">
        <v>393</v>
      </c>
      <c r="B396" s="26">
        <v>984.64</v>
      </c>
      <c r="C396" s="26">
        <v>37625042.520000003</v>
      </c>
      <c r="D396" s="22"/>
      <c r="E396" s="22"/>
    </row>
    <row r="397" spans="1:5" x14ac:dyDescent="0.2">
      <c r="A397" s="23" t="s">
        <v>394</v>
      </c>
      <c r="B397" s="26">
        <v>981.51</v>
      </c>
      <c r="C397" s="26">
        <v>37554472.93</v>
      </c>
      <c r="D397" s="22"/>
      <c r="E397" s="22"/>
    </row>
    <row r="398" spans="1:5" x14ac:dyDescent="0.2">
      <c r="A398" s="23" t="s">
        <v>395</v>
      </c>
      <c r="B398" s="26">
        <v>978.51</v>
      </c>
      <c r="C398" s="26">
        <v>37461849.219999999</v>
      </c>
      <c r="D398" s="22"/>
      <c r="E398" s="22"/>
    </row>
    <row r="399" spans="1:5" x14ac:dyDescent="0.2">
      <c r="A399" s="23" t="s">
        <v>396</v>
      </c>
      <c r="B399" s="26">
        <v>980.03</v>
      </c>
      <c r="C399" s="26">
        <v>37519982.549999997</v>
      </c>
      <c r="D399" s="22"/>
      <c r="E399" s="22"/>
    </row>
    <row r="400" spans="1:5" x14ac:dyDescent="0.2">
      <c r="A400" s="23" t="s">
        <v>397</v>
      </c>
      <c r="B400" s="26">
        <v>970.37</v>
      </c>
      <c r="C400" s="26">
        <v>37150429.289999999</v>
      </c>
      <c r="D400" s="22"/>
      <c r="E400" s="22"/>
    </row>
    <row r="401" spans="1:5" x14ac:dyDescent="0.2">
      <c r="A401" s="23" t="s">
        <v>398</v>
      </c>
      <c r="B401" s="26">
        <v>967</v>
      </c>
      <c r="C401" s="26">
        <v>36867040.600000001</v>
      </c>
      <c r="D401" s="22"/>
      <c r="E401" s="22"/>
    </row>
    <row r="402" spans="1:5" x14ac:dyDescent="0.2">
      <c r="A402" s="23" t="s">
        <v>399</v>
      </c>
      <c r="B402" s="26">
        <v>968.77</v>
      </c>
      <c r="C402" s="26">
        <v>36934496.649999999</v>
      </c>
      <c r="D402" s="22"/>
      <c r="E402" s="22"/>
    </row>
    <row r="403" spans="1:5" x14ac:dyDescent="0.2">
      <c r="A403" s="23" t="s">
        <v>400</v>
      </c>
      <c r="B403" s="26">
        <v>977.35</v>
      </c>
      <c r="C403" s="26">
        <v>37261621.960000001</v>
      </c>
      <c r="D403" s="22"/>
      <c r="E403" s="22"/>
    </row>
    <row r="404" spans="1:5" x14ac:dyDescent="0.2">
      <c r="A404" s="23" t="s">
        <v>401</v>
      </c>
      <c r="B404" s="26">
        <v>976.54</v>
      </c>
      <c r="C404" s="26">
        <v>37230821.409999996</v>
      </c>
      <c r="D404" s="22"/>
      <c r="E404" s="22"/>
    </row>
    <row r="405" spans="1:5" x14ac:dyDescent="0.2">
      <c r="A405" s="23" t="s">
        <v>402</v>
      </c>
      <c r="B405" s="26">
        <v>983.36</v>
      </c>
      <c r="C405" s="26">
        <v>37441037.020000003</v>
      </c>
      <c r="D405" s="22"/>
      <c r="E405" s="22"/>
    </row>
    <row r="406" spans="1:5" x14ac:dyDescent="0.2">
      <c r="A406" s="23" t="s">
        <v>403</v>
      </c>
      <c r="B406" s="26">
        <v>975.81</v>
      </c>
      <c r="C406" s="26">
        <v>37075914.549999997</v>
      </c>
      <c r="D406" s="22"/>
      <c r="E406" s="22"/>
    </row>
    <row r="407" spans="1:5" x14ac:dyDescent="0.2">
      <c r="A407" s="23" t="s">
        <v>404</v>
      </c>
      <c r="B407" s="26">
        <v>965.58</v>
      </c>
      <c r="C407" s="26">
        <v>36582730.909999996</v>
      </c>
      <c r="D407" s="22"/>
      <c r="E407" s="22"/>
    </row>
    <row r="408" spans="1:5" x14ac:dyDescent="0.2">
      <c r="A408" s="23" t="s">
        <v>405</v>
      </c>
      <c r="B408" s="26">
        <v>973.56</v>
      </c>
      <c r="C408" s="26">
        <v>36901204.07</v>
      </c>
      <c r="D408" s="22"/>
      <c r="E408" s="22"/>
    </row>
    <row r="409" spans="1:5" x14ac:dyDescent="0.2">
      <c r="A409" s="23" t="s">
        <v>406</v>
      </c>
      <c r="B409" s="26">
        <v>973.43</v>
      </c>
      <c r="C409" s="26">
        <v>36974380.259999998</v>
      </c>
      <c r="D409" s="22"/>
      <c r="E409" s="22"/>
    </row>
    <row r="410" spans="1:5" x14ac:dyDescent="0.2">
      <c r="A410" s="23" t="s">
        <v>407</v>
      </c>
      <c r="B410" s="26">
        <v>972.21</v>
      </c>
      <c r="C410" s="26">
        <v>36927745.859999999</v>
      </c>
      <c r="D410" s="22"/>
      <c r="E410" s="22"/>
    </row>
    <row r="411" spans="1:5" x14ac:dyDescent="0.2">
      <c r="A411" s="23" t="s">
        <v>408</v>
      </c>
      <c r="B411" s="26">
        <v>963.65</v>
      </c>
      <c r="C411" s="26">
        <v>36602901.960000001</v>
      </c>
      <c r="D411" s="22"/>
      <c r="E411" s="22"/>
    </row>
    <row r="412" spans="1:5" x14ac:dyDescent="0.2">
      <c r="A412" s="23" t="s">
        <v>409</v>
      </c>
      <c r="B412" s="26">
        <v>962.38</v>
      </c>
      <c r="C412" s="26">
        <v>36554403.460000001</v>
      </c>
      <c r="D412" s="22"/>
      <c r="E412" s="22"/>
    </row>
    <row r="413" spans="1:5" x14ac:dyDescent="0.2">
      <c r="A413" s="23" t="s">
        <v>410</v>
      </c>
      <c r="B413" s="26">
        <v>968.8</v>
      </c>
      <c r="C413" s="26">
        <v>36719315.219999999</v>
      </c>
      <c r="D413" s="22"/>
      <c r="E413" s="22"/>
    </row>
    <row r="414" spans="1:5" x14ac:dyDescent="0.2">
      <c r="A414" s="23" t="s">
        <v>411</v>
      </c>
      <c r="B414" s="26">
        <v>959.48</v>
      </c>
      <c r="C414" s="26">
        <v>36363146.810000002</v>
      </c>
      <c r="D414" s="22"/>
      <c r="E414" s="22"/>
    </row>
    <row r="415" spans="1:5" x14ac:dyDescent="0.2">
      <c r="A415" s="23" t="s">
        <v>412</v>
      </c>
      <c r="B415" s="26">
        <v>953.12</v>
      </c>
      <c r="C415" s="26">
        <v>36122125.18</v>
      </c>
      <c r="D415" s="22"/>
      <c r="E415" s="22"/>
    </row>
    <row r="416" spans="1:5" x14ac:dyDescent="0.2">
      <c r="A416" s="23" t="s">
        <v>413</v>
      </c>
      <c r="B416" s="26">
        <v>949.78</v>
      </c>
      <c r="C416" s="26">
        <v>35995451.109999999</v>
      </c>
      <c r="D416" s="22"/>
      <c r="E416" s="22"/>
    </row>
    <row r="417" spans="1:5" x14ac:dyDescent="0.2">
      <c r="A417" s="23" t="s">
        <v>414</v>
      </c>
      <c r="B417" s="26">
        <v>941.16</v>
      </c>
      <c r="C417" s="26">
        <v>35668701.759999998</v>
      </c>
      <c r="D417" s="22"/>
      <c r="E417" s="22"/>
    </row>
    <row r="418" spans="1:5" x14ac:dyDescent="0.2">
      <c r="A418" s="23" t="s">
        <v>415</v>
      </c>
      <c r="B418" s="26">
        <v>943.13</v>
      </c>
      <c r="C418" s="26">
        <v>35743319.640000001</v>
      </c>
      <c r="D418" s="22"/>
      <c r="E418" s="22"/>
    </row>
    <row r="419" spans="1:5" x14ac:dyDescent="0.2">
      <c r="A419" s="23" t="s">
        <v>416</v>
      </c>
      <c r="B419" s="26">
        <v>939.11</v>
      </c>
      <c r="C419" s="26">
        <v>35551343.5</v>
      </c>
      <c r="D419" s="22"/>
      <c r="E419" s="22"/>
    </row>
    <row r="420" spans="1:5" x14ac:dyDescent="0.2">
      <c r="A420" s="23" t="s">
        <v>417</v>
      </c>
      <c r="B420" s="26">
        <v>923.98</v>
      </c>
      <c r="C420" s="26">
        <v>34978524.509999998</v>
      </c>
      <c r="D420" s="22"/>
      <c r="E420" s="22"/>
    </row>
    <row r="421" spans="1:5" x14ac:dyDescent="0.2">
      <c r="A421" s="23" t="s">
        <v>418</v>
      </c>
      <c r="B421" s="26">
        <v>911.6</v>
      </c>
      <c r="C421" s="26">
        <v>34509780.200000003</v>
      </c>
      <c r="D421" s="22"/>
      <c r="E421" s="22"/>
    </row>
    <row r="422" spans="1:5" x14ac:dyDescent="0.2">
      <c r="A422" s="23" t="s">
        <v>419</v>
      </c>
      <c r="B422" s="26">
        <v>906.89</v>
      </c>
      <c r="C422" s="26">
        <v>34331634.07</v>
      </c>
      <c r="D422" s="22"/>
      <c r="E422" s="22"/>
    </row>
    <row r="423" spans="1:5" x14ac:dyDescent="0.2">
      <c r="A423" s="23" t="s">
        <v>420</v>
      </c>
      <c r="B423" s="26">
        <v>905.14</v>
      </c>
      <c r="C423" s="26">
        <v>34255234.009999998</v>
      </c>
      <c r="D423" s="22"/>
      <c r="E423" s="22"/>
    </row>
    <row r="424" spans="1:5" x14ac:dyDescent="0.2">
      <c r="A424" s="23" t="s">
        <v>421</v>
      </c>
      <c r="B424" s="26">
        <v>895.32</v>
      </c>
      <c r="C424" s="26">
        <v>33928625.090000004</v>
      </c>
      <c r="D424" s="22"/>
      <c r="E424" s="22"/>
    </row>
    <row r="425" spans="1:5" x14ac:dyDescent="0.2">
      <c r="A425" s="23" t="s">
        <v>422</v>
      </c>
      <c r="B425" s="26">
        <v>896.51</v>
      </c>
      <c r="C425" s="26">
        <v>33971825.890000001</v>
      </c>
      <c r="D425" s="22"/>
      <c r="E425" s="22"/>
    </row>
    <row r="426" spans="1:5" x14ac:dyDescent="0.2">
      <c r="A426" s="23" t="s">
        <v>423</v>
      </c>
      <c r="B426" s="26">
        <v>902.03</v>
      </c>
      <c r="C426" s="26">
        <v>34181246.609999999</v>
      </c>
      <c r="D426" s="22"/>
      <c r="E426" s="22"/>
    </row>
    <row r="427" spans="1:5" x14ac:dyDescent="0.2">
      <c r="A427" s="23" t="s">
        <v>424</v>
      </c>
      <c r="B427" s="26">
        <v>906</v>
      </c>
      <c r="C427" s="26">
        <v>34331464.659999996</v>
      </c>
      <c r="D427" s="22"/>
      <c r="E427" s="22"/>
    </row>
    <row r="428" spans="1:5" x14ac:dyDescent="0.2">
      <c r="A428" s="23" t="s">
        <v>425</v>
      </c>
      <c r="B428" s="26">
        <v>907.71</v>
      </c>
      <c r="C428" s="26">
        <v>34382554.200000003</v>
      </c>
      <c r="D428" s="22"/>
      <c r="E428" s="22"/>
    </row>
    <row r="429" spans="1:5" x14ac:dyDescent="0.2">
      <c r="A429" s="23" t="s">
        <v>426</v>
      </c>
      <c r="B429" s="26">
        <v>907.69</v>
      </c>
      <c r="C429" s="26">
        <v>34381723.969999999</v>
      </c>
      <c r="D429" s="22"/>
      <c r="E429" s="22"/>
    </row>
    <row r="430" spans="1:5" x14ac:dyDescent="0.2">
      <c r="A430" s="23" t="s">
        <v>427</v>
      </c>
      <c r="B430" s="26">
        <v>911.24</v>
      </c>
      <c r="C430" s="26">
        <v>34460149.770000003</v>
      </c>
      <c r="D430" s="22"/>
      <c r="E430" s="22"/>
    </row>
    <row r="431" spans="1:5" x14ac:dyDescent="0.2">
      <c r="A431" s="23" t="s">
        <v>428</v>
      </c>
      <c r="B431" s="26">
        <v>917.63</v>
      </c>
      <c r="C431" s="26">
        <v>34692017.090000004</v>
      </c>
      <c r="D431" s="22"/>
      <c r="E431" s="22"/>
    </row>
    <row r="432" spans="1:5" x14ac:dyDescent="0.2">
      <c r="A432" s="23" t="s">
        <v>429</v>
      </c>
      <c r="B432" s="26">
        <v>910.47</v>
      </c>
      <c r="C432" s="26">
        <v>34421113.020000003</v>
      </c>
      <c r="D432" s="22"/>
      <c r="E432" s="22"/>
    </row>
    <row r="433" spans="1:5" x14ac:dyDescent="0.2">
      <c r="A433" s="23" t="s">
        <v>430</v>
      </c>
      <c r="B433" s="26">
        <v>903.59</v>
      </c>
      <c r="C433" s="26">
        <v>34161006.329999998</v>
      </c>
      <c r="D433" s="22"/>
      <c r="E433" s="22"/>
    </row>
    <row r="434" spans="1:5" x14ac:dyDescent="0.2">
      <c r="A434" s="23" t="s">
        <v>431</v>
      </c>
      <c r="B434" s="26">
        <v>897.16</v>
      </c>
      <c r="C434" s="26">
        <v>33918134.68</v>
      </c>
      <c r="D434" s="22"/>
      <c r="E434" s="22"/>
    </row>
    <row r="435" spans="1:5" x14ac:dyDescent="0.2">
      <c r="A435" s="23" t="s">
        <v>432</v>
      </c>
      <c r="B435" s="26">
        <v>885.25</v>
      </c>
      <c r="C435" s="26">
        <v>33467862.600000001</v>
      </c>
      <c r="D435" s="22"/>
      <c r="E435" s="22"/>
    </row>
    <row r="436" spans="1:5" x14ac:dyDescent="0.2">
      <c r="A436" s="23" t="s">
        <v>433</v>
      </c>
      <c r="B436" s="26">
        <v>874.64</v>
      </c>
      <c r="C436" s="26">
        <v>33066731.34</v>
      </c>
      <c r="D436" s="22"/>
      <c r="E436" s="22"/>
    </row>
    <row r="437" spans="1:5" x14ac:dyDescent="0.2">
      <c r="A437" s="23" t="s">
        <v>434</v>
      </c>
      <c r="B437" s="26">
        <v>862.12</v>
      </c>
      <c r="C437" s="26">
        <v>32615358.920000002</v>
      </c>
      <c r="D437" s="22"/>
      <c r="E437" s="22"/>
    </row>
    <row r="438" spans="1:5" x14ac:dyDescent="0.2">
      <c r="A438" s="23" t="s">
        <v>435</v>
      </c>
      <c r="B438" s="26">
        <v>884.79</v>
      </c>
      <c r="C438" s="26">
        <v>33285010.890000001</v>
      </c>
      <c r="D438" s="22"/>
      <c r="E438" s="22"/>
    </row>
    <row r="439" spans="1:5" x14ac:dyDescent="0.2">
      <c r="A439" s="23" t="s">
        <v>436</v>
      </c>
      <c r="B439" s="26">
        <v>879.14</v>
      </c>
      <c r="C439" s="26">
        <v>33042667.670000002</v>
      </c>
      <c r="D439" s="22"/>
      <c r="E439" s="22"/>
    </row>
    <row r="440" spans="1:5" x14ac:dyDescent="0.2">
      <c r="A440" s="23" t="s">
        <v>437</v>
      </c>
      <c r="B440" s="26">
        <v>875.78</v>
      </c>
      <c r="C440" s="26">
        <v>32916310.780000001</v>
      </c>
      <c r="D440" s="22"/>
      <c r="E440" s="22"/>
    </row>
    <row r="441" spans="1:5" x14ac:dyDescent="0.2">
      <c r="A441" s="23" t="s">
        <v>438</v>
      </c>
      <c r="B441" s="26">
        <v>877</v>
      </c>
      <c r="C441" s="26">
        <v>32942353.98</v>
      </c>
      <c r="D441" s="22"/>
      <c r="E441" s="22"/>
    </row>
    <row r="442" spans="1:5" x14ac:dyDescent="0.2">
      <c r="A442" s="23" t="s">
        <v>439</v>
      </c>
      <c r="B442" s="26">
        <v>878.07</v>
      </c>
      <c r="C442" s="26">
        <v>32962526.969999999</v>
      </c>
      <c r="D442" s="22"/>
      <c r="E442" s="22"/>
    </row>
    <row r="443" spans="1:5" x14ac:dyDescent="0.2">
      <c r="A443" s="23" t="s">
        <v>440</v>
      </c>
      <c r="B443" s="26">
        <v>876.25</v>
      </c>
      <c r="C443" s="26">
        <v>32829553.129999999</v>
      </c>
      <c r="D443" s="22"/>
      <c r="E443" s="22"/>
    </row>
    <row r="444" spans="1:5" x14ac:dyDescent="0.2">
      <c r="A444" s="23" t="s">
        <v>441</v>
      </c>
      <c r="B444" s="26">
        <v>878.99</v>
      </c>
      <c r="C444" s="26">
        <v>32931991.68</v>
      </c>
      <c r="D444" s="22"/>
      <c r="E444" s="22"/>
    </row>
    <row r="445" spans="1:5" x14ac:dyDescent="0.2">
      <c r="A445" s="23" t="s">
        <v>442</v>
      </c>
      <c r="B445" s="26">
        <v>877.12</v>
      </c>
      <c r="C445" s="26">
        <v>32768705.120000001</v>
      </c>
      <c r="D445" s="22"/>
      <c r="E445" s="22"/>
    </row>
    <row r="446" spans="1:5" x14ac:dyDescent="0.2">
      <c r="A446" s="23" t="s">
        <v>443</v>
      </c>
      <c r="B446" s="26">
        <v>874.14</v>
      </c>
      <c r="C446" s="26">
        <v>32657476.25</v>
      </c>
      <c r="D446" s="22"/>
      <c r="E446" s="22"/>
    </row>
    <row r="447" spans="1:5" x14ac:dyDescent="0.2">
      <c r="A447" s="23" t="s">
        <v>444</v>
      </c>
      <c r="B447" s="26">
        <v>878.74</v>
      </c>
      <c r="C447" s="26">
        <v>32829008.960000001</v>
      </c>
      <c r="D447" s="22"/>
      <c r="E447" s="22"/>
    </row>
    <row r="448" spans="1:5" x14ac:dyDescent="0.2">
      <c r="A448" s="23" t="s">
        <v>445</v>
      </c>
      <c r="B448" s="26">
        <v>886.35</v>
      </c>
      <c r="C448" s="26">
        <v>33172470.129999999</v>
      </c>
      <c r="D448" s="22"/>
      <c r="E448" s="22"/>
    </row>
    <row r="449" spans="1:5" x14ac:dyDescent="0.2">
      <c r="A449" s="23" t="s">
        <v>446</v>
      </c>
      <c r="B449" s="26">
        <v>889.03</v>
      </c>
      <c r="C449" s="26">
        <v>33272705.609999999</v>
      </c>
      <c r="D449" s="22"/>
      <c r="E449" s="22"/>
    </row>
    <row r="450" spans="1:5" x14ac:dyDescent="0.2">
      <c r="A450" s="23" t="s">
        <v>447</v>
      </c>
      <c r="B450" s="26">
        <v>886.79</v>
      </c>
      <c r="C450" s="26">
        <v>33188849.579999998</v>
      </c>
      <c r="D450" s="22"/>
      <c r="E450" s="22"/>
    </row>
    <row r="451" spans="1:5" x14ac:dyDescent="0.2">
      <c r="A451" s="23" t="s">
        <v>448</v>
      </c>
      <c r="B451" s="26">
        <v>878.81</v>
      </c>
      <c r="C451" s="26">
        <v>32890080.420000002</v>
      </c>
      <c r="D451" s="22"/>
      <c r="E451" s="22"/>
    </row>
    <row r="452" spans="1:5" x14ac:dyDescent="0.2">
      <c r="A452" s="23" t="s">
        <v>449</v>
      </c>
      <c r="B452" s="26">
        <v>876.65</v>
      </c>
      <c r="C452" s="26">
        <v>32809319.43</v>
      </c>
      <c r="D452" s="22"/>
      <c r="E452" s="22"/>
    </row>
    <row r="453" spans="1:5" x14ac:dyDescent="0.2">
      <c r="A453" s="23" t="s">
        <v>450</v>
      </c>
      <c r="B453" s="26">
        <v>873.92</v>
      </c>
      <c r="C453" s="26">
        <v>32692358.219999999</v>
      </c>
      <c r="D453" s="22"/>
      <c r="E453" s="22"/>
    </row>
    <row r="454" spans="1:5" x14ac:dyDescent="0.2">
      <c r="A454" s="23" t="s">
        <v>451</v>
      </c>
      <c r="B454" s="26">
        <v>874.17</v>
      </c>
      <c r="C454" s="26">
        <v>32691496.629999999</v>
      </c>
      <c r="D454" s="22"/>
      <c r="E454" s="22"/>
    </row>
    <row r="455" spans="1:5" x14ac:dyDescent="0.2">
      <c r="A455" s="23" t="s">
        <v>452</v>
      </c>
      <c r="B455" s="26">
        <v>876.24</v>
      </c>
      <c r="C455" s="26">
        <v>32769208</v>
      </c>
      <c r="D455" s="22"/>
      <c r="E455" s="22"/>
    </row>
    <row r="456" spans="1:5" x14ac:dyDescent="0.2">
      <c r="A456" s="23" t="s">
        <v>453</v>
      </c>
      <c r="B456" s="26">
        <v>879.54</v>
      </c>
      <c r="C456" s="26">
        <v>32971919.239999998</v>
      </c>
      <c r="D456" s="22"/>
      <c r="E456" s="22"/>
    </row>
    <row r="457" spans="1:5" x14ac:dyDescent="0.2">
      <c r="A457" s="23" t="s">
        <v>454</v>
      </c>
      <c r="B457" s="26">
        <v>890.25</v>
      </c>
      <c r="C457" s="26">
        <v>33373535.84</v>
      </c>
      <c r="D457" s="22"/>
      <c r="E457" s="22"/>
    </row>
    <row r="458" spans="1:5" x14ac:dyDescent="0.2">
      <c r="A458" s="23" t="s">
        <v>455</v>
      </c>
      <c r="B458" s="26">
        <v>895.2</v>
      </c>
      <c r="C458" s="26">
        <v>33558821.979999997</v>
      </c>
      <c r="D458" s="22"/>
      <c r="E458" s="22"/>
    </row>
    <row r="459" spans="1:5" x14ac:dyDescent="0.2">
      <c r="A459" s="23" t="s">
        <v>456</v>
      </c>
      <c r="B459" s="26">
        <v>885.27</v>
      </c>
      <c r="C459" s="26">
        <v>33186811.460000001</v>
      </c>
      <c r="D459" s="22"/>
      <c r="E459" s="22"/>
    </row>
    <row r="460" spans="1:5" x14ac:dyDescent="0.2">
      <c r="A460" s="23" t="s">
        <v>457</v>
      </c>
      <c r="B460" s="26">
        <v>874.07</v>
      </c>
      <c r="C460" s="26">
        <v>32766879.600000001</v>
      </c>
      <c r="D460" s="22"/>
      <c r="E460" s="22"/>
    </row>
    <row r="461" spans="1:5" x14ac:dyDescent="0.2">
      <c r="A461" s="23" t="s">
        <v>458</v>
      </c>
      <c r="B461" s="26">
        <v>873.48</v>
      </c>
      <c r="C461" s="26">
        <v>32744503.309999999</v>
      </c>
      <c r="D461" s="22"/>
      <c r="E461" s="22"/>
    </row>
    <row r="462" spans="1:5" x14ac:dyDescent="0.2">
      <c r="A462" s="23" t="s">
        <v>459</v>
      </c>
      <c r="B462" s="26">
        <v>875.04</v>
      </c>
      <c r="C462" s="26">
        <v>32800270.34</v>
      </c>
      <c r="D462" s="22"/>
      <c r="E462" s="22"/>
    </row>
    <row r="463" spans="1:5" x14ac:dyDescent="0.2">
      <c r="A463" s="23" t="s">
        <v>460</v>
      </c>
      <c r="B463" s="26">
        <v>874.66</v>
      </c>
      <c r="C463" s="26">
        <v>32785870.609999999</v>
      </c>
      <c r="D463" s="22"/>
      <c r="E463" s="22"/>
    </row>
    <row r="464" spans="1:5" x14ac:dyDescent="0.2">
      <c r="A464" s="23" t="s">
        <v>461</v>
      </c>
      <c r="B464" s="26">
        <v>879.73</v>
      </c>
      <c r="C464" s="26">
        <v>32975981.190000001</v>
      </c>
      <c r="D464" s="22"/>
      <c r="E464" s="22"/>
    </row>
    <row r="465" spans="1:5" x14ac:dyDescent="0.2">
      <c r="A465" s="23" t="s">
        <v>462</v>
      </c>
      <c r="B465" s="26">
        <v>885.4</v>
      </c>
      <c r="C465" s="26">
        <v>33188554.66</v>
      </c>
      <c r="D465" s="22"/>
      <c r="E465" s="22"/>
    </row>
    <row r="466" spans="1:5" x14ac:dyDescent="0.2">
      <c r="A466" s="23" t="s">
        <v>463</v>
      </c>
      <c r="B466" s="26">
        <v>870.08</v>
      </c>
      <c r="C466" s="26">
        <v>32614281.460000001</v>
      </c>
      <c r="D466" s="22"/>
      <c r="E466" s="22"/>
    </row>
    <row r="467" spans="1:5" x14ac:dyDescent="0.2">
      <c r="A467" s="23" t="s">
        <v>464</v>
      </c>
      <c r="B467" s="26">
        <v>861.4</v>
      </c>
      <c r="C467" s="26">
        <v>32289011.879999999</v>
      </c>
      <c r="D467" s="22"/>
      <c r="E467" s="22"/>
    </row>
    <row r="468" spans="1:5" x14ac:dyDescent="0.2">
      <c r="A468" s="23" t="s">
        <v>465</v>
      </c>
      <c r="B468" s="26">
        <v>864.68</v>
      </c>
      <c r="C468" s="26">
        <v>32500298.109999999</v>
      </c>
      <c r="D468" s="22"/>
      <c r="E468" s="22"/>
    </row>
    <row r="469" spans="1:5" x14ac:dyDescent="0.2">
      <c r="A469" s="23" t="s">
        <v>466</v>
      </c>
      <c r="B469" s="26">
        <v>868.07</v>
      </c>
      <c r="C469" s="26">
        <v>32627761.27</v>
      </c>
      <c r="D469" s="22"/>
      <c r="E469" s="22"/>
    </row>
    <row r="470" spans="1:5" x14ac:dyDescent="0.2">
      <c r="A470" s="23" t="s">
        <v>467</v>
      </c>
      <c r="B470" s="26">
        <v>870.84</v>
      </c>
      <c r="C470" s="26">
        <v>32731861.210000001</v>
      </c>
      <c r="D470" s="22"/>
      <c r="E470" s="22"/>
    </row>
    <row r="471" spans="1:5" x14ac:dyDescent="0.2">
      <c r="A471" s="23" t="s">
        <v>468</v>
      </c>
      <c r="B471" s="26">
        <v>860.04</v>
      </c>
      <c r="C471" s="26">
        <v>32325940.890000001</v>
      </c>
      <c r="D471" s="22"/>
      <c r="E471" s="22"/>
    </row>
    <row r="472" spans="1:5" x14ac:dyDescent="0.2">
      <c r="A472" s="23" t="s">
        <v>469</v>
      </c>
      <c r="B472" s="26">
        <v>863.01</v>
      </c>
      <c r="C472" s="26">
        <v>32437469.98</v>
      </c>
      <c r="D472" s="22"/>
      <c r="E472" s="22"/>
    </row>
    <row r="473" spans="1:5" x14ac:dyDescent="0.2">
      <c r="A473" s="23" t="s">
        <v>470</v>
      </c>
      <c r="B473" s="26">
        <v>874.21</v>
      </c>
      <c r="C473" s="26">
        <v>32858544.370000001</v>
      </c>
      <c r="D473" s="22"/>
      <c r="E473" s="22"/>
    </row>
    <row r="474" spans="1:5" x14ac:dyDescent="0.2">
      <c r="A474" s="23" t="s">
        <v>471</v>
      </c>
      <c r="B474" s="26">
        <v>881.5</v>
      </c>
      <c r="C474" s="26">
        <v>33132556.289999999</v>
      </c>
      <c r="D474" s="22"/>
      <c r="E474" s="22"/>
    </row>
    <row r="475" spans="1:5" x14ac:dyDescent="0.2">
      <c r="A475" s="23" t="s">
        <v>472</v>
      </c>
      <c r="B475" s="26">
        <v>879.54</v>
      </c>
      <c r="C475" s="26">
        <v>33058695.899999999</v>
      </c>
      <c r="D475" s="22"/>
      <c r="E475" s="22"/>
    </row>
    <row r="476" spans="1:5" x14ac:dyDescent="0.2">
      <c r="A476" s="23" t="s">
        <v>473</v>
      </c>
      <c r="B476" s="26">
        <v>883.06</v>
      </c>
      <c r="C476" s="26">
        <v>33191098.690000001</v>
      </c>
      <c r="D476" s="22"/>
      <c r="E476" s="22"/>
    </row>
    <row r="477" spans="1:5" x14ac:dyDescent="0.2">
      <c r="A477" s="23" t="s">
        <v>474</v>
      </c>
      <c r="B477" s="26">
        <v>887.18</v>
      </c>
      <c r="C477" s="26">
        <v>33345803.239999998</v>
      </c>
      <c r="D477" s="22"/>
      <c r="E477" s="22"/>
    </row>
    <row r="478" spans="1:5" x14ac:dyDescent="0.2">
      <c r="A478" s="23" t="s">
        <v>475</v>
      </c>
      <c r="B478" s="26">
        <v>872.56</v>
      </c>
      <c r="C478" s="26">
        <v>32796557.77</v>
      </c>
      <c r="D478" s="22"/>
      <c r="E478" s="22"/>
    </row>
    <row r="479" spans="1:5" x14ac:dyDescent="0.2">
      <c r="A479" s="23" t="s">
        <v>476</v>
      </c>
      <c r="B479" s="26">
        <v>861.52</v>
      </c>
      <c r="C479" s="26">
        <v>32392948.640000001</v>
      </c>
      <c r="D479" s="22"/>
      <c r="E479" s="22"/>
    </row>
    <row r="480" spans="1:5" x14ac:dyDescent="0.2">
      <c r="A480" s="23" t="s">
        <v>477</v>
      </c>
      <c r="B480" s="26">
        <v>864.92</v>
      </c>
      <c r="C480" s="26">
        <v>32520743.66</v>
      </c>
      <c r="D480" s="22"/>
      <c r="E480" s="22"/>
    </row>
    <row r="481" spans="1:5" x14ac:dyDescent="0.2">
      <c r="A481" s="23" t="s">
        <v>478</v>
      </c>
      <c r="B481" s="26">
        <v>869.04</v>
      </c>
      <c r="C481" s="26">
        <v>32675376.789999999</v>
      </c>
      <c r="D481" s="22"/>
      <c r="E481" s="22"/>
    </row>
    <row r="482" spans="1:5" x14ac:dyDescent="0.2">
      <c r="A482" s="23" t="s">
        <v>479</v>
      </c>
      <c r="B482" s="26">
        <v>859.13</v>
      </c>
      <c r="C482" s="26">
        <v>32302742.300000001</v>
      </c>
      <c r="D482" s="22"/>
      <c r="E482" s="22"/>
    </row>
    <row r="483" spans="1:5" x14ac:dyDescent="0.2">
      <c r="A483" s="23" t="s">
        <v>480</v>
      </c>
      <c r="B483" s="26">
        <v>859.13</v>
      </c>
      <c r="C483" s="26">
        <v>32302742.300000001</v>
      </c>
      <c r="D483" s="22"/>
      <c r="E483" s="22"/>
    </row>
    <row r="484" spans="1:5" x14ac:dyDescent="0.2">
      <c r="A484" s="23" t="s">
        <v>481</v>
      </c>
      <c r="B484" s="26">
        <v>858.44</v>
      </c>
      <c r="C484" s="26">
        <v>32276913.41</v>
      </c>
      <c r="D484" s="22"/>
      <c r="E484" s="22"/>
    </row>
    <row r="485" spans="1:5" x14ac:dyDescent="0.2">
      <c r="A485" s="23" t="s">
        <v>482</v>
      </c>
      <c r="B485" s="26">
        <v>862.76</v>
      </c>
      <c r="C485" s="26">
        <v>32439590.02</v>
      </c>
      <c r="D485" s="22"/>
      <c r="E485" s="22"/>
    </row>
    <row r="486" spans="1:5" x14ac:dyDescent="0.2">
      <c r="A486" s="23" t="s">
        <v>483</v>
      </c>
      <c r="B486" s="26">
        <v>857.4</v>
      </c>
      <c r="C486" s="26">
        <v>32237808.699999999</v>
      </c>
      <c r="D486" s="22"/>
      <c r="E486" s="22"/>
    </row>
    <row r="487" spans="1:5" x14ac:dyDescent="0.2">
      <c r="A487" s="23" t="s">
        <v>484</v>
      </c>
      <c r="B487" s="26">
        <v>848.94</v>
      </c>
      <c r="C487" s="26">
        <v>31919764.32</v>
      </c>
      <c r="D487" s="22"/>
      <c r="E487" s="22"/>
    </row>
    <row r="488" spans="1:5" x14ac:dyDescent="0.2">
      <c r="A488" s="23" t="s">
        <v>485</v>
      </c>
      <c r="B488" s="26">
        <v>849.38</v>
      </c>
      <c r="C488" s="26">
        <v>31936293.34</v>
      </c>
      <c r="D488" s="22"/>
      <c r="E488" s="22"/>
    </row>
    <row r="489" spans="1:5" x14ac:dyDescent="0.2">
      <c r="A489" s="23" t="s">
        <v>486</v>
      </c>
      <c r="B489" s="26">
        <v>871.38</v>
      </c>
      <c r="C489" s="26">
        <v>32853046.920000002</v>
      </c>
      <c r="D489" s="22"/>
      <c r="E489" s="22"/>
    </row>
    <row r="490" spans="1:5" x14ac:dyDescent="0.2">
      <c r="A490" s="23" t="s">
        <v>487</v>
      </c>
      <c r="B490" s="26">
        <v>869.35</v>
      </c>
      <c r="C490" s="26">
        <v>32798645.25</v>
      </c>
      <c r="D490" s="22"/>
      <c r="E490" s="22"/>
    </row>
    <row r="491" spans="1:5" x14ac:dyDescent="0.2">
      <c r="A491" s="23" t="s">
        <v>488</v>
      </c>
      <c r="B491" s="26">
        <v>855.46</v>
      </c>
      <c r="C491" s="26">
        <v>32274701.640000001</v>
      </c>
      <c r="D491" s="22"/>
      <c r="E491" s="22"/>
    </row>
    <row r="492" spans="1:5" x14ac:dyDescent="0.2">
      <c r="A492" s="23" t="s">
        <v>489</v>
      </c>
      <c r="B492" s="26">
        <v>858.01</v>
      </c>
      <c r="C492" s="26">
        <v>32371105.190000001</v>
      </c>
      <c r="D492" s="22"/>
      <c r="E492" s="22"/>
    </row>
    <row r="493" spans="1:5" x14ac:dyDescent="0.2">
      <c r="A493" s="23" t="s">
        <v>490</v>
      </c>
      <c r="B493" s="26">
        <v>849.73</v>
      </c>
      <c r="C493" s="26">
        <v>32054276.469999999</v>
      </c>
      <c r="D493" s="22"/>
      <c r="E493" s="22"/>
    </row>
    <row r="494" spans="1:5" x14ac:dyDescent="0.2">
      <c r="A494" s="23" t="s">
        <v>491</v>
      </c>
      <c r="B494" s="26">
        <v>856.93</v>
      </c>
      <c r="C494" s="26">
        <v>32431768.84</v>
      </c>
      <c r="D494" s="22"/>
      <c r="E494" s="22"/>
    </row>
    <row r="495" spans="1:5" x14ac:dyDescent="0.2">
      <c r="A495" s="23" t="s">
        <v>492</v>
      </c>
      <c r="B495" s="26">
        <v>866.65</v>
      </c>
      <c r="C495" s="26">
        <v>32799555.02</v>
      </c>
      <c r="D495" s="22"/>
      <c r="E495" s="22"/>
    </row>
    <row r="496" spans="1:5" x14ac:dyDescent="0.2">
      <c r="A496" s="23" t="s">
        <v>493</v>
      </c>
      <c r="B496" s="26">
        <v>886.9</v>
      </c>
      <c r="C496" s="26">
        <v>33565918.18</v>
      </c>
      <c r="D496" s="22"/>
      <c r="E496" s="22"/>
    </row>
    <row r="497" spans="1:5" x14ac:dyDescent="0.2">
      <c r="A497" s="23" t="s">
        <v>494</v>
      </c>
      <c r="B497" s="26">
        <v>871.44</v>
      </c>
      <c r="C497" s="26">
        <v>33001182.199999999</v>
      </c>
      <c r="D497" s="22"/>
      <c r="E497" s="22"/>
    </row>
    <row r="498" spans="1:5" x14ac:dyDescent="0.2">
      <c r="A498" s="23" t="s">
        <v>495</v>
      </c>
      <c r="B498" s="26">
        <v>886.38</v>
      </c>
      <c r="C498" s="26">
        <v>33537218.309999999</v>
      </c>
      <c r="D498" s="22"/>
      <c r="E498" s="22"/>
    </row>
    <row r="499" spans="1:5" x14ac:dyDescent="0.2">
      <c r="A499" s="23" t="s">
        <v>496</v>
      </c>
      <c r="B499" s="26">
        <v>907.02</v>
      </c>
      <c r="C499" s="26">
        <v>34216954.130000003</v>
      </c>
      <c r="D499" s="22"/>
      <c r="E499" s="22"/>
    </row>
    <row r="500" spans="1:5" x14ac:dyDescent="0.2">
      <c r="A500" s="23" t="s">
        <v>497</v>
      </c>
      <c r="B500" s="26">
        <v>918.42</v>
      </c>
      <c r="C500" s="26">
        <v>34647244.310000002</v>
      </c>
      <c r="D500" s="22"/>
      <c r="E500" s="22"/>
    </row>
    <row r="501" spans="1:5" x14ac:dyDescent="0.2">
      <c r="A501" s="23" t="s">
        <v>498</v>
      </c>
      <c r="B501" s="26">
        <v>929.74</v>
      </c>
      <c r="C501" s="26">
        <v>35074242.640000001</v>
      </c>
      <c r="D501" s="22"/>
      <c r="E501" s="22"/>
    </row>
    <row r="502" spans="1:5" x14ac:dyDescent="0.2">
      <c r="A502" s="23" t="s">
        <v>499</v>
      </c>
      <c r="B502" s="26">
        <v>929.29</v>
      </c>
      <c r="C502" s="26">
        <v>35057120.07</v>
      </c>
      <c r="D502" s="22"/>
      <c r="E502" s="22"/>
    </row>
    <row r="503" spans="1:5" x14ac:dyDescent="0.2">
      <c r="A503" s="23" t="s">
        <v>500</v>
      </c>
      <c r="B503" s="26">
        <v>929.29</v>
      </c>
      <c r="C503" s="26">
        <v>35057120.07</v>
      </c>
      <c r="D503" s="22"/>
      <c r="E503" s="22"/>
    </row>
    <row r="504" spans="1:5" x14ac:dyDescent="0.2">
      <c r="A504" s="23" t="s">
        <v>501</v>
      </c>
      <c r="B504" s="26">
        <v>928.93</v>
      </c>
      <c r="C504" s="26">
        <v>35043477.130000003</v>
      </c>
      <c r="D504" s="22"/>
      <c r="E504" s="22"/>
    </row>
    <row r="505" spans="1:5" x14ac:dyDescent="0.2">
      <c r="A505" s="23" t="s">
        <v>502</v>
      </c>
      <c r="B505" s="26">
        <v>933.14</v>
      </c>
      <c r="C505" s="26">
        <v>35202380.109999999</v>
      </c>
      <c r="D505" s="22"/>
      <c r="E505" s="22"/>
    </row>
    <row r="506" spans="1:5" x14ac:dyDescent="0.2">
      <c r="A506" s="23" t="s">
        <v>503</v>
      </c>
      <c r="B506" s="26">
        <v>933.05</v>
      </c>
      <c r="C506" s="26">
        <v>35070947.950000003</v>
      </c>
      <c r="D506" s="22"/>
      <c r="E506" s="22"/>
    </row>
    <row r="507" spans="1:5" x14ac:dyDescent="0.2">
      <c r="A507" s="23" t="s">
        <v>504</v>
      </c>
      <c r="B507" s="26">
        <v>923.38</v>
      </c>
      <c r="C507" s="26">
        <v>34719540.509999998</v>
      </c>
      <c r="D507" s="22"/>
      <c r="E507" s="22"/>
    </row>
    <row r="508" spans="1:5" x14ac:dyDescent="0.2">
      <c r="A508" s="23" t="s">
        <v>505</v>
      </c>
      <c r="B508" s="26">
        <v>908.57</v>
      </c>
      <c r="C508" s="26">
        <v>34169571.280000001</v>
      </c>
      <c r="D508" s="22"/>
      <c r="E508" s="22"/>
    </row>
    <row r="509" spans="1:5" x14ac:dyDescent="0.2">
      <c r="A509" s="23" t="s">
        <v>506</v>
      </c>
      <c r="B509" s="26">
        <v>910.55</v>
      </c>
      <c r="C509" s="26">
        <v>34244007.049999997</v>
      </c>
      <c r="D509" s="22"/>
      <c r="E509" s="22"/>
    </row>
    <row r="510" spans="1:5" x14ac:dyDescent="0.2">
      <c r="A510" s="23" t="s">
        <v>507</v>
      </c>
      <c r="B510" s="26">
        <v>919.01</v>
      </c>
      <c r="C510" s="26">
        <v>34562209.799999997</v>
      </c>
      <c r="D510" s="22"/>
      <c r="E510" s="22"/>
    </row>
    <row r="511" spans="1:5" x14ac:dyDescent="0.2">
      <c r="A511" s="23" t="s">
        <v>508</v>
      </c>
      <c r="B511" s="26">
        <v>933</v>
      </c>
      <c r="C511" s="26">
        <v>35088360.539999999</v>
      </c>
      <c r="D511" s="22"/>
      <c r="E511" s="22"/>
    </row>
    <row r="512" spans="1:5" x14ac:dyDescent="0.2">
      <c r="A512" s="23" t="s">
        <v>509</v>
      </c>
      <c r="B512" s="26">
        <v>947.04</v>
      </c>
      <c r="C512" s="26">
        <v>35616239.920000002</v>
      </c>
      <c r="D512" s="22"/>
      <c r="E512" s="22"/>
    </row>
    <row r="513" spans="1:5" x14ac:dyDescent="0.2">
      <c r="A513" s="23" t="s">
        <v>510</v>
      </c>
      <c r="B513" s="26">
        <v>953.98</v>
      </c>
      <c r="C513" s="26">
        <v>35877193.670000002</v>
      </c>
      <c r="D513" s="22"/>
      <c r="E513" s="22"/>
    </row>
    <row r="514" spans="1:5" x14ac:dyDescent="0.2">
      <c r="A514" s="23" t="s">
        <v>511</v>
      </c>
      <c r="B514" s="26">
        <v>964.47</v>
      </c>
      <c r="C514" s="26">
        <v>36271808.579999998</v>
      </c>
      <c r="D514" s="22"/>
      <c r="E514" s="22"/>
    </row>
    <row r="515" spans="1:5" x14ac:dyDescent="0.2">
      <c r="A515" s="23" t="s">
        <v>512</v>
      </c>
      <c r="B515" s="26">
        <v>967.04</v>
      </c>
      <c r="C515" s="26">
        <v>36471062.840000004</v>
      </c>
      <c r="D515" s="22"/>
      <c r="E515" s="22"/>
    </row>
    <row r="516" spans="1:5" x14ac:dyDescent="0.2">
      <c r="A516" s="23" t="s">
        <v>513</v>
      </c>
      <c r="B516" s="26">
        <v>968.87</v>
      </c>
      <c r="C516" s="26">
        <v>36551659.460000001</v>
      </c>
      <c r="D516" s="22"/>
      <c r="E516" s="22"/>
    </row>
    <row r="517" spans="1:5" x14ac:dyDescent="0.2">
      <c r="A517" s="23" t="s">
        <v>514</v>
      </c>
      <c r="B517" s="26">
        <v>965.25</v>
      </c>
      <c r="C517" s="26">
        <v>36393421.920000002</v>
      </c>
      <c r="D517" s="22"/>
      <c r="E517" s="22"/>
    </row>
    <row r="518" spans="1:5" x14ac:dyDescent="0.2">
      <c r="A518" s="23" t="s">
        <v>515</v>
      </c>
      <c r="B518" s="26">
        <v>965.45</v>
      </c>
      <c r="C518" s="26">
        <v>36401297.759999998</v>
      </c>
      <c r="D518" s="22"/>
      <c r="E518" s="22"/>
    </row>
    <row r="519" spans="1:5" x14ac:dyDescent="0.2">
      <c r="A519" s="23" t="s">
        <v>516</v>
      </c>
      <c r="B519" s="26">
        <v>982.01</v>
      </c>
      <c r="C519" s="26">
        <v>37025624.710000001</v>
      </c>
      <c r="D519" s="22"/>
      <c r="E519" s="22"/>
    </row>
    <row r="520" spans="1:5" x14ac:dyDescent="0.2">
      <c r="A520" s="23" t="s">
        <v>517</v>
      </c>
      <c r="B520" s="26">
        <v>975.56</v>
      </c>
      <c r="C520" s="26">
        <v>36782410.810000002</v>
      </c>
      <c r="D520" s="22"/>
      <c r="E520" s="22"/>
    </row>
    <row r="521" spans="1:5" x14ac:dyDescent="0.2">
      <c r="A521" s="23" t="s">
        <v>518</v>
      </c>
      <c r="B521" s="26">
        <v>954.93</v>
      </c>
      <c r="C521" s="26">
        <v>36019526.450000003</v>
      </c>
      <c r="D521" s="22"/>
      <c r="E521" s="22"/>
    </row>
    <row r="522" spans="1:5" x14ac:dyDescent="0.2">
      <c r="A522" s="23" t="s">
        <v>519</v>
      </c>
      <c r="B522" s="26">
        <v>999.23</v>
      </c>
      <c r="C522" s="26">
        <v>37690496.93</v>
      </c>
      <c r="D522" s="22"/>
      <c r="E522" s="22"/>
    </row>
    <row r="523" spans="1:5" x14ac:dyDescent="0.2">
      <c r="A523" s="23" t="s">
        <v>520</v>
      </c>
      <c r="B523" s="26">
        <v>1023.64</v>
      </c>
      <c r="C523" s="26">
        <v>38768850.979999997</v>
      </c>
      <c r="D523" s="22"/>
      <c r="E523" s="22"/>
    </row>
    <row r="524" spans="1:5" x14ac:dyDescent="0.2">
      <c r="A524" s="23" t="s">
        <v>521</v>
      </c>
      <c r="B524" s="26">
        <v>1030.32</v>
      </c>
      <c r="C524" s="26">
        <v>39021842.439999998</v>
      </c>
      <c r="D524" s="22"/>
      <c r="E524" s="22"/>
    </row>
    <row r="525" spans="1:5" x14ac:dyDescent="0.2">
      <c r="A525" s="23" t="s">
        <v>522</v>
      </c>
      <c r="B525" s="26">
        <v>1027.81</v>
      </c>
      <c r="C525" s="26">
        <v>38930050.140000001</v>
      </c>
      <c r="D525" s="22"/>
      <c r="E525" s="22"/>
    </row>
    <row r="526" spans="1:5" x14ac:dyDescent="0.2">
      <c r="A526" s="23" t="s">
        <v>523</v>
      </c>
      <c r="B526" s="26">
        <v>1003.09</v>
      </c>
      <c r="C526" s="26">
        <v>38015203.140000001</v>
      </c>
      <c r="D526" s="22"/>
      <c r="E526" s="22"/>
    </row>
    <row r="527" spans="1:5" x14ac:dyDescent="0.2">
      <c r="A527" s="23" t="s">
        <v>524</v>
      </c>
      <c r="B527" s="26">
        <v>992.62</v>
      </c>
      <c r="C527" s="26">
        <v>37618425.520000003</v>
      </c>
      <c r="D527" s="22"/>
      <c r="E527" s="22"/>
    </row>
    <row r="528" spans="1:5" x14ac:dyDescent="0.2">
      <c r="A528" s="23" t="s">
        <v>525</v>
      </c>
      <c r="B528" s="26">
        <v>989.65</v>
      </c>
      <c r="C528" s="26">
        <v>37461557.090000004</v>
      </c>
      <c r="D528" s="22"/>
      <c r="E528" s="22"/>
    </row>
    <row r="529" spans="1:5" x14ac:dyDescent="0.2">
      <c r="A529" s="23" t="s">
        <v>526</v>
      </c>
      <c r="B529" s="26">
        <v>983.19</v>
      </c>
      <c r="C529" s="26">
        <v>37217163.75</v>
      </c>
      <c r="D529" s="22"/>
      <c r="E529" s="22"/>
    </row>
    <row r="530" spans="1:5" x14ac:dyDescent="0.2">
      <c r="A530" s="23" t="s">
        <v>527</v>
      </c>
      <c r="B530" s="26">
        <v>983.67</v>
      </c>
      <c r="C530" s="26">
        <v>37391638.869999997</v>
      </c>
      <c r="D530" s="22"/>
      <c r="E530" s="22"/>
    </row>
    <row r="531" spans="1:5" x14ac:dyDescent="0.2">
      <c r="A531" s="23" t="s">
        <v>528</v>
      </c>
      <c r="B531" s="26">
        <v>985.95</v>
      </c>
      <c r="C531" s="26">
        <v>37509666.979999997</v>
      </c>
      <c r="D531" s="22"/>
      <c r="E531" s="22"/>
    </row>
    <row r="532" spans="1:5" x14ac:dyDescent="0.2">
      <c r="A532" s="23" t="s">
        <v>529</v>
      </c>
      <c r="B532" s="26">
        <v>978.57</v>
      </c>
      <c r="C532" s="26">
        <v>37228930.68</v>
      </c>
      <c r="D532" s="22"/>
      <c r="E532" s="22"/>
    </row>
    <row r="533" spans="1:5" x14ac:dyDescent="0.2">
      <c r="A533" s="23" t="s">
        <v>530</v>
      </c>
      <c r="B533" s="26">
        <v>975.1</v>
      </c>
      <c r="C533" s="26">
        <v>37456060.340000004</v>
      </c>
      <c r="D533" s="22"/>
      <c r="E533" s="22"/>
    </row>
    <row r="534" spans="1:5" x14ac:dyDescent="0.2">
      <c r="A534" s="23" t="s">
        <v>531</v>
      </c>
      <c r="B534" s="26">
        <v>973.68</v>
      </c>
      <c r="C534" s="26">
        <v>37376624.210000001</v>
      </c>
      <c r="D534" s="22"/>
      <c r="E534" s="22"/>
    </row>
    <row r="535" spans="1:5" x14ac:dyDescent="0.2">
      <c r="A535" s="23" t="s">
        <v>532</v>
      </c>
      <c r="B535" s="26">
        <v>963.07</v>
      </c>
      <c r="C535" s="26">
        <v>37430569.539999999</v>
      </c>
      <c r="D535" s="22"/>
      <c r="E535" s="22"/>
    </row>
    <row r="536" spans="1:5" x14ac:dyDescent="0.2">
      <c r="A536" s="23" t="s">
        <v>533</v>
      </c>
      <c r="B536" s="26">
        <v>974.49</v>
      </c>
      <c r="C536" s="26">
        <v>37749711.450000003</v>
      </c>
      <c r="D536" s="22"/>
      <c r="E536" s="22"/>
    </row>
    <row r="537" spans="1:5" x14ac:dyDescent="0.2">
      <c r="A537" s="23" t="s">
        <v>534</v>
      </c>
      <c r="B537" s="26">
        <v>970.89</v>
      </c>
      <c r="C537" s="26">
        <v>37610398.719999999</v>
      </c>
      <c r="D537" s="22"/>
      <c r="E537" s="22"/>
    </row>
    <row r="538" spans="1:5" x14ac:dyDescent="0.2">
      <c r="A538" s="23" t="s">
        <v>535</v>
      </c>
      <c r="B538" s="26">
        <v>969.19</v>
      </c>
      <c r="C538" s="26">
        <v>37629363.259999998</v>
      </c>
      <c r="D538" s="22"/>
      <c r="E538" s="22"/>
    </row>
    <row r="539" spans="1:5" x14ac:dyDescent="0.2">
      <c r="A539" s="23" t="s">
        <v>536</v>
      </c>
      <c r="B539" s="26">
        <v>967.97</v>
      </c>
      <c r="C539" s="26">
        <v>37582235.420000002</v>
      </c>
      <c r="D539" s="22"/>
      <c r="E539" s="22"/>
    </row>
    <row r="540" spans="1:5" x14ac:dyDescent="0.2">
      <c r="A540" s="23" t="s">
        <v>537</v>
      </c>
      <c r="B540" s="26">
        <v>974.82</v>
      </c>
      <c r="C540" s="26">
        <v>37848118.619999997</v>
      </c>
      <c r="D540" s="22"/>
      <c r="E540" s="22"/>
    </row>
    <row r="541" spans="1:5" x14ac:dyDescent="0.2">
      <c r="A541" s="23" t="s">
        <v>538</v>
      </c>
      <c r="B541" s="26">
        <v>969.95</v>
      </c>
      <c r="C541" s="26">
        <v>37509642.869999997</v>
      </c>
      <c r="D541" s="22"/>
      <c r="E541" s="22"/>
    </row>
    <row r="542" spans="1:5" x14ac:dyDescent="0.2">
      <c r="A542" s="23" t="s">
        <v>539</v>
      </c>
      <c r="B542" s="26">
        <v>957.76</v>
      </c>
      <c r="C542" s="26">
        <v>37048052.32</v>
      </c>
      <c r="D542" s="22"/>
      <c r="E542" s="22"/>
    </row>
    <row r="543" spans="1:5" x14ac:dyDescent="0.2">
      <c r="A543" s="23" t="s">
        <v>540</v>
      </c>
      <c r="B543" s="26">
        <v>949.94</v>
      </c>
      <c r="C543" s="26">
        <v>36735701.520000003</v>
      </c>
      <c r="D543" s="22"/>
      <c r="E543" s="22"/>
    </row>
    <row r="544" spans="1:5" x14ac:dyDescent="0.2">
      <c r="A544" s="23" t="s">
        <v>541</v>
      </c>
      <c r="B544" s="26">
        <v>947.36</v>
      </c>
      <c r="C544" s="26">
        <v>36635934.270000003</v>
      </c>
      <c r="D544" s="22"/>
      <c r="E544" s="22"/>
    </row>
    <row r="545" spans="1:5" x14ac:dyDescent="0.2">
      <c r="A545" s="23" t="s">
        <v>542</v>
      </c>
      <c r="B545" s="26">
        <v>960.67</v>
      </c>
      <c r="C545" s="26">
        <v>36669762.549999997</v>
      </c>
      <c r="D545" s="22"/>
      <c r="E545" s="22"/>
    </row>
    <row r="546" spans="1:5" x14ac:dyDescent="0.2">
      <c r="A546" s="23" t="s">
        <v>543</v>
      </c>
      <c r="B546" s="26">
        <v>962.73</v>
      </c>
      <c r="C546" s="26">
        <v>36748342.210000001</v>
      </c>
      <c r="D546" s="22"/>
      <c r="E546" s="22"/>
    </row>
    <row r="547" spans="1:5" x14ac:dyDescent="0.2">
      <c r="A547" s="23" t="s">
        <v>544</v>
      </c>
      <c r="B547" s="26">
        <v>954.72</v>
      </c>
      <c r="C547" s="26">
        <v>36436797.520000003</v>
      </c>
      <c r="D547" s="22"/>
      <c r="E547" s="22"/>
    </row>
    <row r="548" spans="1:5" x14ac:dyDescent="0.2">
      <c r="A548" s="23" t="s">
        <v>545</v>
      </c>
      <c r="B548" s="26">
        <v>949.54</v>
      </c>
      <c r="C548" s="26">
        <v>36239114.25</v>
      </c>
      <c r="D548" s="22"/>
      <c r="E548" s="22"/>
    </row>
    <row r="549" spans="1:5" x14ac:dyDescent="0.2">
      <c r="A549" s="23" t="s">
        <v>546</v>
      </c>
      <c r="B549" s="26">
        <v>931.98</v>
      </c>
      <c r="C549" s="26">
        <v>35550614.289999999</v>
      </c>
      <c r="D549" s="22"/>
      <c r="E549" s="22"/>
    </row>
    <row r="550" spans="1:5" x14ac:dyDescent="0.2">
      <c r="A550" s="23" t="s">
        <v>547</v>
      </c>
      <c r="B550" s="26">
        <v>906.13</v>
      </c>
      <c r="C550" s="26">
        <v>34564598.439999998</v>
      </c>
      <c r="D550" s="22"/>
      <c r="E550" s="22"/>
    </row>
    <row r="551" spans="1:5" x14ac:dyDescent="0.2">
      <c r="A551" s="23" t="s">
        <v>548</v>
      </c>
      <c r="B551" s="26">
        <v>906.48</v>
      </c>
      <c r="C551" s="26">
        <v>34501135.18</v>
      </c>
      <c r="D551" s="22"/>
      <c r="E551" s="22"/>
    </row>
    <row r="552" spans="1:5" x14ac:dyDescent="0.2">
      <c r="A552" s="23" t="s">
        <v>549</v>
      </c>
      <c r="B552" s="26">
        <v>895.78</v>
      </c>
      <c r="C552" s="26">
        <v>34093833.850000001</v>
      </c>
      <c r="D552" s="22"/>
      <c r="E552" s="22"/>
    </row>
    <row r="553" spans="1:5" x14ac:dyDescent="0.2">
      <c r="A553" s="23" t="s">
        <v>550</v>
      </c>
      <c r="B553" s="26">
        <v>876.39</v>
      </c>
      <c r="C553" s="26">
        <v>33353158.969999999</v>
      </c>
      <c r="D553" s="22"/>
      <c r="E553" s="22"/>
    </row>
    <row r="554" spans="1:5" x14ac:dyDescent="0.2">
      <c r="A554" s="23" t="s">
        <v>551</v>
      </c>
      <c r="B554" s="26">
        <v>867.44</v>
      </c>
      <c r="C554" s="26">
        <v>33012273.469999999</v>
      </c>
      <c r="D554" s="22"/>
      <c r="E554" s="22"/>
    </row>
    <row r="555" spans="1:5" x14ac:dyDescent="0.2">
      <c r="A555" s="23" t="s">
        <v>552</v>
      </c>
      <c r="B555" s="26">
        <v>867.1</v>
      </c>
      <c r="C555" s="26">
        <v>32965684.640000001</v>
      </c>
      <c r="D555" s="22"/>
      <c r="E555" s="22"/>
    </row>
    <row r="556" spans="1:5" x14ac:dyDescent="0.2">
      <c r="A556" s="23" t="s">
        <v>553</v>
      </c>
      <c r="B556" s="26">
        <v>860.4</v>
      </c>
      <c r="C556" s="26">
        <v>32710983.420000002</v>
      </c>
      <c r="D556" s="22"/>
      <c r="E556" s="22"/>
    </row>
    <row r="557" spans="1:5" x14ac:dyDescent="0.2">
      <c r="A557" s="23" t="s">
        <v>554</v>
      </c>
      <c r="B557" s="26">
        <v>861.2</v>
      </c>
      <c r="C557" s="26">
        <v>32758007.710000001</v>
      </c>
      <c r="D557" s="22"/>
      <c r="E557" s="22"/>
    </row>
    <row r="558" spans="1:5" x14ac:dyDescent="0.2">
      <c r="A558" s="23" t="s">
        <v>555</v>
      </c>
      <c r="B558" s="26">
        <v>856.17</v>
      </c>
      <c r="C558" s="26">
        <v>32585506.920000002</v>
      </c>
      <c r="D558" s="22"/>
      <c r="E558" s="22"/>
    </row>
    <row r="559" spans="1:5" x14ac:dyDescent="0.2">
      <c r="A559" s="23" t="s">
        <v>556</v>
      </c>
      <c r="B559" s="26">
        <v>846.63</v>
      </c>
      <c r="C559" s="26">
        <v>32222430.059999999</v>
      </c>
      <c r="D559" s="22"/>
      <c r="E559" s="22"/>
    </row>
    <row r="560" spans="1:5" x14ac:dyDescent="0.2">
      <c r="A560" s="23" t="s">
        <v>557</v>
      </c>
      <c r="B560" s="26">
        <v>830.18</v>
      </c>
      <c r="C560" s="26">
        <v>31534850.73</v>
      </c>
      <c r="D560" s="22"/>
      <c r="E560" s="22"/>
    </row>
    <row r="561" spans="1:5" x14ac:dyDescent="0.2">
      <c r="A561" s="23" t="s">
        <v>558</v>
      </c>
      <c r="B561" s="26">
        <v>781.34</v>
      </c>
      <c r="C561" s="26">
        <v>29639902.780000001</v>
      </c>
      <c r="D561" s="22"/>
      <c r="E561" s="22"/>
    </row>
    <row r="562" spans="1:5" x14ac:dyDescent="0.2">
      <c r="A562" s="23" t="s">
        <v>559</v>
      </c>
      <c r="B562" s="26">
        <v>781.42</v>
      </c>
      <c r="C562" s="26">
        <v>29622842.899999999</v>
      </c>
      <c r="D562" s="22"/>
      <c r="E562" s="22"/>
    </row>
    <row r="563" spans="1:5" x14ac:dyDescent="0.2">
      <c r="A563" s="23" t="s">
        <v>560</v>
      </c>
      <c r="B563" s="26">
        <v>795.13</v>
      </c>
      <c r="C563" s="26">
        <v>30142805.32</v>
      </c>
      <c r="D563" s="22"/>
      <c r="E563" s="22"/>
    </row>
    <row r="564" spans="1:5" x14ac:dyDescent="0.2">
      <c r="A564" s="23" t="s">
        <v>561</v>
      </c>
      <c r="B564" s="26">
        <v>786.67</v>
      </c>
      <c r="C564" s="26">
        <v>29822526.850000001</v>
      </c>
      <c r="D564" s="22"/>
      <c r="E564" s="22"/>
    </row>
    <row r="565" spans="1:5" x14ac:dyDescent="0.2">
      <c r="A565" s="23" t="s">
        <v>562</v>
      </c>
      <c r="B565" s="26">
        <v>775.88</v>
      </c>
      <c r="C565" s="26">
        <v>29439747.73</v>
      </c>
      <c r="D565" s="22"/>
      <c r="E565" s="22"/>
    </row>
    <row r="566" spans="1:5" x14ac:dyDescent="0.2">
      <c r="A566" s="23" t="s">
        <v>563</v>
      </c>
      <c r="B566" s="26">
        <v>778.45</v>
      </c>
      <c r="C566" s="26">
        <v>29537328.699999999</v>
      </c>
      <c r="D566" s="22"/>
      <c r="E566" s="22"/>
    </row>
    <row r="567" spans="1:5" x14ac:dyDescent="0.2">
      <c r="A567" s="23" t="s">
        <v>564</v>
      </c>
      <c r="B567" s="26">
        <v>775.73</v>
      </c>
      <c r="C567" s="26">
        <v>29433838.170000002</v>
      </c>
      <c r="D567" s="22"/>
      <c r="E567" s="22"/>
    </row>
    <row r="568" spans="1:5" x14ac:dyDescent="0.2">
      <c r="A568" s="23" t="s">
        <v>565</v>
      </c>
      <c r="B568" s="26">
        <v>785.4</v>
      </c>
      <c r="C568" s="26">
        <v>29800808.699999999</v>
      </c>
      <c r="D568" s="22"/>
      <c r="E568" s="22"/>
    </row>
    <row r="569" spans="1:5" x14ac:dyDescent="0.2">
      <c r="A569" s="23" t="s">
        <v>566</v>
      </c>
      <c r="B569" s="26">
        <v>786.37</v>
      </c>
      <c r="C569" s="26">
        <v>29837825.620000001</v>
      </c>
      <c r="D569" s="22"/>
      <c r="E569" s="22"/>
    </row>
    <row r="570" spans="1:5" x14ac:dyDescent="0.2">
      <c r="A570" s="23" t="s">
        <v>567</v>
      </c>
      <c r="B570" s="26">
        <v>786.97</v>
      </c>
      <c r="C570" s="26">
        <v>29860554.32</v>
      </c>
      <c r="D570" s="22"/>
      <c r="E570" s="22"/>
    </row>
    <row r="571" spans="1:5" x14ac:dyDescent="0.2">
      <c r="A571" s="23" t="s">
        <v>568</v>
      </c>
      <c r="B571" s="26">
        <v>793.01</v>
      </c>
      <c r="C571" s="26">
        <v>30079676.98</v>
      </c>
      <c r="D571" s="22"/>
      <c r="E571" s="22"/>
    </row>
    <row r="572" spans="1:5" x14ac:dyDescent="0.2">
      <c r="A572" s="23" t="s">
        <v>569</v>
      </c>
      <c r="B572" s="26">
        <v>762.94</v>
      </c>
      <c r="C572" s="26">
        <v>28909289.84</v>
      </c>
      <c r="D572" s="22"/>
      <c r="E572" s="22"/>
    </row>
    <row r="573" spans="1:5" x14ac:dyDescent="0.2">
      <c r="A573" s="23" t="s">
        <v>570</v>
      </c>
      <c r="B573" s="26">
        <v>758.14</v>
      </c>
      <c r="C573" s="26">
        <v>28687656.370000001</v>
      </c>
      <c r="D573" s="22"/>
      <c r="E573" s="22"/>
    </row>
    <row r="574" spans="1:5" x14ac:dyDescent="0.2">
      <c r="A574" s="23" t="s">
        <v>571</v>
      </c>
      <c r="B574" s="26">
        <v>754.62</v>
      </c>
      <c r="C574" s="26">
        <v>28554438.690000001</v>
      </c>
      <c r="D574" s="22"/>
      <c r="E574" s="22"/>
    </row>
    <row r="575" spans="1:5" x14ac:dyDescent="0.2">
      <c r="A575" s="23" t="s">
        <v>572</v>
      </c>
      <c r="B575" s="26">
        <v>755</v>
      </c>
      <c r="C575" s="26">
        <v>28450947.059999999</v>
      </c>
      <c r="D575" s="22"/>
      <c r="E575" s="22"/>
    </row>
    <row r="576" spans="1:5" x14ac:dyDescent="0.2">
      <c r="A576" s="23" t="s">
        <v>573</v>
      </c>
      <c r="B576" s="26">
        <v>760.91</v>
      </c>
      <c r="C576" s="26">
        <v>28683368.68</v>
      </c>
      <c r="D576" s="22"/>
      <c r="E576" s="22"/>
    </row>
    <row r="577" spans="1:5" x14ac:dyDescent="0.2">
      <c r="A577" s="23" t="s">
        <v>574</v>
      </c>
      <c r="B577" s="26">
        <v>738.31</v>
      </c>
      <c r="C577" s="26">
        <v>27606420.760000002</v>
      </c>
      <c r="D577" s="22"/>
      <c r="E577" s="22"/>
    </row>
    <row r="578" spans="1:5" x14ac:dyDescent="0.2">
      <c r="A578" s="23" t="s">
        <v>575</v>
      </c>
      <c r="B578" s="26">
        <v>753.33</v>
      </c>
      <c r="C578" s="26">
        <v>28173290.510000002</v>
      </c>
      <c r="D578" s="22"/>
      <c r="E578" s="22"/>
    </row>
    <row r="579" spans="1:5" x14ac:dyDescent="0.2">
      <c r="A579" s="23" t="s">
        <v>576</v>
      </c>
      <c r="B579" s="26">
        <v>773.48</v>
      </c>
      <c r="C579" s="26">
        <v>28664235.440000001</v>
      </c>
      <c r="D579" s="22"/>
      <c r="E579" s="22"/>
    </row>
    <row r="580" spans="1:5" x14ac:dyDescent="0.2">
      <c r="A580" s="23" t="s">
        <v>577</v>
      </c>
      <c r="B580" s="26">
        <v>787.73</v>
      </c>
      <c r="C580" s="26">
        <v>29192384.27</v>
      </c>
      <c r="D580" s="22"/>
      <c r="E580" s="22"/>
    </row>
    <row r="581" spans="1:5" x14ac:dyDescent="0.2">
      <c r="A581" s="23" t="s">
        <v>578</v>
      </c>
      <c r="B581" s="26">
        <v>782.75</v>
      </c>
      <c r="C581" s="26">
        <v>29043159.82</v>
      </c>
      <c r="D581" s="22"/>
      <c r="E581" s="22"/>
    </row>
    <row r="582" spans="1:5" x14ac:dyDescent="0.2">
      <c r="A582" s="23" t="s">
        <v>579</v>
      </c>
      <c r="B582" s="26">
        <v>773.94</v>
      </c>
      <c r="C582" s="26">
        <v>28654502.039999999</v>
      </c>
      <c r="D582" s="22"/>
      <c r="E582" s="22"/>
    </row>
    <row r="583" spans="1:5" x14ac:dyDescent="0.2">
      <c r="A583" s="23" t="s">
        <v>580</v>
      </c>
      <c r="B583" s="26">
        <v>760.13</v>
      </c>
      <c r="C583" s="26">
        <v>28143485.620000001</v>
      </c>
      <c r="D583" s="22"/>
      <c r="E583" s="22"/>
    </row>
    <row r="584" spans="1:5" x14ac:dyDescent="0.2">
      <c r="A584" s="23" t="s">
        <v>581</v>
      </c>
      <c r="B584" s="26">
        <v>732.4</v>
      </c>
      <c r="C584" s="26">
        <v>27544976.059999999</v>
      </c>
      <c r="D584" s="22"/>
      <c r="E584" s="22"/>
    </row>
    <row r="585" spans="1:5" x14ac:dyDescent="0.2">
      <c r="A585" s="23" t="s">
        <v>582</v>
      </c>
      <c r="B585" s="26">
        <v>720.54</v>
      </c>
      <c r="C585" s="26">
        <v>27098668.02</v>
      </c>
      <c r="D585" s="22"/>
      <c r="E585" s="22"/>
    </row>
    <row r="586" spans="1:5" x14ac:dyDescent="0.2">
      <c r="A586" s="23" t="s">
        <v>583</v>
      </c>
      <c r="B586" s="26">
        <v>717.24</v>
      </c>
      <c r="C586" s="26">
        <v>26974849.079999998</v>
      </c>
      <c r="D586" s="22"/>
      <c r="E586" s="22"/>
    </row>
    <row r="587" spans="1:5" x14ac:dyDescent="0.2">
      <c r="A587" s="23" t="s">
        <v>584</v>
      </c>
      <c r="B587" s="26">
        <v>714.85</v>
      </c>
      <c r="C587" s="26">
        <v>26884693.989999998</v>
      </c>
      <c r="D587" s="22"/>
      <c r="E587" s="22"/>
    </row>
    <row r="588" spans="1:5" x14ac:dyDescent="0.2">
      <c r="A588" s="23" t="s">
        <v>585</v>
      </c>
      <c r="B588" s="26">
        <v>717.32</v>
      </c>
      <c r="C588" s="26">
        <v>26977680.850000001</v>
      </c>
      <c r="D588" s="22"/>
      <c r="E588" s="22"/>
    </row>
    <row r="589" spans="1:5" x14ac:dyDescent="0.2">
      <c r="A589" s="23" t="s">
        <v>586</v>
      </c>
      <c r="B589" s="26">
        <v>724.85</v>
      </c>
      <c r="C589" s="26">
        <v>27151411.649999999</v>
      </c>
      <c r="D589" s="22"/>
      <c r="E589" s="22"/>
    </row>
    <row r="590" spans="1:5" x14ac:dyDescent="0.2">
      <c r="A590" s="23" t="s">
        <v>587</v>
      </c>
      <c r="B590" s="26">
        <v>724.74</v>
      </c>
      <c r="C590" s="26">
        <v>27142588.859999999</v>
      </c>
      <c r="D590" s="22"/>
      <c r="E590" s="22"/>
    </row>
    <row r="591" spans="1:5" x14ac:dyDescent="0.2">
      <c r="A591" s="23" t="s">
        <v>588</v>
      </c>
      <c r="B591" s="26">
        <v>721.85</v>
      </c>
      <c r="C591" s="26">
        <v>26960752.039999999</v>
      </c>
      <c r="D591" s="22"/>
      <c r="E591" s="22"/>
    </row>
    <row r="592" spans="1:5" x14ac:dyDescent="0.2">
      <c r="A592" s="23" t="s">
        <v>589</v>
      </c>
      <c r="B592" s="26">
        <v>715.46</v>
      </c>
      <c r="C592" s="26">
        <v>26715994.52</v>
      </c>
      <c r="D592" s="22"/>
      <c r="E592" s="22"/>
    </row>
    <row r="593" spans="1:5" x14ac:dyDescent="0.2">
      <c r="A593" s="23" t="s">
        <v>590</v>
      </c>
      <c r="B593" s="26">
        <v>709.69</v>
      </c>
      <c r="C593" s="26">
        <v>26500554.309999999</v>
      </c>
      <c r="D593" s="22"/>
      <c r="E593" s="22"/>
    </row>
    <row r="594" spans="1:5" x14ac:dyDescent="0.2">
      <c r="A594" s="23" t="s">
        <v>591</v>
      </c>
      <c r="B594" s="26">
        <v>703.87</v>
      </c>
      <c r="C594" s="26">
        <v>26365782.469999999</v>
      </c>
      <c r="D594" s="22"/>
      <c r="E594" s="22"/>
    </row>
    <row r="595" spans="1:5" x14ac:dyDescent="0.2">
      <c r="A595" s="23" t="s">
        <v>592</v>
      </c>
      <c r="B595" s="26">
        <v>703.44</v>
      </c>
      <c r="C595" s="26">
        <v>26349676.43</v>
      </c>
      <c r="D595" s="22"/>
      <c r="E595" s="22"/>
    </row>
    <row r="596" spans="1:5" x14ac:dyDescent="0.2">
      <c r="A596" s="23" t="s">
        <v>593</v>
      </c>
      <c r="B596" s="26">
        <v>710.05</v>
      </c>
      <c r="C596" s="26">
        <v>26597590.550000001</v>
      </c>
      <c r="D596" s="22"/>
      <c r="E596" s="22"/>
    </row>
    <row r="597" spans="1:5" x14ac:dyDescent="0.2">
      <c r="A597" s="23" t="s">
        <v>594</v>
      </c>
      <c r="B597" s="26">
        <v>708.63</v>
      </c>
      <c r="C597" s="26">
        <v>26544431.32</v>
      </c>
      <c r="D597" s="22"/>
      <c r="E597" s="22"/>
    </row>
    <row r="598" spans="1:5" x14ac:dyDescent="0.2">
      <c r="A598" s="23" t="s">
        <v>595</v>
      </c>
      <c r="B598" s="26">
        <v>695.34</v>
      </c>
      <c r="C598" s="26">
        <v>26046284.510000002</v>
      </c>
      <c r="D598" s="22"/>
      <c r="E598" s="22"/>
    </row>
    <row r="599" spans="1:5" x14ac:dyDescent="0.2">
      <c r="A599" s="23" t="s">
        <v>596</v>
      </c>
      <c r="B599" s="26">
        <v>684.59</v>
      </c>
      <c r="C599" s="26">
        <v>25649602.91</v>
      </c>
      <c r="D599" s="22"/>
      <c r="E599" s="22"/>
    </row>
    <row r="600" spans="1:5" x14ac:dyDescent="0.2">
      <c r="A600" s="23" t="s">
        <v>597</v>
      </c>
      <c r="B600" s="26">
        <v>692.97</v>
      </c>
      <c r="C600" s="26">
        <v>25963500.670000002</v>
      </c>
      <c r="D600" s="22"/>
      <c r="E600" s="22"/>
    </row>
    <row r="601" spans="1:5" x14ac:dyDescent="0.2">
      <c r="A601" s="23" t="s">
        <v>598</v>
      </c>
      <c r="B601" s="26">
        <v>678.3</v>
      </c>
      <c r="C601" s="26">
        <v>25413844.399999999</v>
      </c>
      <c r="D601" s="22"/>
      <c r="E601" s="22"/>
    </row>
    <row r="602" spans="1:5" x14ac:dyDescent="0.2">
      <c r="A602" s="23" t="s">
        <v>599</v>
      </c>
      <c r="B602" s="26">
        <v>656.82</v>
      </c>
      <c r="C602" s="26">
        <v>24805389.129999999</v>
      </c>
      <c r="D602" s="22"/>
      <c r="E602" s="22"/>
    </row>
    <row r="603" spans="1:5" x14ac:dyDescent="0.2">
      <c r="A603" s="23" t="s">
        <v>600</v>
      </c>
      <c r="B603" s="26">
        <v>646.37</v>
      </c>
      <c r="C603" s="26">
        <v>24410993.91</v>
      </c>
      <c r="D603" s="22"/>
      <c r="E603" s="22"/>
    </row>
    <row r="604" spans="1:5" x14ac:dyDescent="0.2">
      <c r="A604" s="23" t="s">
        <v>601</v>
      </c>
      <c r="B604" s="26">
        <v>641.86</v>
      </c>
      <c r="C604" s="26">
        <v>24217293.75</v>
      </c>
      <c r="D604" s="22"/>
      <c r="E604" s="22"/>
    </row>
    <row r="605" spans="1:5" x14ac:dyDescent="0.2">
      <c r="A605" s="23" t="s">
        <v>602</v>
      </c>
      <c r="B605" s="26">
        <v>633.75</v>
      </c>
      <c r="C605" s="26">
        <v>23911525.460000001</v>
      </c>
      <c r="D605" s="22"/>
      <c r="E605" s="22"/>
    </row>
    <row r="606" spans="1:5" x14ac:dyDescent="0.2">
      <c r="A606" s="23" t="s">
        <v>603</v>
      </c>
      <c r="B606" s="26">
        <v>620.15</v>
      </c>
      <c r="C606" s="26">
        <v>23611336.699999999</v>
      </c>
      <c r="D606" s="22"/>
      <c r="E606" s="22"/>
    </row>
    <row r="607" spans="1:5" x14ac:dyDescent="0.2">
      <c r="A607" s="23" t="s">
        <v>604</v>
      </c>
      <c r="B607" s="26">
        <v>606.24</v>
      </c>
      <c r="C607" s="26">
        <v>23081497.690000001</v>
      </c>
      <c r="D607" s="22"/>
      <c r="E607" s="22"/>
    </row>
    <row r="608" spans="1:5" x14ac:dyDescent="0.2">
      <c r="A608" s="23" t="s">
        <v>605</v>
      </c>
      <c r="B608" s="26">
        <v>600.80999999999995</v>
      </c>
      <c r="C608" s="26">
        <v>22874807.440000001</v>
      </c>
      <c r="D608" s="22"/>
      <c r="E608" s="22"/>
    </row>
    <row r="609" spans="1:5" x14ac:dyDescent="0.2">
      <c r="A609" s="23" t="s">
        <v>606</v>
      </c>
      <c r="B609" s="26">
        <v>609.61</v>
      </c>
      <c r="C609" s="26">
        <v>23209800.239999998</v>
      </c>
      <c r="D609" s="22"/>
      <c r="E609" s="22"/>
    </row>
    <row r="610" spans="1:5" x14ac:dyDescent="0.2">
      <c r="A610" s="23" t="s">
        <v>607</v>
      </c>
      <c r="B610" s="26">
        <v>608.83000000000004</v>
      </c>
      <c r="C610" s="26">
        <v>23180305.920000002</v>
      </c>
      <c r="D610" s="22"/>
      <c r="E610" s="22"/>
    </row>
    <row r="611" spans="1:5" x14ac:dyDescent="0.2">
      <c r="A611" s="23" t="s">
        <v>608</v>
      </c>
      <c r="B611" s="26">
        <v>606.78</v>
      </c>
      <c r="C611" s="26">
        <v>23102271.309999999</v>
      </c>
      <c r="D611" s="22"/>
      <c r="E611" s="22"/>
    </row>
    <row r="612" spans="1:5" x14ac:dyDescent="0.2">
      <c r="A612" s="23" t="s">
        <v>609</v>
      </c>
      <c r="B612" s="26">
        <v>605.87</v>
      </c>
      <c r="C612" s="26">
        <v>23067531.030000001</v>
      </c>
      <c r="D612" s="22"/>
      <c r="E612" s="22"/>
    </row>
    <row r="613" spans="1:5" x14ac:dyDescent="0.2">
      <c r="A613" s="23" t="s">
        <v>610</v>
      </c>
      <c r="B613" s="26">
        <v>600.26</v>
      </c>
      <c r="C613" s="26">
        <v>22853973.079999998</v>
      </c>
      <c r="D613" s="22"/>
      <c r="E613" s="22"/>
    </row>
    <row r="614" spans="1:5" x14ac:dyDescent="0.2">
      <c r="A614" s="23" t="s">
        <v>611</v>
      </c>
      <c r="B614" s="26">
        <v>605.21</v>
      </c>
      <c r="C614" s="26">
        <v>23042301.09</v>
      </c>
      <c r="D614" s="22"/>
      <c r="E614" s="22"/>
    </row>
    <row r="615" spans="1:5" x14ac:dyDescent="0.2">
      <c r="A615" s="23" t="s">
        <v>612</v>
      </c>
      <c r="B615" s="26">
        <v>611.74</v>
      </c>
      <c r="C615" s="26">
        <v>23291195.390000001</v>
      </c>
      <c r="D615" s="22"/>
      <c r="E615" s="22"/>
    </row>
    <row r="616" spans="1:5" x14ac:dyDescent="0.2">
      <c r="A616" s="23" t="s">
        <v>613</v>
      </c>
      <c r="B616" s="26">
        <v>606.41</v>
      </c>
      <c r="C616" s="26">
        <v>23088025.82</v>
      </c>
      <c r="D616" s="22"/>
      <c r="E616" s="22"/>
    </row>
    <row r="617" spans="1:5" x14ac:dyDescent="0.2">
      <c r="A617" s="23" t="s">
        <v>614</v>
      </c>
      <c r="B617" s="26">
        <v>596.71</v>
      </c>
      <c r="C617" s="26">
        <v>22718796.530000001</v>
      </c>
      <c r="D617" s="22"/>
      <c r="E617" s="22"/>
    </row>
    <row r="618" spans="1:5" x14ac:dyDescent="0.2">
      <c r="A618" s="23" t="s">
        <v>615</v>
      </c>
      <c r="B618" s="26">
        <v>604.70000000000005</v>
      </c>
      <c r="C618" s="26">
        <v>23022790.300000001</v>
      </c>
      <c r="D618" s="22"/>
      <c r="E618" s="22"/>
    </row>
    <row r="619" spans="1:5" x14ac:dyDescent="0.2">
      <c r="A619" s="23" t="s">
        <v>616</v>
      </c>
      <c r="B619" s="26">
        <v>600.94000000000005</v>
      </c>
      <c r="C619" s="26">
        <v>22879833.120000001</v>
      </c>
      <c r="D619" s="22"/>
      <c r="E619" s="22"/>
    </row>
    <row r="620" spans="1:5" x14ac:dyDescent="0.2">
      <c r="A620" s="23" t="s">
        <v>617</v>
      </c>
      <c r="B620" s="26">
        <v>606.05999999999995</v>
      </c>
      <c r="C620" s="26">
        <v>22977921.07</v>
      </c>
      <c r="D620" s="22"/>
      <c r="E620" s="22"/>
    </row>
    <row r="621" spans="1:5" x14ac:dyDescent="0.2">
      <c r="A621" s="23" t="s">
        <v>618</v>
      </c>
      <c r="B621" s="26">
        <v>606.07000000000005</v>
      </c>
      <c r="C621" s="26">
        <v>22978513.359999999</v>
      </c>
      <c r="D621" s="22"/>
      <c r="E621" s="22"/>
    </row>
    <row r="622" spans="1:5" x14ac:dyDescent="0.2">
      <c r="A622" s="23" t="s">
        <v>619</v>
      </c>
      <c r="B622" s="26">
        <v>599.95000000000005</v>
      </c>
      <c r="C622" s="26">
        <v>22746446.879999999</v>
      </c>
      <c r="D622" s="22"/>
      <c r="E622" s="22"/>
    </row>
    <row r="623" spans="1:5" x14ac:dyDescent="0.2">
      <c r="A623" s="23" t="s">
        <v>620</v>
      </c>
      <c r="B623" s="26">
        <v>603.42999999999995</v>
      </c>
      <c r="C623" s="26">
        <v>22878405.02</v>
      </c>
      <c r="D623" s="22"/>
      <c r="E623" s="22"/>
    </row>
    <row r="624" spans="1:5" x14ac:dyDescent="0.2">
      <c r="A624" s="23" t="s">
        <v>621</v>
      </c>
      <c r="B624" s="26">
        <v>613.58000000000004</v>
      </c>
      <c r="C624" s="26">
        <v>23263297.07</v>
      </c>
      <c r="D624" s="22"/>
      <c r="E624" s="22"/>
    </row>
    <row r="625" spans="1:5" x14ac:dyDescent="0.2">
      <c r="A625" s="23" t="s">
        <v>622</v>
      </c>
      <c r="B625" s="26">
        <v>606.61</v>
      </c>
      <c r="C625" s="26">
        <v>22998788.41</v>
      </c>
      <c r="D625" s="22"/>
      <c r="E625" s="22"/>
    </row>
    <row r="626" spans="1:5" x14ac:dyDescent="0.2">
      <c r="A626" s="23" t="s">
        <v>623</v>
      </c>
      <c r="B626" s="26">
        <v>598.04</v>
      </c>
      <c r="C626" s="26">
        <v>22674137.039999999</v>
      </c>
      <c r="D626" s="22"/>
      <c r="E626" s="22"/>
    </row>
    <row r="627" spans="1:5" x14ac:dyDescent="0.2">
      <c r="A627" s="23" t="s">
        <v>624</v>
      </c>
      <c r="B627" s="26">
        <v>597.62</v>
      </c>
      <c r="C627" s="26">
        <v>22658062.41</v>
      </c>
      <c r="D627" s="22"/>
      <c r="E627" s="22"/>
    </row>
    <row r="628" spans="1:5" x14ac:dyDescent="0.2">
      <c r="A628" s="23" t="s">
        <v>625</v>
      </c>
      <c r="B628" s="26">
        <v>598.70000000000005</v>
      </c>
      <c r="C628" s="26">
        <v>22699011.210000001</v>
      </c>
      <c r="D628" s="22"/>
      <c r="E628" s="22"/>
    </row>
    <row r="629" spans="1:5" x14ac:dyDescent="0.2">
      <c r="A629" s="23" t="s">
        <v>626</v>
      </c>
      <c r="B629" s="26">
        <v>600.26</v>
      </c>
      <c r="C629" s="26">
        <v>22758202.170000002</v>
      </c>
      <c r="D629" s="22"/>
      <c r="E629" s="22"/>
    </row>
    <row r="630" spans="1:5" x14ac:dyDescent="0.2">
      <c r="A630" s="23" t="s">
        <v>627</v>
      </c>
      <c r="B630" s="26">
        <v>597.1</v>
      </c>
      <c r="C630" s="26">
        <v>22638426.059999999</v>
      </c>
      <c r="D630" s="22"/>
      <c r="E630" s="22"/>
    </row>
    <row r="631" spans="1:5" x14ac:dyDescent="0.2">
      <c r="A631" s="23" t="s">
        <v>628</v>
      </c>
      <c r="B631" s="26">
        <v>605.27</v>
      </c>
      <c r="C631" s="26">
        <v>22947907.239999998</v>
      </c>
      <c r="D631" s="22"/>
      <c r="E631" s="22"/>
    </row>
    <row r="632" spans="1:5" x14ac:dyDescent="0.2">
      <c r="A632" s="23" t="s">
        <v>629</v>
      </c>
      <c r="B632" s="26">
        <v>612.52</v>
      </c>
      <c r="C632" s="26">
        <v>23222795.719999999</v>
      </c>
      <c r="D632" s="22"/>
      <c r="E632" s="22"/>
    </row>
    <row r="633" spans="1:5" x14ac:dyDescent="0.2">
      <c r="A633" s="23" t="s">
        <v>630</v>
      </c>
      <c r="B633" s="26">
        <v>616.14</v>
      </c>
      <c r="C633" s="26">
        <v>23360126.75</v>
      </c>
      <c r="D633" s="22"/>
      <c r="E633" s="22"/>
    </row>
    <row r="634" spans="1:5" x14ac:dyDescent="0.2">
      <c r="A634" s="23" t="s">
        <v>631</v>
      </c>
      <c r="B634" s="26">
        <v>615.54999999999995</v>
      </c>
      <c r="C634" s="26">
        <v>23338025.440000001</v>
      </c>
      <c r="D634" s="22"/>
      <c r="E634" s="22"/>
    </row>
    <row r="635" spans="1:5" x14ac:dyDescent="0.2">
      <c r="A635" s="23" t="s">
        <v>632</v>
      </c>
      <c r="B635" s="26">
        <v>615.29</v>
      </c>
      <c r="C635" s="26">
        <v>23327981.25</v>
      </c>
      <c r="D635" s="22"/>
      <c r="E635" s="22"/>
    </row>
    <row r="636" spans="1:5" x14ac:dyDescent="0.2">
      <c r="A636" s="23" t="s">
        <v>633</v>
      </c>
      <c r="B636" s="26">
        <v>604.71</v>
      </c>
      <c r="C636" s="26">
        <v>22926732.120000001</v>
      </c>
      <c r="D636" s="22"/>
      <c r="E636" s="22"/>
    </row>
    <row r="637" spans="1:5" x14ac:dyDescent="0.2">
      <c r="A637" s="23" t="s">
        <v>634</v>
      </c>
      <c r="B637" s="26">
        <v>607.37</v>
      </c>
      <c r="C637" s="26">
        <v>23027777.399999999</v>
      </c>
      <c r="D637" s="22"/>
      <c r="E637" s="22"/>
    </row>
    <row r="638" spans="1:5" x14ac:dyDescent="0.2">
      <c r="A638" s="23" t="s">
        <v>635</v>
      </c>
      <c r="B638" s="26">
        <v>607.51</v>
      </c>
      <c r="C638" s="26">
        <v>23032881.149999999</v>
      </c>
      <c r="D638" s="22"/>
      <c r="E638" s="22"/>
    </row>
    <row r="639" spans="1:5" x14ac:dyDescent="0.2">
      <c r="A639" s="23" t="s">
        <v>636</v>
      </c>
      <c r="B639" s="26">
        <v>606.38</v>
      </c>
      <c r="C639" s="26">
        <v>22990317.210000001</v>
      </c>
      <c r="D639" s="22"/>
      <c r="E639" s="22"/>
    </row>
    <row r="640" spans="1:5" x14ac:dyDescent="0.2">
      <c r="A640" s="23" t="s">
        <v>637</v>
      </c>
      <c r="B640" s="26">
        <v>606.97</v>
      </c>
      <c r="C640" s="26">
        <v>23012632.93</v>
      </c>
      <c r="D640" s="22"/>
      <c r="E640" s="22"/>
    </row>
    <row r="641" spans="1:5" x14ac:dyDescent="0.2">
      <c r="A641" s="23" t="s">
        <v>638</v>
      </c>
      <c r="B641" s="26">
        <v>607.41999999999996</v>
      </c>
      <c r="C641" s="26">
        <v>22848116.170000002</v>
      </c>
      <c r="D641" s="22"/>
      <c r="E641" s="22"/>
    </row>
    <row r="642" spans="1:5" x14ac:dyDescent="0.2">
      <c r="A642" s="23" t="s">
        <v>639</v>
      </c>
      <c r="B642" s="26">
        <v>603.58000000000004</v>
      </c>
      <c r="C642" s="26">
        <v>22703603.109999999</v>
      </c>
      <c r="D642" s="22"/>
      <c r="E642" s="22"/>
    </row>
    <row r="643" spans="1:5" x14ac:dyDescent="0.2">
      <c r="A643" s="23" t="s">
        <v>640</v>
      </c>
      <c r="B643" s="26">
        <v>601.41</v>
      </c>
      <c r="C643" s="26">
        <v>22621795.870000001</v>
      </c>
      <c r="D643" s="22"/>
      <c r="E643" s="22"/>
    </row>
    <row r="644" spans="1:5" x14ac:dyDescent="0.2">
      <c r="A644" s="23" t="s">
        <v>641</v>
      </c>
      <c r="B644" s="26">
        <v>597.96</v>
      </c>
      <c r="C644" s="26">
        <v>22492359.010000002</v>
      </c>
      <c r="D644" s="22"/>
      <c r="E644" s="22"/>
    </row>
    <row r="645" spans="1:5" x14ac:dyDescent="0.2">
      <c r="A645" s="23" t="s">
        <v>642</v>
      </c>
      <c r="B645" s="26">
        <v>591</v>
      </c>
      <c r="C645" s="26">
        <v>22230373.75</v>
      </c>
      <c r="D645" s="22"/>
      <c r="E645" s="22"/>
    </row>
    <row r="646" spans="1:5" x14ac:dyDescent="0.2">
      <c r="A646" s="23" t="s">
        <v>643</v>
      </c>
      <c r="B646" s="26">
        <v>593.66999999999996</v>
      </c>
      <c r="C646" s="26">
        <v>22330675.620000001</v>
      </c>
      <c r="D646" s="22"/>
      <c r="E646" s="22"/>
    </row>
    <row r="647" spans="1:5" x14ac:dyDescent="0.2">
      <c r="A647" s="23" t="s">
        <v>644</v>
      </c>
      <c r="B647" s="26">
        <v>592.17999999999995</v>
      </c>
      <c r="C647" s="26">
        <v>22274734.920000002</v>
      </c>
      <c r="D647" s="22"/>
      <c r="E647" s="22"/>
    </row>
    <row r="648" spans="1:5" x14ac:dyDescent="0.2">
      <c r="A648" s="23" t="s">
        <v>645</v>
      </c>
      <c r="B648" s="26">
        <v>592.25</v>
      </c>
      <c r="C648" s="26">
        <v>22277512.079999998</v>
      </c>
      <c r="D648" s="22"/>
      <c r="E648" s="22"/>
    </row>
    <row r="649" spans="1:5" x14ac:dyDescent="0.2">
      <c r="A649" s="23" t="s">
        <v>646</v>
      </c>
      <c r="B649" s="26">
        <v>595.71</v>
      </c>
      <c r="C649" s="26">
        <v>22407622.140000001</v>
      </c>
      <c r="D649" s="22"/>
      <c r="E649" s="22"/>
    </row>
    <row r="650" spans="1:5" x14ac:dyDescent="0.2">
      <c r="A650" s="23" t="s">
        <v>647</v>
      </c>
      <c r="B650" s="26">
        <v>592.08000000000004</v>
      </c>
      <c r="C650" s="26">
        <v>22270864.969999999</v>
      </c>
      <c r="D650" s="22"/>
      <c r="E650" s="22"/>
    </row>
    <row r="651" spans="1:5" x14ac:dyDescent="0.2">
      <c r="A651" s="23" t="s">
        <v>648</v>
      </c>
      <c r="B651" s="26">
        <v>595.29999999999995</v>
      </c>
      <c r="C651" s="26">
        <v>22392097.079999998</v>
      </c>
      <c r="D651" s="22"/>
      <c r="E651" s="22"/>
    </row>
    <row r="652" spans="1:5" x14ac:dyDescent="0.2">
      <c r="A652" s="23" t="s">
        <v>649</v>
      </c>
      <c r="B652" s="26">
        <v>590.1</v>
      </c>
      <c r="C652" s="26">
        <v>22196553.510000002</v>
      </c>
      <c r="D652" s="22"/>
      <c r="E652" s="22"/>
    </row>
    <row r="653" spans="1:5" x14ac:dyDescent="0.2">
      <c r="A653" s="23" t="s">
        <v>650</v>
      </c>
      <c r="B653" s="26">
        <v>598.16999999999996</v>
      </c>
      <c r="C653" s="26">
        <v>22500003.66</v>
      </c>
      <c r="D653" s="22"/>
      <c r="E653" s="22"/>
    </row>
    <row r="654" spans="1:5" x14ac:dyDescent="0.2">
      <c r="A654" s="23" t="s">
        <v>651</v>
      </c>
      <c r="B654" s="26">
        <v>586.73</v>
      </c>
      <c r="C654" s="26">
        <v>22069926.760000002</v>
      </c>
      <c r="D654" s="22"/>
      <c r="E654" s="22"/>
    </row>
    <row r="655" spans="1:5" x14ac:dyDescent="0.2">
      <c r="A655" s="23" t="s">
        <v>652</v>
      </c>
      <c r="B655" s="26">
        <v>577.34</v>
      </c>
      <c r="C655" s="26">
        <v>21716610.059999999</v>
      </c>
      <c r="D655" s="22"/>
      <c r="E655" s="22"/>
    </row>
    <row r="656" spans="1:5" x14ac:dyDescent="0.2">
      <c r="A656" s="23" t="s">
        <v>653</v>
      </c>
      <c r="B656" s="26">
        <v>571.69000000000005</v>
      </c>
      <c r="C656" s="26">
        <v>21503880.18</v>
      </c>
      <c r="D656" s="22"/>
      <c r="E656" s="22"/>
    </row>
    <row r="657" spans="1:5" x14ac:dyDescent="0.2">
      <c r="A657" s="23" t="s">
        <v>654</v>
      </c>
      <c r="B657" s="26">
        <v>570</v>
      </c>
      <c r="C657" s="26">
        <v>21440521.57</v>
      </c>
      <c r="D657" s="22"/>
      <c r="E657" s="22"/>
    </row>
    <row r="658" spans="1:5" x14ac:dyDescent="0.2">
      <c r="A658" s="23" t="s">
        <v>655</v>
      </c>
      <c r="B658" s="26">
        <v>568.46</v>
      </c>
      <c r="C658" s="26">
        <v>21382590.920000002</v>
      </c>
      <c r="D658" s="22"/>
      <c r="E658" s="22"/>
    </row>
    <row r="659" spans="1:5" x14ac:dyDescent="0.2">
      <c r="A659" s="23" t="s">
        <v>656</v>
      </c>
      <c r="B659" s="26">
        <v>564.77</v>
      </c>
      <c r="C659" s="26">
        <v>21249006.260000002</v>
      </c>
      <c r="D659" s="22"/>
      <c r="E659" s="22"/>
    </row>
    <row r="660" spans="1:5" x14ac:dyDescent="0.2">
      <c r="A660" s="23" t="s">
        <v>657</v>
      </c>
      <c r="B660" s="26">
        <v>563.22</v>
      </c>
      <c r="C660" s="26">
        <v>21190830.050000001</v>
      </c>
      <c r="D660" s="22"/>
      <c r="E660" s="22"/>
    </row>
    <row r="661" spans="1:5" x14ac:dyDescent="0.2">
      <c r="A661" s="23" t="s">
        <v>658</v>
      </c>
      <c r="B661" s="26">
        <v>563.05999999999995</v>
      </c>
      <c r="C661" s="26">
        <v>21189844.059999999</v>
      </c>
      <c r="D661" s="22"/>
      <c r="E661" s="22"/>
    </row>
    <row r="662" spans="1:5" x14ac:dyDescent="0.2">
      <c r="A662" s="23" t="s">
        <v>659</v>
      </c>
      <c r="B662" s="26">
        <v>554.03</v>
      </c>
      <c r="C662" s="26">
        <v>20871264.969999999</v>
      </c>
      <c r="D662" s="22"/>
      <c r="E662" s="22"/>
    </row>
    <row r="663" spans="1:5" x14ac:dyDescent="0.2">
      <c r="A663" s="23" t="s">
        <v>660</v>
      </c>
      <c r="B663" s="26">
        <v>549.02</v>
      </c>
      <c r="C663" s="26">
        <v>20682730.27</v>
      </c>
      <c r="D663" s="22"/>
      <c r="E663" s="22"/>
    </row>
    <row r="664" spans="1:5" x14ac:dyDescent="0.2">
      <c r="A664" s="23" t="s">
        <v>661</v>
      </c>
      <c r="B664" s="26">
        <v>550.45000000000005</v>
      </c>
      <c r="C664" s="26">
        <v>20736512.460000001</v>
      </c>
      <c r="D664" s="22"/>
      <c r="E664" s="22"/>
    </row>
    <row r="665" spans="1:5" x14ac:dyDescent="0.2">
      <c r="A665" s="23" t="s">
        <v>662</v>
      </c>
      <c r="B665" s="26">
        <v>557.86</v>
      </c>
      <c r="C665" s="26">
        <v>21015457.800000001</v>
      </c>
      <c r="D665" s="22"/>
      <c r="E665" s="22"/>
    </row>
    <row r="666" spans="1:5" x14ac:dyDescent="0.2">
      <c r="A666" s="23" t="s">
        <v>663</v>
      </c>
      <c r="B666" s="26">
        <v>563.28</v>
      </c>
      <c r="C666" s="26">
        <v>21219654.890000001</v>
      </c>
      <c r="D666" s="22"/>
      <c r="E666" s="22"/>
    </row>
    <row r="667" spans="1:5" x14ac:dyDescent="0.2">
      <c r="A667" s="23" t="s">
        <v>664</v>
      </c>
      <c r="B667" s="26">
        <v>558.97</v>
      </c>
      <c r="C667" s="26">
        <v>21057585.079999998</v>
      </c>
      <c r="D667" s="22"/>
      <c r="E667" s="22"/>
    </row>
    <row r="668" spans="1:5" x14ac:dyDescent="0.2">
      <c r="A668" s="23" t="s">
        <v>665</v>
      </c>
      <c r="B668" s="26">
        <v>565.86</v>
      </c>
      <c r="C668" s="26">
        <v>21316975.170000002</v>
      </c>
      <c r="D668" s="22"/>
      <c r="E668" s="22"/>
    </row>
    <row r="669" spans="1:5" x14ac:dyDescent="0.2">
      <c r="A669" s="23" t="s">
        <v>666</v>
      </c>
      <c r="B669" s="26">
        <v>566.59</v>
      </c>
      <c r="C669" s="26">
        <v>21344438.07</v>
      </c>
      <c r="D669" s="22"/>
      <c r="E669" s="22"/>
    </row>
    <row r="670" spans="1:5" x14ac:dyDescent="0.2">
      <c r="A670" s="23" t="s">
        <v>667</v>
      </c>
      <c r="B670" s="26">
        <v>558.37</v>
      </c>
      <c r="C670" s="26">
        <v>21035043.91</v>
      </c>
      <c r="D670" s="22"/>
      <c r="E670" s="22"/>
    </row>
    <row r="671" spans="1:5" x14ac:dyDescent="0.2">
      <c r="A671" s="23" t="s">
        <v>668</v>
      </c>
      <c r="B671" s="26">
        <v>555.27</v>
      </c>
      <c r="C671" s="26">
        <v>20918134.32</v>
      </c>
      <c r="D671" s="22"/>
      <c r="E671" s="22"/>
    </row>
    <row r="672" spans="1:5" x14ac:dyDescent="0.2">
      <c r="A672" s="23" t="s">
        <v>669</v>
      </c>
      <c r="B672" s="26">
        <v>559.22</v>
      </c>
      <c r="C672" s="26">
        <v>21166943.710000001</v>
      </c>
      <c r="D672" s="22"/>
      <c r="E672" s="22"/>
    </row>
    <row r="673" spans="1:5" x14ac:dyDescent="0.2">
      <c r="A673" s="23" t="s">
        <v>670</v>
      </c>
      <c r="B673" s="26">
        <v>557.66</v>
      </c>
      <c r="C673" s="26">
        <v>21108207.149999999</v>
      </c>
      <c r="D673" s="22"/>
      <c r="E673" s="22"/>
    </row>
    <row r="674" spans="1:5" x14ac:dyDescent="0.2">
      <c r="A674" s="23" t="s">
        <v>671</v>
      </c>
      <c r="B674" s="26">
        <v>558.19000000000005</v>
      </c>
      <c r="C674" s="26">
        <v>21128091.48</v>
      </c>
      <c r="D674" s="22"/>
      <c r="E674" s="22"/>
    </row>
    <row r="675" spans="1:5" x14ac:dyDescent="0.2">
      <c r="A675" s="23" t="s">
        <v>672</v>
      </c>
      <c r="B675" s="26">
        <v>558.73</v>
      </c>
      <c r="C675" s="26">
        <v>21148380.219999999</v>
      </c>
      <c r="D675" s="22"/>
      <c r="E675" s="22"/>
    </row>
    <row r="676" spans="1:5" x14ac:dyDescent="0.2">
      <c r="A676" s="23" t="s">
        <v>673</v>
      </c>
      <c r="B676" s="26">
        <v>554.37</v>
      </c>
      <c r="C676" s="26">
        <v>20983514.859999999</v>
      </c>
      <c r="D676" s="22"/>
      <c r="E676" s="22"/>
    </row>
    <row r="677" spans="1:5" x14ac:dyDescent="0.2">
      <c r="A677" s="23" t="s">
        <v>674</v>
      </c>
      <c r="B677" s="26">
        <v>556.49</v>
      </c>
      <c r="C677" s="26">
        <v>21063746.719999999</v>
      </c>
      <c r="D677" s="22"/>
      <c r="E677" s="22"/>
    </row>
    <row r="678" spans="1:5" x14ac:dyDescent="0.2">
      <c r="A678" s="23" t="s">
        <v>675</v>
      </c>
      <c r="B678" s="26">
        <v>561.82000000000005</v>
      </c>
      <c r="C678" s="26">
        <v>21265397.309999999</v>
      </c>
      <c r="D678" s="22"/>
      <c r="E678" s="22"/>
    </row>
    <row r="679" spans="1:5" x14ac:dyDescent="0.2">
      <c r="A679" s="23" t="s">
        <v>676</v>
      </c>
      <c r="B679" s="26">
        <v>563.54</v>
      </c>
      <c r="C679" s="26">
        <v>21330691.420000002</v>
      </c>
      <c r="D679" s="22"/>
      <c r="E679" s="22"/>
    </row>
    <row r="680" spans="1:5" x14ac:dyDescent="0.2">
      <c r="A680" s="23" t="s">
        <v>677</v>
      </c>
      <c r="B680" s="26">
        <v>557.54</v>
      </c>
      <c r="C680" s="26">
        <v>21103425.57</v>
      </c>
      <c r="D680" s="22"/>
      <c r="E680" s="22"/>
    </row>
    <row r="681" spans="1:5" x14ac:dyDescent="0.2">
      <c r="A681" s="23" t="s">
        <v>678</v>
      </c>
      <c r="B681" s="26">
        <v>554.25</v>
      </c>
      <c r="C681" s="26">
        <v>21010173.210000001</v>
      </c>
      <c r="D681" s="22"/>
      <c r="E681" s="22"/>
    </row>
    <row r="682" spans="1:5" x14ac:dyDescent="0.2">
      <c r="A682" s="23" t="s">
        <v>679</v>
      </c>
      <c r="B682" s="26">
        <v>553.14</v>
      </c>
      <c r="C682" s="26">
        <v>20967729.370000001</v>
      </c>
      <c r="D682" s="22"/>
      <c r="E682" s="22"/>
    </row>
    <row r="683" spans="1:5" x14ac:dyDescent="0.2">
      <c r="A683" s="23" t="s">
        <v>680</v>
      </c>
      <c r="B683" s="26">
        <v>561.95000000000005</v>
      </c>
      <c r="C683" s="26">
        <v>21301904.350000001</v>
      </c>
      <c r="D683" s="22"/>
      <c r="E683" s="22"/>
    </row>
    <row r="684" spans="1:5" x14ac:dyDescent="0.2">
      <c r="A684" s="23" t="s">
        <v>681</v>
      </c>
      <c r="B684" s="26">
        <v>571.1</v>
      </c>
      <c r="C684" s="26">
        <v>21648853.07</v>
      </c>
      <c r="D684" s="22"/>
      <c r="E684" s="22"/>
    </row>
    <row r="685" spans="1:5" x14ac:dyDescent="0.2">
      <c r="A685" s="23" t="s">
        <v>682</v>
      </c>
      <c r="B685" s="26">
        <v>574.72</v>
      </c>
      <c r="C685" s="26">
        <v>21785928.460000001</v>
      </c>
      <c r="D685" s="22"/>
      <c r="E685" s="22"/>
    </row>
    <row r="686" spans="1:5" x14ac:dyDescent="0.2">
      <c r="A686" s="23" t="s">
        <v>683</v>
      </c>
      <c r="B686" s="26">
        <v>570.76</v>
      </c>
      <c r="C686" s="26">
        <v>21635786.739999998</v>
      </c>
      <c r="D686" s="22"/>
      <c r="E686" s="22"/>
    </row>
    <row r="687" spans="1:5" x14ac:dyDescent="0.2">
      <c r="A687" s="23" t="s">
        <v>684</v>
      </c>
      <c r="B687" s="26">
        <v>569.95000000000005</v>
      </c>
      <c r="C687" s="26">
        <v>21605200.34</v>
      </c>
      <c r="D687" s="22"/>
      <c r="E687" s="22"/>
    </row>
    <row r="688" spans="1:5" x14ac:dyDescent="0.2">
      <c r="A688" s="23" t="s">
        <v>685</v>
      </c>
      <c r="B688" s="26">
        <v>568.62</v>
      </c>
      <c r="C688" s="26">
        <v>21554707.23</v>
      </c>
      <c r="D688" s="22"/>
      <c r="E688" s="22"/>
    </row>
    <row r="689" spans="1:5" x14ac:dyDescent="0.2">
      <c r="A689" s="23" t="s">
        <v>686</v>
      </c>
      <c r="B689" s="26">
        <v>562</v>
      </c>
      <c r="C689" s="26">
        <v>21303904.309999999</v>
      </c>
      <c r="D689" s="22"/>
      <c r="E689" s="22"/>
    </row>
    <row r="690" spans="1:5" x14ac:dyDescent="0.2">
      <c r="A690" s="23" t="s">
        <v>687</v>
      </c>
      <c r="B690" s="26">
        <v>556.26</v>
      </c>
      <c r="C690" s="26">
        <v>21097457.52</v>
      </c>
      <c r="D690" s="22"/>
      <c r="E690" s="22"/>
    </row>
    <row r="691" spans="1:5" x14ac:dyDescent="0.2">
      <c r="A691" s="23" t="s">
        <v>688</v>
      </c>
      <c r="B691" s="26">
        <v>551.58000000000004</v>
      </c>
      <c r="C691" s="26">
        <v>20920143</v>
      </c>
      <c r="D691" s="22"/>
      <c r="E691" s="22"/>
    </row>
    <row r="692" spans="1:5" x14ac:dyDescent="0.2">
      <c r="A692" s="23" t="s">
        <v>689</v>
      </c>
      <c r="B692" s="26">
        <v>549.16</v>
      </c>
      <c r="C692" s="26">
        <v>20828381.449999999</v>
      </c>
      <c r="D692" s="22"/>
      <c r="E692" s="22"/>
    </row>
    <row r="693" spans="1:5" x14ac:dyDescent="0.2">
      <c r="A693" s="23" t="s">
        <v>690</v>
      </c>
      <c r="B693" s="26">
        <v>548.15</v>
      </c>
      <c r="C693" s="26">
        <v>20789778.390000001</v>
      </c>
      <c r="D693" s="22"/>
      <c r="E693" s="22"/>
    </row>
    <row r="694" spans="1:5" x14ac:dyDescent="0.2">
      <c r="A694" s="23" t="s">
        <v>691</v>
      </c>
      <c r="B694" s="26">
        <v>550.92999999999995</v>
      </c>
      <c r="C694" s="26">
        <v>20895264.010000002</v>
      </c>
      <c r="D694" s="22"/>
      <c r="E694" s="22"/>
    </row>
    <row r="695" spans="1:5" x14ac:dyDescent="0.2">
      <c r="A695" s="23" t="s">
        <v>692</v>
      </c>
      <c r="B695" s="26">
        <v>556.53</v>
      </c>
      <c r="C695" s="26">
        <v>21107690.510000002</v>
      </c>
      <c r="D695" s="22"/>
      <c r="E695" s="22"/>
    </row>
    <row r="696" spans="1:5" x14ac:dyDescent="0.2">
      <c r="A696" s="23" t="s">
        <v>693</v>
      </c>
      <c r="B696" s="26">
        <v>555.29</v>
      </c>
      <c r="C696" s="26">
        <v>21060834.359999999</v>
      </c>
      <c r="D696" s="22"/>
      <c r="E696" s="22"/>
    </row>
    <row r="697" spans="1:5" x14ac:dyDescent="0.2">
      <c r="A697" s="23" t="s">
        <v>694</v>
      </c>
      <c r="B697" s="26">
        <v>558.84</v>
      </c>
      <c r="C697" s="26">
        <v>21195529.77</v>
      </c>
      <c r="D697" s="22"/>
      <c r="E697" s="22"/>
    </row>
    <row r="698" spans="1:5" x14ac:dyDescent="0.2">
      <c r="A698" s="23" t="s">
        <v>695</v>
      </c>
      <c r="B698" s="26">
        <v>564.85</v>
      </c>
      <c r="C698" s="26">
        <v>21423365.600000001</v>
      </c>
      <c r="D698" s="22"/>
      <c r="E698" s="22"/>
    </row>
    <row r="699" spans="1:5" x14ac:dyDescent="0.2">
      <c r="A699" s="23" t="s">
        <v>696</v>
      </c>
      <c r="B699" s="26">
        <v>561.17999999999995</v>
      </c>
      <c r="C699" s="26">
        <v>21322525.449999999</v>
      </c>
      <c r="D699" s="22"/>
      <c r="E699" s="22"/>
    </row>
    <row r="700" spans="1:5" x14ac:dyDescent="0.2">
      <c r="A700" s="23" t="s">
        <v>697</v>
      </c>
      <c r="B700" s="26">
        <v>561.08000000000004</v>
      </c>
      <c r="C700" s="26">
        <v>21318724.18</v>
      </c>
      <c r="D700" s="22"/>
      <c r="E700" s="22"/>
    </row>
    <row r="701" spans="1:5" x14ac:dyDescent="0.2">
      <c r="A701" s="23" t="s">
        <v>698</v>
      </c>
      <c r="B701" s="26">
        <v>561.87</v>
      </c>
      <c r="C701" s="26">
        <v>21348602.84</v>
      </c>
      <c r="D701" s="22"/>
      <c r="E701" s="22"/>
    </row>
    <row r="702" spans="1:5" x14ac:dyDescent="0.2">
      <c r="A702" s="23" t="s">
        <v>699</v>
      </c>
      <c r="B702" s="26">
        <v>560.72</v>
      </c>
      <c r="C702" s="26">
        <v>21305057.170000002</v>
      </c>
      <c r="D702" s="22"/>
      <c r="E702" s="22"/>
    </row>
    <row r="703" spans="1:5" x14ac:dyDescent="0.2">
      <c r="A703" s="23" t="s">
        <v>700</v>
      </c>
      <c r="B703" s="26">
        <v>558.5</v>
      </c>
      <c r="C703" s="26">
        <v>21220725.949999999</v>
      </c>
      <c r="D703" s="22"/>
      <c r="E703" s="22"/>
    </row>
    <row r="704" spans="1:5" x14ac:dyDescent="0.2">
      <c r="A704" s="23" t="s">
        <v>701</v>
      </c>
      <c r="B704" s="26">
        <v>560.87</v>
      </c>
      <c r="C704" s="26">
        <v>21310702.539999999</v>
      </c>
      <c r="D704" s="22"/>
      <c r="E704" s="22"/>
    </row>
    <row r="705" spans="1:5" x14ac:dyDescent="0.2">
      <c r="A705" s="23" t="s">
        <v>702</v>
      </c>
      <c r="B705" s="26">
        <v>553.29999999999995</v>
      </c>
      <c r="C705" s="26">
        <v>21023033.739999998</v>
      </c>
      <c r="D705" s="22"/>
      <c r="E705" s="22"/>
    </row>
    <row r="706" spans="1:5" x14ac:dyDescent="0.2">
      <c r="A706" s="23" t="s">
        <v>703</v>
      </c>
      <c r="B706" s="26">
        <v>554.41</v>
      </c>
      <c r="C706" s="26">
        <v>21067277.32</v>
      </c>
      <c r="D706" s="22"/>
      <c r="E706" s="22"/>
    </row>
    <row r="707" spans="1:5" x14ac:dyDescent="0.2">
      <c r="A707" s="23" t="s">
        <v>704</v>
      </c>
      <c r="B707" s="26">
        <v>552.6</v>
      </c>
      <c r="C707" s="26">
        <v>21056497.300000001</v>
      </c>
      <c r="D707" s="22"/>
      <c r="E707" s="22"/>
    </row>
    <row r="708" spans="1:5" x14ac:dyDescent="0.2">
      <c r="A708" s="23" t="s">
        <v>705</v>
      </c>
      <c r="B708" s="26">
        <v>547.44000000000005</v>
      </c>
      <c r="C708" s="26">
        <v>20859831.98</v>
      </c>
      <c r="D708" s="22"/>
      <c r="E708" s="22"/>
    </row>
    <row r="709" spans="1:5" x14ac:dyDescent="0.2">
      <c r="A709" s="23" t="s">
        <v>706</v>
      </c>
      <c r="B709" s="26">
        <v>550.03</v>
      </c>
      <c r="C709" s="26">
        <v>20958486.800000001</v>
      </c>
      <c r="D709" s="22"/>
      <c r="E709" s="22"/>
    </row>
    <row r="710" spans="1:5" x14ac:dyDescent="0.2">
      <c r="A710" s="23" t="s">
        <v>707</v>
      </c>
      <c r="B710" s="26">
        <v>545.91</v>
      </c>
      <c r="C710" s="26">
        <v>20801509.289999999</v>
      </c>
      <c r="D710" s="22"/>
      <c r="E710" s="22"/>
    </row>
    <row r="711" spans="1:5" x14ac:dyDescent="0.2">
      <c r="A711" s="23" t="s">
        <v>708</v>
      </c>
      <c r="B711" s="26">
        <v>547.26</v>
      </c>
      <c r="C711" s="26">
        <v>20852896.559999999</v>
      </c>
      <c r="D711" s="22"/>
      <c r="E711" s="22"/>
    </row>
    <row r="712" spans="1:5" x14ac:dyDescent="0.2">
      <c r="A712" s="23" t="s">
        <v>709</v>
      </c>
      <c r="B712" s="26">
        <v>542.72</v>
      </c>
      <c r="C712" s="26">
        <v>20679934.34</v>
      </c>
      <c r="D712" s="22"/>
      <c r="E712" s="22"/>
    </row>
    <row r="713" spans="1:5" x14ac:dyDescent="0.2">
      <c r="A713" s="23" t="s">
        <v>710</v>
      </c>
      <c r="B713" s="26">
        <v>543.72</v>
      </c>
      <c r="C713" s="26">
        <v>20717772.359999999</v>
      </c>
      <c r="D713" s="22"/>
      <c r="E713" s="22"/>
    </row>
    <row r="714" spans="1:5" x14ac:dyDescent="0.2">
      <c r="A714" s="23" t="s">
        <v>711</v>
      </c>
      <c r="B714" s="26">
        <v>553.96</v>
      </c>
      <c r="C714" s="26">
        <v>21107976.18</v>
      </c>
      <c r="D714" s="22"/>
      <c r="E714" s="22"/>
    </row>
    <row r="715" spans="1:5" x14ac:dyDescent="0.2">
      <c r="A715" s="23" t="s">
        <v>712</v>
      </c>
      <c r="B715" s="26">
        <v>545.74</v>
      </c>
      <c r="C715" s="26">
        <v>20795028.530000001</v>
      </c>
      <c r="D715" s="22"/>
      <c r="E715" s="22"/>
    </row>
    <row r="716" spans="1:5" x14ac:dyDescent="0.2">
      <c r="A716" s="23" t="s">
        <v>713</v>
      </c>
      <c r="B716" s="26">
        <v>542.79999999999995</v>
      </c>
      <c r="C716" s="26">
        <v>20682715.68</v>
      </c>
      <c r="D716" s="22"/>
      <c r="E716" s="22"/>
    </row>
    <row r="717" spans="1:5" x14ac:dyDescent="0.2">
      <c r="A717" s="23" t="s">
        <v>714</v>
      </c>
      <c r="B717" s="26">
        <v>545.54999999999995</v>
      </c>
      <c r="C717" s="26">
        <v>20787759.370000001</v>
      </c>
      <c r="D717" s="22"/>
      <c r="E717" s="22"/>
    </row>
    <row r="718" spans="1:5" x14ac:dyDescent="0.2">
      <c r="A718" s="23" t="s">
        <v>715</v>
      </c>
      <c r="B718" s="26">
        <v>548.51</v>
      </c>
      <c r="C718" s="26">
        <v>21033476.140000001</v>
      </c>
      <c r="D718" s="22"/>
      <c r="E718" s="22"/>
    </row>
    <row r="719" spans="1:5" x14ac:dyDescent="0.2">
      <c r="A719" s="23" t="s">
        <v>716</v>
      </c>
      <c r="B719" s="26">
        <v>548.45000000000005</v>
      </c>
      <c r="C719" s="26">
        <v>21031132.309999999</v>
      </c>
      <c r="D719" s="22"/>
      <c r="E719" s="22"/>
    </row>
    <row r="720" spans="1:5" x14ac:dyDescent="0.2">
      <c r="A720" s="23" t="s">
        <v>717</v>
      </c>
      <c r="B720" s="26">
        <v>543.15</v>
      </c>
      <c r="C720" s="26">
        <v>20827664.719999999</v>
      </c>
      <c r="D720" s="22"/>
      <c r="E720" s="22"/>
    </row>
    <row r="721" spans="1:5" x14ac:dyDescent="0.2">
      <c r="A721" s="23" t="s">
        <v>718</v>
      </c>
      <c r="B721" s="26">
        <v>547.4</v>
      </c>
      <c r="C721" s="26">
        <v>20990836.59</v>
      </c>
      <c r="D721" s="22"/>
      <c r="E721" s="22"/>
    </row>
    <row r="722" spans="1:5" x14ac:dyDescent="0.2">
      <c r="A722" s="23" t="s">
        <v>719</v>
      </c>
      <c r="B722" s="26">
        <v>544.67999999999995</v>
      </c>
      <c r="C722" s="26">
        <v>20886348.75</v>
      </c>
      <c r="D722" s="22"/>
      <c r="E722" s="22"/>
    </row>
    <row r="723" spans="1:5" x14ac:dyDescent="0.2">
      <c r="A723" s="23" t="s">
        <v>720</v>
      </c>
      <c r="B723" s="26">
        <v>543.34</v>
      </c>
      <c r="C723" s="26">
        <v>20835040.100000001</v>
      </c>
      <c r="D723" s="22"/>
      <c r="E723" s="22"/>
    </row>
    <row r="724" spans="1:5" x14ac:dyDescent="0.2">
      <c r="A724" s="23" t="s">
        <v>721</v>
      </c>
      <c r="B724" s="26">
        <v>537.36</v>
      </c>
      <c r="C724" s="26">
        <v>20605932.219999999</v>
      </c>
      <c r="D724" s="22"/>
      <c r="E724" s="22"/>
    </row>
    <row r="725" spans="1:5" x14ac:dyDescent="0.2">
      <c r="A725" s="23" t="s">
        <v>722</v>
      </c>
      <c r="B725" s="26">
        <v>533.39</v>
      </c>
      <c r="C725" s="26">
        <v>20453399.02</v>
      </c>
      <c r="D725" s="22"/>
      <c r="E725" s="22"/>
    </row>
    <row r="726" spans="1:5" x14ac:dyDescent="0.2">
      <c r="A726" s="23" t="s">
        <v>723</v>
      </c>
      <c r="B726" s="26">
        <v>527.51</v>
      </c>
      <c r="C726" s="26">
        <v>20228141.699999999</v>
      </c>
      <c r="D726" s="22"/>
      <c r="E726" s="22"/>
    </row>
    <row r="727" spans="1:5" x14ac:dyDescent="0.2">
      <c r="A727" s="23" t="s">
        <v>724</v>
      </c>
      <c r="B727" s="26">
        <v>519.51</v>
      </c>
      <c r="C727" s="26">
        <v>19921221.43</v>
      </c>
      <c r="D727" s="22"/>
      <c r="E727" s="22"/>
    </row>
    <row r="728" spans="1:5" x14ac:dyDescent="0.2">
      <c r="A728" s="23" t="s">
        <v>725</v>
      </c>
      <c r="B728" s="26">
        <v>514.26</v>
      </c>
      <c r="C728" s="26">
        <v>19732850.829999998</v>
      </c>
      <c r="D728" s="22"/>
      <c r="E728" s="22"/>
    </row>
    <row r="729" spans="1:5" x14ac:dyDescent="0.2">
      <c r="A729" s="23" t="s">
        <v>726</v>
      </c>
      <c r="B729" s="26">
        <v>520.71</v>
      </c>
      <c r="C729" s="26">
        <v>20032482.199999999</v>
      </c>
      <c r="D729" s="22"/>
      <c r="E729" s="22"/>
    </row>
    <row r="730" spans="1:5" x14ac:dyDescent="0.2">
      <c r="A730" s="23" t="s">
        <v>727</v>
      </c>
      <c r="B730" s="26">
        <v>520.71</v>
      </c>
      <c r="C730" s="26">
        <v>20032482.199999999</v>
      </c>
      <c r="D730" s="22"/>
      <c r="E730" s="22"/>
    </row>
    <row r="731" spans="1:5" x14ac:dyDescent="0.2">
      <c r="A731" s="23" t="s">
        <v>728</v>
      </c>
      <c r="B731" s="26">
        <v>511.03</v>
      </c>
      <c r="C731" s="26">
        <v>19536405.43</v>
      </c>
      <c r="D731" s="22"/>
      <c r="E731" s="22"/>
    </row>
    <row r="732" spans="1:5" x14ac:dyDescent="0.2">
      <c r="A732" s="23" t="s">
        <v>729</v>
      </c>
      <c r="B732" s="26">
        <v>512.67999999999995</v>
      </c>
      <c r="C732" s="26">
        <v>19599210.789999999</v>
      </c>
      <c r="D732" s="22"/>
      <c r="E732" s="22"/>
    </row>
    <row r="733" spans="1:5" x14ac:dyDescent="0.2">
      <c r="A733" s="23" t="s">
        <v>730</v>
      </c>
      <c r="B733" s="26">
        <v>521.13</v>
      </c>
      <c r="C733" s="26">
        <v>19922454.890000001</v>
      </c>
      <c r="D733" s="22"/>
      <c r="E733" s="22"/>
    </row>
    <row r="734" spans="1:5" x14ac:dyDescent="0.2">
      <c r="A734" s="23" t="s">
        <v>731</v>
      </c>
      <c r="B734" s="26">
        <v>526.08000000000004</v>
      </c>
      <c r="C734" s="26">
        <v>20111478.489999998</v>
      </c>
      <c r="D734" s="22"/>
      <c r="E734" s="22"/>
    </row>
    <row r="735" spans="1:5" x14ac:dyDescent="0.2">
      <c r="A735" s="23" t="s">
        <v>732</v>
      </c>
      <c r="B735" s="26">
        <v>525.94000000000005</v>
      </c>
      <c r="C735" s="26">
        <v>20106199.539999999</v>
      </c>
      <c r="D735" s="22"/>
      <c r="E735" s="22"/>
    </row>
    <row r="736" spans="1:5" x14ac:dyDescent="0.2">
      <c r="A736" s="23" t="s">
        <v>733</v>
      </c>
      <c r="B736" s="26">
        <v>527.76</v>
      </c>
      <c r="C736" s="26">
        <v>20175789.100000001</v>
      </c>
      <c r="D736" s="22"/>
      <c r="E736" s="22"/>
    </row>
    <row r="737" spans="1:5" x14ac:dyDescent="0.2">
      <c r="A737" s="23" t="s">
        <v>734</v>
      </c>
      <c r="B737" s="26">
        <v>530.11</v>
      </c>
      <c r="C737" s="26">
        <v>20265803.5</v>
      </c>
      <c r="D737" s="22"/>
      <c r="E737" s="22"/>
    </row>
    <row r="738" spans="1:5" x14ac:dyDescent="0.2">
      <c r="A738" s="23" t="s">
        <v>735</v>
      </c>
      <c r="B738" s="26">
        <v>524.6</v>
      </c>
      <c r="C738" s="26">
        <v>20055117.309999999</v>
      </c>
      <c r="D738" s="22"/>
      <c r="E738" s="22"/>
    </row>
    <row r="739" spans="1:5" x14ac:dyDescent="0.2">
      <c r="A739" s="23" t="s">
        <v>736</v>
      </c>
      <c r="B739" s="26">
        <v>518.42999999999995</v>
      </c>
      <c r="C739" s="26">
        <v>19819330.66</v>
      </c>
      <c r="D739" s="22"/>
      <c r="E739" s="22"/>
    </row>
    <row r="740" spans="1:5" x14ac:dyDescent="0.2">
      <c r="A740" s="23" t="s">
        <v>737</v>
      </c>
      <c r="B740" s="26">
        <v>521.51</v>
      </c>
      <c r="C740" s="26">
        <v>19937066.010000002</v>
      </c>
      <c r="D740" s="22"/>
      <c r="E740" s="22"/>
    </row>
    <row r="741" spans="1:5" x14ac:dyDescent="0.2">
      <c r="A741" s="23" t="s">
        <v>738</v>
      </c>
      <c r="B741" s="26">
        <v>526.80999999999995</v>
      </c>
      <c r="C741" s="26">
        <v>20139394.84</v>
      </c>
      <c r="D741" s="22"/>
      <c r="E741" s="22"/>
    </row>
    <row r="742" spans="1:5" x14ac:dyDescent="0.2">
      <c r="A742" s="23" t="s">
        <v>739</v>
      </c>
      <c r="B742" s="26">
        <v>532.66999999999996</v>
      </c>
      <c r="C742" s="26">
        <v>20363609.370000001</v>
      </c>
      <c r="D742" s="22"/>
      <c r="E742" s="22"/>
    </row>
    <row r="743" spans="1:5" x14ac:dyDescent="0.2">
      <c r="A743" s="23" t="s">
        <v>740</v>
      </c>
      <c r="B743" s="26">
        <v>528.99</v>
      </c>
      <c r="C743" s="26">
        <v>20223084.309999999</v>
      </c>
      <c r="D743" s="22"/>
      <c r="E743" s="22"/>
    </row>
    <row r="744" spans="1:5" x14ac:dyDescent="0.2">
      <c r="A744" s="23" t="s">
        <v>741</v>
      </c>
      <c r="B744" s="26">
        <v>518.41999999999996</v>
      </c>
      <c r="C744" s="26">
        <v>19819009.329999998</v>
      </c>
      <c r="D744" s="22"/>
      <c r="E744" s="22"/>
    </row>
    <row r="745" spans="1:5" x14ac:dyDescent="0.2">
      <c r="A745" s="23" t="s">
        <v>742</v>
      </c>
      <c r="B745" s="26">
        <v>511.36</v>
      </c>
      <c r="C745" s="26">
        <v>19548897.73</v>
      </c>
      <c r="D745" s="22"/>
      <c r="E745" s="22"/>
    </row>
    <row r="746" spans="1:5" x14ac:dyDescent="0.2">
      <c r="A746" s="23" t="s">
        <v>743</v>
      </c>
      <c r="B746" s="26">
        <v>510.05</v>
      </c>
      <c r="C746" s="26">
        <v>19747340.390000001</v>
      </c>
      <c r="D746" s="22"/>
      <c r="E746" s="22"/>
    </row>
    <row r="747" spans="1:5" x14ac:dyDescent="0.2">
      <c r="A747" s="23" t="s">
        <v>744</v>
      </c>
      <c r="B747" s="26">
        <v>513.58000000000004</v>
      </c>
      <c r="C747" s="26">
        <v>19884146.190000001</v>
      </c>
      <c r="D747" s="22"/>
      <c r="E747" s="22"/>
    </row>
    <row r="748" spans="1:5" x14ac:dyDescent="0.2">
      <c r="A748" s="23" t="s">
        <v>745</v>
      </c>
      <c r="B748" s="26">
        <v>513.29999999999995</v>
      </c>
      <c r="C748" s="26">
        <v>19873230.34</v>
      </c>
      <c r="D748" s="22"/>
      <c r="E748" s="22"/>
    </row>
    <row r="749" spans="1:5" x14ac:dyDescent="0.2">
      <c r="A749" s="23" t="s">
        <v>746</v>
      </c>
      <c r="B749" s="26">
        <v>512.65</v>
      </c>
      <c r="C749" s="26">
        <v>19845932.91</v>
      </c>
      <c r="D749" s="22"/>
      <c r="E749" s="22"/>
    </row>
    <row r="750" spans="1:5" x14ac:dyDescent="0.2">
      <c r="A750" s="23" t="s">
        <v>747</v>
      </c>
      <c r="B750" s="26">
        <v>514.46</v>
      </c>
      <c r="C750" s="26">
        <v>19880790.850000001</v>
      </c>
      <c r="D750" s="22"/>
      <c r="E750" s="22"/>
    </row>
    <row r="751" spans="1:5" x14ac:dyDescent="0.2">
      <c r="A751" s="23" t="s">
        <v>748</v>
      </c>
      <c r="B751" s="26">
        <v>512.16999999999996</v>
      </c>
      <c r="C751" s="26">
        <v>19792425.059999999</v>
      </c>
      <c r="D751" s="22"/>
      <c r="E751" s="22"/>
    </row>
    <row r="752" spans="1:5" x14ac:dyDescent="0.2">
      <c r="A752" s="23" t="s">
        <v>749</v>
      </c>
      <c r="B752" s="26">
        <v>511.42</v>
      </c>
      <c r="C752" s="26">
        <v>19763478.489999998</v>
      </c>
      <c r="D752" s="22"/>
      <c r="E752" s="22"/>
    </row>
    <row r="753" spans="1:5" x14ac:dyDescent="0.2">
      <c r="A753" s="23" t="s">
        <v>750</v>
      </c>
      <c r="B753" s="26">
        <v>506.9</v>
      </c>
      <c r="C753" s="26">
        <v>19588802.449999999</v>
      </c>
      <c r="D753" s="22"/>
      <c r="E753" s="22"/>
    </row>
    <row r="754" spans="1:5" x14ac:dyDescent="0.2">
      <c r="A754" s="23" t="s">
        <v>751</v>
      </c>
      <c r="B754" s="26">
        <v>513.08000000000004</v>
      </c>
      <c r="C754" s="26">
        <v>19827574.32</v>
      </c>
      <c r="D754" s="22"/>
      <c r="E754" s="22"/>
    </row>
    <row r="755" spans="1:5" x14ac:dyDescent="0.2">
      <c r="A755" s="23" t="s">
        <v>752</v>
      </c>
      <c r="B755" s="26">
        <v>507.1</v>
      </c>
      <c r="C755" s="26">
        <v>19581690.350000001</v>
      </c>
      <c r="D755" s="22"/>
      <c r="E755" s="22"/>
    </row>
    <row r="756" spans="1:5" x14ac:dyDescent="0.2">
      <c r="A756" s="23" t="s">
        <v>753</v>
      </c>
      <c r="B756" s="26">
        <v>507.66</v>
      </c>
      <c r="C756" s="26">
        <v>19602966.809999999</v>
      </c>
      <c r="D756" s="22"/>
      <c r="E756" s="22"/>
    </row>
    <row r="757" spans="1:5" x14ac:dyDescent="0.2">
      <c r="A757" s="23" t="s">
        <v>754</v>
      </c>
      <c r="B757" s="26">
        <v>497.56</v>
      </c>
      <c r="C757" s="26">
        <v>19217655.370000001</v>
      </c>
      <c r="D757" s="22"/>
      <c r="E757" s="22"/>
    </row>
    <row r="758" spans="1:5" x14ac:dyDescent="0.2">
      <c r="A758" s="23" t="s">
        <v>755</v>
      </c>
      <c r="B758" s="26">
        <v>499.37</v>
      </c>
      <c r="C758" s="26">
        <v>19287448.370000001</v>
      </c>
      <c r="D758" s="22"/>
      <c r="E758" s="22"/>
    </row>
    <row r="759" spans="1:5" x14ac:dyDescent="0.2">
      <c r="A759" s="23" t="s">
        <v>756</v>
      </c>
      <c r="B759" s="26">
        <v>503.76</v>
      </c>
      <c r="C759" s="26">
        <v>19211565.359999999</v>
      </c>
      <c r="D759" s="22"/>
      <c r="E759" s="22"/>
    </row>
    <row r="760" spans="1:5" x14ac:dyDescent="0.2">
      <c r="A760" s="23" t="s">
        <v>757</v>
      </c>
      <c r="B760" s="26">
        <v>496.43</v>
      </c>
      <c r="C760" s="26">
        <v>18932312.34</v>
      </c>
      <c r="D760" s="22"/>
      <c r="E760" s="22"/>
    </row>
    <row r="761" spans="1:5" x14ac:dyDescent="0.2">
      <c r="A761" s="23" t="s">
        <v>758</v>
      </c>
      <c r="B761" s="26">
        <v>489.18</v>
      </c>
      <c r="C761" s="26">
        <v>18645710.030000001</v>
      </c>
      <c r="D761" s="22"/>
      <c r="E761" s="22"/>
    </row>
    <row r="762" spans="1:5" x14ac:dyDescent="0.2">
      <c r="A762" s="23" t="s">
        <v>759</v>
      </c>
      <c r="B762" s="26">
        <v>462.66</v>
      </c>
      <c r="C762" s="26">
        <v>17634867.170000002</v>
      </c>
      <c r="D762" s="22"/>
      <c r="E762" s="22"/>
    </row>
    <row r="763" spans="1:5" x14ac:dyDescent="0.2">
      <c r="A763" s="23" t="s">
        <v>760</v>
      </c>
      <c r="B763" s="26">
        <v>488.8</v>
      </c>
      <c r="C763" s="26">
        <v>18631072.57</v>
      </c>
      <c r="D763" s="22"/>
      <c r="E763" s="22"/>
    </row>
    <row r="764" spans="1:5" x14ac:dyDescent="0.2">
      <c r="A764" s="23" t="s">
        <v>761</v>
      </c>
      <c r="B764" s="26">
        <v>497.36</v>
      </c>
      <c r="C764" s="26">
        <v>18957578.579999998</v>
      </c>
      <c r="D764" s="22"/>
      <c r="E764" s="22"/>
    </row>
    <row r="765" spans="1:5" x14ac:dyDescent="0.2">
      <c r="A765" s="23" t="s">
        <v>762</v>
      </c>
      <c r="B765" s="26">
        <v>510.48</v>
      </c>
      <c r="C765" s="26">
        <v>19457728.73</v>
      </c>
      <c r="D765" s="22"/>
      <c r="E765" s="22"/>
    </row>
    <row r="766" spans="1:5" x14ac:dyDescent="0.2">
      <c r="A766" s="23" t="s">
        <v>763</v>
      </c>
      <c r="B766" s="26">
        <v>522.63</v>
      </c>
      <c r="C766" s="26">
        <v>19938694.079999998</v>
      </c>
      <c r="D766" s="22"/>
      <c r="E766" s="22"/>
    </row>
    <row r="767" spans="1:5" x14ac:dyDescent="0.2">
      <c r="A767" s="23" t="s">
        <v>764</v>
      </c>
      <c r="B767" s="26">
        <v>519.28</v>
      </c>
      <c r="C767" s="26">
        <v>19758124.239999998</v>
      </c>
      <c r="D767" s="22"/>
      <c r="E767" s="22"/>
    </row>
    <row r="768" spans="1:5" x14ac:dyDescent="0.2">
      <c r="A768" s="23" t="s">
        <v>765</v>
      </c>
      <c r="B768" s="26">
        <v>514.44000000000005</v>
      </c>
      <c r="C768" s="26">
        <v>19573857.949999999</v>
      </c>
      <c r="D768" s="22"/>
      <c r="E768" s="22"/>
    </row>
    <row r="769" spans="1:5" x14ac:dyDescent="0.2">
      <c r="A769" s="23" t="s">
        <v>766</v>
      </c>
      <c r="B769" s="26">
        <v>515.91999999999996</v>
      </c>
      <c r="C769" s="26">
        <v>19630280.260000002</v>
      </c>
      <c r="D769" s="22"/>
      <c r="E769" s="22"/>
    </row>
    <row r="770" spans="1:5" x14ac:dyDescent="0.2">
      <c r="A770" s="23" t="s">
        <v>767</v>
      </c>
      <c r="B770" s="26">
        <v>507.19</v>
      </c>
      <c r="C770" s="26">
        <v>19343103</v>
      </c>
      <c r="D770" s="22"/>
      <c r="E770" s="22"/>
    </row>
    <row r="771" spans="1:5" x14ac:dyDescent="0.2">
      <c r="A771" s="23" t="s">
        <v>768</v>
      </c>
      <c r="B771" s="26">
        <v>550.83000000000004</v>
      </c>
      <c r="C771" s="26">
        <v>21007390.34</v>
      </c>
      <c r="D771" s="22"/>
      <c r="E771" s="22"/>
    </row>
    <row r="772" spans="1:5" x14ac:dyDescent="0.2">
      <c r="A772" s="23" t="s">
        <v>769</v>
      </c>
      <c r="B772" s="26">
        <v>562.16999999999996</v>
      </c>
      <c r="C772" s="26">
        <v>21439618.82</v>
      </c>
      <c r="D772" s="22"/>
      <c r="E772" s="22"/>
    </row>
    <row r="773" spans="1:5" x14ac:dyDescent="0.2">
      <c r="A773" s="23" t="s">
        <v>770</v>
      </c>
      <c r="B773" s="26">
        <v>573.80999999999995</v>
      </c>
      <c r="C773" s="26">
        <v>21883755.199999999</v>
      </c>
      <c r="D773" s="22"/>
      <c r="E773" s="22"/>
    </row>
    <row r="774" spans="1:5" x14ac:dyDescent="0.2">
      <c r="A774" s="23" t="s">
        <v>771</v>
      </c>
      <c r="B774" s="26">
        <v>578.44000000000005</v>
      </c>
      <c r="C774" s="26">
        <v>22060163.719999999</v>
      </c>
      <c r="D774" s="22"/>
      <c r="E774" s="22"/>
    </row>
    <row r="775" spans="1:5" x14ac:dyDescent="0.2">
      <c r="A775" s="23" t="s">
        <v>772</v>
      </c>
      <c r="B775" s="26">
        <v>580.05999999999995</v>
      </c>
      <c r="C775" s="26">
        <v>22122015.34</v>
      </c>
      <c r="D775" s="22"/>
      <c r="E775" s="22"/>
    </row>
    <row r="776" spans="1:5" x14ac:dyDescent="0.2">
      <c r="A776" s="23" t="s">
        <v>773</v>
      </c>
      <c r="B776" s="26">
        <v>580.9</v>
      </c>
      <c r="C776" s="26">
        <v>22154154.120000001</v>
      </c>
      <c r="D776" s="22"/>
      <c r="E776" s="22"/>
    </row>
    <row r="777" spans="1:5" x14ac:dyDescent="0.2">
      <c r="A777" s="23" t="s">
        <v>774</v>
      </c>
      <c r="B777" s="26">
        <v>577.02</v>
      </c>
      <c r="C777" s="26">
        <v>22001133.5</v>
      </c>
      <c r="D777" s="22"/>
      <c r="E777" s="22"/>
    </row>
    <row r="778" spans="1:5" x14ac:dyDescent="0.2">
      <c r="A778" s="23" t="s">
        <v>775</v>
      </c>
      <c r="B778" s="26">
        <v>583.37</v>
      </c>
      <c r="C778" s="26">
        <v>22243303.260000002</v>
      </c>
      <c r="D778" s="22"/>
      <c r="E778" s="22"/>
    </row>
    <row r="779" spans="1:5" x14ac:dyDescent="0.2">
      <c r="A779" s="23" t="s">
        <v>776</v>
      </c>
      <c r="B779" s="26">
        <v>594.1</v>
      </c>
      <c r="C779" s="26">
        <v>22652182.039999999</v>
      </c>
      <c r="D779" s="22"/>
      <c r="E779" s="22"/>
    </row>
    <row r="780" spans="1:5" x14ac:dyDescent="0.2">
      <c r="A780" s="23" t="s">
        <v>777</v>
      </c>
      <c r="B780" s="26">
        <v>592.53</v>
      </c>
      <c r="C780" s="26">
        <v>22750990.449999999</v>
      </c>
      <c r="D780" s="22"/>
      <c r="E780" s="22"/>
    </row>
    <row r="781" spans="1:5" x14ac:dyDescent="0.2">
      <c r="A781" s="23" t="s">
        <v>778</v>
      </c>
      <c r="B781" s="26">
        <v>586.75</v>
      </c>
      <c r="C781" s="26">
        <v>22529140.91</v>
      </c>
      <c r="D781" s="22"/>
      <c r="E781" s="22"/>
    </row>
    <row r="782" spans="1:5" x14ac:dyDescent="0.2">
      <c r="A782" s="23" t="s">
        <v>779</v>
      </c>
      <c r="B782" s="26">
        <v>581.84</v>
      </c>
      <c r="C782" s="26">
        <v>22384560.059999999</v>
      </c>
      <c r="D782" s="22"/>
      <c r="E782" s="22"/>
    </row>
    <row r="783" spans="1:5" x14ac:dyDescent="0.2">
      <c r="A783" s="23" t="s">
        <v>780</v>
      </c>
      <c r="B783" s="26">
        <v>583.88</v>
      </c>
      <c r="C783" s="26">
        <v>22465273.84</v>
      </c>
      <c r="D783" s="22"/>
      <c r="E783" s="22"/>
    </row>
    <row r="784" spans="1:5" x14ac:dyDescent="0.2">
      <c r="A784" s="23" t="s">
        <v>781</v>
      </c>
      <c r="B784" s="26">
        <v>580.45000000000005</v>
      </c>
      <c r="C784" s="26">
        <v>22333072.699999999</v>
      </c>
      <c r="D784" s="22"/>
      <c r="E784" s="22"/>
    </row>
    <row r="785" spans="1:5" x14ac:dyDescent="0.2">
      <c r="A785" s="23" t="s">
        <v>782</v>
      </c>
      <c r="B785" s="26">
        <v>581.69000000000005</v>
      </c>
      <c r="C785" s="26">
        <v>22380913.359999999</v>
      </c>
      <c r="D785" s="22"/>
      <c r="E785" s="22"/>
    </row>
    <row r="786" spans="1:5" x14ac:dyDescent="0.2">
      <c r="A786" s="23" t="s">
        <v>783</v>
      </c>
      <c r="B786" s="26">
        <v>577.63</v>
      </c>
      <c r="C786" s="26">
        <v>22230238.440000001</v>
      </c>
      <c r="D786" s="22"/>
      <c r="E786" s="22"/>
    </row>
    <row r="787" spans="1:5" x14ac:dyDescent="0.2">
      <c r="A787" s="23" t="s">
        <v>784</v>
      </c>
      <c r="B787" s="26">
        <v>572.72</v>
      </c>
      <c r="C787" s="26">
        <v>22041117.039999999</v>
      </c>
      <c r="D787" s="22"/>
      <c r="E787" s="22"/>
    </row>
    <row r="788" spans="1:5" x14ac:dyDescent="0.2">
      <c r="A788" s="23" t="s">
        <v>785</v>
      </c>
      <c r="B788" s="26">
        <v>568.58000000000004</v>
      </c>
      <c r="C788" s="26">
        <v>21881963.949999999</v>
      </c>
      <c r="D788" s="22"/>
      <c r="E788" s="22"/>
    </row>
    <row r="789" spans="1:5" x14ac:dyDescent="0.2">
      <c r="A789" s="23" t="s">
        <v>786</v>
      </c>
      <c r="B789" s="26">
        <v>559.95000000000005</v>
      </c>
      <c r="C789" s="26">
        <v>21648754.73</v>
      </c>
      <c r="D789" s="22"/>
      <c r="E789" s="22"/>
    </row>
    <row r="790" spans="1:5" x14ac:dyDescent="0.2">
      <c r="A790" s="23" t="s">
        <v>787</v>
      </c>
      <c r="B790" s="26">
        <v>566.46</v>
      </c>
      <c r="C790" s="26">
        <v>21900361.41</v>
      </c>
      <c r="D790" s="22"/>
      <c r="E790" s="22"/>
    </row>
    <row r="791" spans="1:5" x14ac:dyDescent="0.2">
      <c r="A791" s="23" t="s">
        <v>788</v>
      </c>
      <c r="B791" s="26">
        <v>571.02</v>
      </c>
      <c r="C791" s="26">
        <v>22076950.739999998</v>
      </c>
      <c r="D791" s="22"/>
      <c r="E791" s="22"/>
    </row>
    <row r="792" spans="1:5" x14ac:dyDescent="0.2">
      <c r="A792" s="23" t="s">
        <v>789</v>
      </c>
      <c r="B792" s="26">
        <v>573.97</v>
      </c>
      <c r="C792" s="26">
        <v>22190847.609999999</v>
      </c>
      <c r="D792" s="22"/>
      <c r="E792" s="22"/>
    </row>
    <row r="793" spans="1:5" x14ac:dyDescent="0.2">
      <c r="A793" s="23" t="s">
        <v>790</v>
      </c>
      <c r="B793" s="26">
        <v>585.63</v>
      </c>
      <c r="C793" s="26">
        <v>22641648.300000001</v>
      </c>
      <c r="D793" s="22"/>
      <c r="E793" s="22"/>
    </row>
    <row r="794" spans="1:5" x14ac:dyDescent="0.2">
      <c r="A794" s="23" t="s">
        <v>791</v>
      </c>
      <c r="B794" s="26">
        <v>585.30999999999995</v>
      </c>
      <c r="C794" s="26">
        <v>22629376.530000001</v>
      </c>
      <c r="D794" s="22"/>
      <c r="E794" s="22"/>
    </row>
    <row r="795" spans="1:5" x14ac:dyDescent="0.2">
      <c r="A795" s="23" t="s">
        <v>792</v>
      </c>
      <c r="B795" s="26">
        <v>587.23</v>
      </c>
      <c r="C795" s="26">
        <v>22709289.75</v>
      </c>
      <c r="D795" s="22"/>
      <c r="E795" s="22"/>
    </row>
    <row r="796" spans="1:5" x14ac:dyDescent="0.2">
      <c r="A796" s="23" t="s">
        <v>793</v>
      </c>
      <c r="B796" s="26">
        <v>592.44000000000005</v>
      </c>
      <c r="C796" s="26">
        <v>23162978.600000001</v>
      </c>
      <c r="D796" s="22"/>
      <c r="E796" s="22"/>
    </row>
    <row r="797" spans="1:5" x14ac:dyDescent="0.2">
      <c r="A797" s="23" t="s">
        <v>794</v>
      </c>
      <c r="B797" s="26">
        <v>593.34</v>
      </c>
      <c r="C797" s="26">
        <v>23198024.66</v>
      </c>
      <c r="D797" s="22"/>
      <c r="E797" s="22"/>
    </row>
    <row r="798" spans="1:5" x14ac:dyDescent="0.2">
      <c r="A798" s="23" t="s">
        <v>795</v>
      </c>
      <c r="B798" s="26">
        <v>592.87</v>
      </c>
      <c r="C798" s="26">
        <v>23179681.629999999</v>
      </c>
      <c r="D798" s="22"/>
      <c r="E798" s="22"/>
    </row>
    <row r="799" spans="1:5" x14ac:dyDescent="0.2">
      <c r="A799" s="23" t="s">
        <v>796</v>
      </c>
      <c r="B799" s="26">
        <v>591.66999999999996</v>
      </c>
      <c r="C799" s="26">
        <v>23132540.609999999</v>
      </c>
      <c r="D799" s="22"/>
      <c r="E799" s="22"/>
    </row>
    <row r="800" spans="1:5" x14ac:dyDescent="0.2">
      <c r="A800" s="23" t="s">
        <v>797</v>
      </c>
      <c r="B800" s="26">
        <v>581.03</v>
      </c>
      <c r="C800" s="26">
        <v>22716638.02</v>
      </c>
      <c r="D800" s="22"/>
      <c r="E800" s="22"/>
    </row>
    <row r="801" spans="1:5" x14ac:dyDescent="0.2">
      <c r="A801" s="23" t="s">
        <v>798</v>
      </c>
      <c r="B801" s="26">
        <v>577.76</v>
      </c>
      <c r="C801" s="26">
        <v>22588771.309999999</v>
      </c>
      <c r="D801" s="22"/>
      <c r="E801" s="22"/>
    </row>
    <row r="802" spans="1:5" x14ac:dyDescent="0.2">
      <c r="A802" s="23" t="s">
        <v>799</v>
      </c>
      <c r="B802" s="26">
        <v>573.54</v>
      </c>
      <c r="C802" s="26">
        <v>22424042.870000001</v>
      </c>
      <c r="D802" s="22"/>
      <c r="E802" s="22"/>
    </row>
    <row r="803" spans="1:5" x14ac:dyDescent="0.2">
      <c r="A803" s="23" t="s">
        <v>800</v>
      </c>
      <c r="B803" s="26">
        <v>571.75</v>
      </c>
      <c r="C803" s="26">
        <v>22353863.010000002</v>
      </c>
      <c r="D803" s="22"/>
      <c r="E803" s="22"/>
    </row>
    <row r="804" spans="1:5" x14ac:dyDescent="0.2">
      <c r="A804" s="23" t="s">
        <v>801</v>
      </c>
      <c r="B804" s="26">
        <v>567.19000000000005</v>
      </c>
      <c r="C804" s="26">
        <v>22175499.510000002</v>
      </c>
      <c r="D804" s="22"/>
      <c r="E804" s="22"/>
    </row>
    <row r="805" spans="1:5" x14ac:dyDescent="0.2">
      <c r="A805" s="23" t="s">
        <v>802</v>
      </c>
      <c r="B805" s="26">
        <v>568.66</v>
      </c>
      <c r="C805" s="26">
        <v>22232990.420000002</v>
      </c>
      <c r="D805" s="22"/>
      <c r="E805" s="22"/>
    </row>
    <row r="806" spans="1:5" x14ac:dyDescent="0.2">
      <c r="A806" s="23" t="s">
        <v>803</v>
      </c>
      <c r="B806" s="26">
        <v>562.69000000000005</v>
      </c>
      <c r="C806" s="26">
        <v>22003479.27</v>
      </c>
      <c r="D806" s="22"/>
      <c r="E806" s="22"/>
    </row>
    <row r="807" spans="1:5" x14ac:dyDescent="0.2">
      <c r="A807" s="23" t="s">
        <v>804</v>
      </c>
      <c r="B807" s="26">
        <v>561.30999999999995</v>
      </c>
      <c r="C807" s="26">
        <v>21949496.859999999</v>
      </c>
      <c r="D807" s="22"/>
      <c r="E807" s="22"/>
    </row>
    <row r="808" spans="1:5" x14ac:dyDescent="0.2">
      <c r="A808" s="23" t="s">
        <v>805</v>
      </c>
      <c r="B808" s="26">
        <v>566.73</v>
      </c>
      <c r="C808" s="26">
        <v>22161670.23</v>
      </c>
      <c r="D808" s="22"/>
      <c r="E808" s="22"/>
    </row>
    <row r="809" spans="1:5" x14ac:dyDescent="0.2">
      <c r="A809" s="23" t="s">
        <v>806</v>
      </c>
      <c r="B809" s="26">
        <v>562.69000000000005</v>
      </c>
      <c r="C809" s="26">
        <v>22003709.640000001</v>
      </c>
      <c r="D809" s="22"/>
      <c r="E809" s="22"/>
    </row>
    <row r="810" spans="1:5" x14ac:dyDescent="0.2">
      <c r="A810" s="23" t="s">
        <v>807</v>
      </c>
      <c r="B810" s="26">
        <v>560.86</v>
      </c>
      <c r="C810" s="26">
        <v>21932054.48</v>
      </c>
      <c r="D810" s="22"/>
      <c r="E810" s="22"/>
    </row>
    <row r="811" spans="1:5" x14ac:dyDescent="0.2">
      <c r="A811" s="23" t="s">
        <v>808</v>
      </c>
      <c r="B811" s="26">
        <v>559.83000000000004</v>
      </c>
      <c r="C811" s="26">
        <v>21891884.739999998</v>
      </c>
      <c r="D811" s="22"/>
      <c r="E811" s="22"/>
    </row>
    <row r="812" spans="1:5" x14ac:dyDescent="0.2">
      <c r="A812" s="23" t="s">
        <v>809</v>
      </c>
      <c r="B812" s="26">
        <v>561.84</v>
      </c>
      <c r="C812" s="26">
        <v>21970384.710000001</v>
      </c>
      <c r="D812" s="22"/>
      <c r="E812" s="22"/>
    </row>
    <row r="813" spans="1:5" x14ac:dyDescent="0.2">
      <c r="A813" s="23" t="s">
        <v>810</v>
      </c>
      <c r="B813" s="26">
        <v>558.38</v>
      </c>
      <c r="C813" s="26">
        <v>21810002.629999999</v>
      </c>
      <c r="D813" s="22"/>
      <c r="E813" s="22"/>
    </row>
    <row r="814" spans="1:5" x14ac:dyDescent="0.2">
      <c r="A814" s="23" t="s">
        <v>811</v>
      </c>
      <c r="B814" s="26">
        <v>556.49</v>
      </c>
      <c r="C814" s="26">
        <v>21736306.09</v>
      </c>
      <c r="D814" s="22"/>
      <c r="E814" s="22"/>
    </row>
    <row r="815" spans="1:5" x14ac:dyDescent="0.2">
      <c r="A815" s="23" t="s">
        <v>812</v>
      </c>
      <c r="B815" s="26">
        <v>556.03</v>
      </c>
      <c r="C815" s="26">
        <v>21718275.719999999</v>
      </c>
      <c r="D815" s="22"/>
      <c r="E815" s="22"/>
    </row>
    <row r="816" spans="1:5" x14ac:dyDescent="0.2">
      <c r="A816" s="23" t="s">
        <v>813</v>
      </c>
      <c r="B816" s="26">
        <v>558.30999999999995</v>
      </c>
      <c r="C816" s="26">
        <v>21807415.239999998</v>
      </c>
      <c r="D816" s="22"/>
      <c r="E816" s="22"/>
    </row>
    <row r="817" spans="1:5" x14ac:dyDescent="0.2">
      <c r="A817" s="23" t="s">
        <v>814</v>
      </c>
      <c r="B817" s="26">
        <v>550.29999999999995</v>
      </c>
      <c r="C817" s="26">
        <v>21494634.59</v>
      </c>
      <c r="D817" s="22"/>
      <c r="E817" s="22"/>
    </row>
    <row r="818" spans="1:5" x14ac:dyDescent="0.2">
      <c r="A818" s="23" t="s">
        <v>815</v>
      </c>
      <c r="B818" s="26">
        <v>547.59</v>
      </c>
      <c r="C818" s="26">
        <v>21388673.699999999</v>
      </c>
      <c r="D818" s="22"/>
      <c r="E818" s="22"/>
    </row>
    <row r="819" spans="1:5" x14ac:dyDescent="0.2">
      <c r="A819" s="23" t="s">
        <v>816</v>
      </c>
      <c r="B819" s="26">
        <v>541</v>
      </c>
      <c r="C819" s="26">
        <v>21131243.359999999</v>
      </c>
      <c r="D819" s="22"/>
      <c r="E819" s="22"/>
    </row>
    <row r="820" spans="1:5" x14ac:dyDescent="0.2">
      <c r="A820" s="23" t="s">
        <v>817</v>
      </c>
      <c r="B820" s="26">
        <v>534.95000000000005</v>
      </c>
      <c r="C820" s="26">
        <v>20904406.010000002</v>
      </c>
      <c r="D820" s="22"/>
      <c r="E820" s="22"/>
    </row>
    <row r="821" spans="1:5" x14ac:dyDescent="0.2">
      <c r="A821" s="23" t="s">
        <v>818</v>
      </c>
      <c r="B821" s="26">
        <v>533.97</v>
      </c>
      <c r="C821" s="26">
        <v>20866174.960000001</v>
      </c>
      <c r="D821" s="22"/>
      <c r="E821" s="22"/>
    </row>
    <row r="822" spans="1:5" x14ac:dyDescent="0.2">
      <c r="A822" s="23" t="s">
        <v>819</v>
      </c>
      <c r="B822" s="26">
        <v>540.78</v>
      </c>
      <c r="C822" s="26">
        <v>21132129.16</v>
      </c>
      <c r="D822" s="22"/>
      <c r="E822" s="22"/>
    </row>
    <row r="823" spans="1:5" x14ac:dyDescent="0.2">
      <c r="A823" s="23" t="s">
        <v>820</v>
      </c>
      <c r="B823" s="26">
        <v>543.84</v>
      </c>
      <c r="C823" s="26">
        <v>21251630.530000001</v>
      </c>
      <c r="D823" s="22"/>
      <c r="E823" s="22"/>
    </row>
    <row r="824" spans="1:5" x14ac:dyDescent="0.2">
      <c r="A824" s="23" t="s">
        <v>821</v>
      </c>
      <c r="B824" s="26">
        <v>540.59</v>
      </c>
      <c r="C824" s="26">
        <v>21124679.710000001</v>
      </c>
      <c r="D824" s="22"/>
      <c r="E824" s="22"/>
    </row>
    <row r="825" spans="1:5" x14ac:dyDescent="0.2">
      <c r="A825" s="23" t="s">
        <v>822</v>
      </c>
      <c r="B825" s="26">
        <v>537.23</v>
      </c>
      <c r="C825" s="26">
        <v>21011331.120000001</v>
      </c>
      <c r="D825" s="22"/>
      <c r="E825" s="22"/>
    </row>
    <row r="826" spans="1:5" x14ac:dyDescent="0.2">
      <c r="A826" s="23" t="s">
        <v>823</v>
      </c>
      <c r="B826" s="26">
        <v>536.6</v>
      </c>
      <c r="C826" s="26">
        <v>20986646.620000001</v>
      </c>
      <c r="D826" s="22"/>
      <c r="E826" s="22"/>
    </row>
    <row r="827" spans="1:5" x14ac:dyDescent="0.2">
      <c r="A827" s="23" t="s">
        <v>824</v>
      </c>
      <c r="B827" s="26">
        <v>533.94000000000005</v>
      </c>
      <c r="C827" s="26">
        <v>20879319.5</v>
      </c>
      <c r="D827" s="22"/>
      <c r="E827" s="22"/>
    </row>
    <row r="828" spans="1:5" x14ac:dyDescent="0.2">
      <c r="A828" s="23" t="s">
        <v>825</v>
      </c>
      <c r="B828" s="26">
        <v>534.05999999999995</v>
      </c>
      <c r="C828" s="26">
        <v>20898630.109999999</v>
      </c>
      <c r="D828" s="22"/>
      <c r="E828" s="22"/>
    </row>
    <row r="829" spans="1:5" x14ac:dyDescent="0.2">
      <c r="A829" s="23" t="s">
        <v>826</v>
      </c>
      <c r="B829" s="26">
        <v>547.07000000000005</v>
      </c>
      <c r="C829" s="26">
        <v>21407611.25</v>
      </c>
      <c r="D829" s="22"/>
      <c r="E829" s="22"/>
    </row>
    <row r="830" spans="1:5" x14ac:dyDescent="0.2">
      <c r="A830" s="23" t="s">
        <v>827</v>
      </c>
      <c r="B830" s="26">
        <v>546.49</v>
      </c>
      <c r="C830" s="26">
        <v>21385095.609999999</v>
      </c>
      <c r="D830" s="22"/>
      <c r="E830" s="22"/>
    </row>
    <row r="831" spans="1:5" x14ac:dyDescent="0.2">
      <c r="A831" s="23" t="s">
        <v>828</v>
      </c>
      <c r="B831" s="26">
        <v>548.63</v>
      </c>
      <c r="C831" s="26">
        <v>21443959.760000002</v>
      </c>
      <c r="D831" s="22"/>
      <c r="E831" s="22"/>
    </row>
    <row r="832" spans="1:5" x14ac:dyDescent="0.2">
      <c r="A832" s="23" t="s">
        <v>829</v>
      </c>
      <c r="B832" s="26">
        <v>547.72</v>
      </c>
      <c r="C832" s="26">
        <v>21408281.23</v>
      </c>
      <c r="D832" s="22"/>
      <c r="E832" s="22"/>
    </row>
    <row r="833" spans="1:5" x14ac:dyDescent="0.2">
      <c r="A833" s="23" t="s">
        <v>830</v>
      </c>
      <c r="B833" s="26">
        <v>550.04</v>
      </c>
      <c r="C833" s="26">
        <v>21474088.18</v>
      </c>
      <c r="D833" s="22"/>
      <c r="E833" s="22"/>
    </row>
    <row r="834" spans="1:5" x14ac:dyDescent="0.2">
      <c r="A834" s="23" t="s">
        <v>831</v>
      </c>
      <c r="B834" s="26">
        <v>554.41</v>
      </c>
      <c r="C834" s="26">
        <v>21644709.190000001</v>
      </c>
      <c r="D834" s="22"/>
      <c r="E834" s="22"/>
    </row>
    <row r="835" spans="1:5" x14ac:dyDescent="0.2">
      <c r="A835" s="23" t="s">
        <v>832</v>
      </c>
      <c r="B835" s="26">
        <v>548.82000000000005</v>
      </c>
      <c r="C835" s="26">
        <v>21426588.329999998</v>
      </c>
      <c r="D835" s="22"/>
      <c r="E835" s="22"/>
    </row>
    <row r="836" spans="1:5" x14ac:dyDescent="0.2">
      <c r="A836" s="23" t="s">
        <v>833</v>
      </c>
      <c r="B836" s="26">
        <v>548.88</v>
      </c>
      <c r="C836" s="26">
        <v>21505028.649999999</v>
      </c>
      <c r="D836" s="22"/>
      <c r="E836" s="22"/>
    </row>
    <row r="837" spans="1:5" x14ac:dyDescent="0.2">
      <c r="A837" s="23" t="s">
        <v>834</v>
      </c>
      <c r="B837" s="26">
        <v>549.92999999999995</v>
      </c>
      <c r="C837" s="26">
        <v>21544870.170000002</v>
      </c>
      <c r="D837" s="22"/>
      <c r="E837" s="22"/>
    </row>
    <row r="838" spans="1:5" x14ac:dyDescent="0.2">
      <c r="A838" s="23" t="s">
        <v>835</v>
      </c>
      <c r="B838" s="26">
        <v>548.33000000000004</v>
      </c>
      <c r="C838" s="26">
        <v>21477268.57</v>
      </c>
      <c r="D838" s="22"/>
      <c r="E838" s="22"/>
    </row>
    <row r="839" spans="1:5" x14ac:dyDescent="0.2">
      <c r="A839" s="23" t="s">
        <v>836</v>
      </c>
      <c r="B839" s="26">
        <v>544.32000000000005</v>
      </c>
      <c r="C839" s="26">
        <v>21320168.82</v>
      </c>
      <c r="D839" s="22"/>
      <c r="E839" s="22"/>
    </row>
    <row r="840" spans="1:5" x14ac:dyDescent="0.2">
      <c r="A840" s="23" t="s">
        <v>837</v>
      </c>
      <c r="B840" s="26">
        <v>537.6</v>
      </c>
      <c r="C840" s="26">
        <v>21087296.34</v>
      </c>
      <c r="D840" s="22"/>
      <c r="E840" s="22"/>
    </row>
    <row r="841" spans="1:5" x14ac:dyDescent="0.2">
      <c r="A841" s="23" t="s">
        <v>838</v>
      </c>
      <c r="B841" s="26">
        <v>534.45000000000005</v>
      </c>
      <c r="C841" s="26">
        <v>20963655.359999999</v>
      </c>
      <c r="D841" s="22"/>
      <c r="E841" s="22"/>
    </row>
    <row r="842" spans="1:5" x14ac:dyDescent="0.2">
      <c r="A842" s="23" t="s">
        <v>839</v>
      </c>
      <c r="B842" s="26">
        <v>535.88</v>
      </c>
      <c r="C842" s="26">
        <v>21019809.57</v>
      </c>
      <c r="D842" s="22"/>
      <c r="E842" s="22"/>
    </row>
    <row r="843" spans="1:5" x14ac:dyDescent="0.2">
      <c r="A843" s="23" t="s">
        <v>840</v>
      </c>
      <c r="B843" s="26">
        <v>561.61</v>
      </c>
      <c r="C843" s="26">
        <v>22028801.77</v>
      </c>
      <c r="D843" s="22"/>
      <c r="E843" s="22"/>
    </row>
    <row r="844" spans="1:5" x14ac:dyDescent="0.2">
      <c r="A844" s="23" t="s">
        <v>841</v>
      </c>
      <c r="B844" s="26">
        <v>564.52</v>
      </c>
      <c r="C844" s="26">
        <v>22199731.329999998</v>
      </c>
      <c r="D844" s="22"/>
      <c r="E844" s="22"/>
    </row>
    <row r="845" spans="1:5" x14ac:dyDescent="0.2">
      <c r="A845" s="23" t="s">
        <v>842</v>
      </c>
      <c r="B845" s="26">
        <v>564.77</v>
      </c>
      <c r="C845" s="26">
        <v>22199707.370000001</v>
      </c>
      <c r="D845" s="22"/>
      <c r="E845" s="22"/>
    </row>
    <row r="846" spans="1:5" x14ac:dyDescent="0.2">
      <c r="A846" s="23" t="s">
        <v>843</v>
      </c>
      <c r="B846" s="26">
        <v>570.37</v>
      </c>
      <c r="C846" s="26">
        <v>22419656.98</v>
      </c>
      <c r="D846" s="22"/>
      <c r="E846" s="22"/>
    </row>
    <row r="847" spans="1:5" x14ac:dyDescent="0.2">
      <c r="A847" s="23" t="s">
        <v>844</v>
      </c>
      <c r="B847" s="26">
        <v>570.67999999999995</v>
      </c>
      <c r="C847" s="26">
        <v>22432039.100000001</v>
      </c>
      <c r="D847" s="22"/>
      <c r="E847" s="22"/>
    </row>
    <row r="848" spans="1:5" x14ac:dyDescent="0.2">
      <c r="A848" s="23" t="s">
        <v>845</v>
      </c>
      <c r="B848" s="26">
        <v>571.66</v>
      </c>
      <c r="C848" s="26">
        <v>22470228.390000001</v>
      </c>
      <c r="D848" s="22"/>
      <c r="E848" s="22"/>
    </row>
    <row r="849" spans="1:5" x14ac:dyDescent="0.2">
      <c r="A849" s="23" t="s">
        <v>846</v>
      </c>
      <c r="B849" s="26">
        <v>568.74</v>
      </c>
      <c r="C849" s="26">
        <v>22524511.84</v>
      </c>
      <c r="D849" s="22"/>
      <c r="E849" s="22"/>
    </row>
    <row r="850" spans="1:5" x14ac:dyDescent="0.2">
      <c r="A850" s="23" t="s">
        <v>847</v>
      </c>
      <c r="B850" s="26">
        <v>566.79</v>
      </c>
      <c r="C850" s="26">
        <v>22447033.02</v>
      </c>
      <c r="D850" s="22"/>
      <c r="E850" s="22"/>
    </row>
    <row r="851" spans="1:5" x14ac:dyDescent="0.2">
      <c r="A851" s="23" t="s">
        <v>848</v>
      </c>
      <c r="B851" s="26">
        <v>575.24</v>
      </c>
      <c r="C851" s="26">
        <v>22781721.43</v>
      </c>
      <c r="D851" s="22"/>
      <c r="E851" s="22"/>
    </row>
    <row r="852" spans="1:5" x14ac:dyDescent="0.2">
      <c r="A852" s="23" t="s">
        <v>849</v>
      </c>
      <c r="B852" s="26">
        <v>572.91</v>
      </c>
      <c r="C852" s="26">
        <v>22689525.699999999</v>
      </c>
      <c r="D852" s="22"/>
      <c r="E852" s="22"/>
    </row>
    <row r="853" spans="1:5" x14ac:dyDescent="0.2">
      <c r="A853" s="23" t="s">
        <v>850</v>
      </c>
      <c r="B853" s="26">
        <v>572.66</v>
      </c>
      <c r="C853" s="26">
        <v>22679827.260000002</v>
      </c>
      <c r="D853" s="22"/>
      <c r="E853" s="22"/>
    </row>
    <row r="854" spans="1:5" x14ac:dyDescent="0.2">
      <c r="A854" s="23" t="s">
        <v>851</v>
      </c>
      <c r="B854" s="26">
        <v>570.80999999999995</v>
      </c>
      <c r="C854" s="26">
        <v>22606241.32</v>
      </c>
      <c r="D854" s="22"/>
      <c r="E854" s="22"/>
    </row>
    <row r="855" spans="1:5" x14ac:dyDescent="0.2">
      <c r="A855" s="23" t="s">
        <v>852</v>
      </c>
      <c r="B855" s="26">
        <v>572.78</v>
      </c>
      <c r="C855" s="26">
        <v>22684268.829999998</v>
      </c>
      <c r="D855" s="22"/>
      <c r="E855" s="22"/>
    </row>
    <row r="856" spans="1:5" x14ac:dyDescent="0.2">
      <c r="A856" s="23" t="s">
        <v>853</v>
      </c>
      <c r="B856" s="26">
        <v>575.86</v>
      </c>
      <c r="C856" s="26">
        <v>22806298.530000001</v>
      </c>
      <c r="D856" s="22"/>
      <c r="E856" s="22"/>
    </row>
    <row r="857" spans="1:5" x14ac:dyDescent="0.2">
      <c r="A857" s="23" t="s">
        <v>854</v>
      </c>
      <c r="B857" s="26">
        <v>577.46</v>
      </c>
      <c r="C857" s="26">
        <v>22869968.620000001</v>
      </c>
      <c r="D857" s="22"/>
      <c r="E857" s="22"/>
    </row>
    <row r="858" spans="1:5" x14ac:dyDescent="0.2">
      <c r="A858" s="23" t="s">
        <v>855</v>
      </c>
      <c r="B858" s="26">
        <v>578.13</v>
      </c>
      <c r="C858" s="26">
        <v>22896217.940000001</v>
      </c>
      <c r="D858" s="22"/>
      <c r="E858" s="22"/>
    </row>
    <row r="859" spans="1:5" x14ac:dyDescent="0.2">
      <c r="A859" s="23" t="s">
        <v>856</v>
      </c>
      <c r="B859" s="26">
        <v>577.77</v>
      </c>
      <c r="C859" s="26">
        <v>22882047.030000001</v>
      </c>
      <c r="D859" s="22"/>
      <c r="E859" s="22"/>
    </row>
    <row r="860" spans="1:5" x14ac:dyDescent="0.2">
      <c r="A860" s="23" t="s">
        <v>857</v>
      </c>
      <c r="B860" s="26">
        <v>573.16</v>
      </c>
      <c r="C860" s="26">
        <v>22702155.300000001</v>
      </c>
      <c r="D860" s="22"/>
      <c r="E860" s="22"/>
    </row>
    <row r="861" spans="1:5" x14ac:dyDescent="0.2">
      <c r="A861" s="23" t="s">
        <v>858</v>
      </c>
      <c r="B861" s="26">
        <v>577.30999999999995</v>
      </c>
      <c r="C861" s="26">
        <v>22866804.890000001</v>
      </c>
      <c r="D861" s="22"/>
      <c r="E861" s="22"/>
    </row>
    <row r="862" spans="1:5" x14ac:dyDescent="0.2">
      <c r="A862" s="23" t="s">
        <v>859</v>
      </c>
      <c r="B862" s="26">
        <v>573.85</v>
      </c>
      <c r="C862" s="26">
        <v>22729428.760000002</v>
      </c>
      <c r="D862" s="22"/>
      <c r="E862" s="22"/>
    </row>
    <row r="863" spans="1:5" x14ac:dyDescent="0.2">
      <c r="A863" s="23" t="s">
        <v>860</v>
      </c>
      <c r="B863" s="26">
        <v>564.44000000000005</v>
      </c>
      <c r="C863" s="26">
        <v>22356918.559999999</v>
      </c>
      <c r="D863" s="22"/>
      <c r="E863" s="22"/>
    </row>
    <row r="864" spans="1:5" x14ac:dyDescent="0.2">
      <c r="A864" s="23" t="s">
        <v>861</v>
      </c>
      <c r="B864" s="26">
        <v>567.72</v>
      </c>
      <c r="C864" s="26">
        <v>22486796.760000002</v>
      </c>
      <c r="D864" s="22"/>
      <c r="E864" s="22"/>
    </row>
    <row r="865" spans="1:5" x14ac:dyDescent="0.2">
      <c r="A865" s="23" t="s">
        <v>862</v>
      </c>
      <c r="B865" s="26">
        <v>569.62</v>
      </c>
      <c r="C865" s="26">
        <v>22562025.760000002</v>
      </c>
      <c r="D865" s="22"/>
      <c r="E865" s="22"/>
    </row>
    <row r="866" spans="1:5" x14ac:dyDescent="0.2">
      <c r="A866" s="23" t="s">
        <v>863</v>
      </c>
      <c r="B866" s="26">
        <v>567.24</v>
      </c>
      <c r="C866" s="26">
        <v>22467686.73</v>
      </c>
      <c r="D866" s="22"/>
      <c r="E866" s="22"/>
    </row>
    <row r="867" spans="1:5" x14ac:dyDescent="0.2">
      <c r="A867" s="23" t="s">
        <v>864</v>
      </c>
      <c r="B867" s="26">
        <v>567.54999999999995</v>
      </c>
      <c r="C867" s="26">
        <v>22480002.350000001</v>
      </c>
      <c r="D867" s="22"/>
      <c r="E867" s="22"/>
    </row>
    <row r="868" spans="1:5" x14ac:dyDescent="0.2">
      <c r="A868" s="23" t="s">
        <v>865</v>
      </c>
      <c r="B868" s="26">
        <v>562.73</v>
      </c>
      <c r="C868" s="26">
        <v>22289182.149999999</v>
      </c>
      <c r="D868" s="22"/>
      <c r="E868" s="22"/>
    </row>
    <row r="869" spans="1:5" x14ac:dyDescent="0.2">
      <c r="A869" s="23" t="s">
        <v>866</v>
      </c>
      <c r="B869" s="26">
        <v>560.95000000000005</v>
      </c>
      <c r="C869" s="26">
        <v>22169051.140000001</v>
      </c>
      <c r="D869" s="22"/>
      <c r="E869" s="22"/>
    </row>
    <row r="870" spans="1:5" x14ac:dyDescent="0.2">
      <c r="A870" s="23" t="s">
        <v>867</v>
      </c>
      <c r="B870" s="26">
        <v>563.55999999999995</v>
      </c>
      <c r="C870" s="26">
        <v>22272058.390000001</v>
      </c>
      <c r="D870" s="22"/>
      <c r="E870" s="22"/>
    </row>
    <row r="871" spans="1:5" x14ac:dyDescent="0.2">
      <c r="A871" s="23" t="s">
        <v>868</v>
      </c>
      <c r="B871" s="26">
        <v>562.86</v>
      </c>
      <c r="C871" s="26">
        <v>22244217.899999999</v>
      </c>
      <c r="D871" s="22"/>
      <c r="E871" s="22"/>
    </row>
    <row r="872" spans="1:5" x14ac:dyDescent="0.2">
      <c r="A872" s="23" t="s">
        <v>869</v>
      </c>
      <c r="B872" s="26">
        <v>565.37</v>
      </c>
      <c r="C872" s="26">
        <v>22343439.82</v>
      </c>
      <c r="D872" s="22"/>
      <c r="E872" s="22"/>
    </row>
    <row r="873" spans="1:5" x14ac:dyDescent="0.2">
      <c r="A873" s="23" t="s">
        <v>870</v>
      </c>
      <c r="B873" s="26">
        <v>561.91999999999996</v>
      </c>
      <c r="C873" s="26">
        <v>22204220.079999998</v>
      </c>
      <c r="D873" s="22"/>
      <c r="E873" s="22"/>
    </row>
    <row r="874" spans="1:5" x14ac:dyDescent="0.2">
      <c r="A874" s="23" t="s">
        <v>871</v>
      </c>
      <c r="B874" s="26">
        <v>573.29</v>
      </c>
      <c r="C874" s="26">
        <v>22653667.440000001</v>
      </c>
      <c r="D874" s="22"/>
      <c r="E874" s="22"/>
    </row>
    <row r="875" spans="1:5" x14ac:dyDescent="0.2">
      <c r="A875" s="23" t="s">
        <v>872</v>
      </c>
      <c r="B875" s="26">
        <v>580.88</v>
      </c>
      <c r="C875" s="26">
        <v>22953519.52</v>
      </c>
      <c r="D875" s="22"/>
      <c r="E875" s="22"/>
    </row>
    <row r="876" spans="1:5" x14ac:dyDescent="0.2">
      <c r="A876" s="23" t="s">
        <v>873</v>
      </c>
      <c r="B876" s="26">
        <v>578.05999999999995</v>
      </c>
      <c r="C876" s="26">
        <v>22771323.809999999</v>
      </c>
      <c r="D876" s="22"/>
      <c r="E876" s="22"/>
    </row>
    <row r="877" spans="1:5" x14ac:dyDescent="0.2">
      <c r="A877" s="23" t="s">
        <v>874</v>
      </c>
      <c r="B877" s="26">
        <v>578.29999999999995</v>
      </c>
      <c r="C877" s="26">
        <v>22780661.23</v>
      </c>
      <c r="D877" s="22"/>
      <c r="E877" s="22"/>
    </row>
    <row r="878" spans="1:5" x14ac:dyDescent="0.2">
      <c r="A878" s="23" t="s">
        <v>875</v>
      </c>
      <c r="B878" s="26">
        <v>581.61</v>
      </c>
      <c r="C878" s="26">
        <v>22781796.050000001</v>
      </c>
      <c r="D878" s="22"/>
      <c r="E878" s="22"/>
    </row>
    <row r="879" spans="1:5" x14ac:dyDescent="0.2">
      <c r="A879" s="23" t="s">
        <v>876</v>
      </c>
      <c r="B879" s="26">
        <v>588.34</v>
      </c>
      <c r="C879" s="26">
        <v>23913954.550000001</v>
      </c>
      <c r="D879" s="22"/>
      <c r="E879" s="22"/>
    </row>
    <row r="880" spans="1:5" x14ac:dyDescent="0.2">
      <c r="A880" s="23" t="s">
        <v>877</v>
      </c>
      <c r="B880" s="26">
        <v>594.54</v>
      </c>
      <c r="C880" s="26">
        <v>24151249.93</v>
      </c>
      <c r="D880" s="22"/>
      <c r="E880" s="22"/>
    </row>
    <row r="881" spans="1:5" x14ac:dyDescent="0.2">
      <c r="A881" s="23" t="s">
        <v>878</v>
      </c>
      <c r="B881" s="26">
        <v>588.33000000000004</v>
      </c>
      <c r="C881" s="26">
        <v>23898894.940000001</v>
      </c>
      <c r="D881" s="22"/>
      <c r="E881" s="22"/>
    </row>
    <row r="882" spans="1:5" x14ac:dyDescent="0.2">
      <c r="A882" s="23" t="s">
        <v>879</v>
      </c>
      <c r="B882" s="26">
        <v>583.61</v>
      </c>
      <c r="C882" s="26">
        <v>23707283.649999999</v>
      </c>
      <c r="D882" s="22"/>
      <c r="E882" s="22"/>
    </row>
    <row r="883" spans="1:5" x14ac:dyDescent="0.2">
      <c r="A883" s="23" t="s">
        <v>880</v>
      </c>
      <c r="B883" s="26">
        <v>587.51</v>
      </c>
      <c r="C883" s="26">
        <v>23865783.710000001</v>
      </c>
      <c r="D883" s="22"/>
      <c r="E883" s="22"/>
    </row>
    <row r="884" spans="1:5" x14ac:dyDescent="0.2">
      <c r="A884" s="23" t="s">
        <v>881</v>
      </c>
      <c r="B884" s="26">
        <v>576.13</v>
      </c>
      <c r="C884" s="26">
        <v>23403495.32</v>
      </c>
      <c r="D884" s="22"/>
      <c r="E884" s="22"/>
    </row>
    <row r="885" spans="1:5" x14ac:dyDescent="0.2">
      <c r="A885" s="23" t="s">
        <v>882</v>
      </c>
      <c r="B885" s="26">
        <v>583.91999999999996</v>
      </c>
      <c r="C885" s="26">
        <v>23719931.390000001</v>
      </c>
      <c r="D885" s="22"/>
      <c r="E885" s="22"/>
    </row>
    <row r="886" spans="1:5" x14ac:dyDescent="0.2">
      <c r="A886" s="23" t="s">
        <v>883</v>
      </c>
      <c r="B886" s="26">
        <v>586.77</v>
      </c>
      <c r="C886" s="26">
        <v>23835402.329999998</v>
      </c>
      <c r="D886" s="22"/>
      <c r="E886" s="22"/>
    </row>
    <row r="887" spans="1:5" x14ac:dyDescent="0.2">
      <c r="A887" s="23" t="s">
        <v>884</v>
      </c>
      <c r="B887" s="26">
        <v>586.61</v>
      </c>
      <c r="C887" s="26">
        <v>23829151.170000002</v>
      </c>
      <c r="D887" s="22"/>
      <c r="E887" s="22"/>
    </row>
    <row r="888" spans="1:5" x14ac:dyDescent="0.2">
      <c r="A888" s="23" t="s">
        <v>885</v>
      </c>
      <c r="B888" s="26">
        <v>576.1</v>
      </c>
      <c r="C888" s="26">
        <v>23402144.510000002</v>
      </c>
      <c r="D888" s="22"/>
      <c r="E888" s="22"/>
    </row>
    <row r="889" spans="1:5" x14ac:dyDescent="0.2">
      <c r="A889" s="23" t="s">
        <v>886</v>
      </c>
      <c r="B889" s="26">
        <v>571.23</v>
      </c>
      <c r="C889" s="26">
        <v>23204266.629999999</v>
      </c>
      <c r="D889" s="22"/>
      <c r="E889" s="22"/>
    </row>
    <row r="890" spans="1:5" x14ac:dyDescent="0.2">
      <c r="A890" s="23" t="s">
        <v>887</v>
      </c>
      <c r="B890" s="26">
        <v>561.69000000000005</v>
      </c>
      <c r="C890" s="26">
        <v>22825940.969999999</v>
      </c>
      <c r="D890" s="22"/>
      <c r="E890" s="22"/>
    </row>
    <row r="891" spans="1:5" x14ac:dyDescent="0.2">
      <c r="A891" s="23" t="s">
        <v>888</v>
      </c>
      <c r="B891" s="26">
        <v>552.32000000000005</v>
      </c>
      <c r="C891" s="26">
        <v>22444101.030000001</v>
      </c>
      <c r="D891" s="22"/>
      <c r="E891" s="22"/>
    </row>
    <row r="892" spans="1:5" x14ac:dyDescent="0.2">
      <c r="A892" s="23" t="s">
        <v>889</v>
      </c>
      <c r="B892" s="26">
        <v>553.66</v>
      </c>
      <c r="C892" s="26">
        <v>22498608.829999998</v>
      </c>
      <c r="D892" s="22"/>
      <c r="E892" s="22"/>
    </row>
    <row r="893" spans="1:5" x14ac:dyDescent="0.2">
      <c r="A893" s="23" t="s">
        <v>890</v>
      </c>
      <c r="B893" s="26">
        <v>556.44000000000005</v>
      </c>
      <c r="C893" s="26">
        <v>22611611.940000001</v>
      </c>
      <c r="D893" s="22"/>
      <c r="E893" s="22"/>
    </row>
    <row r="894" spans="1:5" x14ac:dyDescent="0.2">
      <c r="A894" s="23" t="s">
        <v>891</v>
      </c>
      <c r="B894" s="26">
        <v>554.94000000000005</v>
      </c>
      <c r="C894" s="26">
        <v>22550477.98</v>
      </c>
      <c r="D894" s="22"/>
      <c r="E894" s="22"/>
    </row>
    <row r="895" spans="1:5" x14ac:dyDescent="0.2">
      <c r="A895" s="23" t="s">
        <v>892</v>
      </c>
      <c r="B895" s="26">
        <v>554.83000000000004</v>
      </c>
      <c r="C895" s="26">
        <v>22546249.010000002</v>
      </c>
      <c r="D895" s="22"/>
      <c r="E895" s="22"/>
    </row>
    <row r="896" spans="1:5" x14ac:dyDescent="0.2">
      <c r="A896" s="23" t="s">
        <v>893</v>
      </c>
      <c r="B896" s="26">
        <v>553.69000000000005</v>
      </c>
      <c r="C896" s="26">
        <v>22499765.960000001</v>
      </c>
      <c r="D896" s="22"/>
      <c r="E896" s="22"/>
    </row>
    <row r="897" spans="1:5" x14ac:dyDescent="0.2">
      <c r="A897" s="23" t="s">
        <v>894</v>
      </c>
      <c r="B897" s="26">
        <v>558.91999999999996</v>
      </c>
      <c r="C897" s="26">
        <v>22718997.530000001</v>
      </c>
      <c r="D897" s="22"/>
      <c r="E897" s="22"/>
    </row>
    <row r="898" spans="1:5" x14ac:dyDescent="0.2">
      <c r="A898" s="23" t="s">
        <v>895</v>
      </c>
      <c r="B898" s="26">
        <v>565.30999999999995</v>
      </c>
      <c r="C898" s="26">
        <v>23004214.75</v>
      </c>
      <c r="D898" s="22"/>
      <c r="E898" s="22"/>
    </row>
    <row r="899" spans="1:5" x14ac:dyDescent="0.2">
      <c r="A899" s="23" t="s">
        <v>896</v>
      </c>
      <c r="B899" s="26">
        <v>566.1</v>
      </c>
      <c r="C899" s="26">
        <v>23036207.77</v>
      </c>
      <c r="D899" s="22"/>
      <c r="E899" s="22"/>
    </row>
    <row r="900" spans="1:5" x14ac:dyDescent="0.2">
      <c r="A900" s="23" t="s">
        <v>897</v>
      </c>
      <c r="B900" s="26">
        <v>558.9</v>
      </c>
      <c r="C900" s="26">
        <v>22723433.059999999</v>
      </c>
      <c r="D900" s="22"/>
      <c r="E900" s="22"/>
    </row>
    <row r="901" spans="1:5" x14ac:dyDescent="0.2">
      <c r="A901" s="23" t="s">
        <v>898</v>
      </c>
      <c r="B901" s="26">
        <v>551.78</v>
      </c>
      <c r="C901" s="26">
        <v>22384330.559999999</v>
      </c>
      <c r="D901" s="22"/>
      <c r="E901" s="22"/>
    </row>
    <row r="902" spans="1:5" x14ac:dyDescent="0.2">
      <c r="A902" s="23" t="s">
        <v>899</v>
      </c>
      <c r="B902" s="26">
        <v>551.1</v>
      </c>
      <c r="C902" s="26">
        <v>22306684.559999999</v>
      </c>
      <c r="D902" s="22"/>
      <c r="E902" s="22"/>
    </row>
    <row r="903" spans="1:5" x14ac:dyDescent="0.2">
      <c r="A903" s="23" t="s">
        <v>900</v>
      </c>
      <c r="B903" s="26">
        <v>558.59</v>
      </c>
      <c r="C903" s="26">
        <v>22609894.600000001</v>
      </c>
      <c r="D903" s="22"/>
      <c r="E903" s="22"/>
    </row>
    <row r="904" spans="1:5" x14ac:dyDescent="0.2">
      <c r="A904" s="23" t="s">
        <v>901</v>
      </c>
      <c r="B904" s="26">
        <v>563.86</v>
      </c>
      <c r="C904" s="26">
        <v>22823279.949999999</v>
      </c>
      <c r="D904" s="22"/>
      <c r="E904" s="22"/>
    </row>
    <row r="905" spans="1:5" x14ac:dyDescent="0.2">
      <c r="A905" s="23" t="s">
        <v>902</v>
      </c>
      <c r="B905" s="26">
        <v>569.66</v>
      </c>
      <c r="C905" s="26">
        <v>23097107.41</v>
      </c>
      <c r="D905" s="22"/>
      <c r="E905" s="22"/>
    </row>
    <row r="906" spans="1:5" x14ac:dyDescent="0.2">
      <c r="A906" s="23" t="s">
        <v>903</v>
      </c>
      <c r="B906" s="26">
        <v>577.20000000000005</v>
      </c>
      <c r="C906" s="26">
        <v>23403054.66</v>
      </c>
      <c r="D906" s="22"/>
      <c r="E906" s="22"/>
    </row>
    <row r="907" spans="1:5" x14ac:dyDescent="0.2">
      <c r="A907" s="23" t="s">
        <v>904</v>
      </c>
      <c r="B907" s="26">
        <v>575.63</v>
      </c>
      <c r="C907" s="26">
        <v>23339389.289999999</v>
      </c>
      <c r="D907" s="22"/>
      <c r="E907" s="22"/>
    </row>
    <row r="908" spans="1:5" x14ac:dyDescent="0.2">
      <c r="A908" s="23" t="s">
        <v>905</v>
      </c>
      <c r="B908" s="26">
        <v>567.98</v>
      </c>
      <c r="C908" s="26">
        <v>23029134.399999999</v>
      </c>
      <c r="D908" s="22"/>
      <c r="E908" s="22"/>
    </row>
    <row r="909" spans="1:5" x14ac:dyDescent="0.2">
      <c r="A909" s="23" t="s">
        <v>906</v>
      </c>
      <c r="B909" s="26">
        <v>555.79</v>
      </c>
      <c r="C909" s="26">
        <v>22837827.219999999</v>
      </c>
      <c r="D909" s="22"/>
      <c r="E909" s="22"/>
    </row>
    <row r="910" spans="1:5" x14ac:dyDescent="0.2">
      <c r="A910" s="23" t="s">
        <v>907</v>
      </c>
      <c r="B910" s="26">
        <v>542.45000000000005</v>
      </c>
      <c r="C910" s="26">
        <v>22289423.359999999</v>
      </c>
      <c r="D910" s="22"/>
      <c r="E910" s="22"/>
    </row>
    <row r="911" spans="1:5" x14ac:dyDescent="0.2">
      <c r="A911" s="23" t="s">
        <v>908</v>
      </c>
      <c r="B911" s="26">
        <v>543.88</v>
      </c>
      <c r="C911" s="26">
        <v>22348442.149999999</v>
      </c>
      <c r="D911" s="22"/>
      <c r="E911" s="22"/>
    </row>
    <row r="912" spans="1:5" x14ac:dyDescent="0.2">
      <c r="A912" s="23" t="s">
        <v>909</v>
      </c>
      <c r="B912" s="26">
        <v>550.88</v>
      </c>
      <c r="C912" s="26">
        <v>22453873.300000001</v>
      </c>
      <c r="D912" s="22"/>
      <c r="E912" s="22"/>
    </row>
    <row r="913" spans="1:5" x14ac:dyDescent="0.2">
      <c r="A913" s="23" t="s">
        <v>910</v>
      </c>
      <c r="B913" s="26">
        <v>557.27</v>
      </c>
      <c r="C913" s="26">
        <v>22720599.620000001</v>
      </c>
      <c r="D913" s="22"/>
      <c r="E913" s="22"/>
    </row>
    <row r="914" spans="1:5" x14ac:dyDescent="0.2">
      <c r="A914" s="23" t="s">
        <v>911</v>
      </c>
      <c r="B914" s="26">
        <v>554.11</v>
      </c>
      <c r="C914" s="26">
        <v>22592022.140000001</v>
      </c>
      <c r="D914" s="22"/>
      <c r="E914" s="22"/>
    </row>
    <row r="915" spans="1:5" x14ac:dyDescent="0.2">
      <c r="A915" s="23" t="s">
        <v>912</v>
      </c>
      <c r="B915" s="26">
        <v>552.44000000000005</v>
      </c>
      <c r="C915" s="26">
        <v>22523798.600000001</v>
      </c>
      <c r="D915" s="22"/>
      <c r="E915" s="22"/>
    </row>
    <row r="916" spans="1:5" x14ac:dyDescent="0.2">
      <c r="A916" s="23" t="s">
        <v>913</v>
      </c>
      <c r="B916" s="26">
        <v>547.49</v>
      </c>
      <c r="C916" s="26">
        <v>22333499</v>
      </c>
      <c r="D916" s="22"/>
      <c r="E916" s="22"/>
    </row>
    <row r="917" spans="1:5" x14ac:dyDescent="0.2">
      <c r="A917" s="23" t="s">
        <v>914</v>
      </c>
      <c r="B917" s="26">
        <v>554.23</v>
      </c>
      <c r="C917" s="26">
        <v>22603712.719999999</v>
      </c>
      <c r="D917" s="22"/>
      <c r="E917" s="22"/>
    </row>
    <row r="918" spans="1:5" x14ac:dyDescent="0.2">
      <c r="A918" s="23" t="s">
        <v>915</v>
      </c>
      <c r="B918" s="26">
        <v>550.76</v>
      </c>
      <c r="C918" s="26">
        <v>22465030.719999999</v>
      </c>
      <c r="D918" s="22"/>
      <c r="E918" s="22"/>
    </row>
    <row r="919" spans="1:5" x14ac:dyDescent="0.2">
      <c r="A919" s="23" t="s">
        <v>916</v>
      </c>
      <c r="B919" s="26">
        <v>550.79</v>
      </c>
      <c r="C919" s="26">
        <v>22465963.629999999</v>
      </c>
      <c r="D919" s="22"/>
      <c r="E919" s="22"/>
    </row>
    <row r="920" spans="1:5" x14ac:dyDescent="0.2">
      <c r="A920" s="23" t="s">
        <v>917</v>
      </c>
      <c r="B920" s="26">
        <v>553.98</v>
      </c>
      <c r="C920" s="26">
        <v>22553086.620000001</v>
      </c>
      <c r="D920" s="22"/>
      <c r="E920" s="22"/>
    </row>
    <row r="921" spans="1:5" x14ac:dyDescent="0.2">
      <c r="A921" s="23" t="s">
        <v>918</v>
      </c>
      <c r="B921" s="26">
        <v>563.91</v>
      </c>
      <c r="C921" s="26">
        <v>22947422.32</v>
      </c>
      <c r="D921" s="22"/>
      <c r="E921" s="22"/>
    </row>
    <row r="922" spans="1:5" x14ac:dyDescent="0.2">
      <c r="A922" s="23" t="s">
        <v>919</v>
      </c>
      <c r="B922" s="26">
        <v>565.80999999999995</v>
      </c>
      <c r="C922" s="26">
        <v>23024694.780000001</v>
      </c>
      <c r="D922" s="22"/>
      <c r="E922" s="22"/>
    </row>
    <row r="923" spans="1:5" x14ac:dyDescent="0.2">
      <c r="A923" s="23" t="s">
        <v>920</v>
      </c>
      <c r="B923" s="26">
        <v>560.11</v>
      </c>
      <c r="C923" s="26">
        <v>22788602.859999999</v>
      </c>
      <c r="D923" s="22"/>
      <c r="E923" s="22"/>
    </row>
    <row r="924" spans="1:5" x14ac:dyDescent="0.2">
      <c r="A924" s="23" t="s">
        <v>921</v>
      </c>
      <c r="B924" s="26">
        <v>560.52</v>
      </c>
      <c r="C924" s="26">
        <v>22805443.469999999</v>
      </c>
      <c r="D924" s="22"/>
      <c r="E924" s="22"/>
    </row>
    <row r="925" spans="1:5" x14ac:dyDescent="0.2">
      <c r="A925" s="23" t="s">
        <v>922</v>
      </c>
      <c r="B925" s="26">
        <v>560.07000000000005</v>
      </c>
      <c r="C925" s="26">
        <v>22786965.440000001</v>
      </c>
      <c r="D925" s="22"/>
      <c r="E925" s="22"/>
    </row>
    <row r="926" spans="1:5" x14ac:dyDescent="0.2">
      <c r="A926" s="23" t="s">
        <v>923</v>
      </c>
      <c r="B926" s="26">
        <v>557.13</v>
      </c>
      <c r="C926" s="26">
        <v>22606662.829999998</v>
      </c>
      <c r="D926" s="22"/>
      <c r="E926" s="22"/>
    </row>
    <row r="927" spans="1:5" x14ac:dyDescent="0.2">
      <c r="A927" s="23" t="s">
        <v>924</v>
      </c>
      <c r="B927" s="26">
        <v>553.16</v>
      </c>
      <c r="C927" s="26">
        <v>22416760.48</v>
      </c>
      <c r="D927" s="22"/>
      <c r="E927" s="22"/>
    </row>
    <row r="928" spans="1:5" x14ac:dyDescent="0.2">
      <c r="A928" s="23" t="s">
        <v>925</v>
      </c>
      <c r="B928" s="26">
        <v>553.14</v>
      </c>
      <c r="C928" s="26">
        <v>22092847.09</v>
      </c>
      <c r="D928" s="22"/>
      <c r="E928" s="22"/>
    </row>
    <row r="929" spans="1:5" x14ac:dyDescent="0.2">
      <c r="A929" s="23" t="s">
        <v>926</v>
      </c>
      <c r="B929" s="26">
        <v>552.92999999999995</v>
      </c>
      <c r="C929" s="26">
        <v>22084385.760000002</v>
      </c>
      <c r="D929" s="22"/>
      <c r="E929" s="22"/>
    </row>
    <row r="930" spans="1:5" x14ac:dyDescent="0.2">
      <c r="A930" s="23" t="s">
        <v>927</v>
      </c>
      <c r="B930" s="26">
        <v>548.23</v>
      </c>
      <c r="C930" s="26">
        <v>21896665.420000002</v>
      </c>
      <c r="D930" s="22"/>
      <c r="E930" s="22"/>
    </row>
    <row r="931" spans="1:5" x14ac:dyDescent="0.2">
      <c r="A931" s="23" t="s">
        <v>928</v>
      </c>
      <c r="B931" s="26">
        <v>540.77</v>
      </c>
      <c r="C931" s="26">
        <v>21598759.07</v>
      </c>
      <c r="D931" s="22"/>
      <c r="E931" s="22"/>
    </row>
    <row r="932" spans="1:5" x14ac:dyDescent="0.2">
      <c r="A932" s="23" t="s">
        <v>929</v>
      </c>
      <c r="B932" s="26">
        <v>547.85</v>
      </c>
      <c r="C932" s="26">
        <v>21582987.77</v>
      </c>
      <c r="D932" s="22"/>
      <c r="E932" s="22"/>
    </row>
    <row r="933" spans="1:5" x14ac:dyDescent="0.2">
      <c r="A933" s="23" t="s">
        <v>930</v>
      </c>
      <c r="B933" s="26">
        <v>547.59</v>
      </c>
      <c r="C933" s="26">
        <v>21517856.5</v>
      </c>
      <c r="D933" s="22"/>
      <c r="E933" s="22"/>
    </row>
    <row r="934" spans="1:5" x14ac:dyDescent="0.2">
      <c r="A934" s="23" t="s">
        <v>931</v>
      </c>
      <c r="B934" s="26">
        <v>549.33000000000004</v>
      </c>
      <c r="C934" s="26">
        <v>21589225.530000001</v>
      </c>
      <c r="D934" s="22"/>
      <c r="E934" s="22"/>
    </row>
    <row r="935" spans="1:5" x14ac:dyDescent="0.2">
      <c r="A935" s="23" t="s">
        <v>932</v>
      </c>
      <c r="B935" s="26">
        <v>542.87</v>
      </c>
      <c r="C935" s="26">
        <v>21335139.879999999</v>
      </c>
      <c r="D935" s="22"/>
      <c r="E935" s="22"/>
    </row>
    <row r="936" spans="1:5" x14ac:dyDescent="0.2">
      <c r="A936" s="23" t="s">
        <v>933</v>
      </c>
      <c r="B936" s="26">
        <v>540</v>
      </c>
      <c r="C936" s="26">
        <v>21222325.550000001</v>
      </c>
      <c r="D936" s="22"/>
      <c r="E936" s="22"/>
    </row>
    <row r="937" spans="1:5" x14ac:dyDescent="0.2">
      <c r="A937" s="23" t="s">
        <v>934</v>
      </c>
      <c r="B937" s="26">
        <v>533.27</v>
      </c>
      <c r="C937" s="26">
        <v>20958030.93</v>
      </c>
      <c r="D937" s="22"/>
      <c r="E937" s="22"/>
    </row>
    <row r="938" spans="1:5" x14ac:dyDescent="0.2">
      <c r="A938" s="23" t="s">
        <v>935</v>
      </c>
      <c r="B938" s="26">
        <v>527.64</v>
      </c>
      <c r="C938" s="26">
        <v>20733712.210000001</v>
      </c>
      <c r="D938" s="22"/>
      <c r="E938" s="22"/>
    </row>
    <row r="939" spans="1:5" x14ac:dyDescent="0.2">
      <c r="A939" s="23" t="s">
        <v>936</v>
      </c>
      <c r="B939" s="26">
        <v>523.74</v>
      </c>
      <c r="C939" s="26">
        <v>20555643.719999999</v>
      </c>
      <c r="D939" s="22"/>
      <c r="E939" s="22"/>
    </row>
    <row r="940" spans="1:5" x14ac:dyDescent="0.2">
      <c r="A940" s="23" t="s">
        <v>937</v>
      </c>
      <c r="B940" s="26">
        <v>523.64</v>
      </c>
      <c r="C940" s="26">
        <v>20551492.309999999</v>
      </c>
      <c r="D940" s="22"/>
      <c r="E940" s="22"/>
    </row>
    <row r="941" spans="1:5" x14ac:dyDescent="0.2">
      <c r="A941" s="23" t="s">
        <v>938</v>
      </c>
      <c r="B941" s="26">
        <v>523.02</v>
      </c>
      <c r="C941" s="26">
        <v>20527332.399999999</v>
      </c>
      <c r="D941" s="22"/>
      <c r="E941" s="22"/>
    </row>
    <row r="942" spans="1:5" x14ac:dyDescent="0.2">
      <c r="A942" s="23" t="s">
        <v>939</v>
      </c>
      <c r="B942" s="26">
        <v>521.63</v>
      </c>
      <c r="C942" s="26">
        <v>20472900.16</v>
      </c>
      <c r="D942" s="22"/>
      <c r="E942" s="22"/>
    </row>
    <row r="943" spans="1:5" x14ac:dyDescent="0.2">
      <c r="A943" s="23" t="s">
        <v>940</v>
      </c>
      <c r="B943" s="26">
        <v>517.33000000000004</v>
      </c>
      <c r="C943" s="26">
        <v>20303834.579999998</v>
      </c>
      <c r="D943" s="22"/>
      <c r="E943" s="22"/>
    </row>
    <row r="944" spans="1:5" x14ac:dyDescent="0.2">
      <c r="A944" s="23" t="s">
        <v>941</v>
      </c>
      <c r="B944" s="26">
        <v>524.26</v>
      </c>
      <c r="C944" s="26">
        <v>20579684.640000001</v>
      </c>
      <c r="D944" s="22"/>
      <c r="E944" s="22"/>
    </row>
    <row r="945" spans="1:5" x14ac:dyDescent="0.2">
      <c r="A945" s="23" t="s">
        <v>942</v>
      </c>
      <c r="B945" s="26">
        <v>526.01</v>
      </c>
      <c r="C945" s="26">
        <v>20648251.07</v>
      </c>
      <c r="D945" s="22"/>
      <c r="E945" s="22"/>
    </row>
    <row r="946" spans="1:5" x14ac:dyDescent="0.2">
      <c r="A946" s="23" t="s">
        <v>943</v>
      </c>
      <c r="B946" s="26">
        <v>535.59</v>
      </c>
      <c r="C946" s="26">
        <v>21024150.920000002</v>
      </c>
      <c r="D946" s="22"/>
      <c r="E946" s="22"/>
    </row>
    <row r="947" spans="1:5" x14ac:dyDescent="0.2">
      <c r="A947" s="23" t="s">
        <v>944</v>
      </c>
      <c r="B947" s="26">
        <v>539.41</v>
      </c>
      <c r="C947" s="26">
        <v>21115901.050000001</v>
      </c>
      <c r="D947" s="22"/>
      <c r="E947" s="22"/>
    </row>
    <row r="948" spans="1:5" x14ac:dyDescent="0.2">
      <c r="A948" s="23" t="s">
        <v>945</v>
      </c>
      <c r="B948" s="26">
        <v>538.69000000000005</v>
      </c>
      <c r="C948" s="26">
        <v>21087779.02</v>
      </c>
      <c r="D948" s="22"/>
      <c r="E948" s="22"/>
    </row>
    <row r="949" spans="1:5" x14ac:dyDescent="0.2">
      <c r="A949" s="23" t="s">
        <v>946</v>
      </c>
      <c r="B949" s="26">
        <v>525.99</v>
      </c>
      <c r="C949" s="26">
        <v>20584385.359999999</v>
      </c>
      <c r="D949" s="22"/>
      <c r="E949" s="22"/>
    </row>
    <row r="950" spans="1:5" x14ac:dyDescent="0.2">
      <c r="A950" s="23" t="s">
        <v>947</v>
      </c>
      <c r="B950" s="26">
        <v>514.42999999999995</v>
      </c>
      <c r="C950" s="26">
        <v>20132062.989999998</v>
      </c>
      <c r="D950" s="22"/>
      <c r="E950" s="22"/>
    </row>
    <row r="951" spans="1:5" x14ac:dyDescent="0.2">
      <c r="A951" s="23" t="s">
        <v>948</v>
      </c>
      <c r="B951" s="26">
        <v>529.70000000000005</v>
      </c>
      <c r="C951" s="26">
        <v>20729735.219999999</v>
      </c>
      <c r="D951" s="22"/>
      <c r="E951" s="22"/>
    </row>
    <row r="952" spans="1:5" x14ac:dyDescent="0.2">
      <c r="A952" s="23" t="s">
        <v>949</v>
      </c>
      <c r="B952" s="26">
        <v>541.78</v>
      </c>
      <c r="C952" s="26">
        <v>21196782.190000001</v>
      </c>
      <c r="D952" s="22"/>
      <c r="E952" s="22"/>
    </row>
    <row r="953" spans="1:5" x14ac:dyDescent="0.2">
      <c r="A953" s="23" t="s">
        <v>950</v>
      </c>
      <c r="B953" s="26">
        <v>544.03</v>
      </c>
      <c r="C953" s="26">
        <v>21285174.84</v>
      </c>
      <c r="D953" s="22"/>
      <c r="E953" s="22"/>
    </row>
    <row r="954" spans="1:5" x14ac:dyDescent="0.2">
      <c r="A954" s="23" t="s">
        <v>951</v>
      </c>
      <c r="B954" s="26">
        <v>536.07000000000005</v>
      </c>
      <c r="C954" s="26">
        <v>20973721.760000002</v>
      </c>
      <c r="D954" s="22"/>
      <c r="E954" s="22"/>
    </row>
    <row r="955" spans="1:5" x14ac:dyDescent="0.2">
      <c r="A955" s="23" t="s">
        <v>952</v>
      </c>
      <c r="B955" s="26">
        <v>544.96</v>
      </c>
      <c r="C955" s="26">
        <v>21321321.09</v>
      </c>
      <c r="D955" s="22"/>
      <c r="E955" s="22"/>
    </row>
    <row r="956" spans="1:5" x14ac:dyDescent="0.2">
      <c r="A956" s="23" t="s">
        <v>953</v>
      </c>
      <c r="B956" s="26">
        <v>557.70000000000005</v>
      </c>
      <c r="C956" s="26">
        <v>21805002.77</v>
      </c>
      <c r="D956" s="22"/>
      <c r="E956" s="22"/>
    </row>
    <row r="957" spans="1:5" x14ac:dyDescent="0.2">
      <c r="A957" s="23" t="s">
        <v>954</v>
      </c>
      <c r="B957" s="26">
        <v>558.15</v>
      </c>
      <c r="C957" s="26">
        <v>21822517.579999998</v>
      </c>
      <c r="D957" s="22"/>
      <c r="E957" s="22"/>
    </row>
    <row r="958" spans="1:5" x14ac:dyDescent="0.2">
      <c r="A958" s="23" t="s">
        <v>955</v>
      </c>
      <c r="B958" s="26">
        <v>566.25</v>
      </c>
      <c r="C958" s="26">
        <v>22139164.59</v>
      </c>
      <c r="D958" s="22"/>
      <c r="E958" s="22"/>
    </row>
    <row r="959" spans="1:5" x14ac:dyDescent="0.2">
      <c r="A959" s="23" t="s">
        <v>956</v>
      </c>
      <c r="B959" s="26">
        <v>569.22</v>
      </c>
      <c r="C959" s="26">
        <v>22255411.32</v>
      </c>
      <c r="D959" s="22"/>
      <c r="E959" s="22"/>
    </row>
    <row r="960" spans="1:5" x14ac:dyDescent="0.2">
      <c r="A960" s="23" t="s">
        <v>957</v>
      </c>
      <c r="B960" s="26">
        <v>573.33000000000004</v>
      </c>
      <c r="C960" s="26">
        <v>22424490.41</v>
      </c>
      <c r="D960" s="22"/>
      <c r="E960" s="22"/>
    </row>
    <row r="961" spans="1:5" x14ac:dyDescent="0.2">
      <c r="A961" s="23" t="s">
        <v>958</v>
      </c>
      <c r="B961" s="26">
        <v>581.34</v>
      </c>
      <c r="C961" s="26">
        <v>22737507.219999999</v>
      </c>
      <c r="D961" s="22"/>
      <c r="E961" s="22"/>
    </row>
    <row r="962" spans="1:5" x14ac:dyDescent="0.2">
      <c r="A962" s="23" t="s">
        <v>959</v>
      </c>
      <c r="B962" s="26">
        <v>574.72</v>
      </c>
      <c r="C962" s="26">
        <v>22478611.199999999</v>
      </c>
      <c r="D962" s="22"/>
      <c r="E962" s="22"/>
    </row>
    <row r="963" spans="1:5" x14ac:dyDescent="0.2">
      <c r="A963" s="23" t="s">
        <v>960</v>
      </c>
      <c r="B963" s="26">
        <v>576.25</v>
      </c>
      <c r="C963" s="26">
        <v>22538812.629999999</v>
      </c>
      <c r="D963" s="22"/>
      <c r="E963" s="22"/>
    </row>
    <row r="964" spans="1:5" x14ac:dyDescent="0.2">
      <c r="A964" s="23" t="s">
        <v>961</v>
      </c>
      <c r="B964" s="26">
        <v>580.86</v>
      </c>
      <c r="C964" s="26">
        <v>22718940.32</v>
      </c>
      <c r="D964" s="22"/>
      <c r="E964" s="22"/>
    </row>
    <row r="965" spans="1:5" x14ac:dyDescent="0.2">
      <c r="A965" s="23" t="s">
        <v>962</v>
      </c>
      <c r="B965" s="26">
        <v>597.77</v>
      </c>
      <c r="C965" s="26">
        <v>23380497.379999999</v>
      </c>
      <c r="D965" s="22"/>
      <c r="E965" s="22"/>
    </row>
    <row r="966" spans="1:5" x14ac:dyDescent="0.2">
      <c r="A966" s="23" t="s">
        <v>963</v>
      </c>
      <c r="B966" s="26">
        <v>589.61</v>
      </c>
      <c r="C966" s="26">
        <v>23115579.18</v>
      </c>
      <c r="D966" s="22"/>
      <c r="E966" s="22"/>
    </row>
    <row r="967" spans="1:5" x14ac:dyDescent="0.2">
      <c r="A967" s="23" t="s">
        <v>964</v>
      </c>
      <c r="B967" s="26">
        <v>583.41</v>
      </c>
      <c r="C967" s="26">
        <v>22872448.199999999</v>
      </c>
      <c r="D967" s="22"/>
      <c r="E967" s="22"/>
    </row>
    <row r="968" spans="1:5" x14ac:dyDescent="0.2">
      <c r="A968" s="23" t="s">
        <v>965</v>
      </c>
      <c r="B968" s="26">
        <v>579.41999999999996</v>
      </c>
      <c r="C968" s="26">
        <v>22715862.199999999</v>
      </c>
      <c r="D968" s="22"/>
      <c r="E968" s="22"/>
    </row>
    <row r="969" spans="1:5" x14ac:dyDescent="0.2">
      <c r="A969" s="23" t="s">
        <v>966</v>
      </c>
      <c r="B969" s="26">
        <v>575.41999999999996</v>
      </c>
      <c r="C969" s="26">
        <v>22720330.739999998</v>
      </c>
      <c r="D969" s="22"/>
      <c r="E969" s="22"/>
    </row>
    <row r="970" spans="1:5" x14ac:dyDescent="0.2">
      <c r="A970" s="23" t="s">
        <v>967</v>
      </c>
      <c r="B970" s="26">
        <v>589.26</v>
      </c>
      <c r="C970" s="26">
        <v>23176942.440000001</v>
      </c>
      <c r="D970" s="22"/>
      <c r="E970" s="22"/>
    </row>
    <row r="971" spans="1:5" x14ac:dyDescent="0.2">
      <c r="A971" s="23" t="s">
        <v>968</v>
      </c>
      <c r="B971" s="26">
        <v>603.27</v>
      </c>
      <c r="C971" s="26">
        <v>23728208.949999999</v>
      </c>
      <c r="D971" s="22"/>
      <c r="E971" s="22"/>
    </row>
    <row r="972" spans="1:5" x14ac:dyDescent="0.2">
      <c r="A972" s="23" t="s">
        <v>969</v>
      </c>
      <c r="B972" s="26">
        <v>609.80999999999995</v>
      </c>
      <c r="C972" s="26">
        <v>23233028.539999999</v>
      </c>
      <c r="D972" s="22"/>
      <c r="E972" s="22"/>
    </row>
    <row r="973" spans="1:5" x14ac:dyDescent="0.2">
      <c r="A973" s="23" t="s">
        <v>970</v>
      </c>
      <c r="B973" s="26">
        <v>615.92999999999995</v>
      </c>
      <c r="C973" s="26">
        <v>23466145.559999999</v>
      </c>
      <c r="D973" s="22"/>
      <c r="E973" s="22"/>
    </row>
    <row r="974" spans="1:5" x14ac:dyDescent="0.2">
      <c r="A974" s="23" t="s">
        <v>971</v>
      </c>
      <c r="B974" s="26">
        <v>616.70000000000005</v>
      </c>
      <c r="C974" s="26">
        <v>23495545.010000002</v>
      </c>
      <c r="D974" s="22"/>
      <c r="E974" s="22"/>
    </row>
    <row r="975" spans="1:5" x14ac:dyDescent="0.2">
      <c r="A975" s="23" t="s">
        <v>972</v>
      </c>
      <c r="B975" s="26">
        <v>617.52</v>
      </c>
      <c r="C975" s="26">
        <v>23523758.16</v>
      </c>
      <c r="D975" s="22"/>
      <c r="E975" s="22"/>
    </row>
    <row r="976" spans="1:5" x14ac:dyDescent="0.2">
      <c r="A976" s="23" t="s">
        <v>973</v>
      </c>
      <c r="B976" s="26">
        <v>606.63</v>
      </c>
      <c r="C976" s="26">
        <v>23095816.800000001</v>
      </c>
      <c r="D976" s="22"/>
      <c r="E976" s="22"/>
    </row>
    <row r="977" spans="1:5" x14ac:dyDescent="0.2">
      <c r="A977" s="23" t="s">
        <v>974</v>
      </c>
      <c r="B977" s="26">
        <v>608.01</v>
      </c>
      <c r="C977" s="26">
        <v>23148518.239999998</v>
      </c>
      <c r="D977" s="22"/>
      <c r="E977" s="22"/>
    </row>
    <row r="978" spans="1:5" x14ac:dyDescent="0.2">
      <c r="A978" s="23" t="s">
        <v>975</v>
      </c>
      <c r="B978" s="26">
        <v>609.13</v>
      </c>
      <c r="C978" s="26">
        <v>23191219.539999999</v>
      </c>
      <c r="D978" s="22"/>
      <c r="E978" s="22"/>
    </row>
    <row r="979" spans="1:5" x14ac:dyDescent="0.2">
      <c r="A979" s="23" t="s">
        <v>976</v>
      </c>
      <c r="B979" s="26">
        <v>614.87</v>
      </c>
      <c r="C979" s="26">
        <v>23409767.73</v>
      </c>
      <c r="D979" s="22"/>
      <c r="E979" s="22"/>
    </row>
    <row r="980" spans="1:5" x14ac:dyDescent="0.2">
      <c r="A980" s="23" t="s">
        <v>977</v>
      </c>
      <c r="B980" s="26">
        <v>602.99</v>
      </c>
      <c r="C980" s="26">
        <v>22957148.359999999</v>
      </c>
      <c r="D980" s="22"/>
      <c r="E980" s="22"/>
    </row>
    <row r="981" spans="1:5" x14ac:dyDescent="0.2">
      <c r="A981" s="23" t="s">
        <v>978</v>
      </c>
      <c r="B981" s="26">
        <v>587.19000000000005</v>
      </c>
      <c r="C981" s="26">
        <v>22345766.23</v>
      </c>
      <c r="D981" s="22"/>
      <c r="E981" s="22"/>
    </row>
    <row r="982" spans="1:5" x14ac:dyDescent="0.2">
      <c r="A982" s="23" t="s">
        <v>979</v>
      </c>
      <c r="B982" s="26">
        <v>589.03</v>
      </c>
      <c r="C982" s="26">
        <v>22415776.949999999</v>
      </c>
      <c r="D982" s="22"/>
      <c r="E982" s="22"/>
    </row>
    <row r="983" spans="1:5" x14ac:dyDescent="0.2">
      <c r="A983" s="23" t="s">
        <v>980</v>
      </c>
      <c r="B983" s="26">
        <v>586.76</v>
      </c>
      <c r="C983" s="26">
        <v>22329547.859999999</v>
      </c>
      <c r="D983" s="22"/>
      <c r="E983" s="22"/>
    </row>
    <row r="984" spans="1:5" x14ac:dyDescent="0.2">
      <c r="A984" s="23" t="s">
        <v>981</v>
      </c>
      <c r="B984" s="26">
        <v>583.53</v>
      </c>
      <c r="C984" s="26">
        <v>22206662.120000001</v>
      </c>
      <c r="D984" s="22"/>
      <c r="E984" s="22"/>
    </row>
    <row r="985" spans="1:5" x14ac:dyDescent="0.2">
      <c r="A985" s="23" t="s">
        <v>982</v>
      </c>
      <c r="B985" s="26">
        <v>580.36</v>
      </c>
      <c r="C985" s="26">
        <v>22085863.010000002</v>
      </c>
      <c r="D985" s="22"/>
      <c r="E985" s="22"/>
    </row>
    <row r="986" spans="1:5" x14ac:dyDescent="0.2">
      <c r="A986" s="23" t="s">
        <v>983</v>
      </c>
      <c r="B986" s="26">
        <v>590.87</v>
      </c>
      <c r="C986" s="26">
        <v>22485718.719999999</v>
      </c>
      <c r="D986" s="22"/>
      <c r="E986" s="22"/>
    </row>
    <row r="987" spans="1:5" x14ac:dyDescent="0.2">
      <c r="A987" s="23" t="s">
        <v>984</v>
      </c>
      <c r="B987" s="26">
        <v>589.52</v>
      </c>
      <c r="C987" s="26">
        <v>22434581.25</v>
      </c>
      <c r="D987" s="22"/>
      <c r="E987" s="22"/>
    </row>
    <row r="988" spans="1:5" x14ac:dyDescent="0.2">
      <c r="A988" s="23" t="s">
        <v>985</v>
      </c>
      <c r="B988" s="26">
        <v>611.77</v>
      </c>
      <c r="C988" s="26">
        <v>23281257.440000001</v>
      </c>
      <c r="D988" s="22"/>
      <c r="E988" s="22"/>
    </row>
    <row r="989" spans="1:5" x14ac:dyDescent="0.2">
      <c r="A989" s="23" t="s">
        <v>986</v>
      </c>
      <c r="B989" s="26">
        <v>628.04</v>
      </c>
      <c r="C989" s="26">
        <v>23900257.050000001</v>
      </c>
      <c r="D989" s="22"/>
      <c r="E989" s="22"/>
    </row>
    <row r="990" spans="1:5" x14ac:dyDescent="0.2">
      <c r="A990" s="23" t="s">
        <v>987</v>
      </c>
      <c r="B990" s="26">
        <v>634.97</v>
      </c>
      <c r="C990" s="26">
        <v>24164030.280000001</v>
      </c>
      <c r="D990" s="22"/>
      <c r="E990" s="22"/>
    </row>
    <row r="991" spans="1:5" x14ac:dyDescent="0.2">
      <c r="A991" s="23" t="s">
        <v>988</v>
      </c>
      <c r="B991" s="26">
        <v>619.95000000000005</v>
      </c>
      <c r="C991" s="26">
        <v>23592532.440000001</v>
      </c>
      <c r="D991" s="22"/>
      <c r="E991" s="22"/>
    </row>
    <row r="992" spans="1:5" x14ac:dyDescent="0.2">
      <c r="A992" s="23" t="s">
        <v>989</v>
      </c>
      <c r="B992" s="26">
        <v>620.98</v>
      </c>
      <c r="C992" s="26">
        <v>23631575.949999999</v>
      </c>
      <c r="D992" s="22"/>
      <c r="E992" s="22"/>
    </row>
    <row r="993" spans="1:5" x14ac:dyDescent="0.2">
      <c r="A993" s="23" t="s">
        <v>990</v>
      </c>
      <c r="B993" s="26">
        <v>624.14</v>
      </c>
      <c r="C993" s="26">
        <v>23752098.030000001</v>
      </c>
      <c r="D993" s="22"/>
      <c r="E993" s="22"/>
    </row>
    <row r="994" spans="1:5" x14ac:dyDescent="0.2">
      <c r="A994" s="23" t="s">
        <v>991</v>
      </c>
      <c r="B994" s="26">
        <v>623.01</v>
      </c>
      <c r="C994" s="26">
        <v>23708770.32</v>
      </c>
      <c r="D994" s="22"/>
      <c r="E994" s="22"/>
    </row>
    <row r="995" spans="1:5" x14ac:dyDescent="0.2">
      <c r="A995" s="23" t="s">
        <v>992</v>
      </c>
      <c r="B995" s="26">
        <v>625.07000000000005</v>
      </c>
      <c r="C995" s="26">
        <v>23787248.670000002</v>
      </c>
      <c r="D995" s="22"/>
      <c r="E995" s="22"/>
    </row>
    <row r="996" spans="1:5" x14ac:dyDescent="0.2">
      <c r="A996" s="23" t="s">
        <v>993</v>
      </c>
      <c r="B996" s="26">
        <v>633.22</v>
      </c>
      <c r="C996" s="26">
        <v>23977560.350000001</v>
      </c>
      <c r="D996" s="22"/>
      <c r="E996" s="22"/>
    </row>
    <row r="997" spans="1:5" x14ac:dyDescent="0.2">
      <c r="A997" s="23" t="s">
        <v>994</v>
      </c>
      <c r="B997" s="26">
        <v>637.44000000000005</v>
      </c>
      <c r="C997" s="26">
        <v>24137395.120000001</v>
      </c>
      <c r="D997" s="22"/>
      <c r="E997" s="22"/>
    </row>
    <row r="998" spans="1:5" x14ac:dyDescent="0.2">
      <c r="A998" s="23" t="s">
        <v>995</v>
      </c>
      <c r="B998" s="26">
        <v>641.57000000000005</v>
      </c>
      <c r="C998" s="26">
        <v>24293790.73</v>
      </c>
      <c r="D998" s="22"/>
      <c r="E998" s="22"/>
    </row>
    <row r="999" spans="1:5" x14ac:dyDescent="0.2">
      <c r="A999" s="23" t="s">
        <v>996</v>
      </c>
      <c r="B999" s="26">
        <v>640.22</v>
      </c>
      <c r="C999" s="26">
        <v>24242486.809999999</v>
      </c>
      <c r="D999" s="22"/>
      <c r="E999" s="22"/>
    </row>
    <row r="1000" spans="1:5" x14ac:dyDescent="0.2">
      <c r="A1000" s="23" t="s">
        <v>997</v>
      </c>
      <c r="B1000" s="26">
        <v>638.95000000000005</v>
      </c>
      <c r="C1000" s="26">
        <v>24194680.149999999</v>
      </c>
      <c r="D1000" s="22"/>
      <c r="E1000" s="22"/>
    </row>
    <row r="1001" spans="1:5" x14ac:dyDescent="0.2">
      <c r="A1001" s="23" t="s">
        <v>998</v>
      </c>
      <c r="B1001" s="26">
        <v>645.67999999999995</v>
      </c>
      <c r="C1001" s="26">
        <v>24449550.949999999</v>
      </c>
      <c r="D1001" s="22"/>
      <c r="E1001" s="22"/>
    </row>
    <row r="1002" spans="1:5" x14ac:dyDescent="0.2">
      <c r="A1002" s="23" t="s">
        <v>999</v>
      </c>
      <c r="B1002" s="26">
        <v>666.07</v>
      </c>
      <c r="C1002" s="26">
        <v>25226524.300000001</v>
      </c>
      <c r="D1002" s="22"/>
      <c r="E1002" s="22"/>
    </row>
    <row r="1003" spans="1:5" x14ac:dyDescent="0.2">
      <c r="A1003" s="23" t="s">
        <v>1000</v>
      </c>
      <c r="B1003" s="26">
        <v>669.2</v>
      </c>
      <c r="C1003" s="26">
        <v>25345141.940000001</v>
      </c>
      <c r="D1003" s="22"/>
      <c r="E1003" s="22"/>
    </row>
    <row r="1004" spans="1:5" x14ac:dyDescent="0.2">
      <c r="A1004" s="23" t="s">
        <v>1001</v>
      </c>
      <c r="B1004" s="26">
        <v>675.83</v>
      </c>
      <c r="C1004" s="26">
        <v>25584191.789999999</v>
      </c>
      <c r="D1004" s="22"/>
      <c r="E1004" s="22"/>
    </row>
    <row r="1005" spans="1:5" x14ac:dyDescent="0.2">
      <c r="A1005" s="23" t="s">
        <v>1002</v>
      </c>
      <c r="B1005" s="26">
        <v>674.55</v>
      </c>
      <c r="C1005" s="26">
        <v>25535474.18</v>
      </c>
      <c r="D1005" s="22"/>
      <c r="E1005" s="22"/>
    </row>
    <row r="1006" spans="1:5" x14ac:dyDescent="0.2">
      <c r="A1006" s="23" t="s">
        <v>1003</v>
      </c>
      <c r="B1006" s="26">
        <v>685.42</v>
      </c>
      <c r="C1006" s="26">
        <v>25947205.210000001</v>
      </c>
      <c r="D1006" s="22"/>
      <c r="E1006" s="22"/>
    </row>
    <row r="1007" spans="1:5" x14ac:dyDescent="0.2">
      <c r="A1007" s="23" t="s">
        <v>1004</v>
      </c>
      <c r="B1007" s="26">
        <v>684.57</v>
      </c>
      <c r="C1007" s="26">
        <v>25914942.199999999</v>
      </c>
      <c r="D1007" s="22"/>
      <c r="E1007" s="22"/>
    </row>
    <row r="1008" spans="1:5" x14ac:dyDescent="0.2">
      <c r="A1008" s="23" t="s">
        <v>1005</v>
      </c>
      <c r="B1008" s="26">
        <v>704.87</v>
      </c>
      <c r="C1008" s="26">
        <v>26683368.449999999</v>
      </c>
      <c r="D1008" s="22"/>
      <c r="E1008" s="22"/>
    </row>
    <row r="1009" spans="1:5" x14ac:dyDescent="0.2">
      <c r="A1009" s="23" t="s">
        <v>1006</v>
      </c>
      <c r="B1009" s="26">
        <v>704.21</v>
      </c>
      <c r="C1009" s="26">
        <v>26658578.050000001</v>
      </c>
      <c r="D1009" s="22"/>
      <c r="E1009" s="22"/>
    </row>
    <row r="1010" spans="1:5" x14ac:dyDescent="0.2">
      <c r="A1010" s="23" t="s">
        <v>1007</v>
      </c>
      <c r="B1010" s="26">
        <v>711.55</v>
      </c>
      <c r="C1010" s="26">
        <v>27095397.329999998</v>
      </c>
      <c r="D1010" s="22"/>
      <c r="E1010" s="22"/>
    </row>
    <row r="1011" spans="1:5" x14ac:dyDescent="0.2">
      <c r="A1011" s="23" t="s">
        <v>1008</v>
      </c>
      <c r="B1011" s="26">
        <v>712.67</v>
      </c>
      <c r="C1011" s="26">
        <v>27138141.399999999</v>
      </c>
      <c r="D1011" s="22"/>
      <c r="E1011" s="22"/>
    </row>
    <row r="1012" spans="1:5" x14ac:dyDescent="0.2">
      <c r="A1012" s="23" t="s">
        <v>1009</v>
      </c>
      <c r="B1012" s="26">
        <v>716.95</v>
      </c>
      <c r="C1012" s="26">
        <v>27301172.460000001</v>
      </c>
      <c r="D1012" s="22"/>
      <c r="E1012" s="22"/>
    </row>
    <row r="1013" spans="1:5" x14ac:dyDescent="0.2">
      <c r="A1013" s="23" t="s">
        <v>1010</v>
      </c>
      <c r="B1013" s="26">
        <v>710.49</v>
      </c>
      <c r="C1013" s="26">
        <v>27055302.960000001</v>
      </c>
      <c r="D1013" s="22"/>
      <c r="E1013" s="22"/>
    </row>
    <row r="1014" spans="1:5" x14ac:dyDescent="0.2">
      <c r="A1014" s="23" t="s">
        <v>1011</v>
      </c>
      <c r="B1014" s="26">
        <v>712.98</v>
      </c>
      <c r="C1014" s="26">
        <v>27150119.760000002</v>
      </c>
      <c r="D1014" s="22"/>
      <c r="E1014" s="22"/>
    </row>
    <row r="1015" spans="1:5" x14ac:dyDescent="0.2">
      <c r="A1015" s="23" t="s">
        <v>1012</v>
      </c>
      <c r="B1015" s="26">
        <v>703.12</v>
      </c>
      <c r="C1015" s="26">
        <v>26774513.629999999</v>
      </c>
      <c r="D1015" s="22"/>
      <c r="E1015" s="22"/>
    </row>
    <row r="1016" spans="1:5" x14ac:dyDescent="0.2">
      <c r="A1016" s="23" t="s">
        <v>1013</v>
      </c>
      <c r="B1016" s="26">
        <v>701.91</v>
      </c>
      <c r="C1016" s="26">
        <v>26728466.84</v>
      </c>
      <c r="D1016" s="22"/>
      <c r="E1016" s="22"/>
    </row>
    <row r="1017" spans="1:5" x14ac:dyDescent="0.2">
      <c r="A1017" s="23" t="s">
        <v>1014</v>
      </c>
      <c r="B1017" s="26">
        <v>712.43</v>
      </c>
      <c r="C1017" s="26">
        <v>27129260.100000001</v>
      </c>
      <c r="D1017" s="22"/>
      <c r="E1017" s="22"/>
    </row>
    <row r="1018" spans="1:5" x14ac:dyDescent="0.2">
      <c r="A1018" s="23" t="s">
        <v>1015</v>
      </c>
      <c r="B1018" s="26">
        <v>724.38</v>
      </c>
      <c r="C1018" s="26">
        <v>27584017.010000002</v>
      </c>
      <c r="D1018" s="22"/>
      <c r="E1018" s="22"/>
    </row>
    <row r="1019" spans="1:5" x14ac:dyDescent="0.2">
      <c r="A1019" s="23" t="s">
        <v>1016</v>
      </c>
      <c r="B1019" s="26">
        <v>726.33</v>
      </c>
      <c r="C1019" s="26">
        <v>27658309.710000001</v>
      </c>
      <c r="D1019" s="22"/>
      <c r="E1019" s="22"/>
    </row>
    <row r="1020" spans="1:5" x14ac:dyDescent="0.2">
      <c r="A1020" s="23" t="s">
        <v>1017</v>
      </c>
      <c r="B1020" s="26">
        <v>727.67</v>
      </c>
      <c r="C1020" s="26">
        <v>27709407.140000001</v>
      </c>
      <c r="D1020" s="22"/>
      <c r="E1020" s="22"/>
    </row>
    <row r="1021" spans="1:5" x14ac:dyDescent="0.2">
      <c r="A1021" s="23" t="s">
        <v>1018</v>
      </c>
      <c r="B1021" s="26">
        <v>736.32</v>
      </c>
      <c r="C1021" s="26">
        <v>28038662.23</v>
      </c>
      <c r="D1021" s="22"/>
      <c r="E1021" s="22"/>
    </row>
    <row r="1022" spans="1:5" x14ac:dyDescent="0.2">
      <c r="A1022" s="23" t="s">
        <v>1019</v>
      </c>
      <c r="B1022" s="26">
        <v>735.45</v>
      </c>
      <c r="C1022" s="26">
        <v>28005630.079999998</v>
      </c>
      <c r="D1022" s="22"/>
      <c r="E1022" s="22"/>
    </row>
    <row r="1023" spans="1:5" x14ac:dyDescent="0.2">
      <c r="A1023" s="23" t="s">
        <v>1020</v>
      </c>
      <c r="B1023" s="26">
        <v>737.41</v>
      </c>
      <c r="C1023" s="26">
        <v>28080162.550000001</v>
      </c>
      <c r="D1023" s="22"/>
      <c r="E1023" s="22"/>
    </row>
    <row r="1024" spans="1:5" x14ac:dyDescent="0.2">
      <c r="A1024" s="23" t="s">
        <v>1021</v>
      </c>
      <c r="B1024" s="26">
        <v>757.71</v>
      </c>
      <c r="C1024" s="26">
        <v>28853166.899999999</v>
      </c>
      <c r="D1024" s="22"/>
      <c r="E1024" s="22"/>
    </row>
    <row r="1025" spans="1:5" x14ac:dyDescent="0.2">
      <c r="A1025" s="23" t="s">
        <v>1022</v>
      </c>
      <c r="B1025" s="26">
        <v>761.59</v>
      </c>
      <c r="C1025" s="26">
        <v>29001215.82</v>
      </c>
      <c r="D1025" s="22"/>
      <c r="E1025" s="22"/>
    </row>
    <row r="1026" spans="1:5" x14ac:dyDescent="0.2">
      <c r="A1026" s="23" t="s">
        <v>1023</v>
      </c>
      <c r="B1026" s="26">
        <v>758.84</v>
      </c>
      <c r="C1026" s="26">
        <v>28896375.420000002</v>
      </c>
      <c r="D1026" s="22"/>
      <c r="E1026" s="22"/>
    </row>
    <row r="1027" spans="1:5" x14ac:dyDescent="0.2">
      <c r="A1027" s="23" t="s">
        <v>1024</v>
      </c>
      <c r="B1027" s="26">
        <v>762.37</v>
      </c>
      <c r="C1027" s="26">
        <v>29030928.550000001</v>
      </c>
      <c r="D1027" s="22"/>
      <c r="E1027" s="22"/>
    </row>
    <row r="1028" spans="1:5" x14ac:dyDescent="0.2">
      <c r="A1028" s="23" t="s">
        <v>1025</v>
      </c>
      <c r="B1028" s="26">
        <v>766.04</v>
      </c>
      <c r="C1028" s="26">
        <v>29170386.309999999</v>
      </c>
      <c r="D1028" s="22"/>
      <c r="E1028" s="22"/>
    </row>
    <row r="1029" spans="1:5" x14ac:dyDescent="0.2">
      <c r="A1029" s="23" t="s">
        <v>1026</v>
      </c>
      <c r="B1029" s="26">
        <v>761.79</v>
      </c>
      <c r="C1029" s="26">
        <v>29008880.649999999</v>
      </c>
      <c r="D1029" s="22"/>
      <c r="E1029" s="22"/>
    </row>
    <row r="1030" spans="1:5" x14ac:dyDescent="0.2">
      <c r="A1030" s="23" t="s">
        <v>1027</v>
      </c>
      <c r="B1030" s="26">
        <v>755.51</v>
      </c>
      <c r="C1030" s="26">
        <v>29343919.140000001</v>
      </c>
      <c r="D1030" s="22"/>
      <c r="E1030" s="22"/>
    </row>
    <row r="1031" spans="1:5" x14ac:dyDescent="0.2">
      <c r="A1031" s="23" t="s">
        <v>1028</v>
      </c>
      <c r="B1031" s="26">
        <v>759.84</v>
      </c>
      <c r="C1031" s="26">
        <v>29512244.300000001</v>
      </c>
      <c r="D1031" s="22"/>
      <c r="E1031" s="22"/>
    </row>
    <row r="1032" spans="1:5" x14ac:dyDescent="0.2">
      <c r="A1032" s="23" t="s">
        <v>1029</v>
      </c>
      <c r="B1032" s="26">
        <v>760.6</v>
      </c>
      <c r="C1032" s="26">
        <v>29541839.27</v>
      </c>
      <c r="D1032" s="22"/>
      <c r="E1032" s="22"/>
    </row>
    <row r="1033" spans="1:5" x14ac:dyDescent="0.2">
      <c r="A1033" s="23" t="s">
        <v>1030</v>
      </c>
      <c r="B1033" s="26">
        <v>764.97</v>
      </c>
      <c r="C1033" s="26">
        <v>29711650.289999999</v>
      </c>
      <c r="D1033" s="22"/>
      <c r="E1033" s="22"/>
    </row>
    <row r="1034" spans="1:5" x14ac:dyDescent="0.2">
      <c r="A1034" s="23" t="s">
        <v>1031</v>
      </c>
      <c r="B1034" s="26">
        <v>769.97</v>
      </c>
      <c r="C1034" s="26">
        <v>29905648.699999999</v>
      </c>
      <c r="D1034" s="22"/>
      <c r="E1034" s="22"/>
    </row>
    <row r="1035" spans="1:5" x14ac:dyDescent="0.2">
      <c r="A1035" s="23" t="s">
        <v>1032</v>
      </c>
      <c r="B1035" s="26">
        <v>769.15</v>
      </c>
      <c r="C1035" s="26">
        <v>29873672.010000002</v>
      </c>
      <c r="D1035" s="22"/>
      <c r="E1035" s="22"/>
    </row>
    <row r="1036" spans="1:5" x14ac:dyDescent="0.2">
      <c r="A1036" s="23" t="s">
        <v>1033</v>
      </c>
      <c r="B1036" s="26">
        <v>772.55</v>
      </c>
      <c r="C1036" s="26">
        <v>30015079.890000001</v>
      </c>
      <c r="D1036" s="22"/>
      <c r="E1036" s="22"/>
    </row>
    <row r="1037" spans="1:5" x14ac:dyDescent="0.2">
      <c r="A1037" s="23" t="s">
        <v>1034</v>
      </c>
      <c r="B1037" s="26">
        <v>779.62</v>
      </c>
      <c r="C1037" s="26">
        <v>30517698.140000001</v>
      </c>
      <c r="D1037" s="22"/>
      <c r="E1037" s="22"/>
    </row>
    <row r="1038" spans="1:5" x14ac:dyDescent="0.2">
      <c r="A1038" s="23" t="s">
        <v>1035</v>
      </c>
      <c r="B1038" s="26">
        <v>773.27</v>
      </c>
      <c r="C1038" s="26">
        <v>30269058.59</v>
      </c>
      <c r="D1038" s="22"/>
      <c r="E1038" s="22"/>
    </row>
    <row r="1039" spans="1:5" x14ac:dyDescent="0.2">
      <c r="A1039" s="23" t="s">
        <v>1036</v>
      </c>
      <c r="B1039" s="26">
        <v>782.14</v>
      </c>
      <c r="C1039" s="26">
        <v>30616405.079999998</v>
      </c>
      <c r="D1039" s="22"/>
      <c r="E1039" s="22"/>
    </row>
    <row r="1040" spans="1:5" x14ac:dyDescent="0.2">
      <c r="A1040" s="23" t="s">
        <v>1037</v>
      </c>
      <c r="B1040" s="26">
        <v>790.92</v>
      </c>
      <c r="C1040" s="26">
        <v>30960229.940000001</v>
      </c>
      <c r="D1040" s="22"/>
      <c r="E1040" s="22"/>
    </row>
    <row r="1041" spans="1:5" x14ac:dyDescent="0.2">
      <c r="A1041" s="23" t="s">
        <v>1038</v>
      </c>
      <c r="B1041" s="26">
        <v>795.09</v>
      </c>
      <c r="C1041" s="26">
        <v>31123373.620000001</v>
      </c>
      <c r="D1041" s="22"/>
      <c r="E1041" s="22"/>
    </row>
    <row r="1042" spans="1:5" x14ac:dyDescent="0.2">
      <c r="A1042" s="23" t="s">
        <v>1039</v>
      </c>
      <c r="B1042" s="26">
        <v>789.64</v>
      </c>
      <c r="C1042" s="26">
        <v>30909895.030000001</v>
      </c>
      <c r="D1042" s="22"/>
      <c r="E1042" s="22"/>
    </row>
    <row r="1043" spans="1:5" x14ac:dyDescent="0.2">
      <c r="A1043" s="23" t="s">
        <v>1040</v>
      </c>
      <c r="B1043" s="26">
        <v>791.17</v>
      </c>
      <c r="C1043" s="26">
        <v>30969990.620000001</v>
      </c>
      <c r="D1043" s="22"/>
      <c r="E1043" s="22"/>
    </row>
    <row r="1044" spans="1:5" x14ac:dyDescent="0.2">
      <c r="A1044" s="23" t="s">
        <v>1041</v>
      </c>
      <c r="B1044" s="26">
        <v>799.66</v>
      </c>
      <c r="C1044" s="26">
        <v>31302309.100000001</v>
      </c>
      <c r="D1044" s="22"/>
      <c r="E1044" s="22"/>
    </row>
    <row r="1045" spans="1:5" x14ac:dyDescent="0.2">
      <c r="A1045" s="23" t="s">
        <v>1042</v>
      </c>
      <c r="B1045" s="26">
        <v>800.82</v>
      </c>
      <c r="C1045" s="26">
        <v>31347606.73</v>
      </c>
      <c r="D1045" s="22"/>
      <c r="E1045" s="22"/>
    </row>
    <row r="1046" spans="1:5" x14ac:dyDescent="0.2">
      <c r="A1046" s="23" t="s">
        <v>1043</v>
      </c>
      <c r="B1046" s="26">
        <v>810.25</v>
      </c>
      <c r="C1046" s="26">
        <v>31716986.379999999</v>
      </c>
      <c r="D1046" s="22"/>
      <c r="E1046" s="22"/>
    </row>
    <row r="1047" spans="1:5" x14ac:dyDescent="0.2">
      <c r="A1047" s="23" t="s">
        <v>1044</v>
      </c>
      <c r="B1047" s="26">
        <v>812.16</v>
      </c>
      <c r="C1047" s="26">
        <v>31791550.16</v>
      </c>
      <c r="D1047" s="22"/>
      <c r="E1047" s="22"/>
    </row>
    <row r="1048" spans="1:5" x14ac:dyDescent="0.2">
      <c r="A1048" s="23" t="s">
        <v>1045</v>
      </c>
      <c r="B1048" s="26">
        <v>808.24</v>
      </c>
      <c r="C1048" s="26">
        <v>31638243.640000001</v>
      </c>
      <c r="D1048" s="22"/>
      <c r="E1048" s="22"/>
    </row>
    <row r="1049" spans="1:5" x14ac:dyDescent="0.2">
      <c r="A1049" s="23" t="s">
        <v>1046</v>
      </c>
      <c r="B1049" s="26">
        <v>804.32</v>
      </c>
      <c r="C1049" s="26">
        <v>31484587.489999998</v>
      </c>
      <c r="D1049" s="22"/>
      <c r="E1049" s="22"/>
    </row>
    <row r="1050" spans="1:5" x14ac:dyDescent="0.2">
      <c r="A1050" s="23" t="s">
        <v>1047</v>
      </c>
      <c r="B1050" s="26">
        <v>807.74</v>
      </c>
      <c r="C1050" s="26">
        <v>31609768.010000002</v>
      </c>
      <c r="D1050" s="22"/>
      <c r="E1050" s="22"/>
    </row>
    <row r="1051" spans="1:5" x14ac:dyDescent="0.2">
      <c r="A1051" s="23" t="s">
        <v>1048</v>
      </c>
      <c r="B1051" s="26">
        <v>808.55</v>
      </c>
      <c r="C1051" s="26">
        <v>31641292.850000001</v>
      </c>
      <c r="D1051" s="22"/>
      <c r="E1051" s="22"/>
    </row>
    <row r="1052" spans="1:5" x14ac:dyDescent="0.2">
      <c r="A1052" s="23" t="s">
        <v>1049</v>
      </c>
      <c r="B1052" s="26">
        <v>800.63</v>
      </c>
      <c r="C1052" s="26">
        <v>31331318.16</v>
      </c>
      <c r="D1052" s="22"/>
      <c r="E1052" s="22"/>
    </row>
    <row r="1053" spans="1:5" x14ac:dyDescent="0.2">
      <c r="A1053" s="23" t="s">
        <v>1050</v>
      </c>
      <c r="B1053" s="26">
        <v>799.27</v>
      </c>
      <c r="C1053" s="26">
        <v>31278079.859999999</v>
      </c>
      <c r="D1053" s="22"/>
      <c r="E1053" s="22"/>
    </row>
    <row r="1054" spans="1:5" x14ac:dyDescent="0.2">
      <c r="A1054" s="23" t="s">
        <v>1051</v>
      </c>
      <c r="B1054" s="26">
        <v>791.01</v>
      </c>
      <c r="C1054" s="26">
        <v>30954884.010000002</v>
      </c>
      <c r="D1054" s="22"/>
      <c r="E1054" s="22"/>
    </row>
    <row r="1055" spans="1:5" x14ac:dyDescent="0.2">
      <c r="A1055" s="23" t="s">
        <v>1052</v>
      </c>
      <c r="B1055" s="26">
        <v>760.48</v>
      </c>
      <c r="C1055" s="26">
        <v>29760129.34</v>
      </c>
      <c r="D1055" s="22"/>
      <c r="E1055" s="22"/>
    </row>
    <row r="1056" spans="1:5" x14ac:dyDescent="0.2">
      <c r="A1056" s="23" t="s">
        <v>1053</v>
      </c>
      <c r="B1056" s="26">
        <v>760.55</v>
      </c>
      <c r="C1056" s="26">
        <v>29762960.68</v>
      </c>
      <c r="D1056" s="22"/>
      <c r="E1056" s="22"/>
    </row>
    <row r="1057" spans="1:5" x14ac:dyDescent="0.2">
      <c r="A1057" s="23" t="s">
        <v>1054</v>
      </c>
      <c r="B1057" s="26">
        <v>764.74</v>
      </c>
      <c r="C1057" s="26">
        <v>29926833.539999999</v>
      </c>
      <c r="D1057" s="22"/>
      <c r="E1057" s="22"/>
    </row>
    <row r="1058" spans="1:5" x14ac:dyDescent="0.2">
      <c r="A1058" s="23" t="s">
        <v>1055</v>
      </c>
      <c r="B1058" s="26">
        <v>759.72</v>
      </c>
      <c r="C1058" s="26">
        <v>29730256.890000001</v>
      </c>
      <c r="D1058" s="22"/>
      <c r="E1058" s="22"/>
    </row>
    <row r="1059" spans="1:5" x14ac:dyDescent="0.2">
      <c r="A1059" s="23" t="s">
        <v>1056</v>
      </c>
      <c r="B1059" s="26">
        <v>757.51</v>
      </c>
      <c r="C1059" s="26">
        <v>29644026</v>
      </c>
      <c r="D1059" s="22"/>
      <c r="E1059" s="22"/>
    </row>
    <row r="1060" spans="1:5" x14ac:dyDescent="0.2">
      <c r="A1060" s="23" t="s">
        <v>1057</v>
      </c>
      <c r="B1060" s="26">
        <v>759.2</v>
      </c>
      <c r="C1060" s="26">
        <v>29710134.280000001</v>
      </c>
      <c r="D1060" s="22"/>
      <c r="E1060" s="22"/>
    </row>
    <row r="1061" spans="1:5" x14ac:dyDescent="0.2">
      <c r="A1061" s="23" t="s">
        <v>1058</v>
      </c>
      <c r="B1061" s="26">
        <v>760.69</v>
      </c>
      <c r="C1061" s="26">
        <v>29768191.23</v>
      </c>
      <c r="D1061" s="22"/>
      <c r="E1061" s="22"/>
    </row>
    <row r="1062" spans="1:5" x14ac:dyDescent="0.2">
      <c r="A1062" s="23" t="s">
        <v>1059</v>
      </c>
      <c r="B1062" s="26">
        <v>765.41</v>
      </c>
      <c r="C1062" s="26">
        <v>29953224.440000001</v>
      </c>
      <c r="D1062" s="22"/>
      <c r="E1062" s="22"/>
    </row>
    <row r="1063" spans="1:5" x14ac:dyDescent="0.2">
      <c r="A1063" s="23" t="s">
        <v>1060</v>
      </c>
      <c r="B1063" s="26">
        <v>763.48</v>
      </c>
      <c r="C1063" s="26">
        <v>29877548.239999998</v>
      </c>
      <c r="D1063" s="22"/>
      <c r="E1063" s="22"/>
    </row>
    <row r="1064" spans="1:5" x14ac:dyDescent="0.2">
      <c r="A1064" s="23" t="s">
        <v>1061</v>
      </c>
      <c r="B1064" s="26">
        <v>760.31</v>
      </c>
      <c r="C1064" s="26">
        <v>29753337.91</v>
      </c>
      <c r="D1064" s="22"/>
      <c r="E1064" s="22"/>
    </row>
    <row r="1065" spans="1:5" x14ac:dyDescent="0.2">
      <c r="A1065" s="23" t="s">
        <v>1062</v>
      </c>
      <c r="B1065" s="26">
        <v>751.78</v>
      </c>
      <c r="C1065" s="26">
        <v>29419606.32</v>
      </c>
      <c r="D1065" s="22"/>
      <c r="E1065" s="22"/>
    </row>
    <row r="1066" spans="1:5" x14ac:dyDescent="0.2">
      <c r="A1066" s="23" t="s">
        <v>1063</v>
      </c>
      <c r="B1066" s="26">
        <v>750.25</v>
      </c>
      <c r="C1066" s="26">
        <v>29359947.960000001</v>
      </c>
      <c r="D1066" s="22"/>
      <c r="E1066" s="22"/>
    </row>
    <row r="1067" spans="1:5" x14ac:dyDescent="0.2">
      <c r="A1067" s="23" t="s">
        <v>1064</v>
      </c>
      <c r="B1067" s="26">
        <v>747.51</v>
      </c>
      <c r="C1067" s="26">
        <v>29252586.93</v>
      </c>
      <c r="D1067" s="22"/>
      <c r="E1067" s="22"/>
    </row>
    <row r="1068" spans="1:5" x14ac:dyDescent="0.2">
      <c r="A1068" s="23" t="s">
        <v>1065</v>
      </c>
      <c r="B1068" s="26">
        <v>752.54</v>
      </c>
      <c r="C1068" s="26">
        <v>29449497.530000001</v>
      </c>
      <c r="D1068" s="22"/>
      <c r="E1068" s="22"/>
    </row>
    <row r="1069" spans="1:5" x14ac:dyDescent="0.2">
      <c r="A1069" s="23" t="s">
        <v>1066</v>
      </c>
      <c r="B1069" s="26">
        <v>744.2</v>
      </c>
      <c r="C1069" s="26">
        <v>29178493.25</v>
      </c>
      <c r="D1069" s="22"/>
      <c r="E1069" s="22"/>
    </row>
    <row r="1070" spans="1:5" x14ac:dyDescent="0.2">
      <c r="A1070" s="23" t="s">
        <v>1067</v>
      </c>
      <c r="B1070" s="26">
        <v>742.48</v>
      </c>
      <c r="C1070" s="26">
        <v>29111068.960000001</v>
      </c>
      <c r="D1070" s="22"/>
      <c r="E1070" s="22"/>
    </row>
    <row r="1071" spans="1:5" x14ac:dyDescent="0.2">
      <c r="A1071" s="23" t="s">
        <v>1068</v>
      </c>
      <c r="B1071" s="26">
        <v>736.37</v>
      </c>
      <c r="C1071" s="26">
        <v>28956425.210000001</v>
      </c>
      <c r="D1071" s="22"/>
      <c r="E1071" s="22"/>
    </row>
    <row r="1072" spans="1:5" x14ac:dyDescent="0.2">
      <c r="A1072" s="23" t="s">
        <v>1069</v>
      </c>
      <c r="B1072" s="26">
        <v>741.87</v>
      </c>
      <c r="C1072" s="26">
        <v>29172954.649999999</v>
      </c>
      <c r="D1072" s="22"/>
      <c r="E1072" s="22"/>
    </row>
    <row r="1073" spans="1:5" x14ac:dyDescent="0.2">
      <c r="A1073" s="23" t="s">
        <v>1070</v>
      </c>
      <c r="B1073" s="26">
        <v>735.51</v>
      </c>
      <c r="C1073" s="26">
        <v>28922733.710000001</v>
      </c>
      <c r="D1073" s="22"/>
      <c r="E1073" s="22"/>
    </row>
    <row r="1074" spans="1:5" x14ac:dyDescent="0.2">
      <c r="A1074" s="23" t="s">
        <v>1071</v>
      </c>
      <c r="B1074" s="26">
        <v>726.01</v>
      </c>
      <c r="C1074" s="26">
        <v>28549116.530000001</v>
      </c>
      <c r="D1074" s="22"/>
      <c r="E1074" s="22"/>
    </row>
    <row r="1075" spans="1:5" x14ac:dyDescent="0.2">
      <c r="A1075" s="23" t="s">
        <v>1072</v>
      </c>
      <c r="B1075" s="26">
        <v>727.76</v>
      </c>
      <c r="C1075" s="26">
        <v>28671022.850000001</v>
      </c>
      <c r="D1075" s="22"/>
      <c r="E1075" s="22"/>
    </row>
    <row r="1076" spans="1:5" x14ac:dyDescent="0.2">
      <c r="A1076" s="23" t="s">
        <v>1073</v>
      </c>
      <c r="B1076" s="26">
        <v>728.9</v>
      </c>
      <c r="C1076" s="26">
        <v>28715925.870000001</v>
      </c>
      <c r="D1076" s="22"/>
      <c r="E1076" s="22"/>
    </row>
    <row r="1077" spans="1:5" x14ac:dyDescent="0.2">
      <c r="A1077" s="23" t="s">
        <v>1074</v>
      </c>
      <c r="B1077" s="26">
        <v>724.85</v>
      </c>
      <c r="C1077" s="26">
        <v>28837119.760000002</v>
      </c>
      <c r="D1077" s="22"/>
      <c r="E1077" s="22"/>
    </row>
    <row r="1078" spans="1:5" x14ac:dyDescent="0.2">
      <c r="A1078" s="23" t="s">
        <v>1075</v>
      </c>
      <c r="B1078" s="26">
        <v>721.19</v>
      </c>
      <c r="C1078" s="26">
        <v>28691476.789999999</v>
      </c>
      <c r="D1078" s="22"/>
      <c r="E1078" s="22"/>
    </row>
    <row r="1079" spans="1:5" x14ac:dyDescent="0.2">
      <c r="A1079" s="23" t="s">
        <v>1076</v>
      </c>
      <c r="B1079" s="26">
        <v>730.66</v>
      </c>
      <c r="C1079" s="26">
        <v>29099987.469999999</v>
      </c>
      <c r="D1079" s="22"/>
      <c r="E1079" s="22"/>
    </row>
    <row r="1080" spans="1:5" x14ac:dyDescent="0.2">
      <c r="A1080" s="23" t="s">
        <v>1077</v>
      </c>
      <c r="B1080" s="26">
        <v>725.28</v>
      </c>
      <c r="C1080" s="26">
        <v>28891725.949999999</v>
      </c>
      <c r="D1080" s="22"/>
      <c r="E1080" s="22"/>
    </row>
    <row r="1081" spans="1:5" x14ac:dyDescent="0.2">
      <c r="A1081" s="23" t="s">
        <v>1078</v>
      </c>
      <c r="B1081" s="26">
        <v>721.82</v>
      </c>
      <c r="C1081" s="26">
        <v>28753844.309999999</v>
      </c>
      <c r="D1081" s="22"/>
      <c r="E1081" s="22"/>
    </row>
    <row r="1082" spans="1:5" x14ac:dyDescent="0.2">
      <c r="A1082" s="23" t="s">
        <v>1079</v>
      </c>
      <c r="B1082" s="26">
        <v>720.87</v>
      </c>
      <c r="C1082" s="26">
        <v>28716001.920000002</v>
      </c>
      <c r="D1082" s="22"/>
      <c r="E1082" s="22"/>
    </row>
    <row r="1083" spans="1:5" x14ac:dyDescent="0.2">
      <c r="A1083" s="23" t="s">
        <v>1080</v>
      </c>
      <c r="B1083" s="26">
        <v>715.91</v>
      </c>
      <c r="C1083" s="26">
        <v>28518451.059999999</v>
      </c>
      <c r="D1083" s="22"/>
      <c r="E1083" s="22"/>
    </row>
    <row r="1084" spans="1:5" x14ac:dyDescent="0.2">
      <c r="A1084" s="23" t="s">
        <v>1081</v>
      </c>
      <c r="B1084" s="26">
        <v>713.03</v>
      </c>
      <c r="C1084" s="26">
        <v>28403771.359999999</v>
      </c>
      <c r="D1084" s="22"/>
      <c r="E1084" s="22"/>
    </row>
    <row r="1085" spans="1:5" x14ac:dyDescent="0.2">
      <c r="A1085" s="23" t="s">
        <v>1082</v>
      </c>
      <c r="B1085" s="26">
        <v>714.39</v>
      </c>
      <c r="C1085" s="26">
        <v>28457839.68</v>
      </c>
      <c r="D1085" s="22"/>
      <c r="E1085" s="22"/>
    </row>
    <row r="1086" spans="1:5" x14ac:dyDescent="0.2">
      <c r="A1086" s="23" t="s">
        <v>1083</v>
      </c>
      <c r="B1086" s="26">
        <v>707.16</v>
      </c>
      <c r="C1086" s="26">
        <v>28169838.75</v>
      </c>
      <c r="D1086" s="22"/>
      <c r="E1086" s="22"/>
    </row>
    <row r="1087" spans="1:5" x14ac:dyDescent="0.2">
      <c r="A1087" s="23" t="s">
        <v>1084</v>
      </c>
      <c r="B1087" s="26">
        <v>707.63</v>
      </c>
      <c r="C1087" s="26">
        <v>28138955.82</v>
      </c>
      <c r="D1087" s="22"/>
      <c r="E1087" s="22"/>
    </row>
    <row r="1088" spans="1:5" x14ac:dyDescent="0.2">
      <c r="A1088" s="23" t="s">
        <v>1085</v>
      </c>
      <c r="B1088" s="26">
        <v>706.43</v>
      </c>
      <c r="C1088" s="26">
        <v>28091313.370000001</v>
      </c>
      <c r="D1088" s="22"/>
      <c r="E1088" s="22"/>
    </row>
    <row r="1089" spans="1:5" x14ac:dyDescent="0.2">
      <c r="A1089" s="23" t="s">
        <v>1086</v>
      </c>
      <c r="B1089" s="26">
        <v>711.3</v>
      </c>
      <c r="C1089" s="26">
        <v>28285028.219999999</v>
      </c>
      <c r="D1089" s="22"/>
      <c r="E1089" s="22"/>
    </row>
    <row r="1090" spans="1:5" x14ac:dyDescent="0.2">
      <c r="A1090" s="23" t="s">
        <v>1087</v>
      </c>
      <c r="B1090" s="26">
        <v>719.79</v>
      </c>
      <c r="C1090" s="26">
        <v>28622393.879999999</v>
      </c>
      <c r="D1090" s="22"/>
      <c r="E1090" s="22"/>
    </row>
    <row r="1091" spans="1:5" x14ac:dyDescent="0.2">
      <c r="A1091" s="23" t="s">
        <v>1088</v>
      </c>
      <c r="B1091" s="26">
        <v>717.29</v>
      </c>
      <c r="C1091" s="26">
        <v>28523081.210000001</v>
      </c>
      <c r="D1091" s="22"/>
      <c r="E1091" s="22"/>
    </row>
    <row r="1092" spans="1:5" x14ac:dyDescent="0.2">
      <c r="A1092" s="23" t="s">
        <v>1089</v>
      </c>
      <c r="B1092" s="26">
        <v>726.36</v>
      </c>
      <c r="C1092" s="26">
        <v>28883602.649999999</v>
      </c>
      <c r="D1092" s="22"/>
      <c r="E1092" s="22"/>
    </row>
    <row r="1093" spans="1:5" x14ac:dyDescent="0.2">
      <c r="A1093" s="23" t="s">
        <v>1090</v>
      </c>
      <c r="B1093" s="26">
        <v>743.37</v>
      </c>
      <c r="C1093" s="26">
        <v>29560302.370000001</v>
      </c>
      <c r="D1093" s="22"/>
      <c r="E1093" s="22"/>
    </row>
    <row r="1094" spans="1:5" x14ac:dyDescent="0.2">
      <c r="A1094" s="23" t="s">
        <v>1091</v>
      </c>
      <c r="B1094" s="26">
        <v>744.36</v>
      </c>
      <c r="C1094" s="26">
        <v>29599690.289999999</v>
      </c>
      <c r="D1094" s="22"/>
      <c r="E1094" s="22"/>
    </row>
    <row r="1095" spans="1:5" x14ac:dyDescent="0.2">
      <c r="A1095" s="23" t="s">
        <v>1092</v>
      </c>
      <c r="B1095" s="26">
        <v>737.23</v>
      </c>
      <c r="C1095" s="26">
        <v>29315957.370000001</v>
      </c>
      <c r="D1095" s="22"/>
      <c r="E1095" s="22"/>
    </row>
    <row r="1096" spans="1:5" x14ac:dyDescent="0.2">
      <c r="A1096" s="23" t="s">
        <v>1093</v>
      </c>
      <c r="B1096" s="26">
        <v>725.61</v>
      </c>
      <c r="C1096" s="26">
        <v>28854103.91</v>
      </c>
      <c r="D1096" s="22"/>
      <c r="E1096" s="22"/>
    </row>
    <row r="1097" spans="1:5" x14ac:dyDescent="0.2">
      <c r="A1097" s="23" t="s">
        <v>1094</v>
      </c>
      <c r="B1097" s="26">
        <v>727.26</v>
      </c>
      <c r="C1097" s="26">
        <v>28919394.190000001</v>
      </c>
      <c r="D1097" s="22"/>
      <c r="E1097" s="22"/>
    </row>
    <row r="1098" spans="1:5" x14ac:dyDescent="0.2">
      <c r="A1098" s="23" t="s">
        <v>1095</v>
      </c>
      <c r="B1098" s="26">
        <v>722.5</v>
      </c>
      <c r="C1098" s="26">
        <v>28730097.920000002</v>
      </c>
      <c r="D1098" s="22"/>
      <c r="E1098" s="22"/>
    </row>
    <row r="1099" spans="1:5" x14ac:dyDescent="0.2">
      <c r="A1099" s="23" t="s">
        <v>1096</v>
      </c>
      <c r="B1099" s="26">
        <v>722.46</v>
      </c>
      <c r="C1099" s="26">
        <v>28728540.949999999</v>
      </c>
      <c r="D1099" s="22"/>
      <c r="E1099" s="22"/>
    </row>
    <row r="1100" spans="1:5" x14ac:dyDescent="0.2">
      <c r="A1100" s="23" t="s">
        <v>1097</v>
      </c>
      <c r="B1100" s="26">
        <v>728.5</v>
      </c>
      <c r="C1100" s="26">
        <v>28968992.66</v>
      </c>
      <c r="D1100" s="22"/>
      <c r="E1100" s="22"/>
    </row>
    <row r="1101" spans="1:5" x14ac:dyDescent="0.2">
      <c r="A1101" s="23" t="s">
        <v>1098</v>
      </c>
      <c r="B1101" s="26">
        <v>739.81</v>
      </c>
      <c r="C1101" s="26">
        <v>29418641.329999998</v>
      </c>
      <c r="D1101" s="22"/>
      <c r="E1101" s="22"/>
    </row>
    <row r="1102" spans="1:5" x14ac:dyDescent="0.2">
      <c r="A1102" s="23" t="s">
        <v>1099</v>
      </c>
      <c r="B1102" s="26">
        <v>738.75</v>
      </c>
      <c r="C1102" s="26">
        <v>29376316.039999999</v>
      </c>
      <c r="D1102" s="22"/>
      <c r="E1102" s="22"/>
    </row>
    <row r="1103" spans="1:5" x14ac:dyDescent="0.2">
      <c r="A1103" s="23" t="s">
        <v>1100</v>
      </c>
      <c r="B1103" s="26">
        <v>740.73</v>
      </c>
      <c r="C1103" s="26">
        <v>29455227.210000001</v>
      </c>
      <c r="D1103" s="22"/>
      <c r="E1103" s="22"/>
    </row>
    <row r="1104" spans="1:5" x14ac:dyDescent="0.2">
      <c r="A1104" s="23" t="s">
        <v>1101</v>
      </c>
      <c r="B1104" s="26">
        <v>747.78</v>
      </c>
      <c r="C1104" s="26">
        <v>29738747.02</v>
      </c>
      <c r="D1104" s="22"/>
      <c r="E1104" s="22"/>
    </row>
    <row r="1105" spans="1:5" x14ac:dyDescent="0.2">
      <c r="A1105" s="23" t="s">
        <v>1102</v>
      </c>
      <c r="B1105" s="26">
        <v>749.95</v>
      </c>
      <c r="C1105" s="26">
        <v>29817107.41</v>
      </c>
      <c r="D1105" s="22"/>
      <c r="E1105" s="22"/>
    </row>
    <row r="1106" spans="1:5" x14ac:dyDescent="0.2">
      <c r="A1106" s="23" t="s">
        <v>1103</v>
      </c>
      <c r="B1106" s="26">
        <v>761.04</v>
      </c>
      <c r="C1106" s="26">
        <v>30500296.170000002</v>
      </c>
      <c r="D1106" s="22"/>
      <c r="E1106" s="22"/>
    </row>
    <row r="1107" spans="1:5" x14ac:dyDescent="0.2">
      <c r="A1107" s="23" t="s">
        <v>1104</v>
      </c>
      <c r="B1107" s="26">
        <v>756.47</v>
      </c>
      <c r="C1107" s="26">
        <v>30317245.07</v>
      </c>
      <c r="D1107" s="22"/>
      <c r="E1107" s="22"/>
    </row>
    <row r="1108" spans="1:5" x14ac:dyDescent="0.2">
      <c r="A1108" s="23" t="s">
        <v>1105</v>
      </c>
      <c r="B1108" s="26">
        <v>745.64</v>
      </c>
      <c r="C1108" s="26">
        <v>29684217.920000002</v>
      </c>
      <c r="D1108" s="22"/>
      <c r="E1108" s="22"/>
    </row>
    <row r="1109" spans="1:5" x14ac:dyDescent="0.2">
      <c r="A1109" s="23" t="s">
        <v>1106</v>
      </c>
      <c r="B1109" s="26">
        <v>749.95</v>
      </c>
      <c r="C1109" s="26">
        <v>29855868.039999999</v>
      </c>
      <c r="D1109" s="22"/>
      <c r="E1109" s="22"/>
    </row>
    <row r="1110" spans="1:5" x14ac:dyDescent="0.2">
      <c r="A1110" s="23" t="s">
        <v>1107</v>
      </c>
      <c r="B1110" s="26">
        <v>756.68</v>
      </c>
      <c r="C1110" s="26">
        <v>30123778.620000001</v>
      </c>
      <c r="D1110" s="22"/>
      <c r="E1110" s="22"/>
    </row>
    <row r="1111" spans="1:5" x14ac:dyDescent="0.2">
      <c r="A1111" s="23" t="s">
        <v>1108</v>
      </c>
      <c r="B1111" s="26">
        <v>762.88</v>
      </c>
      <c r="C1111" s="26">
        <v>30370521.77</v>
      </c>
      <c r="D1111" s="22"/>
      <c r="E1111" s="22"/>
    </row>
    <row r="1112" spans="1:5" x14ac:dyDescent="0.2">
      <c r="A1112" s="23" t="s">
        <v>1109</v>
      </c>
      <c r="B1112" s="26">
        <v>763.13</v>
      </c>
      <c r="C1112" s="26">
        <v>30380526.550000001</v>
      </c>
      <c r="D1112" s="22"/>
      <c r="E1112" s="22"/>
    </row>
    <row r="1113" spans="1:5" x14ac:dyDescent="0.2">
      <c r="A1113" s="23" t="s">
        <v>1110</v>
      </c>
      <c r="B1113" s="26">
        <v>773.32</v>
      </c>
      <c r="C1113" s="26">
        <v>30786138.670000002</v>
      </c>
      <c r="D1113" s="22"/>
      <c r="E1113" s="22"/>
    </row>
    <row r="1114" spans="1:5" x14ac:dyDescent="0.2">
      <c r="A1114" s="23" t="s">
        <v>1111</v>
      </c>
      <c r="B1114" s="26">
        <v>772.04</v>
      </c>
      <c r="C1114" s="26">
        <v>30735106.57</v>
      </c>
      <c r="D1114" s="22"/>
      <c r="E1114" s="22"/>
    </row>
    <row r="1115" spans="1:5" x14ac:dyDescent="0.2">
      <c r="A1115" s="23" t="s">
        <v>1112</v>
      </c>
      <c r="B1115" s="26">
        <v>781.58</v>
      </c>
      <c r="C1115" s="26">
        <v>31135243.859999999</v>
      </c>
      <c r="D1115" s="22"/>
      <c r="E1115" s="22"/>
    </row>
    <row r="1116" spans="1:5" x14ac:dyDescent="0.2">
      <c r="A1116" s="23" t="s">
        <v>1113</v>
      </c>
      <c r="B1116" s="26">
        <v>777.65</v>
      </c>
      <c r="C1116" s="26">
        <v>30879336.780000001</v>
      </c>
      <c r="D1116" s="22"/>
      <c r="E1116" s="22"/>
    </row>
    <row r="1117" spans="1:5" x14ac:dyDescent="0.2">
      <c r="A1117" s="23" t="s">
        <v>1114</v>
      </c>
      <c r="B1117" s="26">
        <v>781.98</v>
      </c>
      <c r="C1117" s="26">
        <v>31051311.920000002</v>
      </c>
      <c r="D1117" s="22"/>
      <c r="E1117" s="22"/>
    </row>
    <row r="1118" spans="1:5" x14ac:dyDescent="0.2">
      <c r="A1118" s="23" t="s">
        <v>1115</v>
      </c>
      <c r="B1118" s="26">
        <v>791.27</v>
      </c>
      <c r="C1118" s="26">
        <v>31420075.100000001</v>
      </c>
      <c r="D1118" s="22"/>
      <c r="E1118" s="22"/>
    </row>
    <row r="1119" spans="1:5" x14ac:dyDescent="0.2">
      <c r="A1119" s="23" t="s">
        <v>1116</v>
      </c>
      <c r="B1119" s="26">
        <v>788.5</v>
      </c>
      <c r="C1119" s="26">
        <v>31309929.870000001</v>
      </c>
      <c r="D1119" s="22"/>
      <c r="E1119" s="22"/>
    </row>
    <row r="1120" spans="1:5" x14ac:dyDescent="0.2">
      <c r="A1120" s="23" t="s">
        <v>1117</v>
      </c>
      <c r="B1120" s="26">
        <v>781.64</v>
      </c>
      <c r="C1120" s="26">
        <v>31037827.170000002</v>
      </c>
      <c r="D1120" s="22"/>
      <c r="E1120" s="22"/>
    </row>
    <row r="1121" spans="1:5" x14ac:dyDescent="0.2">
      <c r="A1121" s="23" t="s">
        <v>1118</v>
      </c>
      <c r="B1121" s="26">
        <v>772.8</v>
      </c>
      <c r="C1121" s="26">
        <v>30731276.57</v>
      </c>
      <c r="D1121" s="22"/>
      <c r="E1121" s="22"/>
    </row>
    <row r="1122" spans="1:5" x14ac:dyDescent="0.2">
      <c r="A1122" s="23" t="s">
        <v>1119</v>
      </c>
      <c r="B1122" s="26">
        <v>770.7</v>
      </c>
      <c r="C1122" s="26">
        <v>30647601.93</v>
      </c>
      <c r="D1122" s="22"/>
      <c r="E1122" s="22"/>
    </row>
    <row r="1123" spans="1:5" x14ac:dyDescent="0.2">
      <c r="A1123" s="23" t="s">
        <v>1120</v>
      </c>
      <c r="B1123" s="26">
        <v>789.28</v>
      </c>
      <c r="C1123" s="26">
        <v>31080843.649999999</v>
      </c>
      <c r="D1123" s="22"/>
      <c r="E1123" s="22"/>
    </row>
    <row r="1124" spans="1:5" x14ac:dyDescent="0.2">
      <c r="A1124" s="23" t="s">
        <v>1121</v>
      </c>
      <c r="B1124" s="26">
        <v>789.49</v>
      </c>
      <c r="C1124" s="26">
        <v>31089096.91</v>
      </c>
      <c r="D1124" s="22"/>
      <c r="E1124" s="22"/>
    </row>
    <row r="1125" spans="1:5" x14ac:dyDescent="0.2">
      <c r="A1125" s="23" t="s">
        <v>1122</v>
      </c>
      <c r="B1125" s="26">
        <v>798.47</v>
      </c>
      <c r="C1125" s="26">
        <v>31442777.510000002</v>
      </c>
      <c r="D1125" s="22"/>
      <c r="E1125" s="22"/>
    </row>
    <row r="1126" spans="1:5" x14ac:dyDescent="0.2">
      <c r="A1126" s="23" t="s">
        <v>1123</v>
      </c>
      <c r="B1126" s="26">
        <v>791.8</v>
      </c>
      <c r="C1126" s="26">
        <v>31180361.989999998</v>
      </c>
      <c r="D1126" s="22"/>
      <c r="E1126" s="22"/>
    </row>
    <row r="1127" spans="1:5" x14ac:dyDescent="0.2">
      <c r="A1127" s="23" t="s">
        <v>1124</v>
      </c>
      <c r="B1127" s="26">
        <v>800.54</v>
      </c>
      <c r="C1127" s="26">
        <v>31524182.050000001</v>
      </c>
      <c r="D1127" s="22"/>
      <c r="E1127" s="22"/>
    </row>
    <row r="1128" spans="1:5" x14ac:dyDescent="0.2">
      <c r="A1128" s="23" t="s">
        <v>1125</v>
      </c>
      <c r="B1128" s="26">
        <v>808.7</v>
      </c>
      <c r="C1128" s="26">
        <v>31767355.129999999</v>
      </c>
      <c r="D1128" s="22"/>
      <c r="E1128" s="22"/>
    </row>
    <row r="1129" spans="1:5" x14ac:dyDescent="0.2">
      <c r="A1129" s="23" t="s">
        <v>1126</v>
      </c>
      <c r="B1129" s="26">
        <v>819.31</v>
      </c>
      <c r="C1129" s="26">
        <v>31774234.98</v>
      </c>
      <c r="D1129" s="22"/>
      <c r="E1129" s="22"/>
    </row>
    <row r="1130" spans="1:5" x14ac:dyDescent="0.2">
      <c r="A1130" s="23" t="s">
        <v>1127</v>
      </c>
      <c r="B1130" s="26">
        <v>808.29</v>
      </c>
      <c r="C1130" s="26">
        <v>31347174.27</v>
      </c>
      <c r="D1130" s="22"/>
      <c r="E1130" s="22"/>
    </row>
    <row r="1131" spans="1:5" x14ac:dyDescent="0.2">
      <c r="A1131" s="23" t="s">
        <v>1128</v>
      </c>
      <c r="B1131" s="26">
        <v>760.25</v>
      </c>
      <c r="C1131" s="26">
        <v>29483794.309999999</v>
      </c>
      <c r="D1131" s="22"/>
      <c r="E1131" s="22"/>
    </row>
    <row r="1132" spans="1:5" x14ac:dyDescent="0.2">
      <c r="A1132" s="23" t="s">
        <v>1129</v>
      </c>
      <c r="B1132" s="26">
        <v>767.09</v>
      </c>
      <c r="C1132" s="26">
        <v>29739757.899999999</v>
      </c>
      <c r="D1132" s="22"/>
      <c r="E1132" s="22"/>
    </row>
    <row r="1133" spans="1:5" x14ac:dyDescent="0.2">
      <c r="A1133" s="23" t="s">
        <v>1130</v>
      </c>
      <c r="B1133" s="26">
        <v>756.84</v>
      </c>
      <c r="C1133" s="26">
        <v>29342308.850000001</v>
      </c>
      <c r="D1133" s="22"/>
      <c r="E1133" s="22"/>
    </row>
    <row r="1134" spans="1:5" x14ac:dyDescent="0.2">
      <c r="A1134" s="23" t="s">
        <v>1131</v>
      </c>
      <c r="B1134" s="26">
        <v>756.24</v>
      </c>
      <c r="C1134" s="26">
        <v>29319057.120000001</v>
      </c>
      <c r="D1134" s="22"/>
      <c r="E1134" s="22"/>
    </row>
    <row r="1135" spans="1:5" x14ac:dyDescent="0.2">
      <c r="A1135" s="23" t="s">
        <v>1132</v>
      </c>
      <c r="B1135" s="26">
        <v>749.05</v>
      </c>
      <c r="C1135" s="26">
        <v>29057170.77</v>
      </c>
      <c r="D1135" s="22"/>
      <c r="E1135" s="22"/>
    </row>
    <row r="1136" spans="1:5" x14ac:dyDescent="0.2">
      <c r="A1136" s="23" t="s">
        <v>1133</v>
      </c>
      <c r="B1136" s="26">
        <v>725.74</v>
      </c>
      <c r="C1136" s="26">
        <v>28152909.079999998</v>
      </c>
      <c r="D1136" s="22"/>
      <c r="E1136" s="22"/>
    </row>
    <row r="1137" spans="1:5" x14ac:dyDescent="0.2">
      <c r="A1137" s="23" t="s">
        <v>1134</v>
      </c>
      <c r="B1137" s="26">
        <v>716.85</v>
      </c>
      <c r="C1137" s="26">
        <v>27816291.120000001</v>
      </c>
      <c r="D1137" s="22"/>
      <c r="E1137" s="22"/>
    </row>
    <row r="1138" spans="1:5" x14ac:dyDescent="0.2">
      <c r="A1138" s="23" t="s">
        <v>1135</v>
      </c>
      <c r="B1138" s="26">
        <v>725.49</v>
      </c>
      <c r="C1138" s="26">
        <v>28151557.140000001</v>
      </c>
      <c r="D1138" s="22"/>
      <c r="E1138" s="22"/>
    </row>
    <row r="1139" spans="1:5" x14ac:dyDescent="0.2">
      <c r="A1139" s="23" t="s">
        <v>1136</v>
      </c>
      <c r="B1139" s="26">
        <v>723.89</v>
      </c>
      <c r="C1139" s="26">
        <v>28089640.84</v>
      </c>
      <c r="D1139" s="22"/>
      <c r="E1139" s="22"/>
    </row>
    <row r="1140" spans="1:5" x14ac:dyDescent="0.2">
      <c r="A1140" s="23" t="s">
        <v>1137</v>
      </c>
      <c r="B1140" s="26">
        <v>715.54</v>
      </c>
      <c r="C1140" s="26">
        <v>27765553.57</v>
      </c>
      <c r="D1140" s="22"/>
      <c r="E1140" s="22"/>
    </row>
    <row r="1141" spans="1:5" x14ac:dyDescent="0.2">
      <c r="A1141" s="23" t="s">
        <v>1138</v>
      </c>
      <c r="B1141" s="26">
        <v>719.31</v>
      </c>
      <c r="C1141" s="26">
        <v>27911881.93</v>
      </c>
      <c r="D1141" s="22"/>
      <c r="E1141" s="22"/>
    </row>
    <row r="1142" spans="1:5" x14ac:dyDescent="0.2">
      <c r="A1142" s="23" t="s">
        <v>1139</v>
      </c>
      <c r="B1142" s="26">
        <v>729.59</v>
      </c>
      <c r="C1142" s="26">
        <v>28310686.030000001</v>
      </c>
      <c r="D1142" s="22"/>
      <c r="E1142" s="22"/>
    </row>
    <row r="1143" spans="1:5" x14ac:dyDescent="0.2">
      <c r="A1143" s="23" t="s">
        <v>1140</v>
      </c>
      <c r="B1143" s="26">
        <v>736.85</v>
      </c>
      <c r="C1143" s="26">
        <v>28592486.190000001</v>
      </c>
      <c r="D1143" s="22"/>
      <c r="E1143" s="22"/>
    </row>
    <row r="1144" spans="1:5" x14ac:dyDescent="0.2">
      <c r="A1144" s="23" t="s">
        <v>1141</v>
      </c>
      <c r="B1144" s="26">
        <v>741.32</v>
      </c>
      <c r="C1144" s="26">
        <v>28765940.600000001</v>
      </c>
      <c r="D1144" s="22"/>
      <c r="E1144" s="22"/>
    </row>
    <row r="1145" spans="1:5" x14ac:dyDescent="0.2">
      <c r="A1145" s="23" t="s">
        <v>1142</v>
      </c>
      <c r="B1145" s="26">
        <v>741.33</v>
      </c>
      <c r="C1145" s="26">
        <v>28766116.93</v>
      </c>
      <c r="D1145" s="22"/>
      <c r="E1145" s="22"/>
    </row>
    <row r="1146" spans="1:5" x14ac:dyDescent="0.2">
      <c r="A1146" s="23" t="s">
        <v>1143</v>
      </c>
      <c r="B1146" s="26">
        <v>749.66</v>
      </c>
      <c r="C1146" s="26">
        <v>29089466.559999999</v>
      </c>
      <c r="D1146" s="22"/>
      <c r="E1146" s="22"/>
    </row>
    <row r="1147" spans="1:5" x14ac:dyDescent="0.2">
      <c r="A1147" s="23" t="s">
        <v>1144</v>
      </c>
      <c r="B1147" s="26">
        <v>740.86</v>
      </c>
      <c r="C1147" s="26">
        <v>28748024.559999999</v>
      </c>
      <c r="D1147" s="22"/>
      <c r="E1147" s="22"/>
    </row>
    <row r="1148" spans="1:5" x14ac:dyDescent="0.2">
      <c r="A1148" s="23" t="s">
        <v>1145</v>
      </c>
      <c r="B1148" s="26">
        <v>745.86</v>
      </c>
      <c r="C1148" s="26">
        <v>28941841.640000001</v>
      </c>
      <c r="D1148" s="22"/>
      <c r="E1148" s="22"/>
    </row>
    <row r="1149" spans="1:5" x14ac:dyDescent="0.2">
      <c r="A1149" s="23" t="s">
        <v>1146</v>
      </c>
      <c r="B1149" s="26">
        <v>734.89</v>
      </c>
      <c r="C1149" s="26">
        <v>28516225.91</v>
      </c>
      <c r="D1149" s="22"/>
      <c r="E1149" s="22"/>
    </row>
    <row r="1150" spans="1:5" x14ac:dyDescent="0.2">
      <c r="A1150" s="23" t="s">
        <v>1147</v>
      </c>
      <c r="B1150" s="26">
        <v>745.91</v>
      </c>
      <c r="C1150" s="26">
        <v>28940938.870000001</v>
      </c>
      <c r="D1150" s="22"/>
      <c r="E1150" s="22"/>
    </row>
    <row r="1151" spans="1:5" x14ac:dyDescent="0.2">
      <c r="A1151" s="23" t="s">
        <v>1148</v>
      </c>
      <c r="B1151" s="26">
        <v>747.06</v>
      </c>
      <c r="C1151" s="26">
        <v>28981765.109999999</v>
      </c>
      <c r="D1151" s="22"/>
      <c r="E1151" s="22"/>
    </row>
    <row r="1152" spans="1:5" x14ac:dyDescent="0.2">
      <c r="A1152" s="23" t="s">
        <v>1149</v>
      </c>
      <c r="B1152" s="26">
        <v>746.17</v>
      </c>
      <c r="C1152" s="26">
        <v>28947173.809999999</v>
      </c>
      <c r="D1152" s="22"/>
      <c r="E1152" s="22"/>
    </row>
    <row r="1153" spans="1:5" x14ac:dyDescent="0.2">
      <c r="A1153" s="23" t="s">
        <v>1150</v>
      </c>
      <c r="B1153" s="26">
        <v>754.73</v>
      </c>
      <c r="C1153" s="26">
        <v>29279199.5</v>
      </c>
      <c r="D1153" s="22"/>
      <c r="E1153" s="22"/>
    </row>
    <row r="1154" spans="1:5" x14ac:dyDescent="0.2">
      <c r="A1154" s="23" t="s">
        <v>1151</v>
      </c>
      <c r="B1154" s="26">
        <v>755.22</v>
      </c>
      <c r="C1154" s="26">
        <v>29297964.75</v>
      </c>
      <c r="D1154" s="22"/>
      <c r="E1154" s="22"/>
    </row>
    <row r="1155" spans="1:5" x14ac:dyDescent="0.2">
      <c r="A1155" s="23" t="s">
        <v>1152</v>
      </c>
      <c r="B1155" s="26">
        <v>746.74</v>
      </c>
      <c r="C1155" s="26">
        <v>28969012.300000001</v>
      </c>
      <c r="D1155" s="22"/>
      <c r="E1155" s="22"/>
    </row>
    <row r="1156" spans="1:5" x14ac:dyDescent="0.2">
      <c r="A1156" s="23" t="s">
        <v>1153</v>
      </c>
      <c r="B1156" s="26">
        <v>748.76</v>
      </c>
      <c r="C1156" s="26">
        <v>29060459.190000001</v>
      </c>
      <c r="D1156" s="22"/>
      <c r="E1156" s="22"/>
    </row>
    <row r="1157" spans="1:5" x14ac:dyDescent="0.2">
      <c r="A1157" s="23" t="s">
        <v>1154</v>
      </c>
      <c r="B1157" s="26">
        <v>751.6</v>
      </c>
      <c r="C1157" s="26">
        <v>29170629.449999999</v>
      </c>
      <c r="D1157" s="22"/>
      <c r="E1157" s="22"/>
    </row>
    <row r="1158" spans="1:5" x14ac:dyDescent="0.2">
      <c r="A1158" s="23" t="s">
        <v>1155</v>
      </c>
      <c r="B1158" s="26">
        <v>745.95</v>
      </c>
      <c r="C1158" s="26">
        <v>28951123.120000001</v>
      </c>
      <c r="D1158" s="22"/>
      <c r="E1158" s="22"/>
    </row>
    <row r="1159" spans="1:5" x14ac:dyDescent="0.2">
      <c r="A1159" s="23" t="s">
        <v>1156</v>
      </c>
      <c r="B1159" s="26">
        <v>733.53</v>
      </c>
      <c r="C1159" s="26">
        <v>28469064.600000001</v>
      </c>
      <c r="D1159" s="22"/>
      <c r="E1159" s="22"/>
    </row>
    <row r="1160" spans="1:5" x14ac:dyDescent="0.2">
      <c r="A1160" s="23" t="s">
        <v>1157</v>
      </c>
      <c r="B1160" s="26">
        <v>717.93</v>
      </c>
      <c r="C1160" s="26">
        <v>27863879.550000001</v>
      </c>
      <c r="D1160" s="22"/>
      <c r="E1160" s="22"/>
    </row>
    <row r="1161" spans="1:5" x14ac:dyDescent="0.2">
      <c r="A1161" s="23" t="s">
        <v>1158</v>
      </c>
      <c r="B1161" s="26">
        <v>717.48</v>
      </c>
      <c r="C1161" s="26">
        <v>27846179.039999999</v>
      </c>
      <c r="D1161" s="22"/>
      <c r="E1161" s="22"/>
    </row>
    <row r="1162" spans="1:5" x14ac:dyDescent="0.2">
      <c r="A1162" s="23" t="s">
        <v>1159</v>
      </c>
      <c r="B1162" s="26">
        <v>718.98</v>
      </c>
      <c r="C1162" s="26">
        <v>27904664.870000001</v>
      </c>
      <c r="D1162" s="22"/>
      <c r="E1162" s="22"/>
    </row>
    <row r="1163" spans="1:5" x14ac:dyDescent="0.2">
      <c r="A1163" s="23" t="s">
        <v>1160</v>
      </c>
      <c r="B1163" s="26">
        <v>712.58</v>
      </c>
      <c r="C1163" s="26">
        <v>27656096.309999999</v>
      </c>
      <c r="D1163" s="22"/>
      <c r="E1163" s="22"/>
    </row>
    <row r="1164" spans="1:5" x14ac:dyDescent="0.2">
      <c r="A1164" s="23" t="s">
        <v>1161</v>
      </c>
      <c r="B1164" s="26">
        <v>717.91</v>
      </c>
      <c r="C1164" s="26">
        <v>27876273.039999999</v>
      </c>
      <c r="D1164" s="22"/>
      <c r="E1164" s="22"/>
    </row>
    <row r="1165" spans="1:5" x14ac:dyDescent="0.2">
      <c r="A1165" s="23" t="s">
        <v>1162</v>
      </c>
      <c r="B1165" s="26">
        <v>706.82</v>
      </c>
      <c r="C1165" s="26">
        <v>27445567.030000001</v>
      </c>
      <c r="D1165" s="22"/>
      <c r="E1165" s="22"/>
    </row>
    <row r="1166" spans="1:5" x14ac:dyDescent="0.2">
      <c r="A1166" s="23" t="s">
        <v>1163</v>
      </c>
      <c r="B1166" s="26">
        <v>694.63</v>
      </c>
      <c r="C1166" s="26">
        <v>26972104.969999999</v>
      </c>
      <c r="D1166" s="22"/>
      <c r="E1166" s="22"/>
    </row>
    <row r="1167" spans="1:5" x14ac:dyDescent="0.2">
      <c r="A1167" s="23" t="s">
        <v>1164</v>
      </c>
      <c r="B1167" s="26">
        <v>691.02</v>
      </c>
      <c r="C1167" s="26">
        <v>26832046.510000002</v>
      </c>
      <c r="D1167" s="22"/>
      <c r="E1167" s="22"/>
    </row>
    <row r="1168" spans="1:5" x14ac:dyDescent="0.2">
      <c r="A1168" s="23" t="s">
        <v>1165</v>
      </c>
      <c r="B1168" s="26">
        <v>691.19</v>
      </c>
      <c r="C1168" s="26">
        <v>26838528.829999998</v>
      </c>
      <c r="D1168" s="22"/>
      <c r="E1168" s="22"/>
    </row>
    <row r="1169" spans="1:5" x14ac:dyDescent="0.2">
      <c r="A1169" s="23" t="s">
        <v>1166</v>
      </c>
      <c r="B1169" s="26">
        <v>698.35</v>
      </c>
      <c r="C1169" s="26">
        <v>27115587.07</v>
      </c>
      <c r="D1169" s="22"/>
      <c r="E1169" s="22"/>
    </row>
    <row r="1170" spans="1:5" x14ac:dyDescent="0.2">
      <c r="A1170" s="23" t="s">
        <v>1167</v>
      </c>
      <c r="B1170" s="26">
        <v>715.58</v>
      </c>
      <c r="C1170" s="26">
        <v>27784845</v>
      </c>
      <c r="D1170" s="22"/>
      <c r="E1170" s="22"/>
    </row>
    <row r="1171" spans="1:5" x14ac:dyDescent="0.2">
      <c r="A1171" s="23" t="s">
        <v>1168</v>
      </c>
      <c r="B1171" s="26">
        <v>720.83</v>
      </c>
      <c r="C1171" s="26">
        <v>27988544.059999999</v>
      </c>
      <c r="D1171" s="22"/>
      <c r="E1171" s="22"/>
    </row>
    <row r="1172" spans="1:5" x14ac:dyDescent="0.2">
      <c r="A1172" s="23" t="s">
        <v>1169</v>
      </c>
      <c r="B1172" s="26">
        <v>716.98</v>
      </c>
      <c r="C1172" s="26">
        <v>27838898.18</v>
      </c>
      <c r="D1172" s="22"/>
      <c r="E1172" s="22"/>
    </row>
    <row r="1173" spans="1:5" x14ac:dyDescent="0.2">
      <c r="A1173" s="23" t="s">
        <v>1170</v>
      </c>
      <c r="B1173" s="26">
        <v>725.09</v>
      </c>
      <c r="C1173" s="26">
        <v>28153842.440000001</v>
      </c>
      <c r="D1173" s="22"/>
      <c r="E1173" s="22"/>
    </row>
    <row r="1174" spans="1:5" x14ac:dyDescent="0.2">
      <c r="A1174" s="23" t="s">
        <v>1171</v>
      </c>
      <c r="B1174" s="26">
        <v>725.57</v>
      </c>
      <c r="C1174" s="26">
        <v>28172437.66</v>
      </c>
      <c r="D1174" s="22"/>
      <c r="E1174" s="22"/>
    </row>
    <row r="1175" spans="1:5" x14ac:dyDescent="0.2">
      <c r="A1175" s="23" t="s">
        <v>1172</v>
      </c>
      <c r="B1175" s="26">
        <v>721</v>
      </c>
      <c r="C1175" s="26">
        <v>27990152.829999998</v>
      </c>
      <c r="D1175" s="22"/>
      <c r="E1175" s="22"/>
    </row>
    <row r="1176" spans="1:5" x14ac:dyDescent="0.2">
      <c r="A1176" s="23" t="s">
        <v>1173</v>
      </c>
      <c r="B1176" s="26">
        <v>715.4</v>
      </c>
      <c r="C1176" s="26">
        <v>27772853.870000001</v>
      </c>
      <c r="D1176" s="22"/>
      <c r="E1176" s="22"/>
    </row>
    <row r="1177" spans="1:5" x14ac:dyDescent="0.2">
      <c r="A1177" s="23" t="s">
        <v>1174</v>
      </c>
      <c r="B1177" s="26">
        <v>721.02</v>
      </c>
      <c r="C1177" s="26">
        <v>27991078</v>
      </c>
      <c r="D1177" s="22"/>
      <c r="E1177" s="22"/>
    </row>
    <row r="1178" spans="1:5" x14ac:dyDescent="0.2">
      <c r="A1178" s="23" t="s">
        <v>1175</v>
      </c>
      <c r="B1178" s="26">
        <v>729.87</v>
      </c>
      <c r="C1178" s="26">
        <v>28334370.690000001</v>
      </c>
      <c r="D1178" s="22"/>
      <c r="E1178" s="22"/>
    </row>
    <row r="1179" spans="1:5" x14ac:dyDescent="0.2">
      <c r="A1179" s="23" t="s">
        <v>1176</v>
      </c>
      <c r="B1179" s="26">
        <v>726.68</v>
      </c>
      <c r="C1179" s="26">
        <v>28201810.969999999</v>
      </c>
      <c r="D1179" s="22"/>
      <c r="E1179" s="22"/>
    </row>
    <row r="1180" spans="1:5" x14ac:dyDescent="0.2">
      <c r="A1180" s="23" t="s">
        <v>1177</v>
      </c>
      <c r="B1180" s="26">
        <v>731.83</v>
      </c>
      <c r="C1180" s="26">
        <v>28401474.68</v>
      </c>
      <c r="D1180" s="22"/>
      <c r="E1180" s="22"/>
    </row>
    <row r="1181" spans="1:5" x14ac:dyDescent="0.2">
      <c r="A1181" s="23" t="s">
        <v>1178</v>
      </c>
      <c r="B1181" s="26">
        <v>743.32</v>
      </c>
      <c r="C1181" s="26">
        <v>28844355.960000001</v>
      </c>
      <c r="D1181" s="22"/>
      <c r="E1181" s="22"/>
    </row>
    <row r="1182" spans="1:5" x14ac:dyDescent="0.2">
      <c r="A1182" s="23" t="s">
        <v>1179</v>
      </c>
      <c r="B1182" s="26">
        <v>743.58</v>
      </c>
      <c r="C1182" s="26">
        <v>28854613</v>
      </c>
      <c r="D1182" s="22"/>
      <c r="E1182" s="22"/>
    </row>
    <row r="1183" spans="1:5" x14ac:dyDescent="0.2">
      <c r="A1183" s="23" t="s">
        <v>1180</v>
      </c>
      <c r="B1183" s="26">
        <v>740.28</v>
      </c>
      <c r="C1183" s="26">
        <v>28726550.640000001</v>
      </c>
      <c r="D1183" s="22"/>
      <c r="E1183" s="22"/>
    </row>
    <row r="1184" spans="1:5" x14ac:dyDescent="0.2">
      <c r="A1184" s="23" t="s">
        <v>1181</v>
      </c>
      <c r="B1184" s="26">
        <v>725.79</v>
      </c>
      <c r="C1184" s="26">
        <v>28159148.309999999</v>
      </c>
      <c r="D1184" s="22"/>
      <c r="E1184" s="22"/>
    </row>
    <row r="1185" spans="1:5" x14ac:dyDescent="0.2">
      <c r="A1185" s="23" t="s">
        <v>1182</v>
      </c>
      <c r="B1185" s="26">
        <v>714.98</v>
      </c>
      <c r="C1185" s="26">
        <v>27739834.16</v>
      </c>
      <c r="D1185" s="22"/>
      <c r="E1185" s="22"/>
    </row>
    <row r="1186" spans="1:5" x14ac:dyDescent="0.2">
      <c r="A1186" s="23" t="s">
        <v>1183</v>
      </c>
      <c r="B1186" s="26">
        <v>703.1</v>
      </c>
      <c r="C1186" s="26">
        <v>27278914.129999999</v>
      </c>
      <c r="D1186" s="22"/>
      <c r="E1186" s="22"/>
    </row>
    <row r="1187" spans="1:5" x14ac:dyDescent="0.2">
      <c r="A1187" s="23" t="s">
        <v>1184</v>
      </c>
      <c r="B1187" s="26">
        <v>711.93</v>
      </c>
      <c r="C1187" s="26">
        <v>27621535.309999999</v>
      </c>
      <c r="D1187" s="22"/>
      <c r="E1187" s="22"/>
    </row>
    <row r="1188" spans="1:5" x14ac:dyDescent="0.2">
      <c r="A1188" s="23" t="s">
        <v>1185</v>
      </c>
      <c r="B1188" s="26">
        <v>711.39</v>
      </c>
      <c r="C1188" s="26">
        <v>27600473.02</v>
      </c>
      <c r="D1188" s="22"/>
      <c r="E1188" s="22"/>
    </row>
    <row r="1189" spans="1:5" x14ac:dyDescent="0.2">
      <c r="A1189" s="23" t="s">
        <v>1186</v>
      </c>
      <c r="B1189" s="26">
        <v>709.53</v>
      </c>
      <c r="C1189" s="26">
        <v>27528492</v>
      </c>
      <c r="D1189" s="22"/>
      <c r="E1189" s="22"/>
    </row>
    <row r="1190" spans="1:5" x14ac:dyDescent="0.2">
      <c r="A1190" s="23" t="s">
        <v>1187</v>
      </c>
      <c r="B1190" s="26">
        <v>718.02</v>
      </c>
      <c r="C1190" s="26">
        <v>27857679.84</v>
      </c>
      <c r="D1190" s="22"/>
      <c r="E1190" s="22"/>
    </row>
    <row r="1191" spans="1:5" x14ac:dyDescent="0.2">
      <c r="A1191" s="23" t="s">
        <v>1188</v>
      </c>
      <c r="B1191" s="26">
        <v>729.6</v>
      </c>
      <c r="C1191" s="26">
        <v>28307261.140000001</v>
      </c>
      <c r="D1191" s="22"/>
      <c r="E1191" s="22"/>
    </row>
    <row r="1192" spans="1:5" x14ac:dyDescent="0.2">
      <c r="A1192" s="23" t="s">
        <v>1189</v>
      </c>
      <c r="B1192" s="26">
        <v>728.52</v>
      </c>
      <c r="C1192" s="26">
        <v>28265324.5</v>
      </c>
      <c r="D1192" s="22"/>
      <c r="E1192" s="22"/>
    </row>
    <row r="1193" spans="1:5" x14ac:dyDescent="0.2">
      <c r="A1193" s="23" t="s">
        <v>1190</v>
      </c>
      <c r="B1193" s="26">
        <v>734.96</v>
      </c>
      <c r="C1193" s="26">
        <v>28515178.289999999</v>
      </c>
      <c r="D1193" s="22"/>
      <c r="E1193" s="22"/>
    </row>
    <row r="1194" spans="1:5" x14ac:dyDescent="0.2">
      <c r="A1194" s="23" t="s">
        <v>1191</v>
      </c>
      <c r="B1194" s="26">
        <v>738.53</v>
      </c>
      <c r="C1194" s="26">
        <v>28653625.52</v>
      </c>
      <c r="D1194" s="22"/>
      <c r="E1194" s="22"/>
    </row>
    <row r="1195" spans="1:5" x14ac:dyDescent="0.2">
      <c r="A1195" s="23" t="s">
        <v>1192</v>
      </c>
      <c r="B1195" s="26">
        <v>724.66</v>
      </c>
      <c r="C1195" s="26">
        <v>28210887.329999998</v>
      </c>
      <c r="D1195" s="22"/>
      <c r="E1195" s="22"/>
    </row>
    <row r="1196" spans="1:5" x14ac:dyDescent="0.2">
      <c r="A1196" s="23" t="s">
        <v>1193</v>
      </c>
      <c r="B1196" s="26">
        <v>707.44</v>
      </c>
      <c r="C1196" s="26">
        <v>27540365.510000002</v>
      </c>
      <c r="D1196" s="22"/>
      <c r="E1196" s="22"/>
    </row>
    <row r="1197" spans="1:5" x14ac:dyDescent="0.2">
      <c r="A1197" s="23" t="s">
        <v>1194</v>
      </c>
      <c r="B1197" s="26">
        <v>712.51</v>
      </c>
      <c r="C1197" s="26">
        <v>27738008.879999999</v>
      </c>
      <c r="D1197" s="22"/>
      <c r="E1197" s="22"/>
    </row>
    <row r="1198" spans="1:5" x14ac:dyDescent="0.2">
      <c r="A1198" s="23" t="s">
        <v>1195</v>
      </c>
      <c r="B1198" s="26">
        <v>714.96</v>
      </c>
      <c r="C1198" s="26">
        <v>27833057.039999999</v>
      </c>
      <c r="D1198" s="22"/>
      <c r="E1198" s="22"/>
    </row>
    <row r="1199" spans="1:5" x14ac:dyDescent="0.2">
      <c r="A1199" s="23" t="s">
        <v>1196</v>
      </c>
      <c r="B1199" s="26">
        <v>710.83</v>
      </c>
      <c r="C1199" s="26">
        <v>27672316.030000001</v>
      </c>
      <c r="D1199" s="22"/>
      <c r="E1199" s="22"/>
    </row>
    <row r="1200" spans="1:5" x14ac:dyDescent="0.2">
      <c r="A1200" s="23" t="s">
        <v>1197</v>
      </c>
      <c r="B1200" s="26">
        <v>713.19</v>
      </c>
      <c r="C1200" s="26">
        <v>27764281.23</v>
      </c>
      <c r="D1200" s="22"/>
      <c r="E1200" s="22"/>
    </row>
    <row r="1201" spans="1:5" x14ac:dyDescent="0.2">
      <c r="A1201" s="23" t="s">
        <v>1198</v>
      </c>
      <c r="B1201" s="26">
        <v>702.6</v>
      </c>
      <c r="C1201" s="26">
        <v>27335181.140000001</v>
      </c>
      <c r="D1201" s="22"/>
      <c r="E1201" s="22"/>
    </row>
    <row r="1202" spans="1:5" x14ac:dyDescent="0.2">
      <c r="A1202" s="23" t="s">
        <v>1199</v>
      </c>
      <c r="B1202" s="26">
        <v>701.52</v>
      </c>
      <c r="C1202" s="26">
        <v>27293119.59</v>
      </c>
      <c r="D1202" s="22"/>
      <c r="E1202" s="22"/>
    </row>
    <row r="1203" spans="1:5" x14ac:dyDescent="0.2">
      <c r="A1203" s="23" t="s">
        <v>1200</v>
      </c>
      <c r="B1203" s="26">
        <v>691.14</v>
      </c>
      <c r="C1203" s="26">
        <v>26889175.390000001</v>
      </c>
      <c r="D1203" s="22"/>
      <c r="E1203" s="22"/>
    </row>
    <row r="1204" spans="1:5" x14ac:dyDescent="0.2">
      <c r="A1204" s="23" t="s">
        <v>1201</v>
      </c>
      <c r="B1204" s="26">
        <v>688.52</v>
      </c>
      <c r="C1204" s="26">
        <v>26787314.359999999</v>
      </c>
      <c r="D1204" s="22"/>
      <c r="E1204" s="22"/>
    </row>
    <row r="1205" spans="1:5" x14ac:dyDescent="0.2">
      <c r="A1205" s="23" t="s">
        <v>1202</v>
      </c>
      <c r="B1205" s="26">
        <v>704.33</v>
      </c>
      <c r="C1205" s="26">
        <v>27471004.649999999</v>
      </c>
      <c r="D1205" s="22"/>
      <c r="E1205" s="22"/>
    </row>
    <row r="1206" spans="1:5" x14ac:dyDescent="0.2">
      <c r="A1206" s="23" t="s">
        <v>1203</v>
      </c>
      <c r="B1206" s="26">
        <v>702.71</v>
      </c>
      <c r="C1206" s="26">
        <v>27407825.829999998</v>
      </c>
      <c r="D1206" s="22"/>
      <c r="E1206" s="22"/>
    </row>
    <row r="1207" spans="1:5" x14ac:dyDescent="0.2">
      <c r="A1207" s="23" t="s">
        <v>1204</v>
      </c>
      <c r="B1207" s="26">
        <v>700.53</v>
      </c>
      <c r="C1207" s="26">
        <v>27323095.32</v>
      </c>
      <c r="D1207" s="22"/>
      <c r="E1207" s="22"/>
    </row>
    <row r="1208" spans="1:5" x14ac:dyDescent="0.2">
      <c r="A1208" s="23" t="s">
        <v>1205</v>
      </c>
      <c r="B1208" s="26">
        <v>689.72</v>
      </c>
      <c r="C1208" s="26">
        <v>26859739.100000001</v>
      </c>
      <c r="D1208" s="22"/>
      <c r="E1208" s="22"/>
    </row>
    <row r="1209" spans="1:5" x14ac:dyDescent="0.2">
      <c r="A1209" s="23" t="s">
        <v>1206</v>
      </c>
      <c r="B1209" s="26">
        <v>683.72</v>
      </c>
      <c r="C1209" s="26">
        <v>26626221.809999999</v>
      </c>
      <c r="D1209" s="22"/>
      <c r="E1209" s="22"/>
    </row>
    <row r="1210" spans="1:5" x14ac:dyDescent="0.2">
      <c r="A1210" s="23" t="s">
        <v>1207</v>
      </c>
      <c r="B1210" s="26">
        <v>678.94</v>
      </c>
      <c r="C1210" s="26">
        <v>26436304.120000001</v>
      </c>
      <c r="D1210" s="22"/>
      <c r="E1210" s="22"/>
    </row>
    <row r="1211" spans="1:5" x14ac:dyDescent="0.2">
      <c r="A1211" s="23" t="s">
        <v>1208</v>
      </c>
      <c r="B1211" s="26">
        <v>683.82</v>
      </c>
      <c r="C1211" s="26">
        <v>26628348.210000001</v>
      </c>
      <c r="D1211" s="22"/>
      <c r="E1211" s="22"/>
    </row>
    <row r="1212" spans="1:5" x14ac:dyDescent="0.2">
      <c r="A1212" s="23" t="s">
        <v>1209</v>
      </c>
      <c r="B1212" s="26">
        <v>707.52</v>
      </c>
      <c r="C1212" s="26">
        <v>27551202.170000002</v>
      </c>
      <c r="D1212" s="22"/>
      <c r="E1212" s="22"/>
    </row>
    <row r="1213" spans="1:5" x14ac:dyDescent="0.2">
      <c r="A1213" s="23" t="s">
        <v>1210</v>
      </c>
      <c r="B1213" s="26">
        <v>698.97</v>
      </c>
      <c r="C1213" s="26">
        <v>27218357.379999999</v>
      </c>
      <c r="D1213" s="22"/>
      <c r="E1213" s="22"/>
    </row>
    <row r="1214" spans="1:5" x14ac:dyDescent="0.2">
      <c r="A1214" s="23" t="s">
        <v>1211</v>
      </c>
      <c r="B1214" s="26">
        <v>683.12</v>
      </c>
      <c r="C1214" s="26">
        <v>26601056.920000002</v>
      </c>
      <c r="D1214" s="22"/>
      <c r="E1214" s="22"/>
    </row>
    <row r="1215" spans="1:5" x14ac:dyDescent="0.2">
      <c r="A1215" s="23" t="s">
        <v>1212</v>
      </c>
      <c r="B1215" s="26">
        <v>699.56</v>
      </c>
      <c r="C1215" s="26">
        <v>27281489.190000001</v>
      </c>
      <c r="D1215" s="22"/>
      <c r="E1215" s="22"/>
    </row>
    <row r="1216" spans="1:5" x14ac:dyDescent="0.2">
      <c r="A1216" s="23" t="s">
        <v>1213</v>
      </c>
      <c r="B1216" s="26">
        <v>705.42</v>
      </c>
      <c r="C1216" s="26">
        <v>27510134.329999998</v>
      </c>
      <c r="D1216" s="22"/>
      <c r="E1216" s="22"/>
    </row>
    <row r="1217" spans="1:5" x14ac:dyDescent="0.2">
      <c r="A1217" s="23" t="s">
        <v>1214</v>
      </c>
      <c r="B1217" s="26">
        <v>709.21</v>
      </c>
      <c r="C1217" s="26">
        <v>27657717.460000001</v>
      </c>
      <c r="D1217" s="22"/>
      <c r="E1217" s="22"/>
    </row>
    <row r="1218" spans="1:5" x14ac:dyDescent="0.2">
      <c r="A1218" s="23" t="s">
        <v>1215</v>
      </c>
      <c r="B1218" s="26">
        <v>720.75</v>
      </c>
      <c r="C1218" s="26">
        <v>28111792.530000001</v>
      </c>
      <c r="D1218" s="22"/>
      <c r="E1218" s="22"/>
    </row>
    <row r="1219" spans="1:5" x14ac:dyDescent="0.2">
      <c r="A1219" s="23" t="s">
        <v>1216</v>
      </c>
      <c r="B1219" s="26">
        <v>738.07</v>
      </c>
      <c r="C1219" s="26">
        <v>28783168.129999999</v>
      </c>
      <c r="D1219" s="22"/>
      <c r="E1219" s="22"/>
    </row>
    <row r="1220" spans="1:5" x14ac:dyDescent="0.2">
      <c r="A1220" s="23" t="s">
        <v>1217</v>
      </c>
      <c r="B1220" s="26">
        <v>734.85</v>
      </c>
      <c r="C1220" s="26">
        <v>28657743.300000001</v>
      </c>
      <c r="D1220" s="22"/>
      <c r="E1220" s="22"/>
    </row>
    <row r="1221" spans="1:5" x14ac:dyDescent="0.2">
      <c r="A1221" s="23" t="s">
        <v>1218</v>
      </c>
      <c r="B1221" s="26">
        <v>740.53</v>
      </c>
      <c r="C1221" s="26">
        <v>28881511.620000001</v>
      </c>
      <c r="D1221" s="22"/>
      <c r="E1221" s="22"/>
    </row>
    <row r="1222" spans="1:5" x14ac:dyDescent="0.2">
      <c r="A1222" s="23" t="s">
        <v>1219</v>
      </c>
      <c r="B1222" s="26">
        <v>741.6</v>
      </c>
      <c r="C1222" s="26">
        <v>28923262.34</v>
      </c>
      <c r="D1222" s="22"/>
      <c r="E1222" s="22"/>
    </row>
    <row r="1223" spans="1:5" x14ac:dyDescent="0.2">
      <c r="A1223" s="23" t="s">
        <v>1220</v>
      </c>
      <c r="B1223" s="26">
        <v>754.51</v>
      </c>
      <c r="C1223" s="26">
        <v>29426916</v>
      </c>
      <c r="D1223" s="22"/>
      <c r="E1223" s="22"/>
    </row>
    <row r="1224" spans="1:5" x14ac:dyDescent="0.2">
      <c r="A1224" s="23" t="s">
        <v>1221</v>
      </c>
      <c r="B1224" s="26">
        <v>780.89</v>
      </c>
      <c r="C1224" s="26">
        <v>30455571.460000001</v>
      </c>
      <c r="D1224" s="22"/>
      <c r="E1224" s="22"/>
    </row>
    <row r="1225" spans="1:5" x14ac:dyDescent="0.2">
      <c r="A1225" s="23" t="s">
        <v>1222</v>
      </c>
      <c r="B1225" s="26">
        <v>793.32</v>
      </c>
      <c r="C1225" s="26">
        <v>30940466.469999999</v>
      </c>
      <c r="D1225" s="22"/>
      <c r="E1225" s="22"/>
    </row>
    <row r="1226" spans="1:5" x14ac:dyDescent="0.2">
      <c r="A1226" s="23" t="s">
        <v>1223</v>
      </c>
      <c r="B1226" s="26">
        <v>797.35</v>
      </c>
      <c r="C1226" s="26">
        <v>31097731.41</v>
      </c>
      <c r="D1226" s="22"/>
      <c r="E1226" s="22"/>
    </row>
    <row r="1227" spans="1:5" x14ac:dyDescent="0.2">
      <c r="A1227" s="23" t="s">
        <v>1224</v>
      </c>
      <c r="B1227" s="26">
        <v>791.37</v>
      </c>
      <c r="C1227" s="26">
        <v>30920651.010000002</v>
      </c>
      <c r="D1227" s="22"/>
      <c r="E1227" s="22"/>
    </row>
    <row r="1228" spans="1:5" x14ac:dyDescent="0.2">
      <c r="A1228" s="23" t="s">
        <v>1225</v>
      </c>
      <c r="B1228" s="26">
        <v>788.53</v>
      </c>
      <c r="C1228" s="26">
        <v>30809735.129999999</v>
      </c>
      <c r="D1228" s="22"/>
      <c r="E1228" s="22"/>
    </row>
    <row r="1229" spans="1:5" x14ac:dyDescent="0.2">
      <c r="A1229" s="23" t="s">
        <v>1226</v>
      </c>
      <c r="B1229" s="26">
        <v>794.63</v>
      </c>
      <c r="C1229" s="26">
        <v>31047850.41</v>
      </c>
      <c r="D1229" s="22"/>
      <c r="E1229" s="22"/>
    </row>
    <row r="1230" spans="1:5" x14ac:dyDescent="0.2">
      <c r="A1230" s="23" t="s">
        <v>1227</v>
      </c>
      <c r="B1230" s="26">
        <v>792.12</v>
      </c>
      <c r="C1230" s="26">
        <v>30944065.789999999</v>
      </c>
      <c r="D1230" s="22"/>
      <c r="E1230" s="22"/>
    </row>
    <row r="1231" spans="1:5" x14ac:dyDescent="0.2">
      <c r="A1231" s="23" t="s">
        <v>1228</v>
      </c>
      <c r="B1231" s="26">
        <v>798.71</v>
      </c>
      <c r="C1231" s="26">
        <v>31201488.239999998</v>
      </c>
      <c r="D1231" s="22"/>
      <c r="E1231" s="22"/>
    </row>
    <row r="1232" spans="1:5" x14ac:dyDescent="0.2">
      <c r="A1232" s="23" t="s">
        <v>1229</v>
      </c>
      <c r="B1232" s="26">
        <v>809.51</v>
      </c>
      <c r="C1232" s="26">
        <v>31623121.68</v>
      </c>
      <c r="D1232" s="22"/>
      <c r="E1232" s="22"/>
    </row>
    <row r="1233" spans="1:5" x14ac:dyDescent="0.2">
      <c r="A1233" s="23" t="s">
        <v>1230</v>
      </c>
      <c r="B1233" s="26">
        <v>805.71</v>
      </c>
      <c r="C1233" s="26">
        <v>31456828.25</v>
      </c>
      <c r="D1233" s="22"/>
      <c r="E1233" s="22"/>
    </row>
    <row r="1234" spans="1:5" x14ac:dyDescent="0.2">
      <c r="A1234" s="23" t="s">
        <v>1231</v>
      </c>
      <c r="B1234" s="26">
        <v>797.31</v>
      </c>
      <c r="C1234" s="26">
        <v>31128962.760000002</v>
      </c>
      <c r="D1234" s="22"/>
      <c r="E1234" s="22"/>
    </row>
    <row r="1235" spans="1:5" x14ac:dyDescent="0.2">
      <c r="A1235" s="23" t="s">
        <v>1232</v>
      </c>
      <c r="B1235" s="26">
        <v>796.65</v>
      </c>
      <c r="C1235" s="26">
        <v>31103100.739999998</v>
      </c>
      <c r="D1235" s="22"/>
      <c r="E1235" s="22"/>
    </row>
    <row r="1236" spans="1:5" x14ac:dyDescent="0.2">
      <c r="A1236" s="23" t="s">
        <v>1233</v>
      </c>
      <c r="B1236" s="26">
        <v>806.6</v>
      </c>
      <c r="C1236" s="26">
        <v>31476728.489999998</v>
      </c>
      <c r="D1236" s="22"/>
      <c r="E1236" s="22"/>
    </row>
    <row r="1237" spans="1:5" x14ac:dyDescent="0.2">
      <c r="A1237" s="23" t="s">
        <v>1234</v>
      </c>
      <c r="B1237" s="26">
        <v>811.09</v>
      </c>
      <c r="C1237" s="26">
        <v>31651947.23</v>
      </c>
      <c r="D1237" s="22"/>
      <c r="E1237" s="22"/>
    </row>
    <row r="1238" spans="1:5" x14ac:dyDescent="0.2">
      <c r="A1238" s="23" t="s">
        <v>1235</v>
      </c>
      <c r="B1238" s="26">
        <v>805.01</v>
      </c>
      <c r="C1238" s="26">
        <v>31414832.710000001</v>
      </c>
      <c r="D1238" s="22"/>
      <c r="E1238" s="22"/>
    </row>
    <row r="1239" spans="1:5" x14ac:dyDescent="0.2">
      <c r="A1239" s="23" t="s">
        <v>1236</v>
      </c>
      <c r="B1239" s="26">
        <v>805.74</v>
      </c>
      <c r="C1239" s="26">
        <v>31443161.620000001</v>
      </c>
      <c r="D1239" s="22"/>
      <c r="E1239" s="22"/>
    </row>
    <row r="1240" spans="1:5" x14ac:dyDescent="0.2">
      <c r="A1240" s="23" t="s">
        <v>1237</v>
      </c>
      <c r="B1240" s="26">
        <v>810.72</v>
      </c>
      <c r="C1240" s="26">
        <v>31704635.219999999</v>
      </c>
      <c r="D1240" s="22"/>
      <c r="E1240" s="22"/>
    </row>
    <row r="1241" spans="1:5" x14ac:dyDescent="0.2">
      <c r="A1241" s="23" t="s">
        <v>1238</v>
      </c>
      <c r="B1241" s="26">
        <v>807.31</v>
      </c>
      <c r="C1241" s="26">
        <v>31571561.48</v>
      </c>
      <c r="D1241" s="22"/>
      <c r="E1241" s="22"/>
    </row>
    <row r="1242" spans="1:5" x14ac:dyDescent="0.2">
      <c r="A1242" s="23" t="s">
        <v>1239</v>
      </c>
      <c r="B1242" s="26">
        <v>813.11</v>
      </c>
      <c r="C1242" s="26">
        <v>31798172.98</v>
      </c>
      <c r="D1242" s="22"/>
      <c r="E1242" s="22"/>
    </row>
    <row r="1243" spans="1:5" x14ac:dyDescent="0.2">
      <c r="A1243" s="23" t="s">
        <v>1240</v>
      </c>
      <c r="B1243" s="26">
        <v>814.27</v>
      </c>
      <c r="C1243" s="26">
        <v>31841508.690000001</v>
      </c>
      <c r="D1243" s="22"/>
      <c r="E1243" s="22"/>
    </row>
    <row r="1244" spans="1:5" x14ac:dyDescent="0.2">
      <c r="A1244" s="23" t="s">
        <v>1241</v>
      </c>
      <c r="B1244" s="26">
        <v>820.18</v>
      </c>
      <c r="C1244" s="26">
        <v>32069857.18</v>
      </c>
      <c r="D1244" s="22"/>
      <c r="E1244" s="22"/>
    </row>
    <row r="1245" spans="1:5" x14ac:dyDescent="0.2">
      <c r="A1245" s="23" t="s">
        <v>1242</v>
      </c>
      <c r="B1245" s="26">
        <v>828.79</v>
      </c>
      <c r="C1245" s="26">
        <v>32494088.34</v>
      </c>
      <c r="D1245" s="22"/>
      <c r="E1245" s="22"/>
    </row>
    <row r="1246" spans="1:5" x14ac:dyDescent="0.2">
      <c r="A1246" s="23" t="s">
        <v>1243</v>
      </c>
      <c r="B1246" s="26">
        <v>821.17</v>
      </c>
      <c r="C1246" s="26">
        <v>32189233.309999999</v>
      </c>
      <c r="D1246" s="22"/>
      <c r="E1246" s="22"/>
    </row>
    <row r="1247" spans="1:5" x14ac:dyDescent="0.2">
      <c r="A1247" s="23" t="s">
        <v>1244</v>
      </c>
      <c r="B1247" s="26">
        <v>823.93</v>
      </c>
      <c r="C1247" s="26">
        <v>32300395.670000002</v>
      </c>
      <c r="D1247" s="22"/>
      <c r="E1247" s="22"/>
    </row>
    <row r="1248" spans="1:5" x14ac:dyDescent="0.2">
      <c r="A1248" s="23" t="s">
        <v>1245</v>
      </c>
      <c r="B1248" s="26">
        <v>816.96</v>
      </c>
      <c r="C1248" s="26">
        <v>32026998.57</v>
      </c>
      <c r="D1248" s="22"/>
      <c r="E1248" s="22"/>
    </row>
    <row r="1249" spans="1:5" x14ac:dyDescent="0.2">
      <c r="A1249" s="23" t="s">
        <v>1246</v>
      </c>
      <c r="B1249" s="26">
        <v>830.52</v>
      </c>
      <c r="C1249" s="26">
        <v>32533857.43</v>
      </c>
      <c r="D1249" s="22"/>
      <c r="E1249" s="22"/>
    </row>
    <row r="1250" spans="1:5" x14ac:dyDescent="0.2">
      <c r="A1250" s="23" t="s">
        <v>1247</v>
      </c>
      <c r="B1250" s="26">
        <v>838.69</v>
      </c>
      <c r="C1250" s="26">
        <v>32920426.609999999</v>
      </c>
      <c r="D1250" s="22"/>
      <c r="E1250" s="22"/>
    </row>
    <row r="1251" spans="1:5" x14ac:dyDescent="0.2">
      <c r="A1251" s="23" t="s">
        <v>1248</v>
      </c>
      <c r="B1251" s="26">
        <v>840.41</v>
      </c>
      <c r="C1251" s="26">
        <v>32988130.039999999</v>
      </c>
      <c r="D1251" s="22"/>
      <c r="E1251" s="22"/>
    </row>
    <row r="1252" spans="1:5" x14ac:dyDescent="0.2">
      <c r="A1252" s="23" t="s">
        <v>1249</v>
      </c>
      <c r="B1252" s="26">
        <v>834.07</v>
      </c>
      <c r="C1252" s="26">
        <v>32739267.41</v>
      </c>
      <c r="D1252" s="22"/>
      <c r="E1252" s="22"/>
    </row>
    <row r="1253" spans="1:5" x14ac:dyDescent="0.2">
      <c r="A1253" s="23" t="s">
        <v>1250</v>
      </c>
      <c r="B1253" s="26">
        <v>837.66</v>
      </c>
      <c r="C1253" s="26">
        <v>32885805.309999999</v>
      </c>
      <c r="D1253" s="22"/>
      <c r="E1253" s="22"/>
    </row>
    <row r="1254" spans="1:5" x14ac:dyDescent="0.2">
      <c r="A1254" s="23" t="s">
        <v>1251</v>
      </c>
      <c r="B1254" s="26">
        <v>849.6</v>
      </c>
      <c r="C1254" s="26">
        <v>33779568.119999997</v>
      </c>
      <c r="D1254" s="22"/>
      <c r="E1254" s="22"/>
    </row>
    <row r="1255" spans="1:5" x14ac:dyDescent="0.2">
      <c r="A1255" s="23" t="s">
        <v>1252</v>
      </c>
      <c r="B1255" s="26">
        <v>854.71</v>
      </c>
      <c r="C1255" s="26">
        <v>33982682.75</v>
      </c>
      <c r="D1255" s="22"/>
      <c r="E1255" s="22"/>
    </row>
    <row r="1256" spans="1:5" x14ac:dyDescent="0.2">
      <c r="A1256" s="23" t="s">
        <v>1253</v>
      </c>
      <c r="B1256" s="26">
        <v>864.44</v>
      </c>
      <c r="C1256" s="26">
        <v>34369593.030000001</v>
      </c>
      <c r="D1256" s="22"/>
      <c r="E1256" s="22"/>
    </row>
    <row r="1257" spans="1:5" x14ac:dyDescent="0.2">
      <c r="A1257" s="23" t="s">
        <v>1254</v>
      </c>
      <c r="B1257" s="26">
        <v>873</v>
      </c>
      <c r="C1257" s="26">
        <v>34709972.329999998</v>
      </c>
      <c r="D1257" s="22"/>
      <c r="E1257" s="22"/>
    </row>
    <row r="1258" spans="1:5" x14ac:dyDescent="0.2">
      <c r="A1258" s="23" t="s">
        <v>1255</v>
      </c>
      <c r="B1258" s="26">
        <v>875.18</v>
      </c>
      <c r="C1258" s="26">
        <v>34796566.630000003</v>
      </c>
      <c r="D1258" s="22"/>
      <c r="E1258" s="22"/>
    </row>
    <row r="1259" spans="1:5" x14ac:dyDescent="0.2">
      <c r="A1259" s="23" t="s">
        <v>1256</v>
      </c>
      <c r="B1259" s="26">
        <v>873.47</v>
      </c>
      <c r="C1259" s="26">
        <v>34728627.68</v>
      </c>
      <c r="D1259" s="22"/>
      <c r="E1259" s="22"/>
    </row>
    <row r="1260" spans="1:5" x14ac:dyDescent="0.2">
      <c r="A1260" s="23" t="s">
        <v>1257</v>
      </c>
      <c r="B1260" s="26">
        <v>867.13</v>
      </c>
      <c r="C1260" s="26">
        <v>34476605.649999999</v>
      </c>
      <c r="D1260" s="22"/>
      <c r="E1260" s="22"/>
    </row>
    <row r="1261" spans="1:5" x14ac:dyDescent="0.2">
      <c r="A1261" s="23" t="s">
        <v>1258</v>
      </c>
      <c r="B1261" s="26">
        <v>867.78</v>
      </c>
      <c r="C1261" s="26">
        <v>34502369.729999997</v>
      </c>
      <c r="D1261" s="22"/>
      <c r="E1261" s="22"/>
    </row>
    <row r="1262" spans="1:5" x14ac:dyDescent="0.2">
      <c r="A1262" s="23" t="s">
        <v>1259</v>
      </c>
      <c r="B1262" s="26">
        <v>868.79</v>
      </c>
      <c r="C1262" s="26">
        <v>34541442</v>
      </c>
      <c r="D1262" s="22"/>
      <c r="E1262" s="22"/>
    </row>
    <row r="1263" spans="1:5" x14ac:dyDescent="0.2">
      <c r="A1263" s="23" t="s">
        <v>1260</v>
      </c>
      <c r="B1263" s="26">
        <v>853.15</v>
      </c>
      <c r="C1263" s="26">
        <v>33996272.200000003</v>
      </c>
      <c r="D1263" s="22"/>
      <c r="E1263" s="22"/>
    </row>
    <row r="1264" spans="1:5" x14ac:dyDescent="0.2">
      <c r="A1264" s="23" t="s">
        <v>1261</v>
      </c>
      <c r="B1264" s="26">
        <v>864.47</v>
      </c>
      <c r="C1264" s="26">
        <v>34449081.93</v>
      </c>
      <c r="D1264" s="22"/>
      <c r="E1264" s="22"/>
    </row>
    <row r="1265" spans="1:5" x14ac:dyDescent="0.2">
      <c r="A1265" s="23" t="s">
        <v>1262</v>
      </c>
      <c r="B1265" s="26">
        <v>893.49</v>
      </c>
      <c r="C1265" s="26">
        <v>35615829.689999998</v>
      </c>
      <c r="D1265" s="22"/>
      <c r="E1265" s="22"/>
    </row>
    <row r="1266" spans="1:5" x14ac:dyDescent="0.2">
      <c r="A1266" s="23" t="s">
        <v>1263</v>
      </c>
      <c r="B1266" s="26">
        <v>888.76</v>
      </c>
      <c r="C1266" s="26">
        <v>35427244.609999999</v>
      </c>
      <c r="D1266" s="22"/>
      <c r="E1266" s="22"/>
    </row>
    <row r="1267" spans="1:5" x14ac:dyDescent="0.2">
      <c r="A1267" s="23" t="s">
        <v>1264</v>
      </c>
      <c r="B1267" s="26">
        <v>884.92</v>
      </c>
      <c r="C1267" s="26">
        <v>35274486.990000002</v>
      </c>
      <c r="D1267" s="22"/>
      <c r="E1267" s="22"/>
    </row>
    <row r="1268" spans="1:5" x14ac:dyDescent="0.2">
      <c r="A1268" s="23" t="s">
        <v>1265</v>
      </c>
      <c r="B1268" s="26">
        <v>890.32</v>
      </c>
      <c r="C1268" s="26">
        <v>35531449.960000001</v>
      </c>
      <c r="D1268" s="22"/>
      <c r="E1268" s="22"/>
    </row>
    <row r="1269" spans="1:5" x14ac:dyDescent="0.2">
      <c r="A1269" s="23" t="s">
        <v>1266</v>
      </c>
      <c r="B1269" s="26">
        <v>883.93</v>
      </c>
      <c r="C1269" s="26">
        <v>35276218.140000001</v>
      </c>
      <c r="D1269" s="22"/>
      <c r="E1269" s="22"/>
    </row>
    <row r="1270" spans="1:5" x14ac:dyDescent="0.2">
      <c r="A1270" s="23" t="s">
        <v>1267</v>
      </c>
      <c r="B1270" s="26">
        <v>888.11</v>
      </c>
      <c r="C1270" s="26">
        <v>35443086.530000001</v>
      </c>
      <c r="D1270" s="22"/>
      <c r="E1270" s="22"/>
    </row>
    <row r="1271" spans="1:5" x14ac:dyDescent="0.2">
      <c r="A1271" s="23" t="s">
        <v>1268</v>
      </c>
      <c r="B1271" s="26">
        <v>881.75</v>
      </c>
      <c r="C1271" s="26">
        <v>35189301.649999999</v>
      </c>
      <c r="D1271" s="22"/>
      <c r="E1271" s="22"/>
    </row>
    <row r="1272" spans="1:5" x14ac:dyDescent="0.2">
      <c r="A1272" s="23" t="s">
        <v>1269</v>
      </c>
      <c r="B1272" s="26">
        <v>875.47</v>
      </c>
      <c r="C1272" s="26">
        <v>34938651.020000003</v>
      </c>
      <c r="D1272" s="22"/>
      <c r="E1272" s="22"/>
    </row>
    <row r="1273" spans="1:5" x14ac:dyDescent="0.2">
      <c r="A1273" s="23" t="s">
        <v>1270</v>
      </c>
      <c r="B1273" s="26">
        <v>883.18</v>
      </c>
      <c r="C1273" s="26">
        <v>35305072.670000002</v>
      </c>
      <c r="D1273" s="22"/>
      <c r="E1273" s="22"/>
    </row>
    <row r="1274" spans="1:5" x14ac:dyDescent="0.2">
      <c r="A1274" s="23" t="s">
        <v>1271</v>
      </c>
      <c r="B1274" s="26">
        <v>894.57</v>
      </c>
      <c r="C1274" s="26">
        <v>35725730.369999997</v>
      </c>
      <c r="D1274" s="22"/>
      <c r="E1274" s="22"/>
    </row>
    <row r="1275" spans="1:5" x14ac:dyDescent="0.2">
      <c r="A1275" s="23" t="s">
        <v>1272</v>
      </c>
      <c r="B1275" s="26">
        <v>893.25</v>
      </c>
      <c r="C1275" s="26">
        <v>35673100.549999997</v>
      </c>
      <c r="D1275" s="22"/>
      <c r="E1275" s="22"/>
    </row>
    <row r="1276" spans="1:5" x14ac:dyDescent="0.2">
      <c r="A1276" s="23" t="s">
        <v>1273</v>
      </c>
      <c r="B1276" s="26">
        <v>889.04</v>
      </c>
      <c r="C1276" s="26">
        <v>35504963</v>
      </c>
      <c r="D1276" s="22"/>
      <c r="E1276" s="22"/>
    </row>
    <row r="1277" spans="1:5" x14ac:dyDescent="0.2">
      <c r="A1277" s="23" t="s">
        <v>1274</v>
      </c>
      <c r="B1277" s="26">
        <v>905.1</v>
      </c>
      <c r="C1277" s="26">
        <v>36146181.859999999</v>
      </c>
      <c r="D1277" s="22"/>
      <c r="E1277" s="22"/>
    </row>
    <row r="1278" spans="1:5" x14ac:dyDescent="0.2">
      <c r="A1278" s="23" t="s">
        <v>1275</v>
      </c>
      <c r="B1278" s="26">
        <v>894.85</v>
      </c>
      <c r="C1278" s="26">
        <v>35733060.799999997</v>
      </c>
      <c r="D1278" s="22"/>
      <c r="E1278" s="22"/>
    </row>
    <row r="1279" spans="1:5" x14ac:dyDescent="0.2">
      <c r="A1279" s="23" t="s">
        <v>1276</v>
      </c>
      <c r="B1279" s="26">
        <v>886</v>
      </c>
      <c r="C1279" s="26">
        <v>35379749.450000003</v>
      </c>
      <c r="D1279" s="22"/>
      <c r="E1279" s="22"/>
    </row>
    <row r="1280" spans="1:5" x14ac:dyDescent="0.2">
      <c r="A1280" s="23" t="s">
        <v>1277</v>
      </c>
      <c r="B1280" s="26">
        <v>877.03</v>
      </c>
      <c r="C1280" s="26">
        <v>35018378.289999999</v>
      </c>
      <c r="D1280" s="22"/>
      <c r="E1280" s="22"/>
    </row>
    <row r="1281" spans="1:5" x14ac:dyDescent="0.2">
      <c r="A1281" s="23" t="s">
        <v>1278</v>
      </c>
      <c r="B1281" s="26">
        <v>896.79</v>
      </c>
      <c r="C1281" s="26">
        <v>35807545.229999997</v>
      </c>
      <c r="D1281" s="22"/>
      <c r="E1281" s="22"/>
    </row>
    <row r="1282" spans="1:5" x14ac:dyDescent="0.2">
      <c r="A1282" s="23" t="s">
        <v>1279</v>
      </c>
      <c r="B1282" s="26">
        <v>899.81</v>
      </c>
      <c r="C1282" s="26">
        <v>35927914.130000003</v>
      </c>
      <c r="D1282" s="22"/>
      <c r="E1282" s="22"/>
    </row>
    <row r="1283" spans="1:5" x14ac:dyDescent="0.2">
      <c r="A1283" s="23" t="s">
        <v>1280</v>
      </c>
      <c r="B1283" s="26">
        <v>893.52</v>
      </c>
      <c r="C1283" s="26">
        <v>35676803.740000002</v>
      </c>
      <c r="D1283" s="22"/>
      <c r="E1283" s="22"/>
    </row>
    <row r="1284" spans="1:5" x14ac:dyDescent="0.2">
      <c r="A1284" s="23" t="s">
        <v>1281</v>
      </c>
      <c r="B1284" s="26">
        <v>897.17</v>
      </c>
      <c r="C1284" s="26">
        <v>35822657.280000001</v>
      </c>
      <c r="D1284" s="22"/>
      <c r="E1284" s="22"/>
    </row>
    <row r="1285" spans="1:5" x14ac:dyDescent="0.2">
      <c r="A1285" s="23" t="s">
        <v>1282</v>
      </c>
      <c r="B1285" s="26">
        <v>880.39</v>
      </c>
      <c r="C1285" s="26">
        <v>35152687.469999999</v>
      </c>
      <c r="D1285" s="22"/>
      <c r="E1285" s="22"/>
    </row>
    <row r="1286" spans="1:5" x14ac:dyDescent="0.2">
      <c r="A1286" s="23" t="s">
        <v>1283</v>
      </c>
      <c r="B1286" s="26">
        <v>875.2</v>
      </c>
      <c r="C1286" s="26">
        <v>34944150.869999997</v>
      </c>
      <c r="D1286" s="22"/>
      <c r="E1286" s="22"/>
    </row>
    <row r="1287" spans="1:5" x14ac:dyDescent="0.2">
      <c r="A1287" s="23" t="s">
        <v>1284</v>
      </c>
      <c r="B1287" s="26">
        <v>875.32</v>
      </c>
      <c r="C1287" s="26">
        <v>34949185.350000001</v>
      </c>
      <c r="D1287" s="22"/>
      <c r="E1287" s="22"/>
    </row>
    <row r="1288" spans="1:5" x14ac:dyDescent="0.2">
      <c r="A1288" s="23" t="s">
        <v>1285</v>
      </c>
      <c r="B1288" s="26">
        <v>867.85</v>
      </c>
      <c r="C1288" s="26">
        <v>34650862.810000002</v>
      </c>
      <c r="D1288" s="22"/>
      <c r="E1288" s="22"/>
    </row>
    <row r="1289" spans="1:5" x14ac:dyDescent="0.2">
      <c r="A1289" s="23" t="s">
        <v>1286</v>
      </c>
      <c r="B1289" s="26">
        <v>864.29</v>
      </c>
      <c r="C1289" s="26">
        <v>34514178.939999998</v>
      </c>
      <c r="D1289" s="22"/>
      <c r="E1289" s="22"/>
    </row>
    <row r="1290" spans="1:5" x14ac:dyDescent="0.2">
      <c r="A1290" s="23" t="s">
        <v>1287</v>
      </c>
      <c r="B1290" s="26">
        <v>874.95</v>
      </c>
      <c r="C1290" s="26">
        <v>34942528.259999998</v>
      </c>
      <c r="D1290" s="22"/>
      <c r="E1290" s="22"/>
    </row>
    <row r="1291" spans="1:5" x14ac:dyDescent="0.2">
      <c r="A1291" s="23" t="s">
        <v>1288</v>
      </c>
      <c r="B1291" s="26">
        <v>870.4</v>
      </c>
      <c r="C1291" s="26">
        <v>34760945.439999998</v>
      </c>
      <c r="D1291" s="22"/>
      <c r="E1291" s="22"/>
    </row>
    <row r="1292" spans="1:5" x14ac:dyDescent="0.2">
      <c r="A1292" s="23" t="s">
        <v>1289</v>
      </c>
      <c r="B1292" s="26">
        <v>854.55</v>
      </c>
      <c r="C1292" s="26">
        <v>34127984.18</v>
      </c>
      <c r="D1292" s="22"/>
      <c r="E1292" s="22"/>
    </row>
    <row r="1293" spans="1:5" x14ac:dyDescent="0.2">
      <c r="A1293" s="23" t="s">
        <v>1290</v>
      </c>
      <c r="B1293" s="26">
        <v>850.77</v>
      </c>
      <c r="C1293" s="26">
        <v>33976822.619999997</v>
      </c>
      <c r="D1293" s="22"/>
      <c r="E1293" s="22"/>
    </row>
    <row r="1294" spans="1:5" x14ac:dyDescent="0.2">
      <c r="A1294" s="23" t="s">
        <v>1291</v>
      </c>
      <c r="B1294" s="26">
        <v>848.31</v>
      </c>
      <c r="C1294" s="26">
        <v>33939444.259999998</v>
      </c>
      <c r="D1294" s="22"/>
      <c r="E1294" s="22"/>
    </row>
    <row r="1295" spans="1:5" x14ac:dyDescent="0.2">
      <c r="A1295" s="23" t="s">
        <v>1292</v>
      </c>
      <c r="B1295" s="26">
        <v>849.46</v>
      </c>
      <c r="C1295" s="26">
        <v>33985366.07</v>
      </c>
      <c r="D1295" s="22"/>
      <c r="E1295" s="22"/>
    </row>
    <row r="1296" spans="1:5" x14ac:dyDescent="0.2">
      <c r="A1296" s="23" t="s">
        <v>1293</v>
      </c>
      <c r="B1296" s="26">
        <v>848.81</v>
      </c>
      <c r="C1296" s="26">
        <v>33959341.740000002</v>
      </c>
      <c r="D1296" s="22"/>
      <c r="E1296" s="22"/>
    </row>
    <row r="1297" spans="1:5" x14ac:dyDescent="0.2">
      <c r="A1297" s="23" t="s">
        <v>1294</v>
      </c>
      <c r="B1297" s="26">
        <v>842.55</v>
      </c>
      <c r="C1297" s="26">
        <v>33708873.850000001</v>
      </c>
      <c r="D1297" s="22"/>
      <c r="E1297" s="22"/>
    </row>
    <row r="1298" spans="1:5" x14ac:dyDescent="0.2">
      <c r="A1298" s="23" t="s">
        <v>1295</v>
      </c>
      <c r="B1298" s="26">
        <v>841.3</v>
      </c>
      <c r="C1298" s="26">
        <v>33644019.719999999</v>
      </c>
      <c r="D1298" s="22"/>
      <c r="E1298" s="22"/>
    </row>
    <row r="1299" spans="1:5" x14ac:dyDescent="0.2">
      <c r="A1299" s="23" t="s">
        <v>1296</v>
      </c>
      <c r="B1299" s="26">
        <v>816.98</v>
      </c>
      <c r="C1299" s="26">
        <v>32671406.309999999</v>
      </c>
      <c r="D1299" s="22"/>
      <c r="E1299" s="22"/>
    </row>
    <row r="1300" spans="1:5" x14ac:dyDescent="0.2">
      <c r="A1300" s="23" t="s">
        <v>1297</v>
      </c>
      <c r="B1300" s="26">
        <v>827.86</v>
      </c>
      <c r="C1300" s="26">
        <v>33106334.98</v>
      </c>
      <c r="D1300" s="22"/>
      <c r="E1300" s="22"/>
    </row>
    <row r="1301" spans="1:5" x14ac:dyDescent="0.2">
      <c r="A1301" s="23" t="s">
        <v>1298</v>
      </c>
      <c r="B1301" s="26">
        <v>822.44</v>
      </c>
      <c r="C1301" s="26">
        <v>32889889.440000001</v>
      </c>
      <c r="D1301" s="22"/>
      <c r="E1301" s="22"/>
    </row>
    <row r="1302" spans="1:5" x14ac:dyDescent="0.2">
      <c r="A1302" s="23" t="s">
        <v>1299</v>
      </c>
      <c r="B1302" s="26">
        <v>809.54</v>
      </c>
      <c r="C1302" s="26">
        <v>32373804.309999999</v>
      </c>
      <c r="D1302" s="22"/>
      <c r="E1302" s="22"/>
    </row>
    <row r="1303" spans="1:5" x14ac:dyDescent="0.2">
      <c r="A1303" s="23" t="s">
        <v>1300</v>
      </c>
      <c r="B1303" s="26">
        <v>803.13</v>
      </c>
      <c r="C1303" s="26">
        <v>32117619.239999998</v>
      </c>
      <c r="D1303" s="22"/>
      <c r="E1303" s="22"/>
    </row>
    <row r="1304" spans="1:5" x14ac:dyDescent="0.2">
      <c r="A1304" s="23" t="s">
        <v>1301</v>
      </c>
      <c r="B1304" s="26">
        <v>745.9</v>
      </c>
      <c r="C1304" s="26">
        <v>29828912.609999999</v>
      </c>
      <c r="D1304" s="22"/>
      <c r="E1304" s="22"/>
    </row>
    <row r="1305" spans="1:5" x14ac:dyDescent="0.2">
      <c r="A1305" s="23" t="s">
        <v>1302</v>
      </c>
      <c r="B1305" s="26">
        <v>734.56</v>
      </c>
      <c r="C1305" s="26">
        <v>29355323.940000001</v>
      </c>
      <c r="D1305" s="22"/>
      <c r="E1305" s="22"/>
    </row>
    <row r="1306" spans="1:5" x14ac:dyDescent="0.2">
      <c r="A1306" s="23" t="s">
        <v>1303</v>
      </c>
      <c r="B1306" s="26">
        <v>742.99</v>
      </c>
      <c r="C1306" s="26">
        <v>29692526.789999999</v>
      </c>
      <c r="D1306" s="22"/>
      <c r="E1306" s="22"/>
    </row>
    <row r="1307" spans="1:5" x14ac:dyDescent="0.2">
      <c r="A1307" s="23" t="s">
        <v>1304</v>
      </c>
      <c r="B1307" s="26">
        <v>743.93</v>
      </c>
      <c r="C1307" s="26">
        <v>29761598.170000002</v>
      </c>
      <c r="D1307" s="22"/>
      <c r="E1307" s="22"/>
    </row>
    <row r="1308" spans="1:5" x14ac:dyDescent="0.2">
      <c r="A1308" s="23" t="s">
        <v>1305</v>
      </c>
      <c r="B1308" s="26">
        <v>746.89</v>
      </c>
      <c r="C1308" s="26">
        <v>29895083.289999999</v>
      </c>
      <c r="D1308" s="22"/>
      <c r="E1308" s="22"/>
    </row>
    <row r="1309" spans="1:5" x14ac:dyDescent="0.2">
      <c r="A1309" s="23" t="s">
        <v>1306</v>
      </c>
      <c r="B1309" s="26">
        <v>745.04</v>
      </c>
      <c r="C1309" s="26">
        <v>29806180.039999999</v>
      </c>
      <c r="D1309" s="22"/>
      <c r="E1309" s="22"/>
    </row>
    <row r="1310" spans="1:5" x14ac:dyDescent="0.2">
      <c r="A1310" s="23" t="s">
        <v>1307</v>
      </c>
      <c r="B1310" s="26">
        <v>752.97</v>
      </c>
      <c r="C1310" s="26">
        <v>30123238.969999999</v>
      </c>
      <c r="D1310" s="22"/>
      <c r="E1310" s="22"/>
    </row>
    <row r="1311" spans="1:5" x14ac:dyDescent="0.2">
      <c r="A1311" s="23" t="s">
        <v>1308</v>
      </c>
      <c r="B1311" s="26">
        <v>767.81</v>
      </c>
      <c r="C1311" s="26">
        <v>30717205.350000001</v>
      </c>
      <c r="D1311" s="22"/>
      <c r="E1311" s="22"/>
    </row>
    <row r="1312" spans="1:5" x14ac:dyDescent="0.2">
      <c r="A1312" s="23" t="s">
        <v>1309</v>
      </c>
      <c r="B1312" s="26">
        <v>761.7</v>
      </c>
      <c r="C1312" s="26">
        <v>30459717.489999998</v>
      </c>
      <c r="D1312" s="22"/>
      <c r="E1312" s="22"/>
    </row>
    <row r="1313" spans="1:5" x14ac:dyDescent="0.2">
      <c r="A1313" s="23" t="s">
        <v>1310</v>
      </c>
      <c r="B1313" s="26">
        <v>761.38</v>
      </c>
      <c r="C1313" s="26">
        <v>30441918.489999998</v>
      </c>
      <c r="D1313" s="22"/>
      <c r="E1313" s="22"/>
    </row>
    <row r="1314" spans="1:5" x14ac:dyDescent="0.2">
      <c r="A1314" s="23" t="s">
        <v>1311</v>
      </c>
      <c r="B1314" s="26">
        <v>770.07</v>
      </c>
      <c r="C1314" s="26">
        <v>30795766.379999999</v>
      </c>
      <c r="D1314" s="22"/>
      <c r="E1314" s="22"/>
    </row>
    <row r="1315" spans="1:5" x14ac:dyDescent="0.2">
      <c r="A1315" s="23" t="s">
        <v>1312</v>
      </c>
      <c r="B1315" s="26">
        <v>768.32</v>
      </c>
      <c r="C1315" s="26">
        <v>30744809.82</v>
      </c>
      <c r="D1315" s="22"/>
      <c r="E1315" s="22"/>
    </row>
    <row r="1316" spans="1:5" x14ac:dyDescent="0.2">
      <c r="A1316" s="23" t="s">
        <v>1313</v>
      </c>
      <c r="B1316" s="26">
        <v>774.27</v>
      </c>
      <c r="C1316" s="26">
        <v>30982935.199999999</v>
      </c>
      <c r="D1316" s="22"/>
      <c r="E1316" s="22"/>
    </row>
    <row r="1317" spans="1:5" x14ac:dyDescent="0.2">
      <c r="A1317" s="23" t="s">
        <v>1314</v>
      </c>
      <c r="B1317" s="26">
        <v>773.93</v>
      </c>
      <c r="C1317" s="26">
        <v>30969422.239999998</v>
      </c>
      <c r="D1317" s="22"/>
      <c r="E1317" s="22"/>
    </row>
    <row r="1318" spans="1:5" x14ac:dyDescent="0.2">
      <c r="A1318" s="23" t="s">
        <v>1315</v>
      </c>
      <c r="B1318" s="26">
        <v>799.12</v>
      </c>
      <c r="C1318" s="26">
        <v>31960721.379999999</v>
      </c>
      <c r="D1318" s="22"/>
      <c r="E1318" s="22"/>
    </row>
    <row r="1319" spans="1:5" x14ac:dyDescent="0.2">
      <c r="A1319" s="23" t="s">
        <v>1316</v>
      </c>
      <c r="B1319" s="26">
        <v>804.26</v>
      </c>
      <c r="C1319" s="26">
        <v>32166293.629999999</v>
      </c>
      <c r="D1319" s="22"/>
      <c r="E1319" s="22"/>
    </row>
    <row r="1320" spans="1:5" x14ac:dyDescent="0.2">
      <c r="A1320" s="23" t="s">
        <v>1317</v>
      </c>
      <c r="B1320" s="26">
        <v>837.73</v>
      </c>
      <c r="C1320" s="26">
        <v>33505099.41</v>
      </c>
      <c r="D1320" s="22"/>
      <c r="E1320" s="22"/>
    </row>
    <row r="1321" spans="1:5" x14ac:dyDescent="0.2">
      <c r="A1321" s="23" t="s">
        <v>1318</v>
      </c>
      <c r="B1321" s="26">
        <v>840.94</v>
      </c>
      <c r="C1321" s="26">
        <v>33633509.119999997</v>
      </c>
      <c r="D1321" s="22"/>
      <c r="E1321" s="22"/>
    </row>
    <row r="1322" spans="1:5" x14ac:dyDescent="0.2">
      <c r="A1322" s="23" t="s">
        <v>1319</v>
      </c>
      <c r="B1322" s="26">
        <v>856.74</v>
      </c>
      <c r="C1322" s="26">
        <v>34284087.700000003</v>
      </c>
      <c r="D1322" s="22"/>
      <c r="E1322" s="22"/>
    </row>
    <row r="1323" spans="1:5" x14ac:dyDescent="0.2">
      <c r="A1323" s="23" t="s">
        <v>1320</v>
      </c>
      <c r="B1323" s="26">
        <v>865.46</v>
      </c>
      <c r="C1323" s="26">
        <v>34633269.409999996</v>
      </c>
      <c r="D1323" s="22"/>
      <c r="E1323" s="22"/>
    </row>
    <row r="1324" spans="1:5" x14ac:dyDescent="0.2">
      <c r="A1324" s="23" t="s">
        <v>1321</v>
      </c>
      <c r="B1324" s="26">
        <v>859.69</v>
      </c>
      <c r="C1324" s="26">
        <v>34402397.759999998</v>
      </c>
      <c r="D1324" s="22"/>
      <c r="E1324" s="22"/>
    </row>
    <row r="1325" spans="1:5" x14ac:dyDescent="0.2">
      <c r="A1325" s="23" t="s">
        <v>1322</v>
      </c>
      <c r="B1325" s="26">
        <v>849.57</v>
      </c>
      <c r="C1325" s="26">
        <v>33994118.420000002</v>
      </c>
      <c r="D1325" s="22"/>
      <c r="E1325" s="22"/>
    </row>
    <row r="1326" spans="1:5" x14ac:dyDescent="0.2">
      <c r="A1326" s="23" t="s">
        <v>1323</v>
      </c>
      <c r="B1326" s="26">
        <v>828.27</v>
      </c>
      <c r="C1326" s="26">
        <v>33141756.149999999</v>
      </c>
      <c r="D1326" s="22"/>
      <c r="E1326" s="22"/>
    </row>
    <row r="1327" spans="1:5" x14ac:dyDescent="0.2">
      <c r="A1327" s="23" t="s">
        <v>1324</v>
      </c>
      <c r="B1327" s="26">
        <v>821.26</v>
      </c>
      <c r="C1327" s="26">
        <v>32861487.379999999</v>
      </c>
      <c r="D1327" s="22"/>
      <c r="E1327" s="22"/>
    </row>
    <row r="1328" spans="1:5" x14ac:dyDescent="0.2">
      <c r="A1328" s="23" t="s">
        <v>1325</v>
      </c>
      <c r="B1328" s="26">
        <v>812.76</v>
      </c>
      <c r="C1328" s="26">
        <v>32521195.100000001</v>
      </c>
      <c r="D1328" s="22"/>
      <c r="E1328" s="22"/>
    </row>
    <row r="1329" spans="1:5" x14ac:dyDescent="0.2">
      <c r="A1329" s="23" t="s">
        <v>1326</v>
      </c>
      <c r="B1329" s="26">
        <v>781.85</v>
      </c>
      <c r="C1329" s="26">
        <v>31284365.100000001</v>
      </c>
      <c r="D1329" s="22"/>
      <c r="E1329" s="22"/>
    </row>
    <row r="1330" spans="1:5" x14ac:dyDescent="0.2">
      <c r="A1330" s="23" t="s">
        <v>1327</v>
      </c>
      <c r="B1330" s="26">
        <v>800.6</v>
      </c>
      <c r="C1330" s="26">
        <v>31982066.57</v>
      </c>
      <c r="D1330" s="22"/>
      <c r="E1330" s="22"/>
    </row>
    <row r="1331" spans="1:5" x14ac:dyDescent="0.2">
      <c r="A1331" s="23" t="s">
        <v>1328</v>
      </c>
      <c r="B1331" s="26">
        <v>800.26</v>
      </c>
      <c r="C1331" s="26">
        <v>32052074.129999999</v>
      </c>
      <c r="D1331" s="22"/>
      <c r="E1331" s="22"/>
    </row>
    <row r="1332" spans="1:5" x14ac:dyDescent="0.2">
      <c r="A1332" s="23" t="s">
        <v>1329</v>
      </c>
      <c r="B1332" s="26">
        <v>798.06</v>
      </c>
      <c r="C1332" s="26">
        <v>31963813</v>
      </c>
      <c r="D1332" s="22"/>
      <c r="E1332" s="22"/>
    </row>
    <row r="1333" spans="1:5" x14ac:dyDescent="0.2">
      <c r="A1333" s="23" t="s">
        <v>1330</v>
      </c>
      <c r="B1333" s="26">
        <v>793.13</v>
      </c>
      <c r="C1333" s="26">
        <v>31766342.210000001</v>
      </c>
      <c r="D1333" s="22"/>
      <c r="E1333" s="22"/>
    </row>
    <row r="1334" spans="1:5" x14ac:dyDescent="0.2">
      <c r="A1334" s="23" t="s">
        <v>1331</v>
      </c>
      <c r="B1334" s="26">
        <v>820.25</v>
      </c>
      <c r="C1334" s="26">
        <v>32832853.300000001</v>
      </c>
      <c r="D1334" s="22"/>
      <c r="E1334" s="22"/>
    </row>
    <row r="1335" spans="1:5" x14ac:dyDescent="0.2">
      <c r="A1335" s="23" t="s">
        <v>1332</v>
      </c>
      <c r="B1335" s="26">
        <v>831.91</v>
      </c>
      <c r="C1335" s="26">
        <v>33355967.699999999</v>
      </c>
      <c r="D1335" s="22"/>
      <c r="E1335" s="22"/>
    </row>
    <row r="1336" spans="1:5" x14ac:dyDescent="0.2">
      <c r="A1336" s="23" t="s">
        <v>1333</v>
      </c>
      <c r="B1336" s="26">
        <v>852.05</v>
      </c>
      <c r="C1336" s="26">
        <v>34182267.240000002</v>
      </c>
      <c r="D1336" s="22"/>
      <c r="E1336" s="22"/>
    </row>
    <row r="1337" spans="1:5" x14ac:dyDescent="0.2">
      <c r="A1337" s="23" t="s">
        <v>1334</v>
      </c>
      <c r="B1337" s="26">
        <v>855.39</v>
      </c>
      <c r="C1337" s="26">
        <v>34315963.520000003</v>
      </c>
      <c r="D1337" s="22"/>
      <c r="E1337" s="22"/>
    </row>
    <row r="1338" spans="1:5" x14ac:dyDescent="0.2">
      <c r="A1338" s="23" t="s">
        <v>1335</v>
      </c>
      <c r="B1338" s="26">
        <v>869.73</v>
      </c>
      <c r="C1338" s="26">
        <v>35103969.799999997</v>
      </c>
      <c r="D1338" s="22"/>
      <c r="E1338" s="22"/>
    </row>
    <row r="1339" spans="1:5" x14ac:dyDescent="0.2">
      <c r="A1339" s="23" t="s">
        <v>1336</v>
      </c>
      <c r="B1339" s="26">
        <v>855.96</v>
      </c>
      <c r="C1339" s="26">
        <v>34548268.039999999</v>
      </c>
      <c r="D1339" s="22"/>
      <c r="E1339" s="22"/>
    </row>
    <row r="1340" spans="1:5" x14ac:dyDescent="0.2">
      <c r="A1340" s="23" t="s">
        <v>1337</v>
      </c>
      <c r="B1340" s="26">
        <v>848.63</v>
      </c>
      <c r="C1340" s="26">
        <v>34252183.659999996</v>
      </c>
      <c r="D1340" s="22"/>
      <c r="E1340" s="22"/>
    </row>
    <row r="1341" spans="1:5" x14ac:dyDescent="0.2">
      <c r="A1341" s="23" t="s">
        <v>1338</v>
      </c>
      <c r="B1341" s="26">
        <v>870.07</v>
      </c>
      <c r="C1341" s="26">
        <v>35117420.020000003</v>
      </c>
      <c r="D1341" s="22"/>
      <c r="E1341" s="22"/>
    </row>
    <row r="1342" spans="1:5" x14ac:dyDescent="0.2">
      <c r="A1342" s="23" t="s">
        <v>1339</v>
      </c>
      <c r="B1342" s="26">
        <v>898.23</v>
      </c>
      <c r="C1342" s="26">
        <v>36254256.039999999</v>
      </c>
      <c r="D1342" s="22"/>
      <c r="E1342" s="22"/>
    </row>
    <row r="1343" spans="1:5" x14ac:dyDescent="0.2">
      <c r="A1343" s="23" t="s">
        <v>1340</v>
      </c>
      <c r="B1343" s="26">
        <v>886.49</v>
      </c>
      <c r="C1343" s="26">
        <v>35769251.979999997</v>
      </c>
      <c r="D1343" s="22"/>
      <c r="E1343" s="22"/>
    </row>
    <row r="1344" spans="1:5" x14ac:dyDescent="0.2">
      <c r="A1344" s="23" t="s">
        <v>1341</v>
      </c>
      <c r="B1344" s="26">
        <v>867.55</v>
      </c>
      <c r="C1344" s="26">
        <v>35005132.380000003</v>
      </c>
      <c r="D1344" s="22"/>
      <c r="E1344" s="22"/>
    </row>
    <row r="1345" spans="1:5" x14ac:dyDescent="0.2">
      <c r="A1345" s="23" t="s">
        <v>1342</v>
      </c>
      <c r="B1345" s="26">
        <v>870.18</v>
      </c>
      <c r="C1345" s="26">
        <v>35208177.280000001</v>
      </c>
      <c r="D1345" s="22"/>
      <c r="E1345" s="22"/>
    </row>
    <row r="1346" spans="1:5" x14ac:dyDescent="0.2">
      <c r="A1346" s="23" t="s">
        <v>1343</v>
      </c>
      <c r="B1346" s="26">
        <v>870.52</v>
      </c>
      <c r="C1346" s="26">
        <v>35222043.07</v>
      </c>
      <c r="D1346" s="22"/>
      <c r="E1346" s="22"/>
    </row>
    <row r="1347" spans="1:5" x14ac:dyDescent="0.2">
      <c r="A1347" s="23" t="s">
        <v>1344</v>
      </c>
      <c r="B1347" s="26">
        <v>907.34</v>
      </c>
      <c r="C1347" s="26">
        <v>37593131.659999996</v>
      </c>
      <c r="D1347" s="22"/>
      <c r="E1347" s="22"/>
    </row>
    <row r="1348" spans="1:5" x14ac:dyDescent="0.2">
      <c r="A1348" s="23" t="s">
        <v>1345</v>
      </c>
      <c r="B1348" s="26">
        <v>917.18</v>
      </c>
      <c r="C1348" s="26">
        <v>38000622.049999997</v>
      </c>
      <c r="D1348" s="22"/>
      <c r="E1348" s="22"/>
    </row>
    <row r="1349" spans="1:5" x14ac:dyDescent="0.2">
      <c r="A1349" s="23" t="s">
        <v>1346</v>
      </c>
      <c r="B1349" s="26">
        <v>933.03</v>
      </c>
      <c r="C1349" s="26">
        <v>38657175.609999999</v>
      </c>
      <c r="D1349" s="22"/>
      <c r="E1349" s="22"/>
    </row>
    <row r="1350" spans="1:5" x14ac:dyDescent="0.2">
      <c r="A1350" s="23" t="s">
        <v>1347</v>
      </c>
      <c r="B1350" s="26">
        <v>914.71</v>
      </c>
      <c r="C1350" s="26">
        <v>37898171.509999998</v>
      </c>
      <c r="D1350" s="22"/>
      <c r="E1350" s="22"/>
    </row>
    <row r="1351" spans="1:5" x14ac:dyDescent="0.2">
      <c r="A1351" s="23" t="s">
        <v>1348</v>
      </c>
      <c r="B1351" s="26">
        <v>906.65</v>
      </c>
      <c r="C1351" s="26">
        <v>37503106.159999996</v>
      </c>
      <c r="D1351" s="22"/>
      <c r="E1351" s="22"/>
    </row>
    <row r="1352" spans="1:5" x14ac:dyDescent="0.2">
      <c r="A1352" s="23" t="s">
        <v>1349</v>
      </c>
      <c r="B1352" s="26">
        <v>903.87</v>
      </c>
      <c r="C1352" s="26">
        <v>37387982.609999999</v>
      </c>
      <c r="D1352" s="22"/>
      <c r="E1352" s="22"/>
    </row>
    <row r="1353" spans="1:5" x14ac:dyDescent="0.2">
      <c r="A1353" s="23" t="s">
        <v>1350</v>
      </c>
      <c r="B1353" s="26">
        <v>871.58</v>
      </c>
      <c r="C1353" s="26">
        <v>36052345.149999999</v>
      </c>
      <c r="D1353" s="22"/>
      <c r="E1353" s="22"/>
    </row>
    <row r="1354" spans="1:5" x14ac:dyDescent="0.2">
      <c r="A1354" s="23" t="s">
        <v>1351</v>
      </c>
      <c r="B1354" s="26">
        <v>859.43</v>
      </c>
      <c r="C1354" s="26">
        <v>35549696.460000001</v>
      </c>
      <c r="D1354" s="22"/>
      <c r="E1354" s="22"/>
    </row>
    <row r="1355" spans="1:5" x14ac:dyDescent="0.2">
      <c r="A1355" s="23" t="s">
        <v>1352</v>
      </c>
      <c r="B1355" s="26">
        <v>868.78</v>
      </c>
      <c r="C1355" s="26">
        <v>35936593.869999997</v>
      </c>
      <c r="D1355" s="22"/>
      <c r="E1355" s="22"/>
    </row>
    <row r="1356" spans="1:5" x14ac:dyDescent="0.2">
      <c r="A1356" s="23" t="s">
        <v>1353</v>
      </c>
      <c r="B1356" s="26">
        <v>854.25</v>
      </c>
      <c r="C1356" s="26">
        <v>35335659.939999998</v>
      </c>
      <c r="D1356" s="22"/>
      <c r="E1356" s="22"/>
    </row>
    <row r="1357" spans="1:5" x14ac:dyDescent="0.2">
      <c r="A1357" s="23" t="s">
        <v>1354</v>
      </c>
      <c r="B1357" s="26">
        <v>876.07</v>
      </c>
      <c r="C1357" s="26">
        <v>36237992.729999997</v>
      </c>
      <c r="D1357" s="22"/>
      <c r="E1357" s="22"/>
    </row>
    <row r="1358" spans="1:5" x14ac:dyDescent="0.2">
      <c r="A1358" s="23" t="s">
        <v>1355</v>
      </c>
      <c r="B1358" s="26">
        <v>868.2</v>
      </c>
      <c r="C1358" s="26">
        <v>35912548.490000002</v>
      </c>
      <c r="D1358" s="22"/>
      <c r="E1358" s="22"/>
    </row>
    <row r="1359" spans="1:5" x14ac:dyDescent="0.2">
      <c r="A1359" s="23" t="s">
        <v>1356</v>
      </c>
      <c r="B1359" s="26">
        <v>853.7</v>
      </c>
      <c r="C1359" s="26">
        <v>35316297.07</v>
      </c>
      <c r="D1359" s="22"/>
      <c r="E1359" s="22"/>
    </row>
    <row r="1360" spans="1:5" x14ac:dyDescent="0.2">
      <c r="A1360" s="23" t="s">
        <v>1357</v>
      </c>
      <c r="B1360" s="26">
        <v>841.88</v>
      </c>
      <c r="C1360" s="26">
        <v>34628134.170000002</v>
      </c>
      <c r="D1360" s="22"/>
      <c r="E1360" s="22"/>
    </row>
    <row r="1361" spans="1:5" x14ac:dyDescent="0.2">
      <c r="A1361" s="23" t="s">
        <v>1358</v>
      </c>
      <c r="B1361" s="26">
        <v>833.67</v>
      </c>
      <c r="C1361" s="26">
        <v>34290664.399999999</v>
      </c>
      <c r="D1361" s="22"/>
      <c r="E1361" s="22"/>
    </row>
    <row r="1362" spans="1:5" x14ac:dyDescent="0.2">
      <c r="A1362" s="23" t="s">
        <v>1359</v>
      </c>
      <c r="B1362" s="26">
        <v>826.68</v>
      </c>
      <c r="C1362" s="26">
        <v>34002996.299999997</v>
      </c>
      <c r="D1362" s="22"/>
      <c r="E1362" s="22"/>
    </row>
    <row r="1363" spans="1:5" x14ac:dyDescent="0.2">
      <c r="A1363" s="23" t="s">
        <v>1360</v>
      </c>
      <c r="B1363" s="26">
        <v>810.68</v>
      </c>
      <c r="C1363" s="26">
        <v>33344971.52</v>
      </c>
      <c r="D1363" s="22"/>
      <c r="E1363" s="22"/>
    </row>
    <row r="1364" spans="1:5" x14ac:dyDescent="0.2">
      <c r="A1364" s="23" t="s">
        <v>1361</v>
      </c>
      <c r="B1364" s="26">
        <v>776.22</v>
      </c>
      <c r="C1364" s="26">
        <v>31956173.120000001</v>
      </c>
      <c r="D1364" s="22"/>
      <c r="E1364" s="22"/>
    </row>
    <row r="1365" spans="1:5" x14ac:dyDescent="0.2">
      <c r="A1365" s="23" t="s">
        <v>1362</v>
      </c>
      <c r="B1365" s="26">
        <v>744.2</v>
      </c>
      <c r="C1365" s="26">
        <v>30637724.600000001</v>
      </c>
      <c r="D1365" s="22"/>
      <c r="E1365" s="22"/>
    </row>
    <row r="1366" spans="1:5" x14ac:dyDescent="0.2">
      <c r="A1366" s="23" t="s">
        <v>1363</v>
      </c>
      <c r="B1366" s="26">
        <v>756.31</v>
      </c>
      <c r="C1366" s="26">
        <v>31136259.460000001</v>
      </c>
      <c r="D1366" s="22"/>
      <c r="E1366" s="22"/>
    </row>
    <row r="1367" spans="1:5" x14ac:dyDescent="0.2">
      <c r="A1367" s="23" t="s">
        <v>1364</v>
      </c>
      <c r="B1367" s="26">
        <v>788.6</v>
      </c>
      <c r="C1367" s="26">
        <v>32449830.510000002</v>
      </c>
      <c r="D1367" s="22"/>
      <c r="E1367" s="22"/>
    </row>
    <row r="1368" spans="1:5" x14ac:dyDescent="0.2">
      <c r="A1368" s="23" t="s">
        <v>1365</v>
      </c>
      <c r="B1368" s="26">
        <v>818.31</v>
      </c>
      <c r="C1368" s="26">
        <v>33642508.979999997</v>
      </c>
      <c r="D1368" s="22"/>
      <c r="E1368" s="22"/>
    </row>
    <row r="1369" spans="1:5" x14ac:dyDescent="0.2">
      <c r="A1369" s="23" t="s">
        <v>1366</v>
      </c>
      <c r="B1369" s="26">
        <v>840.39</v>
      </c>
      <c r="C1369" s="26">
        <v>34667057.979999997</v>
      </c>
      <c r="D1369" s="22"/>
      <c r="E1369" s="22"/>
    </row>
    <row r="1370" spans="1:5" x14ac:dyDescent="0.2">
      <c r="A1370" s="23" t="s">
        <v>1367</v>
      </c>
      <c r="B1370" s="26">
        <v>846.91</v>
      </c>
      <c r="C1370" s="26">
        <v>34936210.520000003</v>
      </c>
      <c r="D1370" s="22"/>
      <c r="E1370" s="22"/>
    </row>
    <row r="1371" spans="1:5" x14ac:dyDescent="0.2">
      <c r="A1371" s="23" t="s">
        <v>1368</v>
      </c>
      <c r="B1371" s="26">
        <v>846.88</v>
      </c>
      <c r="C1371" s="26">
        <v>34929775.060000002</v>
      </c>
      <c r="D1371" s="22"/>
      <c r="E1371" s="22"/>
    </row>
    <row r="1372" spans="1:5" x14ac:dyDescent="0.2">
      <c r="A1372" s="23" t="s">
        <v>1369</v>
      </c>
      <c r="B1372" s="26">
        <v>823.8</v>
      </c>
      <c r="C1372" s="26">
        <v>34114233.759999998</v>
      </c>
      <c r="D1372" s="22"/>
      <c r="E1372" s="22"/>
    </row>
    <row r="1373" spans="1:5" x14ac:dyDescent="0.2">
      <c r="A1373" s="23" t="s">
        <v>1370</v>
      </c>
      <c r="B1373" s="26">
        <v>842.06</v>
      </c>
      <c r="C1373" s="26">
        <v>34870469.68</v>
      </c>
      <c r="D1373" s="22"/>
      <c r="E1373" s="22"/>
    </row>
    <row r="1374" spans="1:5" x14ac:dyDescent="0.2">
      <c r="A1374" s="23" t="s">
        <v>1371</v>
      </c>
      <c r="B1374" s="26">
        <v>921.63</v>
      </c>
      <c r="C1374" s="26">
        <v>38208770.710000001</v>
      </c>
      <c r="D1374" s="22"/>
      <c r="E1374" s="22"/>
    </row>
    <row r="1375" spans="1:5" x14ac:dyDescent="0.2">
      <c r="A1375" s="23" t="s">
        <v>1372</v>
      </c>
      <c r="B1375" s="26">
        <v>986</v>
      </c>
      <c r="C1375" s="26">
        <v>40877589.460000001</v>
      </c>
      <c r="D1375" s="22"/>
      <c r="E1375" s="22"/>
    </row>
    <row r="1376" spans="1:5" x14ac:dyDescent="0.2">
      <c r="A1376" s="23" t="s">
        <v>1373</v>
      </c>
      <c r="B1376" s="26">
        <v>987.35</v>
      </c>
      <c r="C1376" s="26">
        <v>40933359.259999998</v>
      </c>
      <c r="D1376" s="22"/>
      <c r="E1376" s="22"/>
    </row>
    <row r="1377" spans="1:5" x14ac:dyDescent="0.2">
      <c r="A1377" s="23" t="s">
        <v>1374</v>
      </c>
      <c r="B1377" s="26">
        <v>980.1</v>
      </c>
      <c r="C1377" s="26">
        <v>40655419.32</v>
      </c>
      <c r="D1377" s="22"/>
      <c r="E1377" s="22"/>
    </row>
    <row r="1378" spans="1:5" x14ac:dyDescent="0.2">
      <c r="A1378" s="23" t="s">
        <v>1375</v>
      </c>
      <c r="B1378" s="26">
        <v>1000.07</v>
      </c>
      <c r="C1378" s="26">
        <v>41483813.869999997</v>
      </c>
      <c r="D1378" s="22"/>
      <c r="E1378" s="22"/>
    </row>
    <row r="1379" spans="1:5" x14ac:dyDescent="0.2">
      <c r="A1379" s="23" t="s">
        <v>1376</v>
      </c>
      <c r="B1379" s="26">
        <v>1010.39</v>
      </c>
      <c r="C1379" s="26">
        <v>41887002.590000004</v>
      </c>
      <c r="D1379" s="22"/>
      <c r="E1379" s="22"/>
    </row>
    <row r="1380" spans="1:5" x14ac:dyDescent="0.2">
      <c r="A1380" s="23" t="s">
        <v>1377</v>
      </c>
      <c r="B1380" s="26">
        <v>998.1</v>
      </c>
      <c r="C1380" s="26">
        <v>40989866.159999996</v>
      </c>
      <c r="D1380" s="22"/>
      <c r="E1380" s="22"/>
    </row>
    <row r="1381" spans="1:5" x14ac:dyDescent="0.2">
      <c r="A1381" s="23" t="s">
        <v>1378</v>
      </c>
      <c r="B1381" s="26">
        <v>994.19</v>
      </c>
      <c r="C1381" s="26">
        <v>40799267.939999998</v>
      </c>
      <c r="D1381" s="22"/>
      <c r="E1381" s="22"/>
    </row>
    <row r="1382" spans="1:5" x14ac:dyDescent="0.2">
      <c r="A1382" s="23" t="s">
        <v>1379</v>
      </c>
      <c r="B1382" s="26">
        <v>984.17</v>
      </c>
      <c r="C1382" s="26">
        <v>40387938.009999998</v>
      </c>
      <c r="D1382" s="22"/>
      <c r="E1382" s="22"/>
    </row>
    <row r="1383" spans="1:5" x14ac:dyDescent="0.2">
      <c r="A1383" s="23" t="s">
        <v>1380</v>
      </c>
      <c r="B1383" s="26">
        <v>1019.32</v>
      </c>
      <c r="C1383" s="26">
        <v>41662270.960000001</v>
      </c>
      <c r="D1383" s="22"/>
      <c r="E1383" s="22"/>
    </row>
    <row r="1384" spans="1:5" x14ac:dyDescent="0.2">
      <c r="A1384" s="23" t="s">
        <v>1381</v>
      </c>
      <c r="B1384" s="26">
        <v>1033.73</v>
      </c>
      <c r="C1384" s="26">
        <v>42250930.259999998</v>
      </c>
      <c r="D1384" s="22"/>
      <c r="E1384" s="22"/>
    </row>
    <row r="1385" spans="1:5" x14ac:dyDescent="0.2">
      <c r="A1385" s="23" t="s">
        <v>1382</v>
      </c>
      <c r="B1385" s="26">
        <v>1022.85</v>
      </c>
      <c r="C1385" s="26">
        <v>41803240.210000001</v>
      </c>
      <c r="D1385" s="22"/>
      <c r="E1385" s="22"/>
    </row>
    <row r="1386" spans="1:5" x14ac:dyDescent="0.2">
      <c r="A1386" s="23" t="s">
        <v>1383</v>
      </c>
      <c r="B1386" s="26">
        <v>999.82</v>
      </c>
      <c r="C1386" s="26">
        <v>40862258.229999997</v>
      </c>
      <c r="D1386" s="22"/>
      <c r="E1386" s="22"/>
    </row>
    <row r="1387" spans="1:5" x14ac:dyDescent="0.2">
      <c r="A1387" s="23" t="s">
        <v>1384</v>
      </c>
      <c r="B1387" s="26">
        <v>1000.97</v>
      </c>
      <c r="C1387" s="26">
        <v>40909090.990000002</v>
      </c>
      <c r="D1387" s="22"/>
      <c r="E1387" s="22"/>
    </row>
    <row r="1388" spans="1:5" x14ac:dyDescent="0.2">
      <c r="A1388" s="23" t="s">
        <v>1385</v>
      </c>
      <c r="B1388" s="26">
        <v>1017.94</v>
      </c>
      <c r="C1388" s="26">
        <v>41602843.359999999</v>
      </c>
      <c r="D1388" s="22"/>
      <c r="E1388" s="22"/>
    </row>
    <row r="1389" spans="1:5" x14ac:dyDescent="0.2">
      <c r="A1389" s="23" t="s">
        <v>1386</v>
      </c>
      <c r="B1389" s="26">
        <v>1026.17</v>
      </c>
      <c r="C1389" s="26">
        <v>42713736.289999999</v>
      </c>
      <c r="D1389" s="22"/>
      <c r="E1389" s="22"/>
    </row>
    <row r="1390" spans="1:5" x14ac:dyDescent="0.2">
      <c r="A1390" s="23" t="s">
        <v>1387</v>
      </c>
      <c r="B1390" s="26">
        <v>1024.0899999999999</v>
      </c>
      <c r="C1390" s="26">
        <v>42627357.729999997</v>
      </c>
      <c r="D1390" s="22"/>
      <c r="E1390" s="22"/>
    </row>
    <row r="1391" spans="1:5" x14ac:dyDescent="0.2">
      <c r="A1391" s="23" t="s">
        <v>1388</v>
      </c>
      <c r="B1391" s="26">
        <v>1002.48</v>
      </c>
      <c r="C1391" s="26">
        <v>41727885.479999997</v>
      </c>
      <c r="D1391" s="22"/>
      <c r="E1391" s="22"/>
    </row>
    <row r="1392" spans="1:5" x14ac:dyDescent="0.2">
      <c r="A1392" s="23" t="s">
        <v>1389</v>
      </c>
      <c r="B1392" s="26">
        <v>995.57</v>
      </c>
      <c r="C1392" s="26">
        <v>41440091.020000003</v>
      </c>
      <c r="D1392" s="22"/>
      <c r="E1392" s="22"/>
    </row>
    <row r="1393" spans="1:5" x14ac:dyDescent="0.2">
      <c r="A1393" s="23" t="s">
        <v>1390</v>
      </c>
      <c r="B1393" s="26">
        <v>966.08</v>
      </c>
      <c r="C1393" s="26">
        <v>40212641.850000001</v>
      </c>
      <c r="D1393" s="22"/>
      <c r="E1393" s="22"/>
    </row>
    <row r="1394" spans="1:5" x14ac:dyDescent="0.2">
      <c r="A1394" s="23" t="s">
        <v>1391</v>
      </c>
      <c r="B1394" s="26">
        <v>973.13</v>
      </c>
      <c r="C1394" s="26">
        <v>40505852.210000001</v>
      </c>
      <c r="D1394" s="22"/>
      <c r="E1394" s="22"/>
    </row>
    <row r="1395" spans="1:5" x14ac:dyDescent="0.2">
      <c r="A1395" s="23" t="s">
        <v>1392</v>
      </c>
      <c r="B1395" s="26">
        <v>971.2</v>
      </c>
      <c r="C1395" s="26">
        <v>40380898.829999998</v>
      </c>
      <c r="D1395" s="22"/>
      <c r="E1395" s="22"/>
    </row>
    <row r="1396" spans="1:5" x14ac:dyDescent="0.2">
      <c r="A1396" s="23" t="s">
        <v>1393</v>
      </c>
      <c r="B1396" s="26">
        <v>974.07</v>
      </c>
      <c r="C1396" s="26">
        <v>39187539.729999997</v>
      </c>
      <c r="D1396" s="22"/>
      <c r="E1396" s="22"/>
    </row>
    <row r="1397" spans="1:5" x14ac:dyDescent="0.2">
      <c r="A1397" s="23" t="s">
        <v>1394</v>
      </c>
      <c r="B1397" s="26">
        <v>969.5</v>
      </c>
      <c r="C1397" s="26">
        <v>39003618.090000004</v>
      </c>
      <c r="D1397" s="22"/>
      <c r="E1397" s="22"/>
    </row>
    <row r="1398" spans="1:5" x14ac:dyDescent="0.2">
      <c r="A1398" s="23" t="s">
        <v>1395</v>
      </c>
      <c r="B1398" s="26">
        <v>950.07</v>
      </c>
      <c r="C1398" s="26">
        <v>38222114.479999997</v>
      </c>
      <c r="D1398" s="22"/>
      <c r="E1398" s="22"/>
    </row>
    <row r="1399" spans="1:5" x14ac:dyDescent="0.2">
      <c r="A1399" s="23" t="s">
        <v>1396</v>
      </c>
      <c r="B1399" s="26">
        <v>990.92</v>
      </c>
      <c r="C1399" s="26">
        <v>39865247.060000002</v>
      </c>
      <c r="D1399" s="22"/>
      <c r="E1399" s="22"/>
    </row>
    <row r="1400" spans="1:5" x14ac:dyDescent="0.2">
      <c r="A1400" s="23" t="s">
        <v>1397</v>
      </c>
      <c r="B1400" s="26">
        <v>1007.87</v>
      </c>
      <c r="C1400" s="26">
        <v>40547157.520000003</v>
      </c>
      <c r="D1400" s="22"/>
      <c r="E1400" s="22"/>
    </row>
    <row r="1401" spans="1:5" x14ac:dyDescent="0.2">
      <c r="A1401" s="23" t="s">
        <v>1398</v>
      </c>
      <c r="B1401" s="26">
        <v>996.07</v>
      </c>
      <c r="C1401" s="26">
        <v>40013899.990000002</v>
      </c>
      <c r="D1401" s="22"/>
      <c r="E1401" s="22"/>
    </row>
    <row r="1402" spans="1:5" x14ac:dyDescent="0.2">
      <c r="A1402" s="23" t="s">
        <v>1399</v>
      </c>
      <c r="B1402" s="26">
        <v>1011.16</v>
      </c>
      <c r="C1402" s="26">
        <v>40617231.630000003</v>
      </c>
      <c r="D1402" s="22"/>
      <c r="E1402" s="22"/>
    </row>
    <row r="1403" spans="1:5" x14ac:dyDescent="0.2">
      <c r="A1403" s="23" t="s">
        <v>1400</v>
      </c>
      <c r="B1403" s="26">
        <v>990.45</v>
      </c>
      <c r="C1403" s="26">
        <v>39892744.479999997</v>
      </c>
      <c r="D1403" s="22"/>
      <c r="E1403" s="22"/>
    </row>
    <row r="1404" spans="1:5" x14ac:dyDescent="0.2">
      <c r="A1404" s="23" t="s">
        <v>1401</v>
      </c>
      <c r="B1404" s="26">
        <v>965.65</v>
      </c>
      <c r="C1404" s="26">
        <v>38883791.289999999</v>
      </c>
      <c r="D1404" s="22"/>
      <c r="E1404" s="22"/>
    </row>
    <row r="1405" spans="1:5" x14ac:dyDescent="0.2">
      <c r="A1405" s="23" t="s">
        <v>1402</v>
      </c>
      <c r="B1405" s="26">
        <v>1010.35</v>
      </c>
      <c r="C1405" s="26">
        <v>40683871.469999999</v>
      </c>
      <c r="D1405" s="22"/>
      <c r="E1405" s="22"/>
    </row>
    <row r="1406" spans="1:5" x14ac:dyDescent="0.2">
      <c r="A1406" s="23" t="s">
        <v>1403</v>
      </c>
      <c r="B1406" s="26">
        <v>979.51</v>
      </c>
      <c r="C1406" s="26">
        <v>39509429.619999997</v>
      </c>
      <c r="D1406" s="22"/>
      <c r="E1406" s="22"/>
    </row>
    <row r="1407" spans="1:5" x14ac:dyDescent="0.2">
      <c r="A1407" s="23" t="s">
        <v>1404</v>
      </c>
      <c r="B1407" s="26">
        <v>1026.8800000000001</v>
      </c>
      <c r="C1407" s="26">
        <v>41430805.909999996</v>
      </c>
      <c r="D1407" s="22"/>
      <c r="E1407" s="22"/>
    </row>
    <row r="1408" spans="1:5" x14ac:dyDescent="0.2">
      <c r="A1408" s="23" t="s">
        <v>1405</v>
      </c>
      <c r="B1408" s="26">
        <v>1061.68</v>
      </c>
      <c r="C1408" s="26">
        <v>42834958.609999999</v>
      </c>
      <c r="D1408" s="22"/>
      <c r="E1408" s="22"/>
    </row>
    <row r="1409" spans="1:5" x14ac:dyDescent="0.2">
      <c r="A1409" s="23" t="s">
        <v>1406</v>
      </c>
      <c r="B1409" s="26">
        <v>1133.08</v>
      </c>
      <c r="C1409" s="26">
        <v>45715875.719999999</v>
      </c>
      <c r="D1409" s="22"/>
      <c r="E1409" s="22"/>
    </row>
    <row r="1410" spans="1:5" x14ac:dyDescent="0.2">
      <c r="A1410" s="23" t="s">
        <v>1407</v>
      </c>
      <c r="B1410" s="26">
        <v>1172.78</v>
      </c>
      <c r="C1410" s="26">
        <v>47277510.210000001</v>
      </c>
      <c r="D1410" s="22"/>
      <c r="E1410" s="22"/>
    </row>
    <row r="1411" spans="1:5" x14ac:dyDescent="0.2">
      <c r="A1411" s="23" t="s">
        <v>1408</v>
      </c>
      <c r="B1411" s="26">
        <v>1201.58</v>
      </c>
      <c r="C1411" s="26">
        <v>48428694.609999999</v>
      </c>
      <c r="D1411" s="22"/>
      <c r="E1411" s="22"/>
    </row>
    <row r="1412" spans="1:5" x14ac:dyDescent="0.2">
      <c r="A1412" s="23" t="s">
        <v>1409</v>
      </c>
      <c r="B1412" s="26">
        <v>1210.06</v>
      </c>
      <c r="C1412" s="26">
        <v>48770594.090000004</v>
      </c>
      <c r="D1412" s="22"/>
      <c r="E1412" s="22"/>
    </row>
    <row r="1413" spans="1:5" x14ac:dyDescent="0.2">
      <c r="A1413" s="23" t="s">
        <v>1410</v>
      </c>
      <c r="B1413" s="26">
        <v>1197.6500000000001</v>
      </c>
      <c r="C1413" s="26">
        <v>48270405.920000002</v>
      </c>
      <c r="D1413" s="22"/>
      <c r="E1413" s="22"/>
    </row>
    <row r="1414" spans="1:5" x14ac:dyDescent="0.2">
      <c r="A1414" s="23" t="s">
        <v>1411</v>
      </c>
      <c r="B1414" s="26">
        <v>1208.0899999999999</v>
      </c>
      <c r="C1414" s="26">
        <v>48691057.030000001</v>
      </c>
      <c r="D1414" s="22"/>
      <c r="E1414" s="22"/>
    </row>
    <row r="1415" spans="1:5" x14ac:dyDescent="0.2">
      <c r="A1415" s="23" t="s">
        <v>1412</v>
      </c>
      <c r="B1415" s="26">
        <v>1214.08</v>
      </c>
      <c r="C1415" s="26">
        <v>48932410.579999998</v>
      </c>
      <c r="D1415" s="22"/>
      <c r="E1415" s="22"/>
    </row>
    <row r="1416" spans="1:5" x14ac:dyDescent="0.2">
      <c r="A1416" s="23" t="s">
        <v>1413</v>
      </c>
      <c r="B1416" s="26">
        <v>1213.98</v>
      </c>
      <c r="C1416" s="26">
        <v>48928310.829999998</v>
      </c>
      <c r="D1416" s="22"/>
      <c r="E1416" s="22"/>
    </row>
    <row r="1417" spans="1:5" x14ac:dyDescent="0.2">
      <c r="A1417" s="23" t="s">
        <v>1414</v>
      </c>
      <c r="B1417" s="26">
        <v>1207.8900000000001</v>
      </c>
      <c r="C1417" s="26">
        <v>48582605.509999998</v>
      </c>
      <c r="D1417" s="22"/>
      <c r="E1417" s="22"/>
    </row>
    <row r="1418" spans="1:5" x14ac:dyDescent="0.2">
      <c r="A1418" s="23" t="s">
        <v>1415</v>
      </c>
      <c r="B1418" s="26">
        <v>1210.46</v>
      </c>
      <c r="C1418" s="26">
        <v>48686153.140000001</v>
      </c>
      <c r="D1418" s="22"/>
      <c r="E1418" s="22"/>
    </row>
    <row r="1419" spans="1:5" x14ac:dyDescent="0.2">
      <c r="A1419" s="23" t="s">
        <v>1416</v>
      </c>
      <c r="B1419" s="26">
        <v>1198.8800000000001</v>
      </c>
      <c r="C1419" s="26">
        <v>48234952.299999997</v>
      </c>
      <c r="D1419" s="22"/>
      <c r="E1419" s="22"/>
    </row>
    <row r="1420" spans="1:5" x14ac:dyDescent="0.2">
      <c r="A1420" s="23" t="s">
        <v>1417</v>
      </c>
      <c r="B1420" s="26">
        <v>1206.6099999999999</v>
      </c>
      <c r="C1420" s="26">
        <v>48377849.950000003</v>
      </c>
      <c r="D1420" s="22"/>
      <c r="E1420" s="22"/>
    </row>
    <row r="1421" spans="1:5" x14ac:dyDescent="0.2">
      <c r="A1421" s="23" t="s">
        <v>1418</v>
      </c>
      <c r="B1421" s="26">
        <v>1203.0999999999999</v>
      </c>
      <c r="C1421" s="26">
        <v>48237396.090000004</v>
      </c>
      <c r="D1421" s="22"/>
      <c r="E1421" s="22"/>
    </row>
    <row r="1422" spans="1:5" x14ac:dyDescent="0.2">
      <c r="A1422" s="23" t="s">
        <v>1419</v>
      </c>
      <c r="B1422" s="26">
        <v>1204.55</v>
      </c>
      <c r="C1422" s="26">
        <v>48318242.649999999</v>
      </c>
      <c r="D1422" s="22"/>
      <c r="E1422" s="22"/>
    </row>
    <row r="1423" spans="1:5" x14ac:dyDescent="0.2">
      <c r="A1423" s="23" t="s">
        <v>1420</v>
      </c>
      <c r="B1423" s="26">
        <v>1205.82</v>
      </c>
      <c r="C1423" s="26">
        <v>48369203.939999998</v>
      </c>
      <c r="D1423" s="22"/>
      <c r="E1423" s="22"/>
    </row>
    <row r="1424" spans="1:5" x14ac:dyDescent="0.2">
      <c r="A1424" s="23" t="s">
        <v>1421</v>
      </c>
      <c r="B1424" s="26">
        <v>1209.24</v>
      </c>
      <c r="C1424" s="26">
        <v>48506457.200000003</v>
      </c>
      <c r="D1424" s="22"/>
      <c r="E1424" s="22"/>
    </row>
    <row r="1425" spans="1:5" x14ac:dyDescent="0.2">
      <c r="A1425" s="23" t="s">
        <v>1422</v>
      </c>
      <c r="B1425" s="26">
        <v>1202.67</v>
      </c>
      <c r="C1425" s="26">
        <v>48276182.810000002</v>
      </c>
      <c r="D1425" s="22"/>
      <c r="E1425" s="22"/>
    </row>
    <row r="1426" spans="1:5" x14ac:dyDescent="0.2">
      <c r="A1426" s="23" t="s">
        <v>1423</v>
      </c>
      <c r="B1426" s="26">
        <v>1190.1500000000001</v>
      </c>
      <c r="C1426" s="26">
        <v>47748801.670000002</v>
      </c>
      <c r="D1426" s="22"/>
      <c r="E1426" s="22"/>
    </row>
    <row r="1427" spans="1:5" x14ac:dyDescent="0.2">
      <c r="A1427" s="23" t="s">
        <v>1424</v>
      </c>
      <c r="B1427" s="26">
        <v>1195.08</v>
      </c>
      <c r="C1427" s="26">
        <v>47946459.289999999</v>
      </c>
      <c r="D1427" s="22"/>
      <c r="E1427" s="22"/>
    </row>
    <row r="1428" spans="1:5" x14ac:dyDescent="0.2">
      <c r="A1428" s="23" t="s">
        <v>1425</v>
      </c>
      <c r="B1428" s="26">
        <v>1206.73</v>
      </c>
      <c r="C1428" s="26">
        <v>48413858.469999999</v>
      </c>
      <c r="D1428" s="22"/>
      <c r="E1428" s="22"/>
    </row>
    <row r="1429" spans="1:5" x14ac:dyDescent="0.2">
      <c r="A1429" s="23" t="s">
        <v>1426</v>
      </c>
      <c r="B1429" s="26">
        <v>1213.1199999999999</v>
      </c>
      <c r="C1429" s="26">
        <v>48699893.490000002</v>
      </c>
      <c r="D1429" s="22"/>
      <c r="E1429" s="22"/>
    </row>
    <row r="1430" spans="1:5" x14ac:dyDescent="0.2">
      <c r="A1430" s="23" t="s">
        <v>1427</v>
      </c>
      <c r="B1430" s="26">
        <v>1200.02</v>
      </c>
      <c r="C1430" s="26">
        <v>48074644.009999998</v>
      </c>
      <c r="D1430" s="22"/>
      <c r="E1430" s="22"/>
    </row>
    <row r="1431" spans="1:5" x14ac:dyDescent="0.2">
      <c r="A1431" s="23" t="s">
        <v>1428</v>
      </c>
      <c r="B1431" s="26">
        <v>1203.08</v>
      </c>
      <c r="C1431" s="26">
        <v>48221882.560000002</v>
      </c>
      <c r="D1431" s="22"/>
      <c r="E1431" s="22"/>
    </row>
    <row r="1432" spans="1:5" x14ac:dyDescent="0.2">
      <c r="A1432" s="23" t="s">
        <v>1429</v>
      </c>
      <c r="B1432" s="26">
        <v>1204.96</v>
      </c>
      <c r="C1432" s="26">
        <v>48297298.25</v>
      </c>
      <c r="D1432" s="22"/>
      <c r="E1432" s="22"/>
    </row>
    <row r="1433" spans="1:5" x14ac:dyDescent="0.2">
      <c r="A1433" s="23" t="s">
        <v>1430</v>
      </c>
      <c r="B1433" s="26">
        <v>1191.53</v>
      </c>
      <c r="C1433" s="26">
        <v>47850703.520000003</v>
      </c>
      <c r="D1433" s="22"/>
      <c r="E1433" s="22"/>
    </row>
    <row r="1434" spans="1:5" x14ac:dyDescent="0.2">
      <c r="A1434" s="23" t="s">
        <v>1431</v>
      </c>
      <c r="B1434" s="26">
        <v>1185.58</v>
      </c>
      <c r="C1434" s="26">
        <v>47611497.329999998</v>
      </c>
      <c r="D1434" s="22"/>
      <c r="E1434" s="22"/>
    </row>
    <row r="1435" spans="1:5" x14ac:dyDescent="0.2">
      <c r="A1435" s="23" t="s">
        <v>1432</v>
      </c>
      <c r="B1435" s="26">
        <v>1194.8599999999999</v>
      </c>
      <c r="C1435" s="26">
        <v>47984330.530000001</v>
      </c>
      <c r="D1435" s="22"/>
      <c r="E1435" s="22"/>
    </row>
    <row r="1436" spans="1:5" x14ac:dyDescent="0.2">
      <c r="A1436" s="23" t="s">
        <v>1433</v>
      </c>
      <c r="B1436" s="26">
        <v>1190.77</v>
      </c>
      <c r="C1436" s="26">
        <v>47820175.659999996</v>
      </c>
      <c r="D1436" s="22"/>
      <c r="E1436" s="22"/>
    </row>
    <row r="1437" spans="1:5" x14ac:dyDescent="0.2">
      <c r="A1437" s="23" t="s">
        <v>1434</v>
      </c>
      <c r="B1437" s="26">
        <v>1181.33</v>
      </c>
      <c r="C1437" s="26">
        <v>47441139.909999996</v>
      </c>
      <c r="D1437" s="22"/>
      <c r="E1437" s="22"/>
    </row>
    <row r="1438" spans="1:5" x14ac:dyDescent="0.2">
      <c r="A1438" s="23" t="s">
        <v>1435</v>
      </c>
      <c r="B1438" s="26">
        <v>1188.82</v>
      </c>
      <c r="C1438" s="26">
        <v>47741864.240000002</v>
      </c>
      <c r="D1438" s="22"/>
      <c r="E1438" s="22"/>
    </row>
    <row r="1439" spans="1:5" x14ac:dyDescent="0.2">
      <c r="A1439" s="23" t="s">
        <v>1436</v>
      </c>
      <c r="B1439" s="26">
        <v>1183.25</v>
      </c>
      <c r="C1439" s="26">
        <v>48035460.640000001</v>
      </c>
      <c r="D1439" s="22"/>
      <c r="E1439" s="22"/>
    </row>
    <row r="1440" spans="1:5" x14ac:dyDescent="0.2">
      <c r="A1440" s="23" t="s">
        <v>1437</v>
      </c>
      <c r="B1440" s="26">
        <v>1188.82</v>
      </c>
      <c r="C1440" s="26">
        <v>48655704.57</v>
      </c>
      <c r="D1440" s="22"/>
      <c r="E1440" s="22"/>
    </row>
    <row r="1441" spans="1:5" x14ac:dyDescent="0.2">
      <c r="A1441" s="23" t="s">
        <v>1438</v>
      </c>
      <c r="B1441" s="26">
        <v>1192.27</v>
      </c>
      <c r="C1441" s="26">
        <v>48797035.460000001</v>
      </c>
      <c r="D1441" s="22"/>
      <c r="E1441" s="22"/>
    </row>
    <row r="1442" spans="1:5" x14ac:dyDescent="0.2">
      <c r="A1442" s="23" t="s">
        <v>1439</v>
      </c>
      <c r="B1442" s="26">
        <v>1192.54</v>
      </c>
      <c r="C1442" s="26">
        <v>48879861.530000001</v>
      </c>
      <c r="D1442" s="22"/>
      <c r="E1442" s="22"/>
    </row>
    <row r="1443" spans="1:5" x14ac:dyDescent="0.2">
      <c r="A1443" s="23" t="s">
        <v>1440</v>
      </c>
      <c r="B1443" s="26">
        <v>1202.52</v>
      </c>
      <c r="C1443" s="26">
        <v>49289239.5</v>
      </c>
      <c r="D1443" s="22"/>
      <c r="E1443" s="22"/>
    </row>
    <row r="1444" spans="1:5" x14ac:dyDescent="0.2">
      <c r="A1444" s="23" t="s">
        <v>1441</v>
      </c>
      <c r="B1444" s="26">
        <v>1205.72</v>
      </c>
      <c r="C1444" s="26">
        <v>49505032.219999999</v>
      </c>
      <c r="D1444" s="22"/>
      <c r="E1444" s="22"/>
    </row>
    <row r="1445" spans="1:5" x14ac:dyDescent="0.2">
      <c r="A1445" s="23" t="s">
        <v>1442</v>
      </c>
      <c r="B1445" s="26">
        <v>1215.67</v>
      </c>
      <c r="C1445" s="26">
        <v>49913502.140000001</v>
      </c>
      <c r="D1445" s="22"/>
      <c r="E1445" s="22"/>
    </row>
    <row r="1446" spans="1:5" x14ac:dyDescent="0.2">
      <c r="A1446" s="23" t="s">
        <v>1443</v>
      </c>
      <c r="B1446" s="26">
        <v>1215.02</v>
      </c>
      <c r="C1446" s="26">
        <v>49886958</v>
      </c>
      <c r="D1446" s="22"/>
      <c r="E1446" s="22"/>
    </row>
    <row r="1447" spans="1:5" x14ac:dyDescent="0.2">
      <c r="A1447" s="23" t="s">
        <v>1444</v>
      </c>
      <c r="B1447" s="26">
        <v>1219.28</v>
      </c>
      <c r="C1447" s="26">
        <v>50055822.979999997</v>
      </c>
      <c r="D1447" s="22"/>
      <c r="E1447" s="22"/>
    </row>
    <row r="1448" spans="1:5" x14ac:dyDescent="0.2">
      <c r="A1448" s="23" t="s">
        <v>1445</v>
      </c>
      <c r="B1448" s="26">
        <v>1215.47</v>
      </c>
      <c r="C1448" s="26">
        <v>49893482.5</v>
      </c>
      <c r="D1448" s="22"/>
      <c r="E1448" s="22"/>
    </row>
    <row r="1449" spans="1:5" x14ac:dyDescent="0.2">
      <c r="A1449" s="23" t="s">
        <v>1446</v>
      </c>
      <c r="B1449" s="26">
        <v>1203.43</v>
      </c>
      <c r="C1449" s="26">
        <v>49399135.859999999</v>
      </c>
      <c r="D1449" s="22"/>
      <c r="E1449" s="22"/>
    </row>
    <row r="1450" spans="1:5" x14ac:dyDescent="0.2">
      <c r="A1450" s="23" t="s">
        <v>1447</v>
      </c>
      <c r="B1450" s="26">
        <v>1199.5899999999999</v>
      </c>
      <c r="C1450" s="26">
        <v>49241693.380000003</v>
      </c>
      <c r="D1450" s="22"/>
      <c r="E1450" s="22"/>
    </row>
    <row r="1451" spans="1:5" x14ac:dyDescent="0.2">
      <c r="A1451" s="23" t="s">
        <v>1448</v>
      </c>
      <c r="B1451" s="26">
        <v>1191.6500000000001</v>
      </c>
      <c r="C1451" s="26">
        <v>48815985.07</v>
      </c>
      <c r="D1451" s="22"/>
      <c r="E1451" s="22"/>
    </row>
    <row r="1452" spans="1:5" x14ac:dyDescent="0.2">
      <c r="A1452" s="23" t="s">
        <v>1449</v>
      </c>
      <c r="B1452" s="26">
        <v>1201.71</v>
      </c>
      <c r="C1452" s="26">
        <v>49228310.630000003</v>
      </c>
      <c r="D1452" s="22"/>
      <c r="E1452" s="22"/>
    </row>
    <row r="1453" spans="1:5" x14ac:dyDescent="0.2">
      <c r="A1453" s="23" t="s">
        <v>1450</v>
      </c>
      <c r="B1453" s="26">
        <v>1193.93</v>
      </c>
      <c r="C1453" s="26">
        <v>48803929.409999996</v>
      </c>
      <c r="D1453" s="22"/>
      <c r="E1453" s="22"/>
    </row>
    <row r="1454" spans="1:5" x14ac:dyDescent="0.2">
      <c r="A1454" s="23" t="s">
        <v>1451</v>
      </c>
      <c r="B1454" s="26">
        <v>1200.58</v>
      </c>
      <c r="C1454" s="26">
        <v>49076041.460000001</v>
      </c>
      <c r="D1454" s="22"/>
      <c r="E1454" s="22"/>
    </row>
    <row r="1455" spans="1:5" x14ac:dyDescent="0.2">
      <c r="A1455" s="23" t="s">
        <v>1452</v>
      </c>
      <c r="B1455" s="26">
        <v>1214.97</v>
      </c>
      <c r="C1455" s="26">
        <v>49664084.490000002</v>
      </c>
      <c r="D1455" s="22"/>
      <c r="E1455" s="22"/>
    </row>
    <row r="1456" spans="1:5" x14ac:dyDescent="0.2">
      <c r="A1456" s="23" t="s">
        <v>1453</v>
      </c>
      <c r="B1456" s="26">
        <v>1203.6199999999999</v>
      </c>
      <c r="C1456" s="26">
        <v>48873960.310000002</v>
      </c>
      <c r="D1456" s="22"/>
      <c r="E1456" s="22"/>
    </row>
    <row r="1457" spans="1:5" x14ac:dyDescent="0.2">
      <c r="A1457" s="23" t="s">
        <v>1454</v>
      </c>
      <c r="B1457" s="26">
        <v>1191.6600000000001</v>
      </c>
      <c r="C1457" s="26">
        <v>48388155.700000003</v>
      </c>
      <c r="D1457" s="22"/>
      <c r="E1457" s="22"/>
    </row>
    <row r="1458" spans="1:5" x14ac:dyDescent="0.2">
      <c r="A1458" s="23" t="s">
        <v>1455</v>
      </c>
      <c r="B1458" s="26">
        <v>1175.8900000000001</v>
      </c>
      <c r="C1458" s="26">
        <v>47737829.310000002</v>
      </c>
      <c r="D1458" s="22"/>
      <c r="E1458" s="22"/>
    </row>
    <row r="1459" spans="1:5" x14ac:dyDescent="0.2">
      <c r="A1459" s="23" t="s">
        <v>1456</v>
      </c>
      <c r="B1459" s="26">
        <v>1167.0899999999999</v>
      </c>
      <c r="C1459" s="26">
        <v>47380596.780000001</v>
      </c>
      <c r="D1459" s="22"/>
      <c r="E1459" s="22"/>
    </row>
    <row r="1460" spans="1:5" x14ac:dyDescent="0.2">
      <c r="A1460" s="23" t="s">
        <v>1457</v>
      </c>
      <c r="B1460" s="26">
        <v>1157.9000000000001</v>
      </c>
      <c r="C1460" s="26">
        <v>47202514.579999998</v>
      </c>
      <c r="D1460" s="22"/>
      <c r="E1460" s="22"/>
    </row>
    <row r="1461" spans="1:5" x14ac:dyDescent="0.2">
      <c r="A1461" s="23" t="s">
        <v>1458</v>
      </c>
      <c r="B1461" s="26">
        <v>1141.76</v>
      </c>
      <c r="C1461" s="26">
        <v>46623449.990000002</v>
      </c>
      <c r="D1461" s="22"/>
      <c r="E1461" s="22"/>
    </row>
    <row r="1462" spans="1:5" x14ac:dyDescent="0.2">
      <c r="A1462" s="23" t="s">
        <v>1459</v>
      </c>
      <c r="B1462" s="26">
        <v>1178.03</v>
      </c>
      <c r="C1462" s="26">
        <v>47908951.420000002</v>
      </c>
      <c r="D1462" s="22"/>
      <c r="E1462" s="22"/>
    </row>
    <row r="1463" spans="1:5" x14ac:dyDescent="0.2">
      <c r="A1463" s="23" t="s">
        <v>1460</v>
      </c>
      <c r="B1463" s="26">
        <v>1169.43</v>
      </c>
      <c r="C1463" s="26">
        <v>47554053</v>
      </c>
      <c r="D1463" s="22"/>
      <c r="E1463" s="22"/>
    </row>
    <row r="1464" spans="1:5" x14ac:dyDescent="0.2">
      <c r="A1464" s="23" t="s">
        <v>1461</v>
      </c>
      <c r="B1464" s="26">
        <v>1153.69</v>
      </c>
      <c r="C1464" s="26">
        <v>46914083.369999997</v>
      </c>
      <c r="D1464" s="22"/>
      <c r="E1464" s="22"/>
    </row>
    <row r="1465" spans="1:5" x14ac:dyDescent="0.2">
      <c r="A1465" s="23" t="s">
        <v>1462</v>
      </c>
      <c r="B1465" s="26">
        <v>1144.1500000000001</v>
      </c>
      <c r="C1465" s="26">
        <v>46936480.600000001</v>
      </c>
      <c r="D1465" s="22"/>
      <c r="E1465" s="22"/>
    </row>
    <row r="1466" spans="1:5" x14ac:dyDescent="0.2">
      <c r="A1466" s="23" t="s">
        <v>1463</v>
      </c>
      <c r="B1466" s="26">
        <v>1144.94</v>
      </c>
      <c r="C1466" s="26">
        <v>47137292.670000002</v>
      </c>
      <c r="D1466" s="22"/>
      <c r="E1466" s="22"/>
    </row>
    <row r="1467" spans="1:5" x14ac:dyDescent="0.2">
      <c r="A1467" s="23" t="s">
        <v>1464</v>
      </c>
      <c r="B1467" s="26">
        <v>1149.54</v>
      </c>
      <c r="C1467" s="26">
        <v>47326669.310000002</v>
      </c>
      <c r="D1467" s="22"/>
      <c r="E1467" s="22"/>
    </row>
    <row r="1468" spans="1:5" x14ac:dyDescent="0.2">
      <c r="A1468" s="23" t="s">
        <v>1465</v>
      </c>
      <c r="B1468" s="26">
        <v>1137.44</v>
      </c>
      <c r="C1468" s="26">
        <v>46899127.189999998</v>
      </c>
      <c r="D1468" s="22"/>
      <c r="E1468" s="22"/>
    </row>
    <row r="1469" spans="1:5" x14ac:dyDescent="0.2">
      <c r="A1469" s="23" t="s">
        <v>1466</v>
      </c>
      <c r="B1469" s="26">
        <v>1163.94</v>
      </c>
      <c r="C1469" s="26">
        <v>47977965.030000001</v>
      </c>
      <c r="D1469" s="22"/>
      <c r="E1469" s="22"/>
    </row>
    <row r="1470" spans="1:5" x14ac:dyDescent="0.2">
      <c r="A1470" s="23" t="s">
        <v>1467</v>
      </c>
      <c r="B1470" s="26">
        <v>1166.94</v>
      </c>
      <c r="C1470" s="26">
        <v>47803063.189999998</v>
      </c>
      <c r="D1470" s="22"/>
      <c r="E1470" s="22"/>
    </row>
    <row r="1471" spans="1:5" x14ac:dyDescent="0.2">
      <c r="A1471" s="23" t="s">
        <v>1468</v>
      </c>
      <c r="B1471" s="26">
        <v>1152.5899999999999</v>
      </c>
      <c r="C1471" s="26">
        <v>47799553.079999998</v>
      </c>
      <c r="D1471" s="22"/>
      <c r="E1471" s="22"/>
    </row>
    <row r="1472" spans="1:5" x14ac:dyDescent="0.2">
      <c r="A1472" s="23" t="s">
        <v>1469</v>
      </c>
      <c r="B1472" s="26">
        <v>1140.8599999999999</v>
      </c>
      <c r="C1472" s="26">
        <v>47307881.850000001</v>
      </c>
      <c r="D1472" s="22"/>
      <c r="E1472" s="22"/>
    </row>
    <row r="1473" spans="1:5" x14ac:dyDescent="0.2">
      <c r="A1473" s="23" t="s">
        <v>1470</v>
      </c>
      <c r="B1473" s="26">
        <v>1166.02</v>
      </c>
      <c r="C1473" s="26">
        <v>48482754.420000002</v>
      </c>
      <c r="D1473" s="22"/>
      <c r="E1473" s="22"/>
    </row>
    <row r="1474" spans="1:5" x14ac:dyDescent="0.2">
      <c r="A1474" s="23" t="s">
        <v>1471</v>
      </c>
      <c r="B1474" s="26">
        <v>1200.1400000000001</v>
      </c>
      <c r="C1474" s="26">
        <v>49901187.700000003</v>
      </c>
      <c r="D1474" s="22"/>
      <c r="E1474" s="22"/>
    </row>
    <row r="1475" spans="1:5" x14ac:dyDescent="0.2">
      <c r="A1475" s="23" t="s">
        <v>1472</v>
      </c>
      <c r="B1475" s="26">
        <v>1219.8399999999999</v>
      </c>
      <c r="C1475" s="26">
        <v>50720646.229999997</v>
      </c>
      <c r="D1475" s="22"/>
      <c r="E1475" s="22"/>
    </row>
    <row r="1476" spans="1:5" x14ac:dyDescent="0.2">
      <c r="A1476" s="23" t="s">
        <v>1473</v>
      </c>
      <c r="B1476" s="26">
        <v>1220.4100000000001</v>
      </c>
      <c r="C1476" s="26">
        <v>50831924.109999999</v>
      </c>
      <c r="D1476" s="22"/>
      <c r="E1476" s="22"/>
    </row>
    <row r="1477" spans="1:5" x14ac:dyDescent="0.2">
      <c r="A1477" s="23" t="s">
        <v>1474</v>
      </c>
      <c r="B1477" s="26">
        <v>1231.01</v>
      </c>
      <c r="C1477" s="26">
        <v>51259068.210000001</v>
      </c>
      <c r="D1477" s="22"/>
      <c r="E1477" s="22"/>
    </row>
    <row r="1478" spans="1:5" x14ac:dyDescent="0.2">
      <c r="A1478" s="23" t="s">
        <v>1475</v>
      </c>
      <c r="B1478" s="26">
        <v>1238.81</v>
      </c>
      <c r="C1478" s="26">
        <v>51722344.240000002</v>
      </c>
      <c r="D1478" s="22"/>
      <c r="E1478" s="22"/>
    </row>
    <row r="1479" spans="1:5" x14ac:dyDescent="0.2">
      <c r="A1479" s="23" t="s">
        <v>1476</v>
      </c>
      <c r="B1479" s="26">
        <v>1264.77</v>
      </c>
      <c r="C1479" s="26">
        <v>52806322.25</v>
      </c>
      <c r="D1479" s="22"/>
      <c r="E1479" s="22"/>
    </row>
    <row r="1480" spans="1:5" x14ac:dyDescent="0.2">
      <c r="A1480" s="23" t="s">
        <v>1477</v>
      </c>
      <c r="B1480" s="26">
        <v>1259.8399999999999</v>
      </c>
      <c r="C1480" s="26">
        <v>52600487.270000003</v>
      </c>
      <c r="D1480" s="22"/>
      <c r="E1480" s="22"/>
    </row>
    <row r="1481" spans="1:5" x14ac:dyDescent="0.2">
      <c r="A1481" s="23" t="s">
        <v>1478</v>
      </c>
      <c r="B1481" s="26">
        <v>1252.8399999999999</v>
      </c>
      <c r="C1481" s="26">
        <v>52354502.659999996</v>
      </c>
      <c r="D1481" s="22"/>
      <c r="E1481" s="22"/>
    </row>
    <row r="1482" spans="1:5" x14ac:dyDescent="0.2">
      <c r="A1482" s="23" t="s">
        <v>1479</v>
      </c>
      <c r="B1482" s="26">
        <v>1249.03</v>
      </c>
      <c r="C1482" s="26">
        <v>52123239.240000002</v>
      </c>
      <c r="D1482" s="22"/>
      <c r="E1482" s="22"/>
    </row>
    <row r="1483" spans="1:5" x14ac:dyDescent="0.2">
      <c r="A1483" s="23" t="s">
        <v>1480</v>
      </c>
      <c r="B1483" s="26">
        <v>1229.23</v>
      </c>
      <c r="C1483" s="26">
        <v>51297089.960000001</v>
      </c>
      <c r="D1483" s="22"/>
      <c r="E1483" s="22"/>
    </row>
    <row r="1484" spans="1:5" x14ac:dyDescent="0.2">
      <c r="A1484" s="23" t="s">
        <v>1481</v>
      </c>
      <c r="B1484" s="26">
        <v>1236.72</v>
      </c>
      <c r="C1484" s="26">
        <v>51853340.979999997</v>
      </c>
      <c r="D1484" s="22"/>
      <c r="E1484" s="22"/>
    </row>
    <row r="1485" spans="1:5" x14ac:dyDescent="0.2">
      <c r="A1485" s="23" t="s">
        <v>1482</v>
      </c>
      <c r="B1485" s="26">
        <v>1259.1600000000001</v>
      </c>
      <c r="C1485" s="26">
        <v>54944032.109999999</v>
      </c>
      <c r="D1485" s="22"/>
      <c r="E1485" s="22"/>
    </row>
    <row r="1486" spans="1:5" x14ac:dyDescent="0.2">
      <c r="A1486" s="23" t="s">
        <v>1483</v>
      </c>
      <c r="B1486" s="26">
        <v>1251.9100000000001</v>
      </c>
      <c r="C1486" s="26">
        <v>55830002.43</v>
      </c>
      <c r="D1486" s="22"/>
      <c r="E1486" s="22"/>
    </row>
    <row r="1487" spans="1:5" x14ac:dyDescent="0.2">
      <c r="A1487" s="23" t="s">
        <v>1484</v>
      </c>
      <c r="B1487" s="26">
        <v>1264.69</v>
      </c>
      <c r="C1487" s="26">
        <v>57024401.590000004</v>
      </c>
      <c r="D1487" s="22"/>
      <c r="E1487" s="22"/>
    </row>
    <row r="1488" spans="1:5" x14ac:dyDescent="0.2">
      <c r="A1488" s="23" t="s">
        <v>1485</v>
      </c>
      <c r="B1488" s="26">
        <v>1271.71</v>
      </c>
      <c r="C1488" s="26">
        <v>57191805.43</v>
      </c>
      <c r="D1488" s="22"/>
      <c r="E1488" s="22"/>
    </row>
    <row r="1489" spans="1:5" x14ac:dyDescent="0.2">
      <c r="A1489" s="23" t="s">
        <v>1486</v>
      </c>
      <c r="B1489" s="26">
        <v>1297.18</v>
      </c>
      <c r="C1489" s="26">
        <v>58336926.469999999</v>
      </c>
      <c r="D1489" s="22"/>
      <c r="E1489" s="22"/>
    </row>
    <row r="1490" spans="1:5" x14ac:dyDescent="0.2">
      <c r="A1490" s="23" t="s">
        <v>1487</v>
      </c>
      <c r="B1490" s="26">
        <v>1311.57</v>
      </c>
      <c r="C1490" s="26">
        <v>58893406.969999999</v>
      </c>
      <c r="D1490" s="22"/>
      <c r="E1490" s="22"/>
    </row>
    <row r="1491" spans="1:5" x14ac:dyDescent="0.2">
      <c r="A1491" s="23" t="s">
        <v>1488</v>
      </c>
      <c r="B1491" s="26">
        <v>1308.96</v>
      </c>
      <c r="C1491" s="26">
        <v>58776007.630000003</v>
      </c>
      <c r="D1491" s="22"/>
      <c r="E1491" s="22"/>
    </row>
    <row r="1492" spans="1:5" x14ac:dyDescent="0.2">
      <c r="A1492" s="23" t="s">
        <v>1489</v>
      </c>
      <c r="B1492" s="26">
        <v>1316.52</v>
      </c>
      <c r="C1492" s="26">
        <v>59138983.200000003</v>
      </c>
      <c r="D1492" s="22"/>
      <c r="E1492" s="22"/>
    </row>
    <row r="1493" spans="1:5" x14ac:dyDescent="0.2">
      <c r="A1493" s="23" t="s">
        <v>1490</v>
      </c>
      <c r="B1493" s="26">
        <v>1306.51</v>
      </c>
      <c r="C1493" s="26">
        <v>58715577.630000003</v>
      </c>
      <c r="D1493" s="22"/>
      <c r="E1493" s="22"/>
    </row>
    <row r="1494" spans="1:5" x14ac:dyDescent="0.2">
      <c r="A1494" s="23" t="s">
        <v>1491</v>
      </c>
      <c r="B1494" s="26">
        <v>1310.51</v>
      </c>
      <c r="C1494" s="26">
        <v>58946323.710000001</v>
      </c>
      <c r="D1494" s="22"/>
      <c r="E1494" s="22"/>
    </row>
    <row r="1495" spans="1:5" x14ac:dyDescent="0.2">
      <c r="A1495" s="23" t="s">
        <v>1492</v>
      </c>
      <c r="B1495" s="26">
        <v>1308.32</v>
      </c>
      <c r="C1495" s="26">
        <v>58887883.759999998</v>
      </c>
      <c r="D1495" s="22"/>
      <c r="E1495" s="22"/>
    </row>
    <row r="1496" spans="1:5" x14ac:dyDescent="0.2">
      <c r="A1496" s="23" t="s">
        <v>1493</v>
      </c>
      <c r="B1496" s="26">
        <v>1296.26</v>
      </c>
      <c r="C1496" s="26">
        <v>58128300.079999998</v>
      </c>
      <c r="D1496" s="22"/>
      <c r="E1496" s="22"/>
    </row>
    <row r="1497" spans="1:5" x14ac:dyDescent="0.2">
      <c r="A1497" s="23" t="s">
        <v>1494</v>
      </c>
      <c r="B1497" s="26">
        <v>1296.5</v>
      </c>
      <c r="C1497" s="26">
        <v>57637280.25</v>
      </c>
      <c r="D1497" s="22"/>
      <c r="E1497" s="22"/>
    </row>
    <row r="1498" spans="1:5" x14ac:dyDescent="0.2">
      <c r="A1498" s="23" t="s">
        <v>1495</v>
      </c>
      <c r="B1498" s="26">
        <v>1287.6099999999999</v>
      </c>
      <c r="C1498" s="26">
        <v>57363285.090000004</v>
      </c>
      <c r="D1498" s="22"/>
      <c r="E1498" s="22"/>
    </row>
    <row r="1499" spans="1:5" x14ac:dyDescent="0.2">
      <c r="A1499" s="23" t="s">
        <v>1496</v>
      </c>
      <c r="B1499" s="26">
        <v>1297.5</v>
      </c>
      <c r="C1499" s="26">
        <v>56262221.420000002</v>
      </c>
      <c r="D1499" s="22"/>
      <c r="E1499" s="22"/>
    </row>
    <row r="1500" spans="1:5" x14ac:dyDescent="0.2">
      <c r="A1500" s="23" t="s">
        <v>1497</v>
      </c>
      <c r="B1500" s="26">
        <v>1289.1500000000001</v>
      </c>
      <c r="C1500" s="26">
        <v>55010575.619999997</v>
      </c>
      <c r="D1500" s="22"/>
      <c r="E1500" s="22"/>
    </row>
    <row r="1501" spans="1:5" x14ac:dyDescent="0.2">
      <c r="A1501" s="23" t="s">
        <v>1498</v>
      </c>
      <c r="B1501" s="26">
        <v>1276.74</v>
      </c>
      <c r="C1501" s="26">
        <v>54481284.280000001</v>
      </c>
      <c r="D1501" s="22"/>
      <c r="E1501" s="22"/>
    </row>
    <row r="1502" spans="1:5" x14ac:dyDescent="0.2">
      <c r="A1502" s="23" t="s">
        <v>1499</v>
      </c>
      <c r="B1502" s="26">
        <v>1257.22</v>
      </c>
      <c r="C1502" s="26">
        <v>53648109.240000002</v>
      </c>
      <c r="D1502" s="22"/>
      <c r="E1502" s="22"/>
    </row>
    <row r="1503" spans="1:5" x14ac:dyDescent="0.2">
      <c r="A1503" s="23" t="s">
        <v>1500</v>
      </c>
      <c r="B1503" s="26">
        <v>1249.7</v>
      </c>
      <c r="C1503" s="26">
        <v>53400048.729999997</v>
      </c>
      <c r="D1503" s="22"/>
      <c r="E1503" s="22"/>
    </row>
    <row r="1504" spans="1:5" x14ac:dyDescent="0.2">
      <c r="A1504" s="23" t="s">
        <v>1530</v>
      </c>
      <c r="B1504" s="26">
        <v>1254.06</v>
      </c>
      <c r="C1504" s="26">
        <v>53030694.539999999</v>
      </c>
      <c r="D1504" s="22"/>
      <c r="E1504" s="22"/>
    </row>
    <row r="1505" spans="1:5" x14ac:dyDescent="0.2">
      <c r="A1505" s="23" t="s">
        <v>1531</v>
      </c>
      <c r="B1505" s="26">
        <v>1252.1199999999999</v>
      </c>
      <c r="C1505" s="26">
        <v>52459763.170000002</v>
      </c>
      <c r="D1505" s="22"/>
      <c r="E1505" s="22"/>
    </row>
    <row r="1506" spans="1:5" x14ac:dyDescent="0.2">
      <c r="A1506" s="23" t="s">
        <v>1532</v>
      </c>
      <c r="B1506" s="26">
        <v>1238.79</v>
      </c>
      <c r="C1506" s="26">
        <v>51893595.549999997</v>
      </c>
      <c r="D1506" s="22"/>
      <c r="E1506" s="22"/>
    </row>
    <row r="1507" spans="1:5" x14ac:dyDescent="0.2">
      <c r="A1507" s="23" t="s">
        <v>1533</v>
      </c>
      <c r="B1507" s="26">
        <v>1237.6099999999999</v>
      </c>
      <c r="C1507" s="26">
        <v>52911439.020000003</v>
      </c>
      <c r="D1507" s="22"/>
      <c r="E1507" s="22"/>
    </row>
    <row r="1508" spans="1:5" x14ac:dyDescent="0.2">
      <c r="A1508" s="23" t="s">
        <v>1534</v>
      </c>
      <c r="B1508" s="26">
        <v>1228.25</v>
      </c>
      <c r="C1508" s="26">
        <v>53285839.189999998</v>
      </c>
      <c r="D1508" s="22"/>
      <c r="E1508" s="22"/>
    </row>
    <row r="1509" spans="1:5" x14ac:dyDescent="0.2">
      <c r="A1509" s="23" t="s">
        <v>1535</v>
      </c>
      <c r="B1509" s="26">
        <v>1258.51</v>
      </c>
      <c r="C1509" s="26">
        <v>54598530.960000001</v>
      </c>
      <c r="D1509" s="22"/>
      <c r="E1509" s="22"/>
    </row>
    <row r="1510" spans="1:5" x14ac:dyDescent="0.2">
      <c r="A1510" s="23" t="s">
        <v>1536</v>
      </c>
      <c r="B1510" s="26">
        <v>1249.6300000000001</v>
      </c>
      <c r="C1510" s="26">
        <v>53765383.090000004</v>
      </c>
      <c r="D1510" s="22"/>
      <c r="E1510" s="22"/>
    </row>
    <row r="1511" spans="1:5" x14ac:dyDescent="0.2">
      <c r="A1511" s="23" t="s">
        <v>1537</v>
      </c>
      <c r="B1511" s="26">
        <v>1262.8399999999999</v>
      </c>
      <c r="C1511" s="26">
        <v>54321498.450000003</v>
      </c>
      <c r="D1511" s="22"/>
      <c r="E1511" s="22"/>
    </row>
    <row r="1512" spans="1:5" x14ac:dyDescent="0.2">
      <c r="A1512" s="23" t="s">
        <v>1538</v>
      </c>
      <c r="B1512" s="26">
        <v>1286.05</v>
      </c>
      <c r="C1512" s="26">
        <v>55319720.920000002</v>
      </c>
      <c r="D1512" s="22"/>
      <c r="E1512" s="22"/>
    </row>
    <row r="1513" spans="1:5" x14ac:dyDescent="0.2">
      <c r="A1513" s="23" t="s">
        <v>1539</v>
      </c>
      <c r="B1513" s="26">
        <v>1294.97</v>
      </c>
      <c r="C1513" s="26">
        <v>55497726.109999999</v>
      </c>
      <c r="D1513" s="22"/>
      <c r="E1513" s="22"/>
    </row>
    <row r="1514" spans="1:5" x14ac:dyDescent="0.2">
      <c r="A1514" s="23" t="s">
        <v>1540</v>
      </c>
      <c r="B1514" s="26">
        <v>1291.18</v>
      </c>
      <c r="C1514" s="26">
        <v>55224472.280000001</v>
      </c>
      <c r="D1514" s="22"/>
      <c r="E1514" s="22"/>
    </row>
    <row r="1515" spans="1:5" x14ac:dyDescent="0.2">
      <c r="A1515" s="23" t="s">
        <v>1541</v>
      </c>
      <c r="B1515" s="26">
        <v>1301.31</v>
      </c>
      <c r="C1515" s="26">
        <v>54554922.259999998</v>
      </c>
      <c r="D1515" s="22"/>
      <c r="E1515" s="22"/>
    </row>
    <row r="1516" spans="1:5" x14ac:dyDescent="0.2">
      <c r="A1516" s="23" t="s">
        <v>1542</v>
      </c>
      <c r="B1516" s="26">
        <v>1295.1300000000001</v>
      </c>
      <c r="C1516" s="26">
        <v>54167144.409999996</v>
      </c>
      <c r="D1516" s="22"/>
      <c r="E1516" s="22"/>
    </row>
    <row r="1517" spans="1:5" x14ac:dyDescent="0.2">
      <c r="A1517" s="23" t="s">
        <v>1543</v>
      </c>
      <c r="B1517" s="26">
        <v>1303.82</v>
      </c>
      <c r="C1517" s="26">
        <v>53522801.130000003</v>
      </c>
      <c r="D1517" s="22"/>
      <c r="E1517" s="22"/>
    </row>
    <row r="1518" spans="1:5" x14ac:dyDescent="0.2">
      <c r="A1518" s="23" t="s">
        <v>1544</v>
      </c>
      <c r="B1518" s="26">
        <v>1303.83</v>
      </c>
      <c r="C1518" s="26">
        <v>53791182.82</v>
      </c>
      <c r="D1518" s="22"/>
      <c r="E1518" s="22"/>
    </row>
    <row r="1519" spans="1:5" x14ac:dyDescent="0.2">
      <c r="A1519" s="23" t="s">
        <v>1545</v>
      </c>
      <c r="B1519" s="26">
        <v>1270.8</v>
      </c>
      <c r="C1519" s="26">
        <v>52596152.939999998</v>
      </c>
      <c r="D1519" s="22"/>
      <c r="E1519" s="22"/>
    </row>
    <row r="1520" spans="1:5" x14ac:dyDescent="0.2">
      <c r="A1520" s="23" t="s">
        <v>1546</v>
      </c>
      <c r="B1520" s="26">
        <v>1253.8599999999999</v>
      </c>
      <c r="C1520" s="26">
        <v>52929166.960000001</v>
      </c>
      <c r="D1520" s="22"/>
      <c r="E1520" s="22"/>
    </row>
    <row r="1521" spans="1:5" x14ac:dyDescent="0.2">
      <c r="A1521" s="23" t="s">
        <v>1547</v>
      </c>
      <c r="B1521" s="26">
        <v>1274.07</v>
      </c>
      <c r="C1521" s="26">
        <v>53547942.490000002</v>
      </c>
      <c r="D1521" s="22"/>
      <c r="E1521" s="22"/>
    </row>
    <row r="1522" spans="1:5" x14ac:dyDescent="0.2">
      <c r="A1522" s="23" t="s">
        <v>1548</v>
      </c>
      <c r="B1522" s="26">
        <v>1287.46</v>
      </c>
      <c r="C1522" s="26">
        <v>53933263.170000002</v>
      </c>
      <c r="D1522" s="22"/>
      <c r="E1522" s="22"/>
    </row>
    <row r="1523" spans="1:5" x14ac:dyDescent="0.2">
      <c r="A1523" s="23" t="s">
        <v>1549</v>
      </c>
      <c r="B1523" s="26">
        <v>1273.8699999999999</v>
      </c>
      <c r="C1523" s="26">
        <v>52956068.530000001</v>
      </c>
      <c r="D1523" s="22"/>
      <c r="E1523" s="22"/>
    </row>
    <row r="1524" spans="1:5" x14ac:dyDescent="0.2">
      <c r="A1524" s="23" t="s">
        <v>1550</v>
      </c>
      <c r="B1524" s="26">
        <v>1288.42</v>
      </c>
      <c r="C1524" s="26">
        <v>53586542.409999996</v>
      </c>
      <c r="D1524" s="22"/>
      <c r="E1524" s="22"/>
    </row>
    <row r="1525" spans="1:5" x14ac:dyDescent="0.2">
      <c r="A1525" s="23" t="s">
        <v>1551</v>
      </c>
      <c r="B1525" s="26">
        <v>1282.99</v>
      </c>
      <c r="C1525" s="26">
        <v>53336201.579999998</v>
      </c>
      <c r="D1525" s="22"/>
      <c r="E1525" s="22"/>
    </row>
    <row r="1526" spans="1:5" x14ac:dyDescent="0.2">
      <c r="A1526" s="23" t="s">
        <v>1552</v>
      </c>
      <c r="B1526" s="26">
        <v>1291.95</v>
      </c>
      <c r="C1526" s="26">
        <v>53689164.899999999</v>
      </c>
      <c r="D1526" s="22"/>
      <c r="E1526" s="22"/>
    </row>
    <row r="1527" spans="1:5" x14ac:dyDescent="0.2">
      <c r="A1527" s="23" t="s">
        <v>1553</v>
      </c>
      <c r="B1527" s="26">
        <v>1293.3900000000001</v>
      </c>
      <c r="C1527" s="26">
        <v>53415056.060000002</v>
      </c>
      <c r="D1527" s="22"/>
      <c r="E1527" s="22"/>
    </row>
    <row r="1528" spans="1:5" x14ac:dyDescent="0.2">
      <c r="A1528" s="23" t="s">
        <v>1554</v>
      </c>
      <c r="B1528" s="26">
        <v>1274.32</v>
      </c>
      <c r="C1528" s="26">
        <v>52318980.039999999</v>
      </c>
      <c r="D1528" s="22"/>
      <c r="E1528" s="22"/>
    </row>
    <row r="1529" spans="1:5" x14ac:dyDescent="0.2">
      <c r="A1529" s="23" t="s">
        <v>1555</v>
      </c>
      <c r="B1529" s="26">
        <v>1268.74</v>
      </c>
      <c r="C1529" s="26">
        <v>52457438.579999998</v>
      </c>
      <c r="D1529" s="22"/>
      <c r="E1529" s="22"/>
    </row>
    <row r="1530" spans="1:5" x14ac:dyDescent="0.2">
      <c r="A1530" s="23" t="s">
        <v>1556</v>
      </c>
      <c r="B1530" s="26">
        <v>1297.05</v>
      </c>
      <c r="C1530" s="26">
        <v>52931401.950000003</v>
      </c>
      <c r="D1530" s="22"/>
      <c r="E1530" s="22"/>
    </row>
    <row r="1531" spans="1:5" x14ac:dyDescent="0.2">
      <c r="A1531" s="23" t="s">
        <v>1557</v>
      </c>
      <c r="B1531" s="26">
        <v>1316.37</v>
      </c>
      <c r="C1531" s="26">
        <v>52391869.439999998</v>
      </c>
      <c r="D1531" s="22"/>
      <c r="E1531" s="22"/>
    </row>
    <row r="1532" spans="1:5" x14ac:dyDescent="0.2">
      <c r="A1532" s="23" t="s">
        <v>1558</v>
      </c>
      <c r="B1532" s="26">
        <v>1330.93</v>
      </c>
      <c r="C1532" s="26">
        <v>53142831.909999996</v>
      </c>
      <c r="D1532" s="22"/>
      <c r="E1532" s="22"/>
    </row>
    <row r="1533" spans="1:5" x14ac:dyDescent="0.2">
      <c r="A1533" s="23" t="s">
        <v>1559</v>
      </c>
      <c r="B1533" s="26">
        <v>1339.05</v>
      </c>
      <c r="C1533" s="26">
        <v>53211791.829999998</v>
      </c>
      <c r="D1533" s="22"/>
      <c r="E1533" s="22"/>
    </row>
    <row r="1534" spans="1:5" x14ac:dyDescent="0.2">
      <c r="A1534" s="23" t="s">
        <v>1560</v>
      </c>
      <c r="B1534" s="26">
        <v>1339.26</v>
      </c>
      <c r="C1534" s="26">
        <v>53165435.609999999</v>
      </c>
      <c r="D1534" s="22"/>
      <c r="E1534" s="22"/>
    </row>
    <row r="1535" spans="1:5" x14ac:dyDescent="0.2">
      <c r="A1535" s="23" t="s">
        <v>1561</v>
      </c>
      <c r="B1535" s="26">
        <v>1356.02</v>
      </c>
      <c r="C1535" s="26">
        <v>53693552.439999998</v>
      </c>
      <c r="D1535" s="22"/>
      <c r="E1535" s="22"/>
    </row>
    <row r="1536" spans="1:5" x14ac:dyDescent="0.2">
      <c r="A1536" s="23" t="s">
        <v>1562</v>
      </c>
      <c r="B1536" s="26">
        <v>1335.92</v>
      </c>
      <c r="C1536" s="26">
        <v>52897791.25</v>
      </c>
      <c r="D1536" s="22"/>
      <c r="E1536" s="22"/>
    </row>
    <row r="1537" spans="1:5" x14ac:dyDescent="0.2">
      <c r="A1537" s="23" t="s">
        <v>1563</v>
      </c>
      <c r="B1537" s="26">
        <v>1317.03</v>
      </c>
      <c r="C1537" s="26">
        <v>52022121.170000002</v>
      </c>
      <c r="D1537" s="22"/>
      <c r="E1537" s="22"/>
    </row>
    <row r="1538" spans="1:5" x14ac:dyDescent="0.2">
      <c r="A1538" s="23" t="s">
        <v>1564</v>
      </c>
      <c r="B1538" s="26">
        <v>1334.7</v>
      </c>
      <c r="C1538" s="26">
        <v>51517389.469999999</v>
      </c>
      <c r="D1538" s="22"/>
      <c r="E1538" s="22"/>
    </row>
    <row r="1539" spans="1:5" x14ac:dyDescent="0.2">
      <c r="A1539" s="23" t="s">
        <v>1565</v>
      </c>
      <c r="B1539" s="26">
        <v>1352.59</v>
      </c>
      <c r="C1539" s="26">
        <v>51987719.520000003</v>
      </c>
      <c r="D1539" s="22"/>
      <c r="E1539" s="22"/>
    </row>
    <row r="1540" spans="1:5" x14ac:dyDescent="0.2">
      <c r="A1540" s="23" t="s">
        <v>1566</v>
      </c>
      <c r="B1540" s="26">
        <v>1356.05</v>
      </c>
      <c r="C1540" s="26">
        <v>51962266.560000002</v>
      </c>
      <c r="D1540" s="22"/>
      <c r="E1540" s="22"/>
    </row>
    <row r="1541" spans="1:5" x14ac:dyDescent="0.2">
      <c r="A1541" s="23" t="s">
        <v>1567</v>
      </c>
      <c r="B1541" s="26">
        <v>1349.45</v>
      </c>
      <c r="C1541" s="26">
        <v>51798181.280000001</v>
      </c>
      <c r="D1541" s="22"/>
      <c r="E1541" s="22"/>
    </row>
    <row r="1542" spans="1:5" x14ac:dyDescent="0.2">
      <c r="A1542" s="23" t="s">
        <v>1568</v>
      </c>
      <c r="B1542" s="26">
        <v>1356.14</v>
      </c>
      <c r="C1542" s="26">
        <v>53709335.270000003</v>
      </c>
      <c r="D1542" s="22"/>
      <c r="E1542" s="22"/>
    </row>
    <row r="1543" spans="1:5" x14ac:dyDescent="0.2">
      <c r="A1543" s="23" t="s">
        <v>1569</v>
      </c>
      <c r="B1543" s="26">
        <v>1371.18</v>
      </c>
      <c r="C1543" s="26">
        <v>55818266.479999997</v>
      </c>
      <c r="D1543" s="22"/>
      <c r="E1543" s="22"/>
    </row>
    <row r="1544" spans="1:5" x14ac:dyDescent="0.2">
      <c r="A1544" s="23" t="s">
        <v>1570</v>
      </c>
      <c r="B1544" s="26">
        <v>1370.77</v>
      </c>
      <c r="C1544" s="26">
        <v>56030360.340000004</v>
      </c>
      <c r="D1544" s="22"/>
      <c r="E1544" s="22"/>
    </row>
    <row r="1545" spans="1:5" x14ac:dyDescent="0.2">
      <c r="A1545" s="23" t="s">
        <v>1571</v>
      </c>
      <c r="B1545" s="26">
        <v>1396.67</v>
      </c>
      <c r="C1545" s="26">
        <v>56803463.710000001</v>
      </c>
      <c r="D1545" s="22"/>
      <c r="E1545" s="22"/>
    </row>
    <row r="1546" spans="1:5" x14ac:dyDescent="0.2">
      <c r="A1546" s="23" t="s">
        <v>1572</v>
      </c>
      <c r="B1546" s="26">
        <v>1400</v>
      </c>
      <c r="C1546" s="26">
        <v>56745161.079999998</v>
      </c>
      <c r="D1546" s="22"/>
      <c r="E1546" s="22"/>
    </row>
    <row r="1547" spans="1:5" x14ac:dyDescent="0.2">
      <c r="A1547" s="23" t="s">
        <v>1573</v>
      </c>
      <c r="B1547" s="26">
        <v>1386.13</v>
      </c>
      <c r="C1547" s="26">
        <v>56088324.640000001</v>
      </c>
      <c r="D1547" s="22"/>
      <c r="E1547" s="22"/>
    </row>
    <row r="1548" spans="1:5" x14ac:dyDescent="0.2">
      <c r="A1548" s="23" t="s">
        <v>1574</v>
      </c>
      <c r="B1548" s="26">
        <v>1375.96</v>
      </c>
      <c r="C1548" s="26">
        <v>55532192.229999997</v>
      </c>
      <c r="D1548" s="22"/>
      <c r="E1548" s="22"/>
    </row>
    <row r="1549" spans="1:5" x14ac:dyDescent="0.2">
      <c r="A1549" s="23" t="s">
        <v>1575</v>
      </c>
      <c r="B1549" s="26">
        <v>1389.04</v>
      </c>
      <c r="C1549" s="26">
        <v>55997901.590000004</v>
      </c>
      <c r="D1549" s="22"/>
      <c r="E1549" s="22"/>
    </row>
    <row r="1550" spans="1:5" x14ac:dyDescent="0.2">
      <c r="A1550" s="23" t="s">
        <v>1576</v>
      </c>
      <c r="B1550" s="26">
        <v>1387.41</v>
      </c>
      <c r="C1550" s="26">
        <v>54983801.130000003</v>
      </c>
      <c r="D1550" s="22"/>
      <c r="E1550" s="22"/>
    </row>
    <row r="1551" spans="1:5" x14ac:dyDescent="0.2">
      <c r="A1551" s="23" t="s">
        <v>1577</v>
      </c>
      <c r="B1551" s="26">
        <v>1359.03</v>
      </c>
      <c r="C1551" s="26">
        <v>53739666.780000001</v>
      </c>
      <c r="D1551" s="22"/>
      <c r="E1551" s="22"/>
    </row>
    <row r="1552" spans="1:5" x14ac:dyDescent="0.2">
      <c r="A1552" s="23" t="s">
        <v>1578</v>
      </c>
      <c r="B1552" s="26">
        <v>1316.8</v>
      </c>
      <c r="C1552" s="26">
        <v>51592030.560000002</v>
      </c>
      <c r="D1552" s="22"/>
      <c r="E1552" s="22"/>
    </row>
    <row r="1553" spans="1:5" x14ac:dyDescent="0.2">
      <c r="A1553" s="23" t="s">
        <v>1579</v>
      </c>
      <c r="B1553" s="26">
        <v>1316.92</v>
      </c>
      <c r="C1553" s="26">
        <v>51467596.829999998</v>
      </c>
      <c r="D1553" s="22"/>
      <c r="E1553" s="22"/>
    </row>
    <row r="1554" spans="1:5" x14ac:dyDescent="0.2">
      <c r="A1554" s="23" t="s">
        <v>1580</v>
      </c>
      <c r="B1554" s="26">
        <v>1303.97</v>
      </c>
      <c r="C1554" s="26">
        <v>50829495.380000003</v>
      </c>
      <c r="D1554" s="22"/>
      <c r="E1554" s="22"/>
    </row>
    <row r="1555" spans="1:5" x14ac:dyDescent="0.2">
      <c r="A1555" s="23" t="s">
        <v>1581</v>
      </c>
      <c r="B1555" s="26">
        <v>1288.19</v>
      </c>
      <c r="C1555" s="26">
        <v>50209330.090000004</v>
      </c>
      <c r="D1555" s="22"/>
      <c r="E1555" s="22"/>
    </row>
    <row r="1556" spans="1:5" x14ac:dyDescent="0.2">
      <c r="A1556" s="23" t="s">
        <v>1582</v>
      </c>
      <c r="B1556" s="26">
        <v>1280.3599999999999</v>
      </c>
      <c r="C1556" s="26">
        <v>49596870.340000004</v>
      </c>
      <c r="D1556" s="22"/>
      <c r="E1556" s="22"/>
    </row>
    <row r="1557" spans="1:5" x14ac:dyDescent="0.2">
      <c r="A1557" s="23" t="s">
        <v>1583</v>
      </c>
      <c r="B1557" s="26">
        <v>1301.7</v>
      </c>
      <c r="C1557" s="26">
        <v>49609403.189999998</v>
      </c>
      <c r="D1557" s="22"/>
      <c r="E1557" s="22"/>
    </row>
    <row r="1558" spans="1:5" x14ac:dyDescent="0.2">
      <c r="A1558" s="23" t="s">
        <v>1584</v>
      </c>
      <c r="B1558" s="26">
        <v>1307.08</v>
      </c>
      <c r="C1558" s="26">
        <v>49726487.859999999</v>
      </c>
      <c r="D1558" s="22"/>
      <c r="E1558" s="22"/>
    </row>
    <row r="1559" spans="1:5" x14ac:dyDescent="0.2">
      <c r="A1559" s="23" t="s">
        <v>1585</v>
      </c>
      <c r="B1559" s="26">
        <v>1304.6300000000001</v>
      </c>
      <c r="C1559" s="26">
        <v>49451239.869999997</v>
      </c>
      <c r="D1559" s="22"/>
      <c r="E1559" s="22"/>
    </row>
    <row r="1560" spans="1:5" x14ac:dyDescent="0.2">
      <c r="A1560" s="23" t="s">
        <v>1586</v>
      </c>
      <c r="B1560" s="26">
        <v>1291.78</v>
      </c>
      <c r="C1560" s="26">
        <v>48615178.039999999</v>
      </c>
      <c r="D1560" s="22"/>
      <c r="E1560" s="22"/>
    </row>
    <row r="1561" spans="1:5" x14ac:dyDescent="0.2">
      <c r="A1561" s="23" t="s">
        <v>1587</v>
      </c>
      <c r="B1561" s="26">
        <v>1294.05</v>
      </c>
      <c r="C1561" s="26">
        <v>49195069.479999997</v>
      </c>
      <c r="D1561" s="22"/>
      <c r="E1561" s="22"/>
    </row>
    <row r="1562" spans="1:5" x14ac:dyDescent="0.2">
      <c r="A1562" s="23" t="s">
        <v>1588</v>
      </c>
      <c r="B1562" s="26">
        <v>1297.3</v>
      </c>
      <c r="C1562" s="26">
        <v>48771339.18</v>
      </c>
      <c r="D1562" s="22"/>
      <c r="E1562" s="22"/>
    </row>
    <row r="1563" spans="1:5" x14ac:dyDescent="0.2">
      <c r="A1563" s="23" t="s">
        <v>1589</v>
      </c>
      <c r="B1563" s="26">
        <v>1292.79</v>
      </c>
      <c r="C1563" s="26">
        <v>48448690.210000001</v>
      </c>
      <c r="D1563" s="22"/>
      <c r="E1563" s="22"/>
    </row>
    <row r="1564" spans="1:5" x14ac:dyDescent="0.2">
      <c r="A1564" s="23" t="s">
        <v>1590</v>
      </c>
      <c r="B1564" s="26">
        <v>1297.06</v>
      </c>
      <c r="C1564" s="26">
        <v>48459266.490000002</v>
      </c>
      <c r="D1564" s="22"/>
      <c r="E1564" s="22"/>
    </row>
    <row r="1565" spans="1:5" x14ac:dyDescent="0.2">
      <c r="A1565" s="23" t="s">
        <v>1591</v>
      </c>
      <c r="B1565" s="26">
        <v>1283.23</v>
      </c>
      <c r="C1565" s="26">
        <v>47927750.859999999</v>
      </c>
      <c r="D1565" s="22"/>
      <c r="E1565" s="22"/>
    </row>
    <row r="1566" spans="1:5" x14ac:dyDescent="0.2">
      <c r="A1566" s="23" t="s">
        <v>1592</v>
      </c>
      <c r="B1566" s="26">
        <v>1285.6600000000001</v>
      </c>
      <c r="C1566" s="26">
        <v>47940526.740000002</v>
      </c>
      <c r="D1566" s="22"/>
      <c r="E1566" s="22"/>
    </row>
    <row r="1567" spans="1:5" x14ac:dyDescent="0.2">
      <c r="A1567" s="23" t="s">
        <v>1593</v>
      </c>
      <c r="B1567" s="26">
        <v>1281.6099999999999</v>
      </c>
      <c r="C1567" s="26">
        <v>47114242.619999997</v>
      </c>
      <c r="D1567" s="22"/>
      <c r="E1567" s="22"/>
    </row>
    <row r="1568" spans="1:5" x14ac:dyDescent="0.2">
      <c r="A1568" s="23" t="s">
        <v>1594</v>
      </c>
      <c r="B1568" s="26">
        <v>1296.4100000000001</v>
      </c>
      <c r="C1568" s="26">
        <v>47644314.850000001</v>
      </c>
      <c r="D1568" s="22"/>
      <c r="E1568" s="22"/>
    </row>
    <row r="1569" spans="1:5" x14ac:dyDescent="0.2">
      <c r="A1569" s="23" t="s">
        <v>1595</v>
      </c>
      <c r="B1569" s="26">
        <v>1290.78</v>
      </c>
      <c r="C1569" s="26">
        <v>47406768.439999998</v>
      </c>
      <c r="D1569" s="22"/>
      <c r="E1569" s="22"/>
    </row>
    <row r="1570" spans="1:5" x14ac:dyDescent="0.2">
      <c r="A1570" s="23" t="s">
        <v>1596</v>
      </c>
      <c r="B1570" s="26">
        <v>1306.2</v>
      </c>
      <c r="C1570" s="26">
        <v>47976153.960000001</v>
      </c>
      <c r="D1570" s="22"/>
      <c r="E1570" s="22"/>
    </row>
    <row r="1571" spans="1:5" x14ac:dyDescent="0.2">
      <c r="A1571" s="23" t="s">
        <v>1597</v>
      </c>
      <c r="B1571" s="26">
        <v>1271.68</v>
      </c>
      <c r="C1571" s="26">
        <v>46708135.560000002</v>
      </c>
      <c r="D1571" s="22"/>
      <c r="E1571" s="22"/>
    </row>
    <row r="1572" spans="1:5" x14ac:dyDescent="0.2">
      <c r="A1572" s="23" t="s">
        <v>1598</v>
      </c>
      <c r="B1572" s="26">
        <v>1261.58</v>
      </c>
      <c r="C1572" s="26">
        <v>45445945.649999999</v>
      </c>
      <c r="D1572" s="22"/>
      <c r="E1572" s="22"/>
    </row>
    <row r="1573" spans="1:5" x14ac:dyDescent="0.2">
      <c r="A1573" s="23" t="s">
        <v>1599</v>
      </c>
      <c r="B1573" s="26">
        <v>1221.95</v>
      </c>
      <c r="C1573" s="26">
        <v>42931490.090000004</v>
      </c>
      <c r="D1573" s="22"/>
      <c r="E1573" s="22"/>
    </row>
    <row r="1574" spans="1:5" x14ac:dyDescent="0.2">
      <c r="A1574" s="23" t="s">
        <v>1600</v>
      </c>
      <c r="B1574" s="26">
        <v>1201.42</v>
      </c>
      <c r="C1574" s="26">
        <v>42033564.479999997</v>
      </c>
      <c r="D1574" s="22"/>
      <c r="E1574" s="22"/>
    </row>
    <row r="1575" spans="1:5" x14ac:dyDescent="0.2">
      <c r="A1575" s="23" t="s">
        <v>1601</v>
      </c>
      <c r="B1575" s="26">
        <v>1183.27</v>
      </c>
      <c r="C1575" s="26">
        <v>41343642.340000004</v>
      </c>
      <c r="D1575" s="22"/>
      <c r="E1575" s="22"/>
    </row>
    <row r="1576" spans="1:5" x14ac:dyDescent="0.2">
      <c r="A1576" s="23" t="s">
        <v>1602</v>
      </c>
      <c r="B1576" s="26">
        <v>1180.01</v>
      </c>
      <c r="C1576" s="26">
        <v>40179994.670000002</v>
      </c>
      <c r="D1576" s="22"/>
      <c r="E1576" s="22"/>
    </row>
    <row r="1577" spans="1:5" x14ac:dyDescent="0.2">
      <c r="A1577" s="23" t="s">
        <v>1603</v>
      </c>
      <c r="B1577" s="26">
        <v>1178.3800000000001</v>
      </c>
      <c r="C1577" s="26">
        <v>40118206.380000003</v>
      </c>
      <c r="D1577" s="22"/>
      <c r="E1577" s="22"/>
    </row>
    <row r="1578" spans="1:5" x14ac:dyDescent="0.2">
      <c r="A1578" s="23" t="s">
        <v>1604</v>
      </c>
      <c r="B1578" s="26">
        <v>1182.01</v>
      </c>
      <c r="C1578" s="26">
        <v>40227081.770000003</v>
      </c>
      <c r="D1578" s="22"/>
      <c r="E1578" s="22"/>
    </row>
    <row r="1579" spans="1:5" x14ac:dyDescent="0.2">
      <c r="A1579" s="23" t="s">
        <v>1605</v>
      </c>
      <c r="B1579" s="26">
        <v>1167.83</v>
      </c>
      <c r="C1579" s="26">
        <v>39618956.850000001</v>
      </c>
      <c r="D1579" s="22"/>
      <c r="E1579" s="22"/>
    </row>
    <row r="1580" spans="1:5" x14ac:dyDescent="0.2">
      <c r="A1580" s="23" t="s">
        <v>1606</v>
      </c>
      <c r="B1580" s="26">
        <v>1167.55</v>
      </c>
      <c r="C1580" s="26">
        <v>39567964.020000003</v>
      </c>
      <c r="D1580" s="22"/>
      <c r="E1580" s="22"/>
    </row>
    <row r="1581" spans="1:5" x14ac:dyDescent="0.2">
      <c r="A1581" s="23" t="s">
        <v>1607</v>
      </c>
      <c r="B1581" s="26">
        <v>1175.71</v>
      </c>
      <c r="C1581" s="26">
        <v>39198407.979999997</v>
      </c>
      <c r="D1581" s="22"/>
      <c r="E1581" s="22"/>
    </row>
    <row r="1582" spans="1:5" x14ac:dyDescent="0.2">
      <c r="A1582" s="23" t="s">
        <v>1608</v>
      </c>
      <c r="B1582" s="26">
        <v>1163.6199999999999</v>
      </c>
      <c r="C1582" s="26">
        <v>38795073.619999997</v>
      </c>
      <c r="D1582" s="22"/>
      <c r="E1582" s="22"/>
    </row>
    <row r="1583" spans="1:5" x14ac:dyDescent="0.2">
      <c r="A1583" s="23" t="s">
        <v>1609</v>
      </c>
      <c r="B1583" s="26">
        <v>1157.92</v>
      </c>
      <c r="C1583" s="26">
        <v>38217964.68</v>
      </c>
      <c r="D1583" s="22"/>
      <c r="E1583" s="22"/>
    </row>
    <row r="1584" spans="1:5" x14ac:dyDescent="0.2">
      <c r="A1584" s="23" t="s">
        <v>1610</v>
      </c>
      <c r="B1584" s="26">
        <v>1141.9100000000001</v>
      </c>
      <c r="C1584" s="26">
        <v>37722844.520000003</v>
      </c>
      <c r="D1584" s="22"/>
      <c r="E1584" s="22"/>
    </row>
    <row r="1585" spans="1:5" x14ac:dyDescent="0.2">
      <c r="A1585" s="23" t="s">
        <v>1611</v>
      </c>
      <c r="B1585" s="26">
        <v>1147.2</v>
      </c>
      <c r="C1585" s="26">
        <v>38059029.439999998</v>
      </c>
      <c r="D1585" s="22"/>
      <c r="E1585" s="22"/>
    </row>
    <row r="1586" spans="1:5" x14ac:dyDescent="0.2">
      <c r="A1586" s="23" t="s">
        <v>1612</v>
      </c>
      <c r="B1586" s="26">
        <v>1150.76</v>
      </c>
      <c r="C1586" s="26">
        <v>38059292.869999997</v>
      </c>
      <c r="D1586" s="22"/>
      <c r="E1586" s="22"/>
    </row>
    <row r="1587" spans="1:5" x14ac:dyDescent="0.2">
      <c r="A1587" s="23" t="s">
        <v>1613</v>
      </c>
      <c r="B1587" s="26">
        <v>1140.44</v>
      </c>
      <c r="C1587" s="26">
        <v>37651201.960000001</v>
      </c>
      <c r="D1587" s="22"/>
      <c r="E1587" s="22"/>
    </row>
    <row r="1588" spans="1:5" x14ac:dyDescent="0.2">
      <c r="A1588" s="23" t="s">
        <v>1614</v>
      </c>
      <c r="B1588" s="26">
        <v>1147.21</v>
      </c>
      <c r="C1588" s="26">
        <v>38247738.880000003</v>
      </c>
      <c r="D1588" s="22"/>
      <c r="E1588" s="22"/>
    </row>
    <row r="1589" spans="1:5" x14ac:dyDescent="0.2">
      <c r="A1589" s="23" t="s">
        <v>1615</v>
      </c>
      <c r="B1589" s="26">
        <v>1157.08</v>
      </c>
      <c r="C1589" s="26">
        <v>38552929.549999997</v>
      </c>
      <c r="D1589" s="22"/>
      <c r="E1589" s="22"/>
    </row>
    <row r="1590" spans="1:5" x14ac:dyDescent="0.2">
      <c r="A1590" s="23" t="s">
        <v>1616</v>
      </c>
      <c r="B1590" s="26">
        <v>1168.1500000000001</v>
      </c>
      <c r="C1590" s="26">
        <v>38858183.390000001</v>
      </c>
      <c r="D1590" s="22"/>
      <c r="E1590" s="22"/>
    </row>
    <row r="1591" spans="1:5" x14ac:dyDescent="0.2">
      <c r="A1591" s="23" t="s">
        <v>1617</v>
      </c>
      <c r="B1591" s="26">
        <v>1164.1300000000001</v>
      </c>
      <c r="C1591" s="26">
        <v>38190931.130000003</v>
      </c>
      <c r="D1591" s="22"/>
      <c r="E1591" s="22"/>
    </row>
    <row r="1592" spans="1:5" x14ac:dyDescent="0.2">
      <c r="A1592" s="23" t="s">
        <v>1618</v>
      </c>
      <c r="B1592" s="26">
        <v>1134.8800000000001</v>
      </c>
      <c r="C1592" s="26">
        <v>37219484.549999997</v>
      </c>
      <c r="D1592" s="22"/>
      <c r="E1592" s="22"/>
    </row>
    <row r="1593" spans="1:5" x14ac:dyDescent="0.2">
      <c r="A1593" s="23" t="s">
        <v>1619</v>
      </c>
      <c r="B1593" s="26">
        <v>1107.75</v>
      </c>
      <c r="C1593" s="26">
        <v>36329576.289999999</v>
      </c>
      <c r="D1593" s="22"/>
      <c r="E1593" s="22"/>
    </row>
    <row r="1594" spans="1:5" x14ac:dyDescent="0.2">
      <c r="A1594" s="23" t="s">
        <v>1620</v>
      </c>
      <c r="B1594" s="26">
        <v>1109.82</v>
      </c>
      <c r="C1594" s="26">
        <v>36397355.119999997</v>
      </c>
      <c r="D1594" s="22"/>
      <c r="E1594" s="22"/>
    </row>
    <row r="1595" spans="1:5" x14ac:dyDescent="0.2">
      <c r="A1595" s="23" t="s">
        <v>1621</v>
      </c>
      <c r="B1595" s="26">
        <v>1112.67</v>
      </c>
      <c r="C1595" s="26">
        <v>36491011.899999999</v>
      </c>
      <c r="D1595" s="22"/>
      <c r="E1595" s="22"/>
    </row>
    <row r="1596" spans="1:5" x14ac:dyDescent="0.2">
      <c r="A1596" s="23" t="s">
        <v>1622</v>
      </c>
      <c r="B1596" s="26">
        <v>1097.43</v>
      </c>
      <c r="C1596" s="26">
        <v>35991308.869999997</v>
      </c>
      <c r="D1596" s="22"/>
      <c r="E1596" s="22"/>
    </row>
    <row r="1597" spans="1:5" x14ac:dyDescent="0.2">
      <c r="A1597" s="23" t="s">
        <v>1623</v>
      </c>
      <c r="B1597" s="26">
        <v>1100.26</v>
      </c>
      <c r="C1597" s="26">
        <v>36083898.770000003</v>
      </c>
      <c r="D1597" s="22"/>
      <c r="E1597" s="22"/>
    </row>
    <row r="1598" spans="1:5" x14ac:dyDescent="0.2">
      <c r="A1598" s="23" t="s">
        <v>1624</v>
      </c>
      <c r="B1598" s="26">
        <v>1099.56</v>
      </c>
      <c r="C1598" s="26">
        <v>36061045.25</v>
      </c>
      <c r="D1598" s="22"/>
      <c r="E1598" s="22"/>
    </row>
    <row r="1599" spans="1:5" x14ac:dyDescent="0.2">
      <c r="A1599" s="23" t="s">
        <v>1625</v>
      </c>
      <c r="B1599" s="26">
        <v>1107.5899999999999</v>
      </c>
      <c r="C1599" s="26">
        <v>36324416.130000003</v>
      </c>
      <c r="D1599" s="22"/>
      <c r="E1599" s="22"/>
    </row>
    <row r="1600" spans="1:5" x14ac:dyDescent="0.2">
      <c r="A1600" s="23" t="s">
        <v>1626</v>
      </c>
      <c r="B1600" s="26">
        <v>1109.06</v>
      </c>
      <c r="C1600" s="26">
        <v>36244681.350000001</v>
      </c>
      <c r="D1600" s="22"/>
      <c r="E1600" s="22"/>
    </row>
    <row r="1601" spans="1:5" x14ac:dyDescent="0.2">
      <c r="A1601" s="23" t="s">
        <v>1627</v>
      </c>
      <c r="B1601" s="26">
        <v>1108.07</v>
      </c>
      <c r="C1601" s="26">
        <v>37113019.710000001</v>
      </c>
      <c r="D1601" s="22"/>
      <c r="E1601" s="22"/>
    </row>
    <row r="1602" spans="1:5" x14ac:dyDescent="0.2">
      <c r="A1602" s="23" t="s">
        <v>1628</v>
      </c>
      <c r="B1602" s="26">
        <v>1120.05</v>
      </c>
      <c r="C1602" s="26">
        <v>37514219.75</v>
      </c>
      <c r="D1602" s="22"/>
      <c r="E1602" s="22"/>
    </row>
    <row r="1603" spans="1:5" x14ac:dyDescent="0.2">
      <c r="A1603" s="23" t="s">
        <v>1629</v>
      </c>
      <c r="B1603" s="26">
        <v>1108.3499999999999</v>
      </c>
      <c r="C1603" s="26">
        <v>37122623.32</v>
      </c>
      <c r="D1603" s="22"/>
      <c r="E1603" s="22"/>
    </row>
    <row r="1604" spans="1:5" x14ac:dyDescent="0.2">
      <c r="A1604" s="23" t="s">
        <v>1630</v>
      </c>
      <c r="B1604" s="26">
        <v>1125.83</v>
      </c>
      <c r="C1604" s="26">
        <v>37708105.030000001</v>
      </c>
      <c r="D1604" s="22"/>
      <c r="E1604" s="22"/>
    </row>
    <row r="1605" spans="1:5" x14ac:dyDescent="0.2">
      <c r="A1605" s="23" t="s">
        <v>1631</v>
      </c>
      <c r="B1605" s="26">
        <v>1134.6400000000001</v>
      </c>
      <c r="C1605" s="26">
        <v>38003176.210000001</v>
      </c>
      <c r="D1605" s="22"/>
      <c r="E1605" s="22"/>
    </row>
    <row r="1606" spans="1:5" x14ac:dyDescent="0.2">
      <c r="A1606" s="23" t="s">
        <v>1632</v>
      </c>
      <c r="B1606" s="26">
        <v>1131.7</v>
      </c>
      <c r="C1606" s="26">
        <v>37899719.259999998</v>
      </c>
      <c r="D1606" s="22"/>
      <c r="E1606" s="22"/>
    </row>
    <row r="1607" spans="1:5" x14ac:dyDescent="0.2">
      <c r="A1607" s="23" t="s">
        <v>1633</v>
      </c>
      <c r="B1607" s="26">
        <v>1127.52</v>
      </c>
      <c r="C1607" s="26">
        <v>37759645.829999998</v>
      </c>
      <c r="D1607" s="22"/>
      <c r="E1607" s="22"/>
    </row>
    <row r="1608" spans="1:5" x14ac:dyDescent="0.2">
      <c r="A1608" s="23" t="s">
        <v>1634</v>
      </c>
      <c r="B1608" s="26">
        <v>1120.8900000000001</v>
      </c>
      <c r="C1608" s="26">
        <v>37009454.149999999</v>
      </c>
      <c r="D1608" s="22"/>
      <c r="E1608" s="22"/>
    </row>
    <row r="1609" spans="1:5" x14ac:dyDescent="0.2">
      <c r="A1609" s="23" t="s">
        <v>1635</v>
      </c>
      <c r="B1609" s="26">
        <v>1106.24</v>
      </c>
      <c r="C1609" s="26">
        <v>36525871.25</v>
      </c>
      <c r="D1609" s="22"/>
      <c r="E1609" s="22"/>
    </row>
    <row r="1610" spans="1:5" x14ac:dyDescent="0.2">
      <c r="A1610" s="23" t="s">
        <v>1636</v>
      </c>
      <c r="B1610" s="26">
        <v>1105.3699999999999</v>
      </c>
      <c r="C1610" s="26">
        <v>36486476.079999998</v>
      </c>
      <c r="D1610" s="22"/>
      <c r="E1610" s="22"/>
    </row>
    <row r="1611" spans="1:5" x14ac:dyDescent="0.2">
      <c r="A1611" s="23" t="s">
        <v>1637</v>
      </c>
      <c r="B1611" s="26">
        <v>1094.5999999999999</v>
      </c>
      <c r="C1611" s="26">
        <v>36506162.049999997</v>
      </c>
      <c r="D1611" s="22"/>
      <c r="E1611" s="22"/>
    </row>
    <row r="1612" spans="1:5" x14ac:dyDescent="0.2">
      <c r="A1612" s="23" t="s">
        <v>1638</v>
      </c>
      <c r="B1612" s="26">
        <v>1103.5899999999999</v>
      </c>
      <c r="C1612" s="26">
        <v>36806094.310000002</v>
      </c>
      <c r="D1612" s="22"/>
      <c r="E1612" s="22"/>
    </row>
    <row r="1613" spans="1:5" x14ac:dyDescent="0.2">
      <c r="A1613" s="23" t="s">
        <v>1639</v>
      </c>
      <c r="B1613" s="26">
        <v>1094.4000000000001</v>
      </c>
      <c r="C1613" s="26">
        <v>36499526</v>
      </c>
      <c r="D1613" s="22"/>
      <c r="E1613" s="22"/>
    </row>
    <row r="1614" spans="1:5" x14ac:dyDescent="0.2">
      <c r="A1614" s="23" t="s">
        <v>1640</v>
      </c>
      <c r="B1614" s="26">
        <v>1086.95</v>
      </c>
      <c r="C1614" s="26">
        <v>36251309.670000002</v>
      </c>
      <c r="D1614" s="22"/>
      <c r="E1614" s="22"/>
    </row>
    <row r="1615" spans="1:5" x14ac:dyDescent="0.2">
      <c r="A1615" s="23" t="s">
        <v>1641</v>
      </c>
      <c r="B1615" s="26">
        <v>1094.22</v>
      </c>
      <c r="C1615" s="26">
        <v>36493645.490000002</v>
      </c>
      <c r="D1615" s="22"/>
      <c r="E1615" s="22"/>
    </row>
    <row r="1616" spans="1:5" x14ac:dyDescent="0.2">
      <c r="A1616" s="23" t="s">
        <v>1642</v>
      </c>
      <c r="B1616" s="26">
        <v>1093.9000000000001</v>
      </c>
      <c r="C1616" s="26">
        <v>36483043.229999997</v>
      </c>
      <c r="D1616" s="22"/>
      <c r="E1616" s="22"/>
    </row>
    <row r="1617" spans="1:5" x14ac:dyDescent="0.2">
      <c r="A1617" s="23" t="s">
        <v>1643</v>
      </c>
      <c r="B1617" s="26">
        <v>1086.4100000000001</v>
      </c>
      <c r="C1617" s="26">
        <v>36210375.310000002</v>
      </c>
      <c r="D1617" s="22"/>
      <c r="E1617" s="22"/>
    </row>
    <row r="1618" spans="1:5" x14ac:dyDescent="0.2">
      <c r="A1618" s="23" t="s">
        <v>1644</v>
      </c>
      <c r="B1618" s="26">
        <v>1084.1500000000001</v>
      </c>
      <c r="C1618" s="26">
        <v>36134858.859999999</v>
      </c>
      <c r="D1618" s="22"/>
      <c r="E1618" s="22"/>
    </row>
    <row r="1619" spans="1:5" x14ac:dyDescent="0.2">
      <c r="A1619" s="23" t="s">
        <v>1645</v>
      </c>
      <c r="B1619" s="26">
        <v>1079.07</v>
      </c>
      <c r="C1619" s="26">
        <v>35965702.229999997</v>
      </c>
      <c r="D1619" s="22"/>
      <c r="E1619" s="22"/>
    </row>
    <row r="1620" spans="1:5" x14ac:dyDescent="0.2">
      <c r="A1620" s="23" t="s">
        <v>1646</v>
      </c>
      <c r="B1620" s="26">
        <v>1087.72</v>
      </c>
      <c r="C1620" s="26">
        <v>36191187.789999999</v>
      </c>
      <c r="D1620" s="22"/>
      <c r="E1620" s="22"/>
    </row>
    <row r="1621" spans="1:5" x14ac:dyDescent="0.2">
      <c r="A1621" s="23" t="s">
        <v>1647</v>
      </c>
      <c r="B1621" s="26">
        <v>1073.3800000000001</v>
      </c>
      <c r="C1621" s="26">
        <v>35711259.600000001</v>
      </c>
      <c r="D1621" s="22"/>
      <c r="E1621" s="22"/>
    </row>
    <row r="1622" spans="1:5" x14ac:dyDescent="0.2">
      <c r="A1622" s="23" t="s">
        <v>1648</v>
      </c>
      <c r="B1622" s="26">
        <v>1064.23</v>
      </c>
      <c r="C1622" s="26">
        <v>35406695.289999999</v>
      </c>
      <c r="D1622" s="22"/>
      <c r="E1622" s="22"/>
    </row>
    <row r="1623" spans="1:5" x14ac:dyDescent="0.2">
      <c r="A1623" s="23" t="s">
        <v>1649</v>
      </c>
      <c r="B1623" s="26">
        <v>1057.98</v>
      </c>
      <c r="C1623" s="26">
        <v>35198612.149999999</v>
      </c>
      <c r="D1623" s="22"/>
      <c r="E1623" s="22"/>
    </row>
    <row r="1624" spans="1:5" x14ac:dyDescent="0.2">
      <c r="A1624" s="23" t="s">
        <v>1650</v>
      </c>
      <c r="B1624" s="26">
        <v>1057.72</v>
      </c>
      <c r="C1624" s="26">
        <v>35190066.689999998</v>
      </c>
      <c r="D1624" s="22"/>
      <c r="E1624" s="22"/>
    </row>
    <row r="1625" spans="1:5" x14ac:dyDescent="0.2">
      <c r="A1625" s="23" t="s">
        <v>1651</v>
      </c>
      <c r="B1625" s="26">
        <v>1044.03</v>
      </c>
      <c r="C1625" s="26">
        <v>34734724.039999999</v>
      </c>
      <c r="D1625" s="22"/>
      <c r="E1625" s="22"/>
    </row>
    <row r="1626" spans="1:5" x14ac:dyDescent="0.2">
      <c r="A1626" s="23" t="s">
        <v>1652</v>
      </c>
      <c r="B1626" s="26">
        <v>1048.8</v>
      </c>
      <c r="C1626" s="26">
        <v>34893236.18</v>
      </c>
      <c r="D1626" s="22"/>
      <c r="E1626" s="22"/>
    </row>
    <row r="1627" spans="1:5" x14ac:dyDescent="0.2">
      <c r="A1627" s="23" t="s">
        <v>1653</v>
      </c>
      <c r="B1627" s="26">
        <v>1047.55</v>
      </c>
      <c r="C1627" s="26">
        <v>34851611.57</v>
      </c>
      <c r="D1627" s="22"/>
      <c r="E1627" s="22"/>
    </row>
    <row r="1628" spans="1:5" x14ac:dyDescent="0.2">
      <c r="A1628" s="23" t="s">
        <v>1654</v>
      </c>
      <c r="B1628" s="26">
        <v>1037.74</v>
      </c>
      <c r="C1628" s="26">
        <v>34493025.420000002</v>
      </c>
      <c r="D1628" s="22"/>
      <c r="E1628" s="22"/>
    </row>
    <row r="1629" spans="1:5" x14ac:dyDescent="0.2">
      <c r="A1629" s="23" t="s">
        <v>1655</v>
      </c>
      <c r="B1629" s="26">
        <v>1042</v>
      </c>
      <c r="C1629" s="26">
        <v>34129518.829999998</v>
      </c>
      <c r="D1629" s="22"/>
      <c r="E1629" s="22"/>
    </row>
    <row r="1630" spans="1:5" x14ac:dyDescent="0.2">
      <c r="A1630" s="23" t="s">
        <v>1656</v>
      </c>
      <c r="B1630" s="26">
        <v>1051.45</v>
      </c>
      <c r="C1630" s="26">
        <v>34439019.479999997</v>
      </c>
      <c r="D1630" s="22"/>
      <c r="E1630" s="22"/>
    </row>
    <row r="1631" spans="1:5" x14ac:dyDescent="0.2">
      <c r="A1631" s="23" t="s">
        <v>1657</v>
      </c>
      <c r="B1631" s="26">
        <v>1046.04</v>
      </c>
      <c r="C1631" s="26">
        <v>34261614.149999999</v>
      </c>
      <c r="D1631" s="22"/>
      <c r="E1631" s="22"/>
    </row>
    <row r="1632" spans="1:5" x14ac:dyDescent="0.2">
      <c r="A1632" s="23" t="s">
        <v>1658</v>
      </c>
      <c r="B1632" s="26">
        <v>1043.32</v>
      </c>
      <c r="C1632" s="26">
        <v>34162728.560000002</v>
      </c>
      <c r="D1632" s="22"/>
      <c r="E1632" s="22"/>
    </row>
    <row r="1633" spans="1:5" x14ac:dyDescent="0.2">
      <c r="A1633" s="23" t="s">
        <v>1659</v>
      </c>
      <c r="B1633" s="26">
        <v>1026.6199999999999</v>
      </c>
      <c r="C1633" s="26">
        <v>33460354.84</v>
      </c>
      <c r="D1633" s="22"/>
      <c r="E1633" s="22"/>
    </row>
    <row r="1634" spans="1:5" x14ac:dyDescent="0.2">
      <c r="A1634" s="23" t="s">
        <v>1660</v>
      </c>
      <c r="B1634" s="26">
        <v>1010.44</v>
      </c>
      <c r="C1634" s="26">
        <v>32932960.800000001</v>
      </c>
      <c r="D1634" s="22"/>
      <c r="E1634" s="22"/>
    </row>
    <row r="1635" spans="1:5" x14ac:dyDescent="0.2">
      <c r="A1635" s="23" t="s">
        <v>1661</v>
      </c>
      <c r="B1635" s="26">
        <v>1017.17</v>
      </c>
      <c r="C1635" s="26">
        <v>33137533.059999999</v>
      </c>
      <c r="D1635" s="22"/>
      <c r="E1635" s="22"/>
    </row>
    <row r="1636" spans="1:5" x14ac:dyDescent="0.2">
      <c r="A1636" s="23" t="s">
        <v>1662</v>
      </c>
      <c r="B1636" s="26">
        <v>1011.01</v>
      </c>
      <c r="C1636" s="26">
        <v>32936622.59</v>
      </c>
      <c r="D1636" s="22"/>
      <c r="E1636" s="22"/>
    </row>
    <row r="1637" spans="1:5" x14ac:dyDescent="0.2">
      <c r="A1637" s="23" t="s">
        <v>1663</v>
      </c>
      <c r="B1637" s="26">
        <v>1002.01</v>
      </c>
      <c r="C1637" s="26">
        <v>32643474.359999999</v>
      </c>
      <c r="D1637" s="22"/>
      <c r="E1637" s="22"/>
    </row>
    <row r="1638" spans="1:5" x14ac:dyDescent="0.2">
      <c r="A1638" s="23" t="s">
        <v>1664</v>
      </c>
      <c r="B1638" s="26">
        <v>982.29</v>
      </c>
      <c r="C1638" s="26">
        <v>32001158.289999999</v>
      </c>
      <c r="D1638" s="22"/>
      <c r="E1638" s="22"/>
    </row>
    <row r="1639" spans="1:5" x14ac:dyDescent="0.2">
      <c r="A1639" s="23" t="s">
        <v>1665</v>
      </c>
      <c r="B1639" s="26">
        <v>956.07</v>
      </c>
      <c r="C1639" s="26">
        <v>31146856.690000001</v>
      </c>
      <c r="D1639" s="22"/>
      <c r="E1639" s="22"/>
    </row>
    <row r="1640" spans="1:5" x14ac:dyDescent="0.2">
      <c r="A1640" s="23" t="s">
        <v>1666</v>
      </c>
      <c r="B1640" s="26">
        <v>964.93</v>
      </c>
      <c r="C1640" s="26">
        <v>31435597.699999999</v>
      </c>
      <c r="D1640" s="22"/>
      <c r="E1640" s="22"/>
    </row>
    <row r="1641" spans="1:5" x14ac:dyDescent="0.2">
      <c r="A1641" s="23" t="s">
        <v>1667</v>
      </c>
      <c r="B1641" s="26">
        <v>952.01</v>
      </c>
      <c r="C1641" s="26">
        <v>31014474.699999999</v>
      </c>
      <c r="D1641" s="22"/>
      <c r="E1641" s="22"/>
    </row>
    <row r="1642" spans="1:5" x14ac:dyDescent="0.2">
      <c r="A1642" s="23" t="s">
        <v>1668</v>
      </c>
      <c r="B1642" s="26">
        <v>945.25</v>
      </c>
      <c r="C1642" s="26">
        <v>30794533.440000001</v>
      </c>
      <c r="D1642" s="22"/>
      <c r="E1642" s="22"/>
    </row>
    <row r="1643" spans="1:5" x14ac:dyDescent="0.2">
      <c r="A1643" s="23" t="s">
        <v>1669</v>
      </c>
      <c r="B1643" s="26">
        <v>941.36</v>
      </c>
      <c r="C1643" s="26">
        <v>30667726.059999999</v>
      </c>
      <c r="D1643" s="22"/>
      <c r="E1643" s="22"/>
    </row>
    <row r="1644" spans="1:5" x14ac:dyDescent="0.2">
      <c r="A1644" s="23" t="s">
        <v>1670</v>
      </c>
      <c r="B1644" s="26">
        <v>951.3</v>
      </c>
      <c r="C1644" s="26">
        <v>30991415.73</v>
      </c>
      <c r="D1644" s="22"/>
      <c r="E1644" s="22"/>
    </row>
    <row r="1645" spans="1:5" x14ac:dyDescent="0.2">
      <c r="A1645" s="23" t="s">
        <v>1671</v>
      </c>
      <c r="B1645" s="26">
        <v>974.59</v>
      </c>
      <c r="C1645" s="26">
        <v>31750155.649999999</v>
      </c>
      <c r="D1645" s="22"/>
      <c r="E1645" s="22"/>
    </row>
    <row r="1646" spans="1:5" x14ac:dyDescent="0.2">
      <c r="A1646" s="23" t="s">
        <v>1672</v>
      </c>
      <c r="B1646" s="26">
        <v>973.1</v>
      </c>
      <c r="C1646" s="26">
        <v>31701754.91</v>
      </c>
      <c r="D1646" s="22"/>
      <c r="E1646" s="22"/>
    </row>
    <row r="1647" spans="1:5" x14ac:dyDescent="0.2">
      <c r="A1647" s="23" t="s">
        <v>1673</v>
      </c>
      <c r="B1647" s="26">
        <v>989.69</v>
      </c>
      <c r="C1647" s="26">
        <v>32242181.100000001</v>
      </c>
      <c r="D1647" s="22"/>
      <c r="E1647" s="22"/>
    </row>
    <row r="1648" spans="1:5" x14ac:dyDescent="0.2">
      <c r="A1648" s="23" t="s">
        <v>1674</v>
      </c>
      <c r="B1648" s="26">
        <v>979.16</v>
      </c>
      <c r="C1648" s="26">
        <v>31899051.579999998</v>
      </c>
      <c r="D1648" s="22"/>
      <c r="E1648" s="22"/>
    </row>
    <row r="1649" spans="1:5" x14ac:dyDescent="0.2">
      <c r="A1649" s="23" t="s">
        <v>1675</v>
      </c>
      <c r="B1649" s="26">
        <v>968.1</v>
      </c>
      <c r="C1649" s="26">
        <v>31538637.760000002</v>
      </c>
      <c r="D1649" s="22"/>
      <c r="E1649" s="22"/>
    </row>
    <row r="1650" spans="1:5" x14ac:dyDescent="0.2">
      <c r="A1650" s="23" t="s">
        <v>1676</v>
      </c>
      <c r="B1650" s="26">
        <v>938.36</v>
      </c>
      <c r="C1650" s="26">
        <v>30569923.620000001</v>
      </c>
      <c r="D1650" s="22"/>
      <c r="E1650" s="22"/>
    </row>
    <row r="1651" spans="1:5" x14ac:dyDescent="0.2">
      <c r="A1651" s="23" t="s">
        <v>1677</v>
      </c>
      <c r="B1651" s="26">
        <v>948.64</v>
      </c>
      <c r="C1651" s="26">
        <v>30904795.23</v>
      </c>
      <c r="D1651" s="22"/>
      <c r="E1651" s="22"/>
    </row>
    <row r="1652" spans="1:5" x14ac:dyDescent="0.2">
      <c r="A1652" s="23" t="s">
        <v>1678</v>
      </c>
      <c r="B1652" s="26">
        <v>953.18</v>
      </c>
      <c r="C1652" s="26">
        <v>31052711.620000001</v>
      </c>
      <c r="D1652" s="22"/>
      <c r="E1652" s="22"/>
    </row>
    <row r="1653" spans="1:5" x14ac:dyDescent="0.2">
      <c r="A1653" s="23" t="s">
        <v>1679</v>
      </c>
      <c r="B1653" s="26">
        <v>959.29</v>
      </c>
      <c r="C1653" s="26">
        <v>31251634.48</v>
      </c>
      <c r="D1653" s="22"/>
      <c r="E1653" s="22"/>
    </row>
    <row r="1654" spans="1:5" x14ac:dyDescent="0.2">
      <c r="A1654" s="23" t="s">
        <v>1680</v>
      </c>
      <c r="B1654" s="26">
        <v>976.96</v>
      </c>
      <c r="C1654" s="26">
        <v>31827390.449999999</v>
      </c>
      <c r="D1654" s="22"/>
      <c r="E1654" s="22"/>
    </row>
    <row r="1655" spans="1:5" x14ac:dyDescent="0.2">
      <c r="A1655" s="23" t="s">
        <v>1681</v>
      </c>
      <c r="B1655" s="26">
        <v>994.66</v>
      </c>
      <c r="C1655" s="26">
        <v>32403907.899999999</v>
      </c>
      <c r="D1655" s="22"/>
      <c r="E1655" s="22"/>
    </row>
    <row r="1656" spans="1:5" x14ac:dyDescent="0.2">
      <c r="A1656" s="23" t="s">
        <v>1682</v>
      </c>
      <c r="B1656" s="26">
        <v>987.32</v>
      </c>
      <c r="C1656" s="26">
        <v>32164968</v>
      </c>
      <c r="D1656" s="22"/>
      <c r="E1656" s="22"/>
    </row>
    <row r="1657" spans="1:5" x14ac:dyDescent="0.2">
      <c r="A1657" s="23" t="s">
        <v>1683</v>
      </c>
      <c r="B1657" s="26">
        <v>995.68</v>
      </c>
      <c r="C1657" s="26">
        <v>32437327.350000001</v>
      </c>
      <c r="D1657" s="22"/>
      <c r="E1657" s="22"/>
    </row>
    <row r="1658" spans="1:5" x14ac:dyDescent="0.2">
      <c r="A1658" s="23" t="s">
        <v>1684</v>
      </c>
      <c r="B1658" s="26">
        <v>986.6</v>
      </c>
      <c r="C1658" s="26">
        <v>32141590.210000001</v>
      </c>
      <c r="D1658" s="22"/>
      <c r="E1658" s="22"/>
    </row>
    <row r="1659" spans="1:5" x14ac:dyDescent="0.2">
      <c r="A1659" s="23" t="s">
        <v>1685</v>
      </c>
      <c r="B1659" s="26">
        <v>979.13</v>
      </c>
      <c r="C1659" s="26">
        <v>31898202.27</v>
      </c>
      <c r="D1659" s="22"/>
      <c r="E1659" s="22"/>
    </row>
    <row r="1660" spans="1:5" x14ac:dyDescent="0.2">
      <c r="A1660" s="23" t="s">
        <v>1686</v>
      </c>
      <c r="B1660" s="26">
        <v>967.48</v>
      </c>
      <c r="C1660" s="26">
        <v>31518650.43</v>
      </c>
      <c r="D1660" s="22"/>
      <c r="E1660" s="22"/>
    </row>
    <row r="1661" spans="1:5" x14ac:dyDescent="0.2">
      <c r="A1661" s="23" t="s">
        <v>1687</v>
      </c>
      <c r="B1661" s="26">
        <v>945.03</v>
      </c>
      <c r="C1661" s="26">
        <v>30787242.07</v>
      </c>
      <c r="D1661" s="22"/>
      <c r="E1661" s="22"/>
    </row>
    <row r="1662" spans="1:5" x14ac:dyDescent="0.2">
      <c r="A1662" s="23" t="s">
        <v>1688</v>
      </c>
      <c r="B1662" s="26">
        <v>953.91</v>
      </c>
      <c r="C1662" s="26">
        <v>31076472.460000001</v>
      </c>
      <c r="D1662" s="22"/>
      <c r="E1662" s="22"/>
    </row>
    <row r="1663" spans="1:5" x14ac:dyDescent="0.2">
      <c r="A1663" s="23" t="s">
        <v>1689</v>
      </c>
      <c r="B1663" s="26">
        <v>951.7</v>
      </c>
      <c r="C1663" s="26">
        <v>31004506.77</v>
      </c>
      <c r="D1663" s="22"/>
      <c r="E1663" s="22"/>
    </row>
    <row r="1664" spans="1:5" x14ac:dyDescent="0.2">
      <c r="A1664" s="23" t="s">
        <v>1690</v>
      </c>
      <c r="B1664" s="26">
        <v>961.08</v>
      </c>
      <c r="C1664" s="26">
        <v>31309942.140000001</v>
      </c>
      <c r="D1664" s="22"/>
      <c r="E1664" s="22"/>
    </row>
    <row r="1665" spans="1:5" x14ac:dyDescent="0.2">
      <c r="A1665" s="23" t="s">
        <v>1691</v>
      </c>
      <c r="B1665" s="26">
        <v>947.82</v>
      </c>
      <c r="C1665" s="26">
        <v>30878067.460000001</v>
      </c>
      <c r="D1665" s="22"/>
      <c r="E1665" s="22"/>
    </row>
    <row r="1666" spans="1:5" x14ac:dyDescent="0.2">
      <c r="A1666" s="23" t="s">
        <v>1692</v>
      </c>
      <c r="B1666" s="26">
        <v>939.3</v>
      </c>
      <c r="C1666" s="26">
        <v>30600674.719999999</v>
      </c>
      <c r="D1666" s="22"/>
      <c r="E1666" s="22"/>
    </row>
    <row r="1667" spans="1:5" x14ac:dyDescent="0.2">
      <c r="A1667" s="23" t="s">
        <v>1693</v>
      </c>
      <c r="B1667" s="26">
        <v>924.29</v>
      </c>
      <c r="C1667" s="26">
        <v>30111616.879999999</v>
      </c>
      <c r="D1667" s="22"/>
      <c r="E1667" s="22"/>
    </row>
    <row r="1668" spans="1:5" x14ac:dyDescent="0.2">
      <c r="A1668" s="23" t="s">
        <v>1694</v>
      </c>
      <c r="B1668" s="26">
        <v>904.93</v>
      </c>
      <c r="C1668" s="26">
        <v>29480767.949999999</v>
      </c>
      <c r="D1668" s="22"/>
      <c r="E1668" s="22"/>
    </row>
    <row r="1669" spans="1:5" x14ac:dyDescent="0.2">
      <c r="A1669" s="23" t="s">
        <v>1695</v>
      </c>
      <c r="B1669" s="26">
        <v>891.14</v>
      </c>
      <c r="C1669" s="26">
        <v>29031559.98</v>
      </c>
      <c r="D1669" s="22"/>
      <c r="E1669" s="22"/>
    </row>
    <row r="1670" spans="1:5" x14ac:dyDescent="0.2">
      <c r="A1670" s="23" t="s">
        <v>1696</v>
      </c>
      <c r="B1670" s="26">
        <v>895.35</v>
      </c>
      <c r="C1670" s="26">
        <v>29168588.879999999</v>
      </c>
      <c r="D1670" s="22"/>
      <c r="E1670" s="22"/>
    </row>
    <row r="1671" spans="1:5" x14ac:dyDescent="0.2">
      <c r="A1671" s="23" t="s">
        <v>1697</v>
      </c>
      <c r="B1671" s="26">
        <v>899.76</v>
      </c>
      <c r="C1671" s="26">
        <v>29312290.050000001</v>
      </c>
      <c r="D1671" s="22"/>
      <c r="E1671" s="22"/>
    </row>
    <row r="1672" spans="1:5" x14ac:dyDescent="0.2">
      <c r="A1672" s="23" t="s">
        <v>1698</v>
      </c>
      <c r="B1672" s="26">
        <v>913.75</v>
      </c>
      <c r="C1672" s="26">
        <v>29767086.23</v>
      </c>
      <c r="D1672" s="22"/>
      <c r="E1672" s="22"/>
    </row>
    <row r="1673" spans="1:5" x14ac:dyDescent="0.2">
      <c r="A1673" s="23" t="s">
        <v>1699</v>
      </c>
      <c r="B1673" s="26">
        <v>916.64</v>
      </c>
      <c r="C1673" s="26">
        <v>29861350.219999999</v>
      </c>
      <c r="D1673" s="22"/>
      <c r="E1673" s="22"/>
    </row>
    <row r="1674" spans="1:5" x14ac:dyDescent="0.2">
      <c r="A1674" s="23" t="s">
        <v>1700</v>
      </c>
      <c r="B1674" s="26">
        <v>915.38</v>
      </c>
      <c r="C1674" s="26">
        <v>29820309.710000001</v>
      </c>
      <c r="D1674" s="22"/>
      <c r="E1674" s="22"/>
    </row>
    <row r="1675" spans="1:5" x14ac:dyDescent="0.2">
      <c r="A1675" s="23" t="s">
        <v>1701</v>
      </c>
      <c r="B1675" s="26">
        <v>909.51</v>
      </c>
      <c r="C1675" s="26">
        <v>29629121.52</v>
      </c>
      <c r="D1675" s="22"/>
      <c r="E1675" s="22"/>
    </row>
    <row r="1676" spans="1:5" x14ac:dyDescent="0.2">
      <c r="A1676" s="23" t="s">
        <v>1702</v>
      </c>
      <c r="B1676" s="26">
        <v>902.89</v>
      </c>
      <c r="C1676" s="26">
        <v>29413271.789999999</v>
      </c>
      <c r="D1676" s="22"/>
      <c r="E1676" s="22"/>
    </row>
    <row r="1677" spans="1:5" x14ac:dyDescent="0.2">
      <c r="A1677" s="23" t="s">
        <v>1703</v>
      </c>
      <c r="B1677" s="26">
        <v>910.1</v>
      </c>
      <c r="C1677" s="26">
        <v>29648193.66</v>
      </c>
      <c r="D1677" s="22"/>
      <c r="E1677" s="22"/>
    </row>
    <row r="1678" spans="1:5" x14ac:dyDescent="0.2">
      <c r="A1678" s="23" t="s">
        <v>1704</v>
      </c>
      <c r="B1678" s="26">
        <v>896.13</v>
      </c>
      <c r="C1678" s="26">
        <v>29193118.91</v>
      </c>
      <c r="D1678" s="22"/>
      <c r="E1678" s="22"/>
    </row>
    <row r="1679" spans="1:5" x14ac:dyDescent="0.2">
      <c r="A1679" s="23" t="s">
        <v>1705</v>
      </c>
      <c r="B1679" s="26">
        <v>905.12</v>
      </c>
      <c r="C1679" s="26">
        <v>29486127.670000002</v>
      </c>
      <c r="D1679" s="22"/>
      <c r="E1679" s="22"/>
    </row>
    <row r="1680" spans="1:5" x14ac:dyDescent="0.2">
      <c r="A1680" s="23" t="s">
        <v>1706</v>
      </c>
      <c r="B1680" s="26">
        <v>887.57</v>
      </c>
      <c r="C1680" s="26">
        <v>28914450.489999998</v>
      </c>
      <c r="D1680" s="22"/>
      <c r="E1680" s="22"/>
    </row>
    <row r="1681" spans="1:5" x14ac:dyDescent="0.2">
      <c r="A1681" s="23" t="s">
        <v>1707</v>
      </c>
      <c r="B1681" s="26">
        <v>879.53</v>
      </c>
      <c r="C1681" s="26">
        <v>28652522.690000001</v>
      </c>
      <c r="D1681" s="22"/>
      <c r="E1681" s="22"/>
    </row>
    <row r="1682" spans="1:5" x14ac:dyDescent="0.2">
      <c r="A1682" s="23" t="s">
        <v>1708</v>
      </c>
      <c r="B1682" s="26">
        <v>880.21</v>
      </c>
      <c r="C1682" s="26">
        <v>29103474.859999999</v>
      </c>
      <c r="D1682" s="22"/>
      <c r="E1682" s="22"/>
    </row>
    <row r="1683" spans="1:5" x14ac:dyDescent="0.2">
      <c r="A1683" s="23" t="s">
        <v>1709</v>
      </c>
      <c r="B1683" s="26">
        <v>897.67</v>
      </c>
      <c r="C1683" s="26">
        <v>29680898.07</v>
      </c>
      <c r="D1683" s="22"/>
      <c r="E1683" s="22"/>
    </row>
    <row r="1684" spans="1:5" x14ac:dyDescent="0.2">
      <c r="A1684" s="23" t="s">
        <v>1710</v>
      </c>
      <c r="B1684" s="26">
        <v>907.99</v>
      </c>
      <c r="C1684" s="26">
        <v>30022043.489999998</v>
      </c>
      <c r="D1684" s="22"/>
      <c r="E1684" s="22"/>
    </row>
    <row r="1685" spans="1:5" x14ac:dyDescent="0.2">
      <c r="A1685" s="23" t="s">
        <v>1711</v>
      </c>
      <c r="B1685" s="26">
        <v>932.73</v>
      </c>
      <c r="C1685" s="26">
        <v>30840239.09</v>
      </c>
      <c r="D1685" s="22"/>
      <c r="E1685" s="22"/>
    </row>
    <row r="1686" spans="1:5" x14ac:dyDescent="0.2">
      <c r="A1686" s="23" t="s">
        <v>1712</v>
      </c>
      <c r="B1686" s="26">
        <v>931.34</v>
      </c>
      <c r="C1686" s="26">
        <v>30794131.52</v>
      </c>
      <c r="D1686" s="22"/>
      <c r="E1686" s="22"/>
    </row>
    <row r="1687" spans="1:5" x14ac:dyDescent="0.2">
      <c r="A1687" s="23" t="s">
        <v>1713</v>
      </c>
      <c r="B1687" s="26">
        <v>947.35</v>
      </c>
      <c r="C1687" s="26">
        <v>31323488.91</v>
      </c>
      <c r="D1687" s="22"/>
      <c r="E1687" s="22"/>
    </row>
    <row r="1688" spans="1:5" x14ac:dyDescent="0.2">
      <c r="A1688" s="23" t="s">
        <v>1714</v>
      </c>
      <c r="B1688" s="26">
        <v>961.89</v>
      </c>
      <c r="C1688" s="26">
        <v>31804378.870000001</v>
      </c>
      <c r="D1688" s="22"/>
      <c r="E1688" s="22"/>
    </row>
    <row r="1689" spans="1:5" x14ac:dyDescent="0.2">
      <c r="A1689" s="23" t="s">
        <v>1715</v>
      </c>
      <c r="B1689" s="26">
        <v>966.21</v>
      </c>
      <c r="C1689" s="26">
        <v>31476127.079999998</v>
      </c>
      <c r="D1689" s="22"/>
      <c r="E1689" s="22"/>
    </row>
    <row r="1690" spans="1:5" x14ac:dyDescent="0.2">
      <c r="A1690" s="23" t="s">
        <v>1716</v>
      </c>
      <c r="B1690" s="26">
        <v>959.25</v>
      </c>
      <c r="C1690" s="26">
        <v>31249331.41</v>
      </c>
      <c r="D1690" s="22"/>
      <c r="E1690" s="22"/>
    </row>
    <row r="1691" spans="1:5" x14ac:dyDescent="0.2">
      <c r="A1691" s="23" t="s">
        <v>1717</v>
      </c>
      <c r="B1691" s="26">
        <v>931.66</v>
      </c>
      <c r="C1691" s="26">
        <v>30350729.300000001</v>
      </c>
      <c r="D1691" s="22"/>
      <c r="E1691" s="22"/>
    </row>
    <row r="1692" spans="1:5" x14ac:dyDescent="0.2">
      <c r="A1692" s="23" t="s">
        <v>1718</v>
      </c>
      <c r="B1692" s="26">
        <v>936.89</v>
      </c>
      <c r="C1692" s="26">
        <v>30577895.960000001</v>
      </c>
      <c r="D1692" s="22"/>
      <c r="E1692" s="22"/>
    </row>
    <row r="1693" spans="1:5" x14ac:dyDescent="0.2">
      <c r="A1693" s="23" t="s">
        <v>1719</v>
      </c>
      <c r="B1693" s="26">
        <v>943.2</v>
      </c>
      <c r="C1693" s="26">
        <v>30783937.100000001</v>
      </c>
      <c r="D1693" s="22"/>
      <c r="E1693" s="22"/>
    </row>
    <row r="1694" spans="1:5" x14ac:dyDescent="0.2">
      <c r="A1694" s="23" t="s">
        <v>1720</v>
      </c>
      <c r="B1694" s="26">
        <v>932.24</v>
      </c>
      <c r="C1694" s="26">
        <v>30426102.27</v>
      </c>
      <c r="D1694" s="22"/>
      <c r="E1694" s="22"/>
    </row>
    <row r="1695" spans="1:5" x14ac:dyDescent="0.2">
      <c r="A1695" s="23" t="s">
        <v>1721</v>
      </c>
      <c r="B1695" s="26">
        <v>925.15</v>
      </c>
      <c r="C1695" s="26">
        <v>30201495.289999999</v>
      </c>
      <c r="D1695" s="22"/>
      <c r="E1695" s="22"/>
    </row>
    <row r="1696" spans="1:5" x14ac:dyDescent="0.2">
      <c r="A1696" s="23" t="s">
        <v>1722</v>
      </c>
      <c r="B1696" s="26">
        <v>919.32</v>
      </c>
      <c r="C1696" s="26">
        <v>30011153.390000001</v>
      </c>
      <c r="D1696" s="22"/>
      <c r="E1696" s="22"/>
    </row>
    <row r="1697" spans="1:5" x14ac:dyDescent="0.2">
      <c r="A1697" s="23" t="s">
        <v>1723</v>
      </c>
      <c r="B1697" s="26">
        <v>922.95</v>
      </c>
      <c r="C1697" s="26">
        <v>30129625.010000002</v>
      </c>
      <c r="D1697" s="22"/>
      <c r="E1697" s="22"/>
    </row>
    <row r="1698" spans="1:5" x14ac:dyDescent="0.2">
      <c r="A1698" s="23" t="s">
        <v>1724</v>
      </c>
      <c r="B1698" s="26">
        <v>923.98</v>
      </c>
      <c r="C1698" s="26">
        <v>30178002.5</v>
      </c>
      <c r="D1698" s="22"/>
      <c r="E1698" s="22"/>
    </row>
    <row r="1699" spans="1:5" x14ac:dyDescent="0.2">
      <c r="A1699" s="23" t="s">
        <v>1725</v>
      </c>
      <c r="B1699" s="26">
        <v>923.58</v>
      </c>
      <c r="C1699" s="26">
        <v>30164921.190000001</v>
      </c>
      <c r="D1699" s="22"/>
      <c r="E1699" s="22"/>
    </row>
    <row r="1700" spans="1:5" x14ac:dyDescent="0.2">
      <c r="A1700" s="23" t="s">
        <v>1726</v>
      </c>
      <c r="B1700" s="26">
        <v>954.91</v>
      </c>
      <c r="C1700" s="26">
        <v>31188322.620000001</v>
      </c>
      <c r="D1700" s="22"/>
      <c r="E1700" s="22"/>
    </row>
    <row r="1701" spans="1:5" x14ac:dyDescent="0.2">
      <c r="A1701" s="23" t="s">
        <v>1727</v>
      </c>
      <c r="B1701" s="26">
        <v>972.51</v>
      </c>
      <c r="C1701" s="26">
        <v>31763125.870000001</v>
      </c>
      <c r="D1701" s="22"/>
      <c r="E1701" s="22"/>
    </row>
    <row r="1702" spans="1:5" x14ac:dyDescent="0.2">
      <c r="A1702" s="23" t="s">
        <v>1728</v>
      </c>
      <c r="B1702" s="26">
        <v>956.94</v>
      </c>
      <c r="C1702" s="26">
        <v>31254656.890000001</v>
      </c>
      <c r="D1702" s="22"/>
      <c r="E1702" s="22"/>
    </row>
    <row r="1703" spans="1:5" x14ac:dyDescent="0.2">
      <c r="A1703" s="23" t="s">
        <v>1729</v>
      </c>
      <c r="B1703" s="26">
        <v>952.14</v>
      </c>
      <c r="C1703" s="26">
        <v>31097709.100000001</v>
      </c>
      <c r="D1703" s="22"/>
      <c r="E1703" s="22"/>
    </row>
    <row r="1704" spans="1:5" x14ac:dyDescent="0.2">
      <c r="A1704" s="23" t="s">
        <v>1730</v>
      </c>
      <c r="B1704" s="26">
        <v>962.36</v>
      </c>
      <c r="C1704" s="26">
        <v>31434681.190000001</v>
      </c>
      <c r="D1704" s="22"/>
      <c r="E1704" s="22"/>
    </row>
    <row r="1705" spans="1:5" x14ac:dyDescent="0.2">
      <c r="A1705" s="23" t="s">
        <v>1731</v>
      </c>
      <c r="B1705" s="26">
        <v>943.78</v>
      </c>
      <c r="C1705" s="26">
        <v>30838924.350000001</v>
      </c>
      <c r="D1705" s="22"/>
      <c r="E1705" s="22"/>
    </row>
    <row r="1706" spans="1:5" x14ac:dyDescent="0.2">
      <c r="A1706" s="23" t="s">
        <v>1732</v>
      </c>
      <c r="B1706" s="26">
        <v>935.51</v>
      </c>
      <c r="C1706" s="26">
        <v>30568658.120000001</v>
      </c>
      <c r="D1706" s="22"/>
      <c r="E1706" s="22"/>
    </row>
    <row r="1707" spans="1:5" x14ac:dyDescent="0.2">
      <c r="A1707" s="23" t="s">
        <v>1733</v>
      </c>
      <c r="B1707" s="26">
        <v>917.83</v>
      </c>
      <c r="C1707" s="26">
        <v>29991173.010000002</v>
      </c>
      <c r="D1707" s="22"/>
      <c r="E1707" s="22"/>
    </row>
    <row r="1708" spans="1:5" x14ac:dyDescent="0.2">
      <c r="A1708" s="23" t="s">
        <v>1734</v>
      </c>
      <c r="B1708" s="26">
        <v>893.86</v>
      </c>
      <c r="C1708" s="26">
        <v>29207641.300000001</v>
      </c>
      <c r="D1708" s="22"/>
      <c r="E1708" s="22"/>
    </row>
    <row r="1709" spans="1:5" x14ac:dyDescent="0.2">
      <c r="A1709" s="23" t="s">
        <v>1735</v>
      </c>
      <c r="B1709" s="26">
        <v>938.33</v>
      </c>
      <c r="C1709" s="26">
        <v>30660842.850000001</v>
      </c>
      <c r="D1709" s="22"/>
      <c r="E1709" s="22"/>
    </row>
    <row r="1710" spans="1:5" x14ac:dyDescent="0.2">
      <c r="A1710" s="23" t="s">
        <v>1736</v>
      </c>
      <c r="B1710" s="26">
        <v>920.95</v>
      </c>
      <c r="C1710" s="26">
        <v>30093008.609999999</v>
      </c>
      <c r="D1710" s="22"/>
      <c r="E1710" s="22"/>
    </row>
    <row r="1711" spans="1:5" x14ac:dyDescent="0.2">
      <c r="A1711" s="23" t="s">
        <v>1737</v>
      </c>
      <c r="B1711" s="26">
        <v>945.6</v>
      </c>
      <c r="C1711" s="26">
        <v>30898419.280000001</v>
      </c>
      <c r="D1711" s="22"/>
      <c r="E1711" s="22"/>
    </row>
    <row r="1712" spans="1:5" x14ac:dyDescent="0.2">
      <c r="A1712" s="23" t="s">
        <v>1738</v>
      </c>
      <c r="B1712" s="26">
        <v>981.61</v>
      </c>
      <c r="C1712" s="26">
        <v>32074984.34</v>
      </c>
      <c r="D1712" s="22"/>
      <c r="E1712" s="22"/>
    </row>
    <row r="1713" spans="1:5" x14ac:dyDescent="0.2">
      <c r="A1713" s="23" t="s">
        <v>1739</v>
      </c>
      <c r="B1713" s="26">
        <v>1005.97</v>
      </c>
      <c r="C1713" s="26">
        <v>32871213.68</v>
      </c>
      <c r="D1713" s="22"/>
      <c r="E1713" s="22"/>
    </row>
    <row r="1714" spans="1:5" x14ac:dyDescent="0.2">
      <c r="A1714" s="23" t="s">
        <v>1740</v>
      </c>
      <c r="B1714" s="26">
        <v>999.17</v>
      </c>
      <c r="C1714" s="26">
        <v>32648982.670000002</v>
      </c>
      <c r="D1714" s="22"/>
      <c r="E1714" s="22"/>
    </row>
    <row r="1715" spans="1:5" x14ac:dyDescent="0.2">
      <c r="A1715" s="23" t="s">
        <v>1741</v>
      </c>
      <c r="B1715" s="26">
        <v>1006.73</v>
      </c>
      <c r="C1715" s="26">
        <v>32913161.550000001</v>
      </c>
      <c r="D1715" s="22"/>
      <c r="E1715" s="22"/>
    </row>
    <row r="1716" spans="1:5" x14ac:dyDescent="0.2">
      <c r="A1716" s="23" t="s">
        <v>1742</v>
      </c>
      <c r="B1716" s="26">
        <v>1025.49</v>
      </c>
      <c r="C1716" s="26">
        <v>33526463.57</v>
      </c>
      <c r="D1716" s="22"/>
      <c r="E1716" s="22"/>
    </row>
    <row r="1717" spans="1:5" x14ac:dyDescent="0.2">
      <c r="A1717" s="23" t="s">
        <v>1743</v>
      </c>
      <c r="B1717" s="26">
        <v>1005.19</v>
      </c>
      <c r="C1717" s="26">
        <v>32862671.859999999</v>
      </c>
      <c r="D1717" s="22"/>
      <c r="E1717" s="22"/>
    </row>
    <row r="1718" spans="1:5" x14ac:dyDescent="0.2">
      <c r="A1718" s="23" t="s">
        <v>1744</v>
      </c>
      <c r="B1718" s="26">
        <v>972.38</v>
      </c>
      <c r="C1718" s="26">
        <v>31790033.25</v>
      </c>
      <c r="D1718" s="22"/>
      <c r="E1718" s="22"/>
    </row>
    <row r="1719" spans="1:5" x14ac:dyDescent="0.2">
      <c r="A1719" s="23" t="s">
        <v>1745</v>
      </c>
      <c r="B1719" s="26">
        <v>976.17</v>
      </c>
      <c r="C1719" s="26">
        <v>31913995.690000001</v>
      </c>
      <c r="D1719" s="22"/>
      <c r="E1719" s="22"/>
    </row>
    <row r="1720" spans="1:5" x14ac:dyDescent="0.2">
      <c r="A1720" s="23" t="s">
        <v>1746</v>
      </c>
      <c r="B1720" s="26">
        <v>1024</v>
      </c>
      <c r="C1720" s="26">
        <v>34051760.590000004</v>
      </c>
      <c r="D1720" s="22"/>
      <c r="E1720" s="22"/>
    </row>
    <row r="1721" spans="1:5" x14ac:dyDescent="0.2">
      <c r="A1721" s="23" t="s">
        <v>1747</v>
      </c>
      <c r="B1721" s="26">
        <v>1034.26</v>
      </c>
      <c r="C1721" s="26">
        <v>34392850.450000003</v>
      </c>
      <c r="D1721" s="22"/>
      <c r="E1721" s="22"/>
    </row>
    <row r="1722" spans="1:5" x14ac:dyDescent="0.2">
      <c r="A1722" s="23" t="s">
        <v>1748</v>
      </c>
      <c r="B1722" s="26">
        <v>1076.46</v>
      </c>
      <c r="C1722" s="26">
        <v>35796223.450000003</v>
      </c>
      <c r="D1722" s="22"/>
      <c r="E1722" s="22"/>
    </row>
    <row r="1723" spans="1:5" x14ac:dyDescent="0.2">
      <c r="A1723" s="23" t="s">
        <v>1749</v>
      </c>
      <c r="B1723" s="26">
        <v>1106.46</v>
      </c>
      <c r="C1723" s="26">
        <v>36793990.369999997</v>
      </c>
      <c r="D1723" s="22"/>
      <c r="E1723" s="22"/>
    </row>
    <row r="1724" spans="1:5" x14ac:dyDescent="0.2">
      <c r="A1724" s="23" t="s">
        <v>1750</v>
      </c>
      <c r="B1724" s="26">
        <v>1100.48</v>
      </c>
      <c r="C1724" s="26">
        <v>36657380.539999999</v>
      </c>
      <c r="D1724" s="22"/>
      <c r="E1724" s="22"/>
    </row>
    <row r="1725" spans="1:5" x14ac:dyDescent="0.2">
      <c r="A1725" s="23" t="s">
        <v>1751</v>
      </c>
      <c r="B1725" s="26">
        <v>1086.3399999999999</v>
      </c>
      <c r="C1725" s="26">
        <v>36196148.869999997</v>
      </c>
      <c r="D1725" s="22"/>
      <c r="E1725" s="22"/>
    </row>
    <row r="1726" spans="1:5" x14ac:dyDescent="0.2">
      <c r="A1726" s="23" t="s">
        <v>1752</v>
      </c>
      <c r="B1726" s="26">
        <v>1110.78</v>
      </c>
      <c r="C1726" s="26">
        <v>37008497.799999997</v>
      </c>
      <c r="D1726" s="22"/>
      <c r="E1726" s="22"/>
    </row>
    <row r="1727" spans="1:5" x14ac:dyDescent="0.2">
      <c r="A1727" s="23" t="s">
        <v>1753</v>
      </c>
      <c r="B1727" s="26">
        <v>1126.8900000000001</v>
      </c>
      <c r="C1727" s="26">
        <v>37678083.850000001</v>
      </c>
      <c r="D1727" s="22"/>
      <c r="E1727" s="22"/>
    </row>
    <row r="1728" spans="1:5" x14ac:dyDescent="0.2">
      <c r="A1728" s="23" t="s">
        <v>1754</v>
      </c>
      <c r="B1728" s="26">
        <v>1106.6199999999999</v>
      </c>
      <c r="C1728" s="26">
        <v>36931013.219999999</v>
      </c>
      <c r="D1728" s="22"/>
      <c r="E1728" s="22"/>
    </row>
    <row r="1729" spans="1:5" x14ac:dyDescent="0.2">
      <c r="A1729" s="23" t="s">
        <v>1755</v>
      </c>
      <c r="B1729" s="26">
        <v>1107.55</v>
      </c>
      <c r="C1729" s="26">
        <v>36961753.700000003</v>
      </c>
      <c r="D1729" s="22"/>
      <c r="E1729" s="22"/>
    </row>
    <row r="1730" spans="1:5" x14ac:dyDescent="0.2">
      <c r="A1730" s="23" t="s">
        <v>1756</v>
      </c>
      <c r="B1730" s="26">
        <v>1123.24</v>
      </c>
      <c r="C1730" s="26">
        <v>37485346.82</v>
      </c>
      <c r="D1730" s="22"/>
      <c r="E1730" s="22"/>
    </row>
    <row r="1731" spans="1:5" x14ac:dyDescent="0.2">
      <c r="A1731" s="23" t="s">
        <v>1757</v>
      </c>
      <c r="B1731" s="26">
        <v>1127.31</v>
      </c>
      <c r="C1731" s="26">
        <v>37621296.170000002</v>
      </c>
      <c r="D1731" s="22"/>
      <c r="E1731" s="22"/>
    </row>
    <row r="1732" spans="1:5" x14ac:dyDescent="0.2">
      <c r="A1732" s="23" t="s">
        <v>1758</v>
      </c>
      <c r="B1732" s="26">
        <v>1107.44</v>
      </c>
      <c r="C1732" s="26">
        <v>36958182.979999997</v>
      </c>
      <c r="D1732" s="22"/>
      <c r="E1732" s="22"/>
    </row>
    <row r="1733" spans="1:5" x14ac:dyDescent="0.2">
      <c r="A1733" s="23" t="s">
        <v>1759</v>
      </c>
      <c r="B1733" s="26">
        <v>1157.46</v>
      </c>
      <c r="C1733" s="26">
        <v>38627464.090000004</v>
      </c>
      <c r="D1733" s="22"/>
      <c r="E1733" s="22"/>
    </row>
    <row r="1734" spans="1:5" x14ac:dyDescent="0.2">
      <c r="A1734" s="23" t="s">
        <v>1760</v>
      </c>
      <c r="B1734" s="26">
        <v>1172.74</v>
      </c>
      <c r="C1734" s="26">
        <v>39017922.5</v>
      </c>
      <c r="D1734" s="22"/>
      <c r="E1734" s="22"/>
    </row>
    <row r="1735" spans="1:5" x14ac:dyDescent="0.2">
      <c r="A1735" s="23" t="s">
        <v>1761</v>
      </c>
      <c r="B1735" s="26">
        <v>1166.3</v>
      </c>
      <c r="C1735" s="26">
        <v>38784040.689999998</v>
      </c>
      <c r="D1735" s="22"/>
      <c r="E1735" s="22"/>
    </row>
    <row r="1736" spans="1:5" x14ac:dyDescent="0.2">
      <c r="A1736" s="23" t="s">
        <v>1762</v>
      </c>
      <c r="B1736" s="26">
        <v>1153.4100000000001</v>
      </c>
      <c r="C1736" s="26">
        <v>38355364.390000001</v>
      </c>
      <c r="D1736" s="22"/>
      <c r="E1736" s="22"/>
    </row>
    <row r="1737" spans="1:5" x14ac:dyDescent="0.2">
      <c r="A1737" s="23" t="s">
        <v>1763</v>
      </c>
      <c r="B1737" s="26">
        <v>1154.1500000000001</v>
      </c>
      <c r="C1737" s="26">
        <v>38339482.450000003</v>
      </c>
      <c r="D1737" s="22"/>
      <c r="E1737" s="22"/>
    </row>
    <row r="1738" spans="1:5" x14ac:dyDescent="0.2">
      <c r="A1738" s="23" t="s">
        <v>1764</v>
      </c>
      <c r="B1738" s="26">
        <v>1151.53</v>
      </c>
      <c r="C1738" s="26">
        <v>38269958.789999999</v>
      </c>
      <c r="D1738" s="22"/>
      <c r="E1738" s="22"/>
    </row>
    <row r="1739" spans="1:5" x14ac:dyDescent="0.2">
      <c r="A1739" s="23" t="s">
        <v>1765</v>
      </c>
      <c r="B1739" s="26">
        <v>1128.8800000000001</v>
      </c>
      <c r="C1739" s="26">
        <v>37517377.259999998</v>
      </c>
      <c r="D1739" s="22"/>
      <c r="E1739" s="22"/>
    </row>
    <row r="1740" spans="1:5" x14ac:dyDescent="0.2">
      <c r="A1740" s="23" t="s">
        <v>1766</v>
      </c>
      <c r="B1740" s="26">
        <v>1130.83</v>
      </c>
      <c r="C1740" s="26">
        <v>37582052.060000002</v>
      </c>
      <c r="D1740" s="22"/>
      <c r="E1740" s="22"/>
    </row>
    <row r="1741" spans="1:5" x14ac:dyDescent="0.2">
      <c r="A1741" s="23" t="s">
        <v>1767</v>
      </c>
      <c r="B1741" s="26">
        <v>1148.7</v>
      </c>
      <c r="C1741" s="26">
        <v>38176167.619999997</v>
      </c>
      <c r="D1741" s="22"/>
      <c r="E1741" s="22"/>
    </row>
    <row r="1742" spans="1:5" x14ac:dyDescent="0.2">
      <c r="A1742" s="23" t="s">
        <v>1768</v>
      </c>
      <c r="B1742" s="26">
        <v>1137.06</v>
      </c>
      <c r="C1742" s="26">
        <v>37789101.810000002</v>
      </c>
      <c r="D1742" s="22"/>
      <c r="E1742" s="22"/>
    </row>
    <row r="1743" spans="1:5" x14ac:dyDescent="0.2">
      <c r="A1743" s="23" t="s">
        <v>1769</v>
      </c>
      <c r="B1743" s="26">
        <v>1129.95</v>
      </c>
      <c r="C1743" s="26">
        <v>37531905.609999999</v>
      </c>
      <c r="D1743" s="22"/>
      <c r="E1743" s="22"/>
    </row>
    <row r="1744" spans="1:5" x14ac:dyDescent="0.2">
      <c r="A1744" s="23" t="s">
        <v>1770</v>
      </c>
      <c r="B1744" s="26">
        <v>1119.54</v>
      </c>
      <c r="C1744" s="26">
        <v>37186195.280000001</v>
      </c>
      <c r="D1744" s="22"/>
      <c r="E1744" s="22"/>
    </row>
    <row r="1745" spans="1:5" x14ac:dyDescent="0.2">
      <c r="A1745" s="23" t="s">
        <v>1771</v>
      </c>
      <c r="B1745" s="26">
        <v>1110.32</v>
      </c>
      <c r="C1745" s="26">
        <v>36820332.670000002</v>
      </c>
      <c r="D1745" s="22"/>
      <c r="E1745" s="22"/>
    </row>
    <row r="1746" spans="1:5" x14ac:dyDescent="0.2">
      <c r="A1746" s="23" t="s">
        <v>1772</v>
      </c>
      <c r="B1746" s="26">
        <v>1108.5999999999999</v>
      </c>
      <c r="C1746" s="26">
        <v>36763045.939999998</v>
      </c>
      <c r="D1746" s="22"/>
      <c r="E1746" s="22"/>
    </row>
    <row r="1747" spans="1:5" x14ac:dyDescent="0.2">
      <c r="A1747" s="23" t="s">
        <v>1773</v>
      </c>
      <c r="B1747" s="26">
        <v>1108.17</v>
      </c>
      <c r="C1747" s="26">
        <v>36749037.270000003</v>
      </c>
      <c r="D1747" s="22"/>
      <c r="E1747" s="22"/>
    </row>
    <row r="1748" spans="1:5" x14ac:dyDescent="0.2">
      <c r="A1748" s="23" t="s">
        <v>1774</v>
      </c>
      <c r="B1748" s="26">
        <v>1086.2</v>
      </c>
      <c r="C1748" s="26">
        <v>36020240.460000001</v>
      </c>
      <c r="D1748" s="22"/>
      <c r="E1748" s="22"/>
    </row>
    <row r="1749" spans="1:5" x14ac:dyDescent="0.2">
      <c r="A1749" s="23" t="s">
        <v>1775</v>
      </c>
      <c r="B1749" s="26">
        <v>1068.8</v>
      </c>
      <c r="C1749" s="26">
        <v>35443297.840000004</v>
      </c>
      <c r="D1749" s="22"/>
      <c r="E1749" s="22"/>
    </row>
    <row r="1750" spans="1:5" x14ac:dyDescent="0.2">
      <c r="A1750" s="23" t="s">
        <v>1776</v>
      </c>
      <c r="B1750" s="26">
        <v>1066.02</v>
      </c>
      <c r="C1750" s="26">
        <v>35351171.119999997</v>
      </c>
      <c r="D1750" s="22"/>
      <c r="E1750" s="22"/>
    </row>
    <row r="1751" spans="1:5" x14ac:dyDescent="0.2">
      <c r="A1751" s="23" t="s">
        <v>1777</v>
      </c>
      <c r="B1751" s="26">
        <v>1060.49</v>
      </c>
      <c r="C1751" s="26">
        <v>35167584.039999999</v>
      </c>
      <c r="D1751" s="22"/>
      <c r="E1751" s="22"/>
    </row>
    <row r="1752" spans="1:5" x14ac:dyDescent="0.2">
      <c r="A1752" s="23" t="s">
        <v>1778</v>
      </c>
      <c r="B1752" s="26">
        <v>1051.81</v>
      </c>
      <c r="C1752" s="26">
        <v>34820031.600000001</v>
      </c>
      <c r="D1752" s="22"/>
      <c r="E1752" s="22"/>
    </row>
    <row r="1753" spans="1:5" x14ac:dyDescent="0.2">
      <c r="A1753" s="23" t="s">
        <v>1779</v>
      </c>
      <c r="B1753" s="26">
        <v>1065.23</v>
      </c>
      <c r="C1753" s="26">
        <v>35264350.030000001</v>
      </c>
      <c r="D1753" s="22"/>
      <c r="E1753" s="22"/>
    </row>
    <row r="1754" spans="1:5" x14ac:dyDescent="0.2">
      <c r="A1754" s="23" t="s">
        <v>1780</v>
      </c>
      <c r="B1754" s="26">
        <v>1067.26</v>
      </c>
      <c r="C1754" s="26">
        <v>35331708.100000001</v>
      </c>
      <c r="D1754" s="22"/>
      <c r="E1754" s="22"/>
    </row>
    <row r="1755" spans="1:5" x14ac:dyDescent="0.2">
      <c r="A1755" s="23" t="s">
        <v>1781</v>
      </c>
      <c r="B1755" s="26">
        <v>1064.18</v>
      </c>
      <c r="C1755" s="26">
        <v>35229728.75</v>
      </c>
      <c r="D1755" s="22"/>
      <c r="E1755" s="22"/>
    </row>
    <row r="1756" spans="1:5" x14ac:dyDescent="0.2">
      <c r="A1756" s="23" t="s">
        <v>1782</v>
      </c>
      <c r="B1756" s="26">
        <v>1041.46</v>
      </c>
      <c r="C1756" s="26">
        <v>34464938.299999997</v>
      </c>
      <c r="D1756" s="22"/>
      <c r="E1756" s="22"/>
    </row>
    <row r="1757" spans="1:5" x14ac:dyDescent="0.2">
      <c r="A1757" s="23" t="s">
        <v>1783</v>
      </c>
      <c r="B1757" s="26">
        <v>1038.1500000000001</v>
      </c>
      <c r="C1757" s="26">
        <v>34355569.039999999</v>
      </c>
      <c r="D1757" s="22"/>
      <c r="E1757" s="22"/>
    </row>
    <row r="1758" spans="1:5" x14ac:dyDescent="0.2">
      <c r="A1758" s="23" t="s">
        <v>1784</v>
      </c>
      <c r="B1758" s="26">
        <v>1047.5999999999999</v>
      </c>
      <c r="C1758" s="26">
        <v>34650887.009999998</v>
      </c>
      <c r="D1758" s="22"/>
      <c r="E1758" s="22"/>
    </row>
    <row r="1759" spans="1:5" x14ac:dyDescent="0.2">
      <c r="A1759" s="23" t="s">
        <v>1785</v>
      </c>
      <c r="B1759" s="26">
        <v>1043.75</v>
      </c>
      <c r="C1759" s="26">
        <v>34523362.07</v>
      </c>
      <c r="D1759" s="22"/>
      <c r="E1759" s="22"/>
    </row>
    <row r="1760" spans="1:5" x14ac:dyDescent="0.2">
      <c r="A1760" s="23" t="s">
        <v>1786</v>
      </c>
      <c r="B1760" s="26">
        <v>1053.6500000000001</v>
      </c>
      <c r="C1760" s="26">
        <v>34849985.030000001</v>
      </c>
      <c r="D1760" s="22"/>
      <c r="E1760" s="22"/>
    </row>
    <row r="1761" spans="1:5" x14ac:dyDescent="0.2">
      <c r="A1761" s="23" t="s">
        <v>1787</v>
      </c>
      <c r="B1761" s="26">
        <v>1043.5899999999999</v>
      </c>
      <c r="C1761" s="26">
        <v>34517136.509999998</v>
      </c>
      <c r="D1761" s="22"/>
      <c r="E1761" s="22"/>
    </row>
    <row r="1762" spans="1:5" x14ac:dyDescent="0.2">
      <c r="A1762" s="23" t="s">
        <v>1788</v>
      </c>
      <c r="B1762" s="26">
        <v>1031.72</v>
      </c>
      <c r="C1762" s="26">
        <v>34124380.310000002</v>
      </c>
      <c r="D1762" s="22"/>
      <c r="E1762" s="22"/>
    </row>
    <row r="1763" spans="1:5" x14ac:dyDescent="0.2">
      <c r="A1763" s="23" t="s">
        <v>1789</v>
      </c>
      <c r="B1763" s="26">
        <v>1013.99</v>
      </c>
      <c r="C1763" s="26">
        <v>33538150.73</v>
      </c>
      <c r="D1763" s="22"/>
      <c r="E1763" s="22"/>
    </row>
    <row r="1764" spans="1:5" x14ac:dyDescent="0.2">
      <c r="A1764" s="23" t="s">
        <v>1790</v>
      </c>
      <c r="B1764" s="26">
        <v>998.09</v>
      </c>
      <c r="C1764" s="26">
        <v>33012058.710000001</v>
      </c>
      <c r="D1764" s="22"/>
      <c r="E1764" s="22"/>
    </row>
    <row r="1765" spans="1:5" x14ac:dyDescent="0.2">
      <c r="A1765" s="23" t="s">
        <v>1791</v>
      </c>
      <c r="B1765" s="26">
        <v>988.99</v>
      </c>
      <c r="C1765" s="26">
        <v>32711338.449999999</v>
      </c>
      <c r="D1765" s="22"/>
      <c r="E1765" s="22"/>
    </row>
    <row r="1766" spans="1:5" x14ac:dyDescent="0.2">
      <c r="A1766" s="23" t="s">
        <v>1792</v>
      </c>
      <c r="B1766" s="26">
        <v>982.97</v>
      </c>
      <c r="C1766" s="26">
        <v>32512184.149999999</v>
      </c>
      <c r="D1766" s="22"/>
      <c r="E1766" s="22"/>
    </row>
    <row r="1767" spans="1:5" x14ac:dyDescent="0.2">
      <c r="A1767" s="23" t="s">
        <v>1793</v>
      </c>
      <c r="B1767" s="26">
        <v>969.49</v>
      </c>
      <c r="C1767" s="26">
        <v>32066311.690000001</v>
      </c>
      <c r="D1767" s="22"/>
      <c r="E1767" s="22"/>
    </row>
    <row r="1768" spans="1:5" x14ac:dyDescent="0.2">
      <c r="A1768" s="23" t="s">
        <v>1794</v>
      </c>
      <c r="B1768" s="26">
        <v>961.48</v>
      </c>
      <c r="C1768" s="26">
        <v>31801187.52</v>
      </c>
      <c r="D1768" s="22"/>
      <c r="E1768" s="22"/>
    </row>
    <row r="1769" spans="1:5" x14ac:dyDescent="0.2">
      <c r="A1769" s="23" t="s">
        <v>1795</v>
      </c>
      <c r="B1769" s="26">
        <v>954.76</v>
      </c>
      <c r="C1769" s="26">
        <v>31579150.199999999</v>
      </c>
      <c r="D1769" s="22"/>
      <c r="E1769" s="22"/>
    </row>
    <row r="1770" spans="1:5" x14ac:dyDescent="0.2">
      <c r="A1770" s="23" t="s">
        <v>1796</v>
      </c>
      <c r="B1770" s="26">
        <v>961.9</v>
      </c>
      <c r="C1770" s="26">
        <v>31815082.620000001</v>
      </c>
      <c r="D1770" s="22"/>
      <c r="E1770" s="22"/>
    </row>
    <row r="1771" spans="1:5" x14ac:dyDescent="0.2">
      <c r="A1771" s="23" t="s">
        <v>1797</v>
      </c>
      <c r="B1771" s="26">
        <v>960.81</v>
      </c>
      <c r="C1771" s="26">
        <v>31779042.050000001</v>
      </c>
      <c r="D1771" s="22"/>
      <c r="E1771" s="22"/>
    </row>
    <row r="1772" spans="1:5" x14ac:dyDescent="0.2">
      <c r="A1772" s="23" t="s">
        <v>1798</v>
      </c>
      <c r="B1772" s="26">
        <v>964.79</v>
      </c>
      <c r="C1772" s="26">
        <v>31910635.129999999</v>
      </c>
      <c r="D1772" s="22"/>
      <c r="E1772" s="22"/>
    </row>
    <row r="1773" spans="1:5" x14ac:dyDescent="0.2">
      <c r="A1773" s="23" t="s">
        <v>1799</v>
      </c>
      <c r="B1773" s="26">
        <v>979.28</v>
      </c>
      <c r="C1773" s="26">
        <v>32390028.66</v>
      </c>
      <c r="D1773" s="22"/>
      <c r="E1773" s="22"/>
    </row>
    <row r="1774" spans="1:5" x14ac:dyDescent="0.2">
      <c r="A1774" s="23" t="s">
        <v>1800</v>
      </c>
      <c r="B1774" s="26">
        <v>958.8</v>
      </c>
      <c r="C1774" s="26">
        <v>31712495.66</v>
      </c>
      <c r="D1774" s="22"/>
      <c r="E1774" s="22"/>
    </row>
    <row r="1775" spans="1:5" x14ac:dyDescent="0.2">
      <c r="A1775" s="23" t="s">
        <v>1801</v>
      </c>
      <c r="B1775" s="26">
        <v>929.47</v>
      </c>
      <c r="C1775" s="26">
        <v>30742493.280000001</v>
      </c>
      <c r="D1775" s="22"/>
      <c r="E1775" s="22"/>
    </row>
    <row r="1776" spans="1:5" x14ac:dyDescent="0.2">
      <c r="A1776" s="23" t="s">
        <v>1802</v>
      </c>
      <c r="B1776" s="26">
        <v>932.57</v>
      </c>
      <c r="C1776" s="26">
        <v>30845152.760000002</v>
      </c>
      <c r="D1776" s="22"/>
      <c r="E1776" s="22"/>
    </row>
    <row r="1777" spans="1:5" x14ac:dyDescent="0.2">
      <c r="A1777" s="23" t="s">
        <v>1803</v>
      </c>
      <c r="B1777" s="26">
        <v>934.03</v>
      </c>
      <c r="C1777" s="26">
        <v>30893346.02</v>
      </c>
      <c r="D1777" s="22"/>
      <c r="E1777" s="22"/>
    </row>
    <row r="1778" spans="1:5" x14ac:dyDescent="0.2">
      <c r="A1778" s="23" t="s">
        <v>1804</v>
      </c>
      <c r="B1778" s="26">
        <v>941.33</v>
      </c>
      <c r="C1778" s="26">
        <v>31134671.850000001</v>
      </c>
      <c r="D1778" s="22"/>
      <c r="E1778" s="22"/>
    </row>
    <row r="1779" spans="1:5" x14ac:dyDescent="0.2">
      <c r="A1779" s="23" t="s">
        <v>1805</v>
      </c>
      <c r="B1779" s="26">
        <v>925.33</v>
      </c>
      <c r="C1779" s="26">
        <v>30605558.32</v>
      </c>
      <c r="D1779" s="22"/>
      <c r="E1779" s="22"/>
    </row>
    <row r="1780" spans="1:5" x14ac:dyDescent="0.2">
      <c r="A1780" s="23" t="s">
        <v>1806</v>
      </c>
      <c r="B1780" s="26">
        <v>921.31</v>
      </c>
      <c r="C1780" s="26">
        <v>30472732.82</v>
      </c>
      <c r="D1780" s="22"/>
      <c r="E1780" s="22"/>
    </row>
    <row r="1781" spans="1:5" x14ac:dyDescent="0.2">
      <c r="A1781" s="23" t="s">
        <v>1807</v>
      </c>
      <c r="B1781" s="26">
        <v>923.79</v>
      </c>
      <c r="C1781" s="26">
        <v>30554736.91</v>
      </c>
      <c r="D1781" s="22"/>
      <c r="E1781" s="22"/>
    </row>
    <row r="1782" spans="1:5" x14ac:dyDescent="0.2">
      <c r="A1782" s="23" t="s">
        <v>1808</v>
      </c>
      <c r="B1782" s="26">
        <v>968.65</v>
      </c>
      <c r="C1782" s="26">
        <v>32038428.379999999</v>
      </c>
      <c r="D1782" s="22"/>
      <c r="E1782" s="22"/>
    </row>
    <row r="1783" spans="1:5" x14ac:dyDescent="0.2">
      <c r="A1783" s="23" t="s">
        <v>1809</v>
      </c>
      <c r="B1783" s="26">
        <v>983.7</v>
      </c>
      <c r="C1783" s="26">
        <v>32516354.170000002</v>
      </c>
      <c r="D1783" s="22"/>
      <c r="E1783" s="22"/>
    </row>
    <row r="1784" spans="1:5" x14ac:dyDescent="0.2">
      <c r="A1784" s="23" t="s">
        <v>1810</v>
      </c>
      <c r="B1784" s="26">
        <v>968.24</v>
      </c>
      <c r="C1784" s="26">
        <v>31895793.510000002</v>
      </c>
      <c r="D1784" s="22"/>
      <c r="E1784" s="22"/>
    </row>
    <row r="1785" spans="1:5" x14ac:dyDescent="0.2">
      <c r="A1785" s="23" t="s">
        <v>1811</v>
      </c>
      <c r="B1785" s="26">
        <v>955.96</v>
      </c>
      <c r="C1785" s="26">
        <v>31491161.239999998</v>
      </c>
      <c r="D1785" s="22"/>
      <c r="E1785" s="22"/>
    </row>
    <row r="1786" spans="1:5" x14ac:dyDescent="0.2">
      <c r="A1786" s="23" t="s">
        <v>1812</v>
      </c>
      <c r="B1786" s="26">
        <v>957.48</v>
      </c>
      <c r="C1786" s="26">
        <v>31541271.170000002</v>
      </c>
      <c r="D1786" s="22"/>
      <c r="E1786" s="22"/>
    </row>
    <row r="1787" spans="1:5" x14ac:dyDescent="0.2">
      <c r="A1787" s="23" t="s">
        <v>1813</v>
      </c>
      <c r="B1787" s="26">
        <v>966.77</v>
      </c>
      <c r="C1787" s="26">
        <v>31847507.649999999</v>
      </c>
      <c r="D1787" s="22"/>
      <c r="E1787" s="22"/>
    </row>
    <row r="1788" spans="1:5" x14ac:dyDescent="0.2">
      <c r="A1788" s="23" t="s">
        <v>1814</v>
      </c>
      <c r="B1788" s="26">
        <v>939.54</v>
      </c>
      <c r="C1788" s="26">
        <v>30950264.460000001</v>
      </c>
      <c r="D1788" s="22"/>
      <c r="E1788" s="22"/>
    </row>
    <row r="1789" spans="1:5" x14ac:dyDescent="0.2">
      <c r="A1789" s="23" t="s">
        <v>1815</v>
      </c>
      <c r="B1789" s="26">
        <v>944.32</v>
      </c>
      <c r="C1789" s="26">
        <v>31110703.850000001</v>
      </c>
      <c r="D1789" s="22"/>
      <c r="E1789" s="22"/>
    </row>
    <row r="1790" spans="1:5" x14ac:dyDescent="0.2">
      <c r="A1790" s="23" t="s">
        <v>1816</v>
      </c>
      <c r="B1790" s="26">
        <v>967.99</v>
      </c>
      <c r="C1790" s="26">
        <v>31883517.640000001</v>
      </c>
      <c r="D1790" s="22"/>
      <c r="E1790" s="22"/>
    </row>
    <row r="1791" spans="1:5" x14ac:dyDescent="0.2">
      <c r="A1791" s="23" t="s">
        <v>1817</v>
      </c>
      <c r="B1791" s="26">
        <v>967.51</v>
      </c>
      <c r="C1791" s="26">
        <v>31896839.91</v>
      </c>
      <c r="D1791" s="22"/>
      <c r="E1791" s="22"/>
    </row>
    <row r="1792" spans="1:5" x14ac:dyDescent="0.2">
      <c r="A1792" s="23" t="s">
        <v>1818</v>
      </c>
      <c r="B1792" s="26">
        <v>997.23</v>
      </c>
      <c r="C1792" s="26">
        <v>32867559.260000002</v>
      </c>
      <c r="D1792" s="22"/>
      <c r="E1792" s="22"/>
    </row>
    <row r="1793" spans="1:5" x14ac:dyDescent="0.2">
      <c r="A1793" s="23" t="s">
        <v>1819</v>
      </c>
      <c r="B1793" s="26">
        <v>1020.94</v>
      </c>
      <c r="C1793" s="26">
        <v>33549558.809999999</v>
      </c>
      <c r="D1793" s="22"/>
      <c r="E1793" s="22"/>
    </row>
    <row r="1794" spans="1:5" x14ac:dyDescent="0.2">
      <c r="A1794" s="23" t="s">
        <v>1820</v>
      </c>
      <c r="B1794" s="26">
        <v>1018.96</v>
      </c>
      <c r="C1794" s="26">
        <v>33375004.010000002</v>
      </c>
      <c r="D1794" s="22"/>
      <c r="E1794" s="22"/>
    </row>
    <row r="1795" spans="1:5" x14ac:dyDescent="0.2">
      <c r="A1795" s="23" t="s">
        <v>1821</v>
      </c>
      <c r="B1795" s="26">
        <v>1012.6</v>
      </c>
      <c r="C1795" s="26">
        <v>33163906.68</v>
      </c>
      <c r="D1795" s="22"/>
      <c r="E1795" s="22"/>
    </row>
    <row r="1796" spans="1:5" x14ac:dyDescent="0.2">
      <c r="A1796" s="23" t="s">
        <v>1822</v>
      </c>
      <c r="B1796" s="26">
        <v>1001.67</v>
      </c>
      <c r="C1796" s="26">
        <v>32706157.289999999</v>
      </c>
      <c r="D1796" s="22"/>
      <c r="E1796" s="22"/>
    </row>
    <row r="1797" spans="1:5" x14ac:dyDescent="0.2">
      <c r="A1797" s="23" t="s">
        <v>1823</v>
      </c>
      <c r="B1797" s="26">
        <v>989.05</v>
      </c>
      <c r="C1797" s="26">
        <v>32294120.989999998</v>
      </c>
      <c r="D1797" s="22"/>
      <c r="E1797" s="22"/>
    </row>
    <row r="1798" spans="1:5" x14ac:dyDescent="0.2">
      <c r="A1798" s="23" t="s">
        <v>1824</v>
      </c>
      <c r="B1798" s="26">
        <v>946.69</v>
      </c>
      <c r="C1798" s="26">
        <v>30911232.960000001</v>
      </c>
      <c r="D1798" s="22"/>
      <c r="E1798" s="22"/>
    </row>
    <row r="1799" spans="1:5" x14ac:dyDescent="0.2">
      <c r="A1799" s="23" t="s">
        <v>1825</v>
      </c>
      <c r="B1799" s="26">
        <v>930.13</v>
      </c>
      <c r="C1799" s="26">
        <v>30370373.300000001</v>
      </c>
      <c r="D1799" s="22"/>
      <c r="E1799" s="22"/>
    </row>
    <row r="1800" spans="1:5" x14ac:dyDescent="0.2">
      <c r="A1800" s="23" t="s">
        <v>1826</v>
      </c>
      <c r="B1800" s="26">
        <v>917.94</v>
      </c>
      <c r="C1800" s="26">
        <v>29972531.940000001</v>
      </c>
      <c r="D1800" s="22"/>
      <c r="E1800" s="22"/>
    </row>
    <row r="1801" spans="1:5" x14ac:dyDescent="0.2">
      <c r="A1801" s="23" t="s">
        <v>1827</v>
      </c>
      <c r="B1801" s="26">
        <v>862.68</v>
      </c>
      <c r="C1801" s="26">
        <v>28168065.309999999</v>
      </c>
      <c r="D1801" s="22"/>
      <c r="E1801" s="22"/>
    </row>
    <row r="1802" spans="1:5" x14ac:dyDescent="0.2">
      <c r="A1802" s="23" t="s">
        <v>1828</v>
      </c>
      <c r="B1802" s="26">
        <v>860.21</v>
      </c>
      <c r="C1802" s="26">
        <v>28087391.449999999</v>
      </c>
      <c r="D1802" s="22"/>
      <c r="E1802" s="22"/>
    </row>
    <row r="1803" spans="1:5" x14ac:dyDescent="0.2">
      <c r="A1803" s="23" t="s">
        <v>1829</v>
      </c>
      <c r="B1803" s="26">
        <v>858.89</v>
      </c>
      <c r="C1803" s="26">
        <v>28044340.210000001</v>
      </c>
      <c r="D1803" s="22"/>
      <c r="E1803" s="22"/>
    </row>
    <row r="1804" spans="1:5" x14ac:dyDescent="0.2">
      <c r="A1804" s="23" t="s">
        <v>1830</v>
      </c>
      <c r="B1804" s="26">
        <v>859.34</v>
      </c>
      <c r="C1804" s="26">
        <v>28058911.199999999</v>
      </c>
      <c r="D1804" s="22"/>
      <c r="E1804" s="22"/>
    </row>
    <row r="1805" spans="1:5" x14ac:dyDescent="0.2">
      <c r="A1805" s="23" t="s">
        <v>1831</v>
      </c>
      <c r="B1805" s="26">
        <v>855.96</v>
      </c>
      <c r="C1805" s="26">
        <v>27948579.300000001</v>
      </c>
      <c r="D1805" s="22"/>
      <c r="E1805" s="22"/>
    </row>
    <row r="1806" spans="1:5" x14ac:dyDescent="0.2">
      <c r="A1806" s="23" t="s">
        <v>1832</v>
      </c>
      <c r="B1806" s="26">
        <v>862.98</v>
      </c>
      <c r="C1806" s="26">
        <v>28177937.93</v>
      </c>
      <c r="D1806" s="22"/>
      <c r="E1806" s="22"/>
    </row>
    <row r="1807" spans="1:5" x14ac:dyDescent="0.2">
      <c r="A1807" s="23" t="s">
        <v>1833</v>
      </c>
      <c r="B1807" s="26">
        <v>871.17</v>
      </c>
      <c r="C1807" s="26">
        <v>28445400.84</v>
      </c>
      <c r="D1807" s="22"/>
      <c r="E1807" s="22"/>
    </row>
    <row r="1808" spans="1:5" x14ac:dyDescent="0.2">
      <c r="A1808" s="23" t="s">
        <v>1834</v>
      </c>
      <c r="B1808" s="26">
        <v>876.42</v>
      </c>
      <c r="C1808" s="26">
        <v>28616628.98</v>
      </c>
      <c r="D1808" s="22"/>
      <c r="E1808" s="22"/>
    </row>
    <row r="1809" spans="1:5" x14ac:dyDescent="0.2">
      <c r="A1809" s="23" t="s">
        <v>1835</v>
      </c>
      <c r="B1809" s="26">
        <v>879.7</v>
      </c>
      <c r="C1809" s="26">
        <v>28723677.68</v>
      </c>
      <c r="D1809" s="22"/>
      <c r="E1809" s="22"/>
    </row>
    <row r="1810" spans="1:5" x14ac:dyDescent="0.2">
      <c r="A1810" s="23" t="s">
        <v>1836</v>
      </c>
      <c r="B1810" s="26">
        <v>883.44</v>
      </c>
      <c r="C1810" s="26">
        <v>28845812.489999998</v>
      </c>
      <c r="D1810" s="22"/>
      <c r="E1810" s="22"/>
    </row>
    <row r="1811" spans="1:5" x14ac:dyDescent="0.2">
      <c r="A1811" s="23" t="s">
        <v>1837</v>
      </c>
      <c r="B1811" s="26">
        <v>882.78</v>
      </c>
      <c r="C1811" s="26">
        <v>28824276.059999999</v>
      </c>
      <c r="D1811" s="22"/>
      <c r="E1811" s="22"/>
    </row>
    <row r="1812" spans="1:5" x14ac:dyDescent="0.2">
      <c r="A1812" s="23" t="s">
        <v>1838</v>
      </c>
      <c r="B1812" s="26">
        <v>875.77</v>
      </c>
      <c r="C1812" s="26">
        <v>28595376</v>
      </c>
      <c r="D1812" s="22"/>
      <c r="E1812" s="22"/>
    </row>
    <row r="1813" spans="1:5" x14ac:dyDescent="0.2">
      <c r="A1813" s="23" t="s">
        <v>1839</v>
      </c>
      <c r="B1813" s="26">
        <v>856.6</v>
      </c>
      <c r="C1813" s="26">
        <v>27969407.75</v>
      </c>
      <c r="D1813" s="22"/>
      <c r="E1813" s="22"/>
    </row>
    <row r="1814" spans="1:5" x14ac:dyDescent="0.2">
      <c r="A1814" s="23" t="s">
        <v>1840</v>
      </c>
      <c r="B1814" s="26">
        <v>852.43</v>
      </c>
      <c r="C1814" s="26">
        <v>27833300.859999999</v>
      </c>
      <c r="D1814" s="22"/>
      <c r="E1814" s="22"/>
    </row>
    <row r="1815" spans="1:5" x14ac:dyDescent="0.2">
      <c r="A1815" s="23" t="s">
        <v>1841</v>
      </c>
      <c r="B1815" s="26">
        <v>849.85</v>
      </c>
      <c r="C1815" s="26">
        <v>27749168.350000001</v>
      </c>
      <c r="D1815" s="22"/>
      <c r="E1815" s="22"/>
    </row>
    <row r="1816" spans="1:5" x14ac:dyDescent="0.2">
      <c r="A1816" s="23" t="s">
        <v>1842</v>
      </c>
      <c r="B1816" s="26">
        <v>847.14</v>
      </c>
      <c r="C1816" s="26">
        <v>27660620.510000002</v>
      </c>
      <c r="D1816" s="22"/>
      <c r="E1816" s="22"/>
    </row>
    <row r="1817" spans="1:5" x14ac:dyDescent="0.2">
      <c r="A1817" s="23" t="s">
        <v>1843</v>
      </c>
      <c r="B1817" s="26">
        <v>858.36</v>
      </c>
      <c r="C1817" s="26">
        <v>28027023.98</v>
      </c>
      <c r="D1817" s="22"/>
      <c r="E1817" s="22"/>
    </row>
    <row r="1818" spans="1:5" x14ac:dyDescent="0.2">
      <c r="A1818" s="23" t="s">
        <v>1844</v>
      </c>
      <c r="B1818" s="26">
        <v>858.68</v>
      </c>
      <c r="C1818" s="26">
        <v>28037477.68</v>
      </c>
      <c r="D1818" s="22"/>
      <c r="E1818" s="22"/>
    </row>
    <row r="1819" spans="1:5" x14ac:dyDescent="0.2">
      <c r="A1819" s="23" t="s">
        <v>1845</v>
      </c>
      <c r="B1819" s="26">
        <v>857.58</v>
      </c>
      <c r="C1819" s="26">
        <v>28001484.890000001</v>
      </c>
      <c r="D1819" s="22"/>
      <c r="E1819" s="22"/>
    </row>
    <row r="1820" spans="1:5" x14ac:dyDescent="0.2">
      <c r="A1820" s="23" t="s">
        <v>1846</v>
      </c>
      <c r="B1820" s="26">
        <v>852.86</v>
      </c>
      <c r="C1820" s="26">
        <v>27847522.98</v>
      </c>
      <c r="D1820" s="22"/>
      <c r="E1820" s="22"/>
    </row>
    <row r="1821" spans="1:5" x14ac:dyDescent="0.2">
      <c r="A1821" s="23" t="s">
        <v>1847</v>
      </c>
      <c r="B1821" s="26">
        <v>850.97</v>
      </c>
      <c r="C1821" s="26">
        <v>27785808.219999999</v>
      </c>
      <c r="D1821" s="22"/>
      <c r="E1821" s="22"/>
    </row>
    <row r="1822" spans="1:5" x14ac:dyDescent="0.2">
      <c r="A1822" s="23" t="s">
        <v>1848</v>
      </c>
      <c r="B1822" s="26">
        <v>840.5</v>
      </c>
      <c r="C1822" s="26">
        <v>27443773.809999999</v>
      </c>
      <c r="D1822" s="22"/>
      <c r="E1822" s="22"/>
    </row>
    <row r="1823" spans="1:5" x14ac:dyDescent="0.2">
      <c r="A1823" s="23" t="s">
        <v>1849</v>
      </c>
      <c r="B1823" s="26">
        <v>829.72</v>
      </c>
      <c r="C1823" s="26">
        <v>27091788.699999999</v>
      </c>
      <c r="D1823" s="22"/>
      <c r="E1823" s="22"/>
    </row>
    <row r="1824" spans="1:5" x14ac:dyDescent="0.2">
      <c r="A1824" s="23" t="s">
        <v>1850</v>
      </c>
      <c r="B1824" s="26">
        <v>816.83</v>
      </c>
      <c r="C1824" s="26">
        <v>26670896.079999998</v>
      </c>
      <c r="D1824" s="22"/>
      <c r="E1824" s="22"/>
    </row>
    <row r="1825" spans="1:5" x14ac:dyDescent="0.2">
      <c r="A1825" s="23" t="s">
        <v>1851</v>
      </c>
      <c r="B1825" s="26">
        <v>797.28</v>
      </c>
      <c r="C1825" s="26">
        <v>26032608.91</v>
      </c>
      <c r="D1825" s="22"/>
      <c r="E1825" s="22"/>
    </row>
    <row r="1826" spans="1:5" x14ac:dyDescent="0.2">
      <c r="A1826" s="23" t="s">
        <v>1852</v>
      </c>
      <c r="B1826" s="26">
        <v>814</v>
      </c>
      <c r="C1826" s="26">
        <v>26578657.530000001</v>
      </c>
      <c r="D1826" s="22"/>
      <c r="E1826" s="22"/>
    </row>
    <row r="1827" spans="1:5" x14ac:dyDescent="0.2">
      <c r="A1827" s="23" t="s">
        <v>1853</v>
      </c>
      <c r="B1827" s="26">
        <v>841.14</v>
      </c>
      <c r="C1827" s="26">
        <v>27365263.199999999</v>
      </c>
      <c r="D1827" s="22"/>
      <c r="E1827" s="22"/>
    </row>
    <row r="1828" spans="1:5" x14ac:dyDescent="0.2">
      <c r="A1828" s="23" t="s">
        <v>1854</v>
      </c>
      <c r="B1828" s="26">
        <v>843.78</v>
      </c>
      <c r="C1828" s="26">
        <v>27451180.059999999</v>
      </c>
      <c r="D1828" s="22"/>
      <c r="E1828" s="22"/>
    </row>
    <row r="1829" spans="1:5" x14ac:dyDescent="0.2">
      <c r="A1829" s="23" t="s">
        <v>1855</v>
      </c>
      <c r="B1829" s="26">
        <v>854.11</v>
      </c>
      <c r="C1829" s="26">
        <v>27787332.550000001</v>
      </c>
      <c r="D1829" s="22"/>
      <c r="E1829" s="22"/>
    </row>
    <row r="1830" spans="1:5" x14ac:dyDescent="0.2">
      <c r="A1830" s="23" t="s">
        <v>1856</v>
      </c>
      <c r="B1830" s="26">
        <v>840.19</v>
      </c>
      <c r="C1830" s="26">
        <v>27353689.98</v>
      </c>
      <c r="D1830" s="22"/>
      <c r="E1830" s="22"/>
    </row>
    <row r="1831" spans="1:5" x14ac:dyDescent="0.2">
      <c r="A1831" s="23" t="s">
        <v>1857</v>
      </c>
      <c r="B1831" s="26">
        <v>839.67</v>
      </c>
      <c r="C1831" s="26">
        <v>27336890.66</v>
      </c>
      <c r="D1831" s="22"/>
      <c r="E1831" s="22"/>
    </row>
    <row r="1832" spans="1:5" x14ac:dyDescent="0.2">
      <c r="A1832" s="23" t="s">
        <v>1858</v>
      </c>
      <c r="B1832" s="26">
        <v>853.23</v>
      </c>
      <c r="C1832" s="26">
        <v>27778381.649999999</v>
      </c>
      <c r="D1832" s="22"/>
      <c r="E1832" s="22"/>
    </row>
    <row r="1833" spans="1:5" x14ac:dyDescent="0.2">
      <c r="A1833" s="23" t="s">
        <v>1859</v>
      </c>
      <c r="B1833" s="26">
        <v>842.27</v>
      </c>
      <c r="C1833" s="26">
        <v>27421573.140000001</v>
      </c>
      <c r="D1833" s="22"/>
      <c r="E1833" s="22"/>
    </row>
    <row r="1834" spans="1:5" x14ac:dyDescent="0.2">
      <c r="A1834" s="23" t="s">
        <v>1860</v>
      </c>
      <c r="B1834" s="26">
        <v>836.46</v>
      </c>
      <c r="C1834" s="26">
        <v>27232183.98</v>
      </c>
      <c r="D1834" s="22"/>
      <c r="E1834" s="22"/>
    </row>
    <row r="1835" spans="1:5" x14ac:dyDescent="0.2">
      <c r="A1835" s="23" t="s">
        <v>1861</v>
      </c>
      <c r="B1835" s="26">
        <v>818.12</v>
      </c>
      <c r="C1835" s="26">
        <v>26635178.469999999</v>
      </c>
      <c r="D1835" s="22"/>
      <c r="E1835" s="22"/>
    </row>
    <row r="1836" spans="1:5" x14ac:dyDescent="0.2">
      <c r="A1836" s="23" t="s">
        <v>1862</v>
      </c>
      <c r="B1836" s="26">
        <v>827.32</v>
      </c>
      <c r="C1836" s="26">
        <v>26934642.239999998</v>
      </c>
      <c r="D1836" s="22"/>
      <c r="E1836" s="22"/>
    </row>
    <row r="1837" spans="1:5" x14ac:dyDescent="0.2">
      <c r="A1837" s="23" t="s">
        <v>1863</v>
      </c>
      <c r="B1837" s="26">
        <v>839.83</v>
      </c>
      <c r="C1837" s="26">
        <v>27341845.300000001</v>
      </c>
      <c r="D1837" s="22"/>
      <c r="E1837" s="22"/>
    </row>
    <row r="1838" spans="1:5" x14ac:dyDescent="0.2">
      <c r="A1838" s="23" t="s">
        <v>1864</v>
      </c>
      <c r="B1838" s="26">
        <v>835.3</v>
      </c>
      <c r="C1838" s="26">
        <v>27194497.66</v>
      </c>
      <c r="D1838" s="22"/>
      <c r="E1838" s="22"/>
    </row>
    <row r="1839" spans="1:5" x14ac:dyDescent="0.2">
      <c r="A1839" s="23" t="s">
        <v>1865</v>
      </c>
      <c r="B1839" s="26">
        <v>824.99</v>
      </c>
      <c r="C1839" s="26">
        <v>26858967.350000001</v>
      </c>
      <c r="D1839" s="22"/>
      <c r="E1839" s="22"/>
    </row>
    <row r="1840" spans="1:5" x14ac:dyDescent="0.2">
      <c r="A1840" s="23" t="s">
        <v>1866</v>
      </c>
      <c r="B1840" s="26">
        <v>800.11</v>
      </c>
      <c r="C1840" s="26">
        <v>26035213.140000001</v>
      </c>
      <c r="D1840" s="22"/>
      <c r="E1840" s="22"/>
    </row>
    <row r="1841" spans="1:5" x14ac:dyDescent="0.2">
      <c r="A1841" s="23" t="s">
        <v>1867</v>
      </c>
      <c r="B1841" s="26">
        <v>787.56</v>
      </c>
      <c r="C1841" s="26">
        <v>25627062.399999999</v>
      </c>
      <c r="D1841" s="22"/>
      <c r="E1841" s="22"/>
    </row>
    <row r="1842" spans="1:5" x14ac:dyDescent="0.2">
      <c r="A1842" s="23" t="s">
        <v>1868</v>
      </c>
      <c r="B1842" s="26">
        <v>768.1</v>
      </c>
      <c r="C1842" s="26">
        <v>24993615.91</v>
      </c>
      <c r="D1842" s="22"/>
      <c r="E1842" s="22"/>
    </row>
    <row r="1843" spans="1:5" x14ac:dyDescent="0.2">
      <c r="A1843" s="23" t="s">
        <v>1869</v>
      </c>
      <c r="B1843" s="26">
        <v>779.7</v>
      </c>
      <c r="C1843" s="26">
        <v>25371103.420000002</v>
      </c>
      <c r="D1843" s="22"/>
      <c r="E1843" s="22"/>
    </row>
    <row r="1844" spans="1:5" x14ac:dyDescent="0.2">
      <c r="A1844" s="23" t="s">
        <v>1870</v>
      </c>
      <c r="B1844" s="26">
        <v>785.27</v>
      </c>
      <c r="C1844" s="26">
        <v>25552496.739999998</v>
      </c>
      <c r="D1844" s="22"/>
      <c r="E1844" s="22"/>
    </row>
    <row r="1845" spans="1:5" x14ac:dyDescent="0.2">
      <c r="A1845" s="23" t="s">
        <v>1871</v>
      </c>
      <c r="B1845" s="26">
        <v>774.03</v>
      </c>
      <c r="C1845" s="26">
        <v>25186554.350000001</v>
      </c>
      <c r="D1845" s="22"/>
      <c r="E1845" s="22"/>
    </row>
    <row r="1846" spans="1:5" x14ac:dyDescent="0.2">
      <c r="A1846" s="23" t="s">
        <v>1872</v>
      </c>
      <c r="B1846" s="26">
        <v>787.31</v>
      </c>
      <c r="C1846" s="26">
        <v>25701414.960000001</v>
      </c>
      <c r="D1846" s="22"/>
      <c r="E1846" s="22"/>
    </row>
    <row r="1847" spans="1:5" x14ac:dyDescent="0.2">
      <c r="A1847" s="23" t="s">
        <v>1873</v>
      </c>
      <c r="B1847" s="26">
        <v>827.53</v>
      </c>
      <c r="C1847" s="26">
        <v>27014179.16</v>
      </c>
      <c r="D1847" s="22"/>
      <c r="E1847" s="22"/>
    </row>
    <row r="1848" spans="1:5" x14ac:dyDescent="0.2">
      <c r="A1848" s="23" t="s">
        <v>1874</v>
      </c>
      <c r="B1848" s="26">
        <v>849.95</v>
      </c>
      <c r="C1848" s="26">
        <v>27746277.260000002</v>
      </c>
      <c r="D1848" s="22"/>
      <c r="E1848" s="22"/>
    </row>
    <row r="1849" spans="1:5" x14ac:dyDescent="0.2">
      <c r="A1849" s="23" t="s">
        <v>1875</v>
      </c>
      <c r="B1849" s="26">
        <v>846.1</v>
      </c>
      <c r="C1849" s="26">
        <v>27620612.390000001</v>
      </c>
      <c r="D1849" s="22"/>
      <c r="E1849" s="22"/>
    </row>
    <row r="1850" spans="1:5" x14ac:dyDescent="0.2">
      <c r="A1850" s="23" t="s">
        <v>1876</v>
      </c>
      <c r="B1850" s="26">
        <v>832.96</v>
      </c>
      <c r="C1850" s="26">
        <v>27191501.050000001</v>
      </c>
      <c r="D1850" s="22"/>
      <c r="E1850" s="22"/>
    </row>
    <row r="1851" spans="1:5" x14ac:dyDescent="0.2">
      <c r="A1851" s="23" t="s">
        <v>1877</v>
      </c>
      <c r="B1851" s="26">
        <v>839.18</v>
      </c>
      <c r="C1851" s="26">
        <v>27394690.510000002</v>
      </c>
      <c r="D1851" s="22"/>
      <c r="E1851" s="22"/>
    </row>
    <row r="1852" spans="1:5" x14ac:dyDescent="0.2">
      <c r="A1852" s="23" t="s">
        <v>1878</v>
      </c>
      <c r="B1852" s="26">
        <v>850.23</v>
      </c>
      <c r="C1852" s="26">
        <v>27755302.739999998</v>
      </c>
      <c r="D1852" s="22"/>
      <c r="E1852" s="22"/>
    </row>
    <row r="1853" spans="1:5" x14ac:dyDescent="0.2">
      <c r="A1853" s="23" t="s">
        <v>1879</v>
      </c>
      <c r="B1853" s="26">
        <v>834.35</v>
      </c>
      <c r="C1853" s="26">
        <v>27236928.210000001</v>
      </c>
      <c r="D1853" s="22"/>
      <c r="E1853" s="22"/>
    </row>
    <row r="1854" spans="1:5" x14ac:dyDescent="0.2">
      <c r="A1854" s="23" t="s">
        <v>1880</v>
      </c>
      <c r="B1854" s="26">
        <v>826.18</v>
      </c>
      <c r="C1854" s="26">
        <v>26970139.489999998</v>
      </c>
      <c r="D1854" s="22"/>
      <c r="E1854" s="22"/>
    </row>
    <row r="1855" spans="1:5" x14ac:dyDescent="0.2">
      <c r="A1855" s="23" t="s">
        <v>1881</v>
      </c>
      <c r="B1855" s="26">
        <v>832.33</v>
      </c>
      <c r="C1855" s="26">
        <v>26996967.120000001</v>
      </c>
      <c r="D1855" s="22"/>
      <c r="E1855" s="22"/>
    </row>
    <row r="1856" spans="1:5" x14ac:dyDescent="0.2">
      <c r="A1856" s="23" t="s">
        <v>1882</v>
      </c>
      <c r="B1856" s="26">
        <v>822.87</v>
      </c>
      <c r="C1856" s="26">
        <v>26689877.649999999</v>
      </c>
      <c r="D1856" s="22"/>
      <c r="E1856" s="22"/>
    </row>
    <row r="1857" spans="1:5" x14ac:dyDescent="0.2">
      <c r="A1857" s="23" t="s">
        <v>1883</v>
      </c>
      <c r="B1857" s="26">
        <v>811.58</v>
      </c>
      <c r="C1857" s="26">
        <v>26323905</v>
      </c>
      <c r="D1857" s="22"/>
      <c r="E1857" s="22"/>
    </row>
    <row r="1858" spans="1:5" x14ac:dyDescent="0.2">
      <c r="A1858" s="23" t="s">
        <v>1884</v>
      </c>
      <c r="B1858" s="26">
        <v>813.03</v>
      </c>
      <c r="C1858" s="26">
        <v>26370899.890000001</v>
      </c>
      <c r="D1858" s="22"/>
      <c r="E1858" s="22"/>
    </row>
    <row r="1859" spans="1:5" x14ac:dyDescent="0.2">
      <c r="A1859" s="23" t="s">
        <v>1885</v>
      </c>
      <c r="B1859" s="26">
        <v>799.33</v>
      </c>
      <c r="C1859" s="26">
        <v>25926415.93</v>
      </c>
      <c r="D1859" s="22"/>
      <c r="E1859" s="22"/>
    </row>
    <row r="1860" spans="1:5" x14ac:dyDescent="0.2">
      <c r="A1860" s="23" t="s">
        <v>1886</v>
      </c>
      <c r="B1860" s="26">
        <v>805.48</v>
      </c>
      <c r="C1860" s="26">
        <v>26125958.699999999</v>
      </c>
      <c r="D1860" s="22"/>
      <c r="E1860" s="22"/>
    </row>
    <row r="1861" spans="1:5" x14ac:dyDescent="0.2">
      <c r="A1861" s="23" t="s">
        <v>1887</v>
      </c>
      <c r="B1861" s="26">
        <v>791.57</v>
      </c>
      <c r="C1861" s="26">
        <v>25674748.670000002</v>
      </c>
      <c r="D1861" s="22"/>
      <c r="E1861" s="22"/>
    </row>
    <row r="1862" spans="1:5" x14ac:dyDescent="0.2">
      <c r="A1862" s="23" t="s">
        <v>1888</v>
      </c>
      <c r="B1862" s="26">
        <v>776.33</v>
      </c>
      <c r="C1862" s="26">
        <v>25180534.460000001</v>
      </c>
      <c r="D1862" s="22"/>
      <c r="E1862" s="22"/>
    </row>
    <row r="1863" spans="1:5" x14ac:dyDescent="0.2">
      <c r="A1863" s="23" t="s">
        <v>1889</v>
      </c>
      <c r="B1863" s="26">
        <v>764.78</v>
      </c>
      <c r="C1863" s="26">
        <v>24805880.16</v>
      </c>
      <c r="D1863" s="22"/>
      <c r="E1863" s="22"/>
    </row>
    <row r="1864" spans="1:5" x14ac:dyDescent="0.2">
      <c r="A1864" s="23" t="s">
        <v>1890</v>
      </c>
      <c r="B1864" s="26">
        <v>762.94</v>
      </c>
      <c r="C1864" s="26">
        <v>24746099.539999999</v>
      </c>
      <c r="D1864" s="22"/>
      <c r="E1864" s="22"/>
    </row>
    <row r="1865" spans="1:5" x14ac:dyDescent="0.2">
      <c r="A1865" s="23" t="s">
        <v>1891</v>
      </c>
      <c r="B1865" s="26">
        <v>786.97</v>
      </c>
      <c r="C1865" s="26">
        <v>25525597.16</v>
      </c>
      <c r="D1865" s="22"/>
      <c r="E1865" s="22"/>
    </row>
    <row r="1866" spans="1:5" x14ac:dyDescent="0.2">
      <c r="A1866" s="23" t="s">
        <v>1892</v>
      </c>
      <c r="B1866" s="26">
        <v>772</v>
      </c>
      <c r="C1866" s="26">
        <v>25040160.510000002</v>
      </c>
      <c r="D1866" s="22"/>
      <c r="E1866" s="22"/>
    </row>
    <row r="1867" spans="1:5" x14ac:dyDescent="0.2">
      <c r="A1867" s="23" t="s">
        <v>1893</v>
      </c>
      <c r="B1867" s="26">
        <v>757.16</v>
      </c>
      <c r="C1867" s="26">
        <v>24558556.77</v>
      </c>
      <c r="D1867" s="22"/>
      <c r="E1867" s="22"/>
    </row>
    <row r="1868" spans="1:5" x14ac:dyDescent="0.2">
      <c r="A1868" s="23" t="s">
        <v>1894</v>
      </c>
      <c r="B1868" s="26">
        <v>738.57</v>
      </c>
      <c r="C1868" s="26">
        <v>20235693.379999999</v>
      </c>
      <c r="D1868" s="22"/>
      <c r="E1868" s="22"/>
    </row>
    <row r="1869" spans="1:5" x14ac:dyDescent="0.2">
      <c r="A1869" s="23" t="s">
        <v>1895</v>
      </c>
      <c r="B1869" s="26">
        <v>743.58</v>
      </c>
      <c r="C1869" s="26">
        <v>24090875.710000001</v>
      </c>
      <c r="D1869" s="22"/>
      <c r="E1869" s="22"/>
    </row>
    <row r="1870" spans="1:5" x14ac:dyDescent="0.2">
      <c r="A1870" s="23" t="s">
        <v>1896</v>
      </c>
      <c r="B1870" s="26">
        <v>743.86</v>
      </c>
      <c r="C1870" s="26">
        <v>24099797.09</v>
      </c>
      <c r="D1870" s="22"/>
      <c r="E1870" s="22"/>
    </row>
    <row r="1871" spans="1:5" x14ac:dyDescent="0.2">
      <c r="A1871" s="23" t="s">
        <v>1897</v>
      </c>
      <c r="B1871" s="26">
        <v>746.31</v>
      </c>
      <c r="C1871" s="26">
        <v>24184748.640000001</v>
      </c>
      <c r="D1871" s="22"/>
      <c r="E1871" s="22"/>
    </row>
    <row r="1872" spans="1:5" x14ac:dyDescent="0.2">
      <c r="A1872" s="23" t="s">
        <v>1898</v>
      </c>
      <c r="B1872" s="26">
        <v>725.93</v>
      </c>
      <c r="C1872" s="26">
        <v>23524518.239999998</v>
      </c>
      <c r="D1872" s="22"/>
      <c r="E1872" s="22"/>
    </row>
    <row r="1873" spans="1:5" x14ac:dyDescent="0.2">
      <c r="A1873" s="23" t="s">
        <v>1899</v>
      </c>
      <c r="B1873" s="26">
        <v>715.87</v>
      </c>
      <c r="C1873" s="26">
        <v>23198481.059999999</v>
      </c>
      <c r="D1873" s="22"/>
      <c r="E1873" s="22"/>
    </row>
    <row r="1874" spans="1:5" x14ac:dyDescent="0.2">
      <c r="A1874" s="23" t="s">
        <v>1900</v>
      </c>
      <c r="B1874" s="26">
        <v>726.4</v>
      </c>
      <c r="C1874" s="26">
        <v>23539642.739999998</v>
      </c>
      <c r="D1874" s="22"/>
      <c r="E1874" s="22"/>
    </row>
    <row r="1875" spans="1:5" x14ac:dyDescent="0.2">
      <c r="A1875" s="23" t="s">
        <v>1901</v>
      </c>
      <c r="B1875" s="26">
        <v>725.55</v>
      </c>
      <c r="C1875" s="26">
        <v>23512056.399999999</v>
      </c>
      <c r="D1875" s="22"/>
      <c r="E1875" s="22"/>
    </row>
    <row r="1876" spans="1:5" x14ac:dyDescent="0.2">
      <c r="A1876" s="23" t="s">
        <v>1902</v>
      </c>
      <c r="B1876" s="26">
        <v>725.76</v>
      </c>
      <c r="C1876" s="26">
        <v>23652825.620000001</v>
      </c>
      <c r="D1876" s="22"/>
      <c r="E1876" s="22"/>
    </row>
    <row r="1877" spans="1:5" x14ac:dyDescent="0.2">
      <c r="A1877" s="23" t="s">
        <v>1903</v>
      </c>
      <c r="B1877" s="26">
        <v>723.83</v>
      </c>
      <c r="C1877" s="26">
        <v>23596973.079999998</v>
      </c>
      <c r="D1877" s="22"/>
      <c r="E1877" s="22"/>
    </row>
    <row r="1878" spans="1:5" x14ac:dyDescent="0.2">
      <c r="A1878" s="23" t="s">
        <v>1904</v>
      </c>
      <c r="B1878" s="26">
        <v>714.33</v>
      </c>
      <c r="C1878" s="26">
        <v>23287317.170000002</v>
      </c>
      <c r="D1878" s="22"/>
      <c r="E1878" s="22"/>
    </row>
    <row r="1879" spans="1:5" x14ac:dyDescent="0.2">
      <c r="A1879" s="23" t="s">
        <v>1905</v>
      </c>
      <c r="B1879" s="26">
        <v>712.01</v>
      </c>
      <c r="C1879" s="26">
        <v>23137176.399999999</v>
      </c>
      <c r="D1879" s="22"/>
      <c r="E1879" s="22"/>
    </row>
    <row r="1880" spans="1:5" x14ac:dyDescent="0.2">
      <c r="A1880" s="23" t="s">
        <v>1906</v>
      </c>
      <c r="B1880" s="26">
        <v>694.96</v>
      </c>
      <c r="C1880" s="26">
        <v>22583271.329999998</v>
      </c>
      <c r="D1880" s="22"/>
      <c r="E1880" s="22"/>
    </row>
    <row r="1881" spans="1:5" x14ac:dyDescent="0.2">
      <c r="A1881" s="23" t="s">
        <v>1907</v>
      </c>
      <c r="B1881" s="26">
        <v>683</v>
      </c>
      <c r="C1881" s="26">
        <v>22173898.07</v>
      </c>
      <c r="D1881" s="22"/>
      <c r="E1881" s="22"/>
    </row>
    <row r="1882" spans="1:5" x14ac:dyDescent="0.2">
      <c r="A1882" s="23" t="s">
        <v>1908</v>
      </c>
      <c r="B1882" s="26">
        <v>675.34</v>
      </c>
      <c r="C1882" s="26">
        <v>21925253.5</v>
      </c>
      <c r="D1882" s="22"/>
      <c r="E1882" s="22"/>
    </row>
    <row r="1883" spans="1:5" x14ac:dyDescent="0.2">
      <c r="A1883" s="23" t="s">
        <v>1909</v>
      </c>
      <c r="B1883" s="26">
        <v>656.58</v>
      </c>
      <c r="C1883" s="26">
        <v>21316075.829999998</v>
      </c>
      <c r="D1883" s="22"/>
      <c r="E1883" s="22"/>
    </row>
    <row r="1884" spans="1:5" x14ac:dyDescent="0.2">
      <c r="A1884" s="23" t="s">
        <v>1910</v>
      </c>
      <c r="B1884" s="26">
        <v>652.64</v>
      </c>
      <c r="C1884" s="26">
        <v>21188321.989999998</v>
      </c>
      <c r="D1884" s="22"/>
      <c r="E1884" s="22"/>
    </row>
    <row r="1885" spans="1:5" x14ac:dyDescent="0.2">
      <c r="A1885" s="23" t="s">
        <v>1911</v>
      </c>
      <c r="B1885" s="26">
        <v>650.58000000000004</v>
      </c>
      <c r="C1885" s="26">
        <v>21121568.390000001</v>
      </c>
      <c r="D1885" s="22"/>
      <c r="E1885" s="22"/>
    </row>
    <row r="1886" spans="1:5" x14ac:dyDescent="0.2">
      <c r="A1886" s="23" t="s">
        <v>1912</v>
      </c>
      <c r="B1886" s="26">
        <v>641.02</v>
      </c>
      <c r="C1886" s="26">
        <v>20827060.010000002</v>
      </c>
      <c r="D1886" s="22"/>
      <c r="E1886" s="22"/>
    </row>
    <row r="1887" spans="1:5" x14ac:dyDescent="0.2">
      <c r="A1887" s="23" t="s">
        <v>1913</v>
      </c>
      <c r="B1887" s="26">
        <v>667.2</v>
      </c>
      <c r="C1887" s="26">
        <v>21677700.510000002</v>
      </c>
      <c r="D1887" s="22"/>
      <c r="E1887" s="22"/>
    </row>
    <row r="1888" spans="1:5" x14ac:dyDescent="0.2">
      <c r="A1888" s="23" t="s">
        <v>1914</v>
      </c>
      <c r="B1888" s="26">
        <v>668.56</v>
      </c>
      <c r="C1888" s="26">
        <v>21721838.66</v>
      </c>
      <c r="D1888" s="22"/>
      <c r="E1888" s="22"/>
    </row>
    <row r="1889" spans="1:5" x14ac:dyDescent="0.2">
      <c r="A1889" s="23" t="s">
        <v>1915</v>
      </c>
      <c r="B1889" s="26">
        <v>680.41</v>
      </c>
      <c r="C1889" s="26">
        <v>22107041.460000001</v>
      </c>
      <c r="D1889" s="22"/>
      <c r="E1889" s="22"/>
    </row>
    <row r="1890" spans="1:5" x14ac:dyDescent="0.2">
      <c r="A1890" s="23" t="s">
        <v>1916</v>
      </c>
      <c r="B1890" s="26">
        <v>677.19</v>
      </c>
      <c r="C1890" s="26">
        <v>21988674.899999999</v>
      </c>
      <c r="D1890" s="22"/>
      <c r="E1890" s="22"/>
    </row>
    <row r="1891" spans="1:5" x14ac:dyDescent="0.2">
      <c r="A1891" s="23" t="s">
        <v>1917</v>
      </c>
      <c r="B1891" s="26">
        <v>687.57</v>
      </c>
      <c r="C1891" s="26">
        <v>22325926.32</v>
      </c>
      <c r="D1891" s="22"/>
      <c r="E1891" s="22"/>
    </row>
    <row r="1892" spans="1:5" x14ac:dyDescent="0.2">
      <c r="A1892" s="23" t="s">
        <v>1918</v>
      </c>
      <c r="B1892" s="26">
        <v>692.82</v>
      </c>
      <c r="C1892" s="26">
        <v>22496417.48</v>
      </c>
      <c r="D1892" s="22"/>
      <c r="E1892" s="22"/>
    </row>
    <row r="1893" spans="1:5" x14ac:dyDescent="0.2">
      <c r="A1893" s="23" t="s">
        <v>1919</v>
      </c>
      <c r="B1893" s="26">
        <v>694.12</v>
      </c>
      <c r="C1893" s="26">
        <v>22538627.609999999</v>
      </c>
      <c r="D1893" s="22"/>
      <c r="E1893" s="22"/>
    </row>
    <row r="1894" spans="1:5" x14ac:dyDescent="0.2">
      <c r="A1894" s="23" t="s">
        <v>1920</v>
      </c>
      <c r="B1894" s="26">
        <v>670.66</v>
      </c>
      <c r="C1894" s="26">
        <v>21776782.859999999</v>
      </c>
      <c r="D1894" s="22"/>
      <c r="E1894" s="22"/>
    </row>
    <row r="1895" spans="1:5" x14ac:dyDescent="0.2">
      <c r="A1895" s="23" t="s">
        <v>1921</v>
      </c>
      <c r="B1895" s="26">
        <v>658.65</v>
      </c>
      <c r="C1895" s="26">
        <v>21386839.699999999</v>
      </c>
      <c r="D1895" s="22"/>
      <c r="E1895" s="22"/>
    </row>
    <row r="1896" spans="1:5" x14ac:dyDescent="0.2">
      <c r="A1896" s="23" t="s">
        <v>1922</v>
      </c>
      <c r="B1896" s="26">
        <v>652.17999999999995</v>
      </c>
      <c r="C1896" s="26">
        <v>21176712.629999999</v>
      </c>
      <c r="D1896" s="22"/>
      <c r="E1896" s="22"/>
    </row>
    <row r="1897" spans="1:5" x14ac:dyDescent="0.2">
      <c r="A1897" s="23" t="s">
        <v>1923</v>
      </c>
      <c r="B1897" s="26">
        <v>660.87</v>
      </c>
      <c r="C1897" s="26">
        <v>21458939.48</v>
      </c>
      <c r="D1897" s="22"/>
      <c r="E1897" s="22"/>
    </row>
    <row r="1898" spans="1:5" x14ac:dyDescent="0.2">
      <c r="A1898" s="23" t="s">
        <v>1924</v>
      </c>
      <c r="B1898" s="26">
        <v>656.26</v>
      </c>
      <c r="C1898" s="26">
        <v>21309170.559999999</v>
      </c>
      <c r="D1898" s="22"/>
      <c r="E1898" s="22"/>
    </row>
    <row r="1899" spans="1:5" x14ac:dyDescent="0.2">
      <c r="A1899" s="23" t="s">
        <v>1925</v>
      </c>
      <c r="B1899" s="26">
        <v>679.8</v>
      </c>
      <c r="C1899" s="26">
        <v>22073690.289999999</v>
      </c>
      <c r="D1899" s="22"/>
      <c r="E1899" s="22"/>
    </row>
    <row r="1900" spans="1:5" x14ac:dyDescent="0.2">
      <c r="A1900" s="23" t="s">
        <v>1926</v>
      </c>
      <c r="B1900" s="26">
        <v>672.12</v>
      </c>
      <c r="C1900" s="26">
        <v>21824269.98</v>
      </c>
      <c r="D1900" s="22"/>
      <c r="E1900" s="22"/>
    </row>
    <row r="1901" spans="1:5" x14ac:dyDescent="0.2">
      <c r="A1901" s="23" t="s">
        <v>1927</v>
      </c>
      <c r="B1901" s="26">
        <v>653.79999999999995</v>
      </c>
      <c r="C1901" s="26">
        <v>21229419.280000001</v>
      </c>
      <c r="D1901" s="22"/>
      <c r="E1901" s="22"/>
    </row>
    <row r="1902" spans="1:5" x14ac:dyDescent="0.2">
      <c r="A1902" s="23" t="s">
        <v>1928</v>
      </c>
      <c r="B1902" s="26">
        <v>667.43</v>
      </c>
      <c r="C1902" s="26">
        <v>21672008.199999999</v>
      </c>
      <c r="D1902" s="22"/>
      <c r="E1902" s="22"/>
    </row>
    <row r="1903" spans="1:5" x14ac:dyDescent="0.2">
      <c r="A1903" s="23" t="s">
        <v>1929</v>
      </c>
      <c r="B1903" s="26">
        <v>662.72</v>
      </c>
      <c r="C1903" s="26">
        <v>21518978.73</v>
      </c>
      <c r="D1903" s="22"/>
      <c r="E1903" s="22"/>
    </row>
    <row r="1904" spans="1:5" x14ac:dyDescent="0.2">
      <c r="A1904" s="23" t="s">
        <v>1930</v>
      </c>
      <c r="B1904" s="26">
        <v>648.66999999999996</v>
      </c>
      <c r="C1904" s="26">
        <v>21062685.890000001</v>
      </c>
      <c r="D1904" s="22"/>
      <c r="E1904" s="22"/>
    </row>
    <row r="1905" spans="1:5" x14ac:dyDescent="0.2">
      <c r="A1905" s="23" t="s">
        <v>1931</v>
      </c>
      <c r="B1905" s="26">
        <v>651.26</v>
      </c>
      <c r="C1905" s="26">
        <v>21146866.09</v>
      </c>
      <c r="D1905" s="22"/>
      <c r="E1905" s="22"/>
    </row>
    <row r="1906" spans="1:5" x14ac:dyDescent="0.2">
      <c r="A1906" s="23" t="s">
        <v>1932</v>
      </c>
      <c r="B1906" s="26">
        <v>662.73</v>
      </c>
      <c r="C1906" s="26">
        <v>21519152.699999999</v>
      </c>
      <c r="D1906" s="22"/>
      <c r="E1906" s="22"/>
    </row>
    <row r="1907" spans="1:5" x14ac:dyDescent="0.2">
      <c r="A1907" s="23" t="s">
        <v>1933</v>
      </c>
      <c r="B1907" s="26">
        <v>662.99</v>
      </c>
      <c r="C1907" s="26">
        <v>21527757.18</v>
      </c>
      <c r="D1907" s="22"/>
      <c r="E1907" s="22"/>
    </row>
    <row r="1908" spans="1:5" x14ac:dyDescent="0.2">
      <c r="A1908" s="23" t="s">
        <v>1934</v>
      </c>
      <c r="B1908" s="26">
        <v>657.56</v>
      </c>
      <c r="C1908" s="26">
        <v>21351285.969999999</v>
      </c>
      <c r="D1908" s="22"/>
      <c r="E1908" s="22"/>
    </row>
    <row r="1909" spans="1:5" x14ac:dyDescent="0.2">
      <c r="A1909" s="23" t="s">
        <v>1935</v>
      </c>
      <c r="B1909" s="26">
        <v>626.04</v>
      </c>
      <c r="C1909" s="26">
        <v>20327817.57</v>
      </c>
      <c r="D1909" s="22"/>
      <c r="E1909" s="22"/>
    </row>
    <row r="1910" spans="1:5" x14ac:dyDescent="0.2">
      <c r="A1910" s="23" t="s">
        <v>1936</v>
      </c>
      <c r="B1910" s="26">
        <v>605.97</v>
      </c>
      <c r="C1910" s="26">
        <v>19676124.949999999</v>
      </c>
      <c r="D1910" s="22"/>
      <c r="E1910" s="22"/>
    </row>
    <row r="1911" spans="1:5" x14ac:dyDescent="0.2">
      <c r="A1911" s="23" t="s">
        <v>1937</v>
      </c>
      <c r="B1911" s="26">
        <v>600.51</v>
      </c>
      <c r="C1911" s="26">
        <v>19499094.43</v>
      </c>
      <c r="D1911" s="22"/>
      <c r="E1911" s="22"/>
    </row>
    <row r="1912" spans="1:5" x14ac:dyDescent="0.2">
      <c r="A1912" s="23" t="s">
        <v>1938</v>
      </c>
      <c r="B1912" s="26">
        <v>610.6</v>
      </c>
      <c r="C1912" s="26">
        <v>19826729.280000001</v>
      </c>
      <c r="D1912" s="22"/>
      <c r="E1912" s="22"/>
    </row>
    <row r="1913" spans="1:5" x14ac:dyDescent="0.2">
      <c r="A1913" s="23" t="s">
        <v>1939</v>
      </c>
      <c r="B1913" s="26">
        <v>619.03</v>
      </c>
      <c r="C1913" s="26">
        <v>20100247.890000001</v>
      </c>
      <c r="D1913" s="22"/>
      <c r="E1913" s="22"/>
    </row>
    <row r="1914" spans="1:5" x14ac:dyDescent="0.2">
      <c r="A1914" s="23" t="s">
        <v>1940</v>
      </c>
      <c r="B1914" s="26">
        <v>613.13</v>
      </c>
      <c r="C1914" s="26">
        <v>19908809.52</v>
      </c>
      <c r="D1914" s="22"/>
      <c r="E1914" s="22"/>
    </row>
    <row r="1915" spans="1:5" x14ac:dyDescent="0.2">
      <c r="A1915" s="23" t="s">
        <v>1941</v>
      </c>
      <c r="B1915" s="26">
        <v>606.26</v>
      </c>
      <c r="C1915" s="26">
        <v>19685802.91</v>
      </c>
      <c r="D1915" s="22"/>
      <c r="E1915" s="22"/>
    </row>
    <row r="1916" spans="1:5" x14ac:dyDescent="0.2">
      <c r="A1916" s="23" t="s">
        <v>1942</v>
      </c>
      <c r="B1916" s="26">
        <v>591.63</v>
      </c>
      <c r="C1916" s="26">
        <v>19210630.940000001</v>
      </c>
      <c r="D1916" s="22"/>
      <c r="E1916" s="22"/>
    </row>
    <row r="1917" spans="1:5" x14ac:dyDescent="0.2">
      <c r="A1917" s="23" t="s">
        <v>1943</v>
      </c>
      <c r="B1917" s="26">
        <v>588.98</v>
      </c>
      <c r="C1917" s="26">
        <v>19114608.420000002</v>
      </c>
      <c r="D1917" s="22"/>
      <c r="E1917" s="22"/>
    </row>
    <row r="1918" spans="1:5" x14ac:dyDescent="0.2">
      <c r="A1918" s="23" t="s">
        <v>1944</v>
      </c>
      <c r="B1918" s="26">
        <v>575.14</v>
      </c>
      <c r="C1918" s="26">
        <v>18665444.789999999</v>
      </c>
      <c r="D1918" s="22"/>
      <c r="E1918" s="22"/>
    </row>
    <row r="1919" spans="1:5" x14ac:dyDescent="0.2">
      <c r="A1919" s="23" t="s">
        <v>1945</v>
      </c>
      <c r="B1919" s="26">
        <v>553.82000000000005</v>
      </c>
      <c r="C1919" s="26">
        <v>17973703.98</v>
      </c>
      <c r="D1919" s="22"/>
      <c r="E1919" s="22"/>
    </row>
    <row r="1920" spans="1:5" x14ac:dyDescent="0.2">
      <c r="A1920" s="23" t="s">
        <v>1946</v>
      </c>
      <c r="B1920" s="26">
        <v>541.55999999999995</v>
      </c>
      <c r="C1920" s="26">
        <v>17575604</v>
      </c>
      <c r="D1920" s="22"/>
      <c r="E1920" s="22"/>
    </row>
    <row r="1921" spans="1:5" x14ac:dyDescent="0.2">
      <c r="A1921" s="23" t="s">
        <v>1947</v>
      </c>
      <c r="B1921" s="26">
        <v>536.9</v>
      </c>
      <c r="C1921" s="26">
        <v>17424285.420000002</v>
      </c>
      <c r="D1921" s="22"/>
      <c r="E1921" s="22"/>
    </row>
    <row r="1922" spans="1:5" x14ac:dyDescent="0.2">
      <c r="A1922" s="23" t="s">
        <v>1948</v>
      </c>
      <c r="B1922" s="26">
        <v>528.36</v>
      </c>
      <c r="C1922" s="26">
        <v>17147430.710000001</v>
      </c>
      <c r="D1922" s="22"/>
      <c r="E1922" s="22"/>
    </row>
    <row r="1923" spans="1:5" x14ac:dyDescent="0.2">
      <c r="A1923" s="23" t="s">
        <v>1949</v>
      </c>
      <c r="B1923" s="26">
        <v>515.74</v>
      </c>
      <c r="C1923" s="26">
        <v>16737837.9</v>
      </c>
      <c r="D1923" s="22"/>
      <c r="E1923" s="22"/>
    </row>
    <row r="1924" spans="1:5" x14ac:dyDescent="0.2">
      <c r="A1924" s="23" t="s">
        <v>1950</v>
      </c>
      <c r="B1924" s="26">
        <v>523.26</v>
      </c>
      <c r="C1924" s="26">
        <v>16981648.27</v>
      </c>
      <c r="D1924" s="22"/>
      <c r="E1924" s="22"/>
    </row>
    <row r="1925" spans="1:5" x14ac:dyDescent="0.2">
      <c r="A1925" s="23" t="s">
        <v>1951</v>
      </c>
      <c r="B1925" s="26">
        <v>538.85</v>
      </c>
      <c r="C1925" s="26">
        <v>17487865.600000001</v>
      </c>
      <c r="D1925" s="22"/>
      <c r="E1925" s="22"/>
    </row>
    <row r="1926" spans="1:5" x14ac:dyDescent="0.2">
      <c r="A1926" s="23" t="s">
        <v>1952</v>
      </c>
      <c r="B1926" s="26">
        <v>539.6</v>
      </c>
      <c r="C1926" s="26">
        <v>17511963.84</v>
      </c>
      <c r="D1926" s="22"/>
      <c r="E1926" s="22"/>
    </row>
    <row r="1927" spans="1:5" x14ac:dyDescent="0.2">
      <c r="A1927" s="23" t="s">
        <v>1953</v>
      </c>
      <c r="B1927" s="26">
        <v>555.79</v>
      </c>
      <c r="C1927" s="26">
        <v>18037483.420000002</v>
      </c>
      <c r="D1927" s="22"/>
      <c r="E1927" s="22"/>
    </row>
    <row r="1928" spans="1:5" x14ac:dyDescent="0.2">
      <c r="A1928" s="23" t="s">
        <v>1954</v>
      </c>
      <c r="B1928" s="26">
        <v>557.66</v>
      </c>
      <c r="C1928" s="26">
        <v>18098207.440000001</v>
      </c>
      <c r="D1928" s="22"/>
      <c r="E1928" s="22"/>
    </row>
    <row r="1929" spans="1:5" x14ac:dyDescent="0.2">
      <c r="A1929" s="23" t="s">
        <v>1955</v>
      </c>
      <c r="B1929" s="26">
        <v>573.82000000000005</v>
      </c>
      <c r="C1929" s="26">
        <v>18622739.940000001</v>
      </c>
      <c r="D1929" s="22"/>
      <c r="E1929" s="22"/>
    </row>
    <row r="1930" spans="1:5" x14ac:dyDescent="0.2">
      <c r="A1930" s="23" t="s">
        <v>1956</v>
      </c>
      <c r="B1930" s="26">
        <v>576.52</v>
      </c>
      <c r="C1930" s="26">
        <v>18710238.039999999</v>
      </c>
      <c r="D1930" s="22"/>
      <c r="E1930" s="22"/>
    </row>
    <row r="1931" spans="1:5" x14ac:dyDescent="0.2">
      <c r="A1931" s="23" t="s">
        <v>1957</v>
      </c>
      <c r="B1931" s="26">
        <v>564.01</v>
      </c>
      <c r="C1931" s="26">
        <v>18304139</v>
      </c>
      <c r="D1931" s="22"/>
      <c r="E1931" s="22"/>
    </row>
    <row r="1932" spans="1:5" x14ac:dyDescent="0.2">
      <c r="A1932" s="23" t="s">
        <v>1958</v>
      </c>
      <c r="B1932" s="26">
        <v>572.5</v>
      </c>
      <c r="C1932" s="26">
        <v>18579715.5</v>
      </c>
      <c r="D1932" s="22"/>
      <c r="E1932" s="22"/>
    </row>
    <row r="1933" spans="1:5" x14ac:dyDescent="0.2">
      <c r="A1933" s="23" t="s">
        <v>1959</v>
      </c>
      <c r="B1933" s="26">
        <v>562.82000000000005</v>
      </c>
      <c r="C1933" s="26">
        <v>18265746.780000001</v>
      </c>
      <c r="D1933" s="22"/>
      <c r="E1933" s="22"/>
    </row>
    <row r="1934" spans="1:5" x14ac:dyDescent="0.2">
      <c r="A1934" s="23" t="s">
        <v>1960</v>
      </c>
      <c r="B1934" s="26">
        <v>559.66999999999996</v>
      </c>
      <c r="C1934" s="26">
        <v>18163499.129999999</v>
      </c>
      <c r="D1934" s="22"/>
      <c r="E1934" s="22"/>
    </row>
    <row r="1935" spans="1:5" x14ac:dyDescent="0.2">
      <c r="A1935" s="23" t="s">
        <v>1961</v>
      </c>
      <c r="B1935" s="26">
        <v>550.52</v>
      </c>
      <c r="C1935" s="26">
        <v>17864527.530000001</v>
      </c>
      <c r="D1935" s="22"/>
      <c r="E1935" s="22"/>
    </row>
    <row r="1936" spans="1:5" x14ac:dyDescent="0.2">
      <c r="A1936" s="23" t="s">
        <v>1962</v>
      </c>
      <c r="B1936" s="26">
        <v>544.52</v>
      </c>
      <c r="C1936" s="26">
        <v>17669777.850000001</v>
      </c>
      <c r="D1936" s="22"/>
      <c r="E1936" s="22"/>
    </row>
    <row r="1937" spans="1:5" x14ac:dyDescent="0.2">
      <c r="A1937" s="23" t="s">
        <v>1963</v>
      </c>
      <c r="B1937" s="26">
        <v>525.54999999999995</v>
      </c>
      <c r="C1937" s="26">
        <v>17054186.289999999</v>
      </c>
      <c r="D1937" s="22"/>
      <c r="E1937" s="22"/>
    </row>
    <row r="1938" spans="1:5" x14ac:dyDescent="0.2">
      <c r="A1938" s="23" t="s">
        <v>1964</v>
      </c>
      <c r="B1938" s="26">
        <v>559.64</v>
      </c>
      <c r="C1938" s="26">
        <v>18160284.57</v>
      </c>
      <c r="D1938" s="22"/>
      <c r="E1938" s="22"/>
    </row>
    <row r="1939" spans="1:5" x14ac:dyDescent="0.2">
      <c r="A1939" s="23" t="s">
        <v>1965</v>
      </c>
      <c r="B1939" s="26">
        <v>582.12</v>
      </c>
      <c r="C1939" s="26">
        <v>18889753.879999999</v>
      </c>
      <c r="D1939" s="22"/>
      <c r="E1939" s="22"/>
    </row>
    <row r="1940" spans="1:5" x14ac:dyDescent="0.2">
      <c r="A1940" s="23" t="s">
        <v>1966</v>
      </c>
      <c r="B1940" s="26">
        <v>564.85</v>
      </c>
      <c r="C1940" s="26">
        <v>18329453.760000002</v>
      </c>
      <c r="D1940" s="22"/>
      <c r="E1940" s="22"/>
    </row>
    <row r="1941" spans="1:5" x14ac:dyDescent="0.2">
      <c r="A1941" s="23" t="s">
        <v>1967</v>
      </c>
      <c r="B1941" s="26">
        <v>587.28</v>
      </c>
      <c r="C1941" s="26">
        <v>19057407.219999999</v>
      </c>
      <c r="D1941" s="22"/>
      <c r="E1941" s="22"/>
    </row>
    <row r="1942" spans="1:5" x14ac:dyDescent="0.2">
      <c r="A1942" s="23" t="s">
        <v>1968</v>
      </c>
      <c r="B1942" s="26">
        <v>606.05999999999995</v>
      </c>
      <c r="C1942" s="26">
        <v>19666904.57</v>
      </c>
      <c r="D1942" s="22"/>
      <c r="E1942" s="22"/>
    </row>
    <row r="1943" spans="1:5" x14ac:dyDescent="0.2">
      <c r="A1943" s="23" t="s">
        <v>1969</v>
      </c>
      <c r="B1943" s="26">
        <v>610.01</v>
      </c>
      <c r="C1943" s="26">
        <v>19794924.41</v>
      </c>
      <c r="D1943" s="22"/>
      <c r="E1943" s="22"/>
    </row>
    <row r="1944" spans="1:5" x14ac:dyDescent="0.2">
      <c r="A1944" s="23" t="s">
        <v>1970</v>
      </c>
      <c r="B1944" s="26">
        <v>621.08000000000004</v>
      </c>
      <c r="C1944" s="26">
        <v>20154196.379999999</v>
      </c>
      <c r="D1944" s="22"/>
      <c r="E1944" s="22"/>
    </row>
    <row r="1945" spans="1:5" x14ac:dyDescent="0.2">
      <c r="A1945" s="23" t="s">
        <v>1971</v>
      </c>
      <c r="B1945" s="26">
        <v>610.29</v>
      </c>
      <c r="C1945" s="26">
        <v>19803861.530000001</v>
      </c>
      <c r="D1945" s="22"/>
      <c r="E1945" s="22"/>
    </row>
    <row r="1946" spans="1:5" x14ac:dyDescent="0.2">
      <c r="A1946" s="23" t="s">
        <v>1972</v>
      </c>
      <c r="B1946" s="26">
        <v>595.52</v>
      </c>
      <c r="C1946" s="26">
        <v>19324888.460000001</v>
      </c>
      <c r="D1946" s="22"/>
      <c r="E1946" s="22"/>
    </row>
    <row r="1947" spans="1:5" x14ac:dyDescent="0.2">
      <c r="A1947" s="23" t="s">
        <v>1973</v>
      </c>
      <c r="B1947" s="26">
        <v>584.03</v>
      </c>
      <c r="C1947" s="26">
        <v>18951877.420000002</v>
      </c>
      <c r="D1947" s="22"/>
      <c r="E1947" s="22"/>
    </row>
    <row r="1948" spans="1:5" x14ac:dyDescent="0.2">
      <c r="A1948" s="23" t="s">
        <v>1974</v>
      </c>
      <c r="B1948" s="26">
        <v>593.66999999999996</v>
      </c>
      <c r="C1948" s="26">
        <v>19264606.75</v>
      </c>
      <c r="D1948" s="22"/>
      <c r="E1948" s="22"/>
    </row>
    <row r="1949" spans="1:5" x14ac:dyDescent="0.2">
      <c r="A1949" s="23" t="s">
        <v>1975</v>
      </c>
      <c r="B1949" s="26">
        <v>578.98</v>
      </c>
      <c r="C1949" s="26">
        <v>18787849.920000002</v>
      </c>
      <c r="D1949" s="22"/>
      <c r="E1949" s="22"/>
    </row>
    <row r="1950" spans="1:5" x14ac:dyDescent="0.2">
      <c r="A1950" s="23" t="s">
        <v>1976</v>
      </c>
      <c r="B1950" s="26">
        <v>590.26</v>
      </c>
      <c r="C1950" s="26">
        <v>19154031.449999999</v>
      </c>
      <c r="D1950" s="22"/>
      <c r="E1950" s="22"/>
    </row>
    <row r="1951" spans="1:5" x14ac:dyDescent="0.2">
      <c r="A1951" s="23" t="s">
        <v>1977</v>
      </c>
      <c r="B1951" s="26">
        <v>609.07000000000005</v>
      </c>
      <c r="C1951" s="26">
        <v>19764391.600000001</v>
      </c>
      <c r="D1951" s="22"/>
      <c r="E1951" s="22"/>
    </row>
    <row r="1952" spans="1:5" x14ac:dyDescent="0.2">
      <c r="A1952" s="23" t="s">
        <v>1978</v>
      </c>
      <c r="B1952" s="26">
        <v>601.75</v>
      </c>
      <c r="C1952" s="26">
        <v>19526893.239999998</v>
      </c>
      <c r="D1952" s="22"/>
      <c r="E1952" s="22"/>
    </row>
    <row r="1953" spans="1:5" x14ac:dyDescent="0.2">
      <c r="A1953" s="23" t="s">
        <v>1979</v>
      </c>
      <c r="B1953" s="26">
        <v>573.29999999999995</v>
      </c>
      <c r="C1953" s="26">
        <v>18603805.210000001</v>
      </c>
      <c r="D1953" s="22"/>
      <c r="E1953" s="22"/>
    </row>
    <row r="1954" spans="1:5" x14ac:dyDescent="0.2">
      <c r="A1954" s="23" t="s">
        <v>1980</v>
      </c>
      <c r="B1954" s="26">
        <v>571.67999999999995</v>
      </c>
      <c r="C1954" s="26">
        <v>18551041.73</v>
      </c>
      <c r="D1954" s="22"/>
      <c r="E1954" s="22"/>
    </row>
    <row r="1955" spans="1:5" x14ac:dyDescent="0.2">
      <c r="A1955" s="23" t="s">
        <v>1981</v>
      </c>
      <c r="B1955" s="26">
        <v>562.71</v>
      </c>
      <c r="C1955" s="26">
        <v>18260078.98</v>
      </c>
      <c r="D1955" s="22"/>
      <c r="E1955" s="22"/>
    </row>
    <row r="1956" spans="1:5" x14ac:dyDescent="0.2">
      <c r="A1956" s="23" t="s">
        <v>1982</v>
      </c>
      <c r="B1956" s="26">
        <v>546.42999999999995</v>
      </c>
      <c r="C1956" s="26">
        <v>17731765.760000002</v>
      </c>
      <c r="D1956" s="22"/>
      <c r="E1956" s="22"/>
    </row>
    <row r="1957" spans="1:5" x14ac:dyDescent="0.2">
      <c r="A1957" s="23" t="s">
        <v>1983</v>
      </c>
      <c r="B1957" s="26">
        <v>547.66999999999996</v>
      </c>
      <c r="C1957" s="26">
        <v>17772125.690000001</v>
      </c>
      <c r="D1957" s="22"/>
      <c r="E1957" s="22"/>
    </row>
    <row r="1958" spans="1:5" x14ac:dyDescent="0.2">
      <c r="A1958" s="23" t="s">
        <v>1984</v>
      </c>
      <c r="B1958" s="26">
        <v>547.35</v>
      </c>
      <c r="C1958" s="26">
        <v>17761581.969999999</v>
      </c>
      <c r="D1958" s="22"/>
      <c r="E1958" s="22"/>
    </row>
    <row r="1959" spans="1:5" x14ac:dyDescent="0.2">
      <c r="A1959" s="23" t="s">
        <v>1985</v>
      </c>
      <c r="B1959" s="26">
        <v>547.72</v>
      </c>
      <c r="C1959" s="26">
        <v>17773636.949999999</v>
      </c>
      <c r="D1959" s="22"/>
      <c r="E1959" s="22"/>
    </row>
    <row r="1960" spans="1:5" x14ac:dyDescent="0.2">
      <c r="A1960" s="23" t="s">
        <v>1986</v>
      </c>
      <c r="B1960" s="26">
        <v>543.96</v>
      </c>
      <c r="C1960" s="26">
        <v>17651754.82</v>
      </c>
      <c r="D1960" s="22"/>
      <c r="E1960" s="22"/>
    </row>
    <row r="1961" spans="1:5" x14ac:dyDescent="0.2">
      <c r="A1961" s="23" t="s">
        <v>1987</v>
      </c>
      <c r="B1961" s="26">
        <v>528.45000000000005</v>
      </c>
      <c r="C1961" s="26">
        <v>17148234.859999999</v>
      </c>
      <c r="D1961" s="22"/>
      <c r="E1961" s="22"/>
    </row>
    <row r="1962" spans="1:5" x14ac:dyDescent="0.2">
      <c r="A1962" s="23" t="s">
        <v>1988</v>
      </c>
      <c r="B1962" s="26">
        <v>517.33000000000004</v>
      </c>
      <c r="C1962" s="26">
        <v>16787576.609999999</v>
      </c>
      <c r="D1962" s="22"/>
      <c r="E1962" s="22"/>
    </row>
    <row r="1963" spans="1:5" x14ac:dyDescent="0.2">
      <c r="A1963" s="23" t="s">
        <v>1989</v>
      </c>
      <c r="B1963" s="26">
        <v>521.96</v>
      </c>
      <c r="C1963" s="26">
        <v>16937676.32</v>
      </c>
      <c r="D1963" s="22"/>
      <c r="E1963" s="22"/>
    </row>
    <row r="1964" spans="1:5" x14ac:dyDescent="0.2">
      <c r="A1964" s="23" t="s">
        <v>1990</v>
      </c>
      <c r="B1964" s="26">
        <v>519.39</v>
      </c>
      <c r="C1964" s="26">
        <v>16854248.600000001</v>
      </c>
      <c r="D1964" s="22"/>
      <c r="E1964" s="22"/>
    </row>
    <row r="1965" spans="1:5" x14ac:dyDescent="0.2">
      <c r="A1965" s="23" t="s">
        <v>1991</v>
      </c>
      <c r="B1965" s="26">
        <v>539.58000000000004</v>
      </c>
      <c r="C1965" s="26">
        <v>17509346.960000001</v>
      </c>
      <c r="D1965" s="22"/>
      <c r="E1965" s="22"/>
    </row>
    <row r="1966" spans="1:5" x14ac:dyDescent="0.2">
      <c r="A1966" s="23" t="s">
        <v>1992</v>
      </c>
      <c r="B1966" s="26">
        <v>543.41999999999996</v>
      </c>
      <c r="C1966" s="26">
        <v>17634132.329999998</v>
      </c>
      <c r="D1966" s="22"/>
      <c r="E1966" s="22"/>
    </row>
    <row r="1967" spans="1:5" x14ac:dyDescent="0.2">
      <c r="A1967" s="23" t="s">
        <v>1993</v>
      </c>
      <c r="B1967" s="26">
        <v>531.44000000000005</v>
      </c>
      <c r="C1967" s="26">
        <v>17245427.16</v>
      </c>
      <c r="D1967" s="22"/>
      <c r="E1967" s="22"/>
    </row>
    <row r="1968" spans="1:5" x14ac:dyDescent="0.2">
      <c r="A1968" s="23" t="s">
        <v>1994</v>
      </c>
      <c r="B1968" s="26">
        <v>529.21</v>
      </c>
      <c r="C1968" s="26">
        <v>17172976.039999999</v>
      </c>
      <c r="D1968" s="22"/>
      <c r="E1968" s="22"/>
    </row>
    <row r="1969" spans="1:5" x14ac:dyDescent="0.2">
      <c r="A1969" s="23" t="s">
        <v>1995</v>
      </c>
      <c r="B1969" s="26">
        <v>510.66</v>
      </c>
      <c r="C1969" s="26">
        <v>16571017.529999999</v>
      </c>
      <c r="D1969" s="22"/>
      <c r="E1969" s="22"/>
    </row>
    <row r="1970" spans="1:5" x14ac:dyDescent="0.2">
      <c r="A1970" s="23" t="s">
        <v>1996</v>
      </c>
      <c r="B1970" s="26">
        <v>503.76</v>
      </c>
      <c r="C1970" s="26">
        <v>16347148.9</v>
      </c>
      <c r="D1970" s="22"/>
      <c r="E1970" s="22"/>
    </row>
    <row r="1971" spans="1:5" x14ac:dyDescent="0.2">
      <c r="A1971" s="23" t="s">
        <v>1997</v>
      </c>
      <c r="B1971" s="26">
        <v>495.97</v>
      </c>
      <c r="C1971" s="26">
        <v>16094187.6</v>
      </c>
      <c r="D1971" s="22"/>
      <c r="E1971" s="22"/>
    </row>
    <row r="1972" spans="1:5" x14ac:dyDescent="0.2">
      <c r="A1972" s="23" t="s">
        <v>1998</v>
      </c>
      <c r="B1972" s="26">
        <v>483.98</v>
      </c>
      <c r="C1972" s="26">
        <v>15793092.35</v>
      </c>
      <c r="D1972" s="22"/>
      <c r="E1972" s="22"/>
    </row>
    <row r="1973" spans="1:5" x14ac:dyDescent="0.2">
      <c r="A1973" s="23" t="s">
        <v>1999</v>
      </c>
      <c r="B1973" s="26">
        <v>475.12</v>
      </c>
      <c r="C1973" s="26">
        <v>15504007.4</v>
      </c>
      <c r="D1973" s="22"/>
      <c r="E1973" s="22"/>
    </row>
    <row r="1974" spans="1:5" x14ac:dyDescent="0.2">
      <c r="A1974" s="23" t="s">
        <v>2000</v>
      </c>
      <c r="B1974" s="26">
        <v>467.47</v>
      </c>
      <c r="C1974" s="26">
        <v>15254601.939999999</v>
      </c>
      <c r="D1974" s="22"/>
      <c r="E1974" s="22"/>
    </row>
    <row r="1975" spans="1:5" x14ac:dyDescent="0.2">
      <c r="A1975" s="23" t="s">
        <v>2001</v>
      </c>
      <c r="B1975" s="26">
        <v>481.59</v>
      </c>
      <c r="C1975" s="26">
        <v>15715078.32</v>
      </c>
      <c r="D1975" s="22"/>
      <c r="E1975" s="22"/>
    </row>
    <row r="1976" spans="1:5" x14ac:dyDescent="0.2">
      <c r="A1976" s="23" t="s">
        <v>2002</v>
      </c>
      <c r="B1976" s="26">
        <v>484.11</v>
      </c>
      <c r="C1976" s="26">
        <v>15797417.59</v>
      </c>
      <c r="D1976" s="22"/>
      <c r="E1976" s="22"/>
    </row>
    <row r="1977" spans="1:5" x14ac:dyDescent="0.2">
      <c r="A1977" s="23" t="s">
        <v>2003</v>
      </c>
      <c r="B1977" s="26">
        <v>478.72</v>
      </c>
      <c r="C1977" s="26">
        <v>15621431.82</v>
      </c>
      <c r="D1977" s="22"/>
      <c r="E1977" s="22"/>
    </row>
    <row r="1978" spans="1:5" x14ac:dyDescent="0.2">
      <c r="A1978" s="23" t="s">
        <v>2004</v>
      </c>
      <c r="B1978" s="26">
        <v>469.8</v>
      </c>
      <c r="C1978" s="26">
        <v>15330551.26</v>
      </c>
      <c r="D1978" s="22"/>
      <c r="E1978" s="22"/>
    </row>
    <row r="1979" spans="1:5" x14ac:dyDescent="0.2">
      <c r="A1979" s="23" t="s">
        <v>2005</v>
      </c>
      <c r="B1979" s="26">
        <v>463.84</v>
      </c>
      <c r="C1979" s="26">
        <v>15141196.869999999</v>
      </c>
      <c r="D1979" s="22"/>
      <c r="E1979" s="22"/>
    </row>
    <row r="1980" spans="1:5" x14ac:dyDescent="0.2">
      <c r="A1980" s="23" t="s">
        <v>2006</v>
      </c>
      <c r="B1980" s="26">
        <v>476.17</v>
      </c>
      <c r="C1980" s="26">
        <v>15543699.119999999</v>
      </c>
      <c r="D1980" s="22"/>
      <c r="E1980" s="22"/>
    </row>
    <row r="1981" spans="1:5" x14ac:dyDescent="0.2">
      <c r="A1981" s="23" t="s">
        <v>2007</v>
      </c>
      <c r="B1981" s="26">
        <v>484.28</v>
      </c>
      <c r="C1981" s="26">
        <v>15808550.4</v>
      </c>
      <c r="D1981" s="22"/>
      <c r="E1981" s="22"/>
    </row>
    <row r="1982" spans="1:5" x14ac:dyDescent="0.2">
      <c r="A1982" s="23" t="s">
        <v>2008</v>
      </c>
      <c r="B1982" s="26">
        <v>478.09</v>
      </c>
      <c r="C1982" s="26">
        <v>15610165.85</v>
      </c>
      <c r="D1982" s="22"/>
      <c r="E1982" s="22"/>
    </row>
    <row r="1983" spans="1:5" x14ac:dyDescent="0.2">
      <c r="A1983" s="23" t="s">
        <v>2009</v>
      </c>
      <c r="B1983" s="26">
        <v>477.39</v>
      </c>
      <c r="C1983" s="26">
        <v>15587265.699999999</v>
      </c>
      <c r="D1983" s="22"/>
      <c r="E1983" s="22"/>
    </row>
    <row r="1984" spans="1:5" x14ac:dyDescent="0.2">
      <c r="A1984" s="23" t="s">
        <v>2010</v>
      </c>
      <c r="B1984" s="26">
        <v>476.9</v>
      </c>
      <c r="C1984" s="26">
        <v>15571286.27</v>
      </c>
      <c r="D1984" s="22"/>
      <c r="E1984" s="22"/>
    </row>
    <row r="1985" spans="1:5" x14ac:dyDescent="0.2">
      <c r="A1985" s="23" t="s">
        <v>2011</v>
      </c>
      <c r="B1985" s="26">
        <v>466.94</v>
      </c>
      <c r="C1985" s="26">
        <v>15246002.83</v>
      </c>
      <c r="D1985" s="22"/>
      <c r="E1985" s="22"/>
    </row>
    <row r="1986" spans="1:5" x14ac:dyDescent="0.2">
      <c r="A1986" s="23" t="s">
        <v>2012</v>
      </c>
      <c r="B1986" s="26">
        <v>463.45</v>
      </c>
      <c r="C1986" s="26">
        <v>15132313.449999999</v>
      </c>
      <c r="D1986" s="22"/>
      <c r="E1986" s="22"/>
    </row>
    <row r="1987" spans="1:5" x14ac:dyDescent="0.2">
      <c r="A1987" s="23" t="s">
        <v>2013</v>
      </c>
      <c r="B1987" s="26">
        <v>453.08</v>
      </c>
      <c r="C1987" s="26">
        <v>14709878.800000001</v>
      </c>
      <c r="D1987" s="22"/>
      <c r="E1987" s="22"/>
    </row>
    <row r="1988" spans="1:5" x14ac:dyDescent="0.2">
      <c r="A1988" s="23" t="s">
        <v>2014</v>
      </c>
      <c r="B1988" s="26">
        <v>435.75</v>
      </c>
      <c r="C1988" s="26">
        <v>14147440.359999999</v>
      </c>
      <c r="D1988" s="22"/>
      <c r="E1988" s="22"/>
    </row>
    <row r="1989" spans="1:5" x14ac:dyDescent="0.2">
      <c r="A1989" s="23" t="s">
        <v>2015</v>
      </c>
      <c r="B1989" s="26">
        <v>431.12</v>
      </c>
      <c r="C1989" s="26">
        <v>13996911.689999999</v>
      </c>
      <c r="D1989" s="22"/>
      <c r="E1989" s="22"/>
    </row>
    <row r="1990" spans="1:5" x14ac:dyDescent="0.2">
      <c r="A1990" s="23" t="s">
        <v>2016</v>
      </c>
      <c r="B1990" s="26">
        <v>439.68</v>
      </c>
      <c r="C1990" s="26">
        <v>14266371.65</v>
      </c>
      <c r="D1990" s="22"/>
      <c r="E1990" s="22"/>
    </row>
    <row r="1991" spans="1:5" x14ac:dyDescent="0.2">
      <c r="A1991" s="23" t="s">
        <v>2017</v>
      </c>
      <c r="B1991" s="26">
        <v>433.79</v>
      </c>
      <c r="C1991" s="26">
        <v>14075475.390000001</v>
      </c>
      <c r="D1991" s="22"/>
      <c r="E1991" s="22"/>
    </row>
    <row r="1992" spans="1:5" x14ac:dyDescent="0.2">
      <c r="A1992" s="23" t="s">
        <v>2018</v>
      </c>
      <c r="B1992" s="26">
        <v>423.58</v>
      </c>
      <c r="C1992" s="26">
        <v>13744036.949999999</v>
      </c>
      <c r="D1992" s="22"/>
      <c r="E1992" s="22"/>
    </row>
    <row r="1993" spans="1:5" x14ac:dyDescent="0.2">
      <c r="A1993" s="23" t="s">
        <v>2019</v>
      </c>
      <c r="B1993" s="26">
        <v>414.52</v>
      </c>
      <c r="C1993" s="26">
        <v>13450129.09</v>
      </c>
      <c r="D1993" s="22"/>
      <c r="E1993" s="22"/>
    </row>
    <row r="1994" spans="1:5" x14ac:dyDescent="0.2">
      <c r="A1994" s="23" t="s">
        <v>2020</v>
      </c>
      <c r="B1994" s="26">
        <v>420.51</v>
      </c>
      <c r="C1994" s="26">
        <v>13644377.93</v>
      </c>
      <c r="D1994" s="22"/>
      <c r="E1994" s="22"/>
    </row>
    <row r="1995" spans="1:5" x14ac:dyDescent="0.2">
      <c r="A1995" s="23" t="s">
        <v>2021</v>
      </c>
      <c r="B1995" s="26">
        <v>417.23</v>
      </c>
      <c r="C1995" s="26">
        <v>13537998.17</v>
      </c>
      <c r="D1995" s="22"/>
      <c r="E1995" s="22"/>
    </row>
    <row r="1996" spans="1:5" x14ac:dyDescent="0.2">
      <c r="A1996" s="23" t="s">
        <v>2022</v>
      </c>
      <c r="B1996" s="26">
        <v>422.01</v>
      </c>
      <c r="C1996" s="26">
        <v>13693203.119999999</v>
      </c>
      <c r="D1996" s="22"/>
      <c r="E1996" s="22"/>
    </row>
    <row r="1997" spans="1:5" x14ac:dyDescent="0.2">
      <c r="A1997" s="23" t="s">
        <v>2023</v>
      </c>
      <c r="B1997" s="26">
        <v>425.52</v>
      </c>
      <c r="C1997" s="26">
        <v>13807183.41</v>
      </c>
      <c r="D1997" s="22"/>
      <c r="E1997" s="22"/>
    </row>
    <row r="1998" spans="1:5" x14ac:dyDescent="0.2">
      <c r="A1998" s="23" t="s">
        <v>2024</v>
      </c>
      <c r="B1998" s="26">
        <v>422.76</v>
      </c>
      <c r="C1998" s="26">
        <v>13717577.880000001</v>
      </c>
      <c r="D1998" s="22"/>
      <c r="E1998" s="22"/>
    </row>
    <row r="1999" spans="1:5" x14ac:dyDescent="0.2">
      <c r="A1999" s="23" t="s">
        <v>2025</v>
      </c>
      <c r="B1999" s="26">
        <v>422.42</v>
      </c>
      <c r="C1999" s="26">
        <v>13706322.970000001</v>
      </c>
      <c r="D1999" s="22"/>
      <c r="E1999" s="22"/>
    </row>
    <row r="2000" spans="1:5" x14ac:dyDescent="0.2">
      <c r="A2000" s="23" t="s">
        <v>2026</v>
      </c>
      <c r="B2000" s="26">
        <v>437.56</v>
      </c>
      <c r="C2000" s="26">
        <v>14197605.029999999</v>
      </c>
      <c r="D2000" s="22"/>
      <c r="E2000" s="22"/>
    </row>
    <row r="2001" spans="1:5" x14ac:dyDescent="0.2">
      <c r="A2001" s="23" t="s">
        <v>2027</v>
      </c>
      <c r="B2001" s="26">
        <v>420.2</v>
      </c>
      <c r="C2001" s="26">
        <v>13634359.49</v>
      </c>
      <c r="D2001" s="22"/>
      <c r="E2001" s="22"/>
    </row>
    <row r="2002" spans="1:5" x14ac:dyDescent="0.2">
      <c r="A2002" s="23" t="s">
        <v>2028</v>
      </c>
      <c r="B2002" s="26">
        <v>408.55</v>
      </c>
      <c r="C2002" s="26">
        <v>13256316.949999999</v>
      </c>
      <c r="D2002" s="22"/>
      <c r="E2002" s="22"/>
    </row>
    <row r="2003" spans="1:5" x14ac:dyDescent="0.2">
      <c r="A2003" s="23" t="s">
        <v>2029</v>
      </c>
      <c r="B2003" s="26">
        <v>400.69</v>
      </c>
      <c r="C2003" s="26">
        <v>13001428.880000001</v>
      </c>
      <c r="D2003" s="22"/>
      <c r="E2003" s="22"/>
    </row>
    <row r="2004" spans="1:5" x14ac:dyDescent="0.2">
      <c r="A2004" s="23" t="s">
        <v>2030</v>
      </c>
      <c r="B2004" s="26">
        <v>404.92</v>
      </c>
      <c r="C2004" s="26">
        <v>13138610.279999999</v>
      </c>
      <c r="D2004" s="22"/>
      <c r="E2004" s="22"/>
    </row>
    <row r="2005" spans="1:5" x14ac:dyDescent="0.2">
      <c r="A2005" s="23" t="s">
        <v>2031</v>
      </c>
      <c r="B2005" s="26">
        <v>402.24</v>
      </c>
      <c r="C2005" s="26">
        <v>13051530.1</v>
      </c>
      <c r="D2005" s="22"/>
      <c r="E2005" s="22"/>
    </row>
    <row r="2006" spans="1:5" x14ac:dyDescent="0.2">
      <c r="A2006" s="23" t="s">
        <v>2032</v>
      </c>
      <c r="B2006" s="26">
        <v>397.4</v>
      </c>
      <c r="C2006" s="26">
        <v>12894799.9</v>
      </c>
      <c r="D2006" s="22"/>
      <c r="E2006" s="22"/>
    </row>
    <row r="2007" spans="1:5" x14ac:dyDescent="0.2">
      <c r="A2007" s="23" t="s">
        <v>2033</v>
      </c>
      <c r="B2007" s="26">
        <v>391.99</v>
      </c>
      <c r="C2007" s="26">
        <v>12719187</v>
      </c>
      <c r="D2007" s="22"/>
      <c r="E2007" s="22"/>
    </row>
    <row r="2008" spans="1:5" x14ac:dyDescent="0.2">
      <c r="A2008" s="23" t="s">
        <v>2034</v>
      </c>
      <c r="B2008" s="26">
        <v>401.45</v>
      </c>
      <c r="C2008" s="26">
        <v>13026063.439999999</v>
      </c>
      <c r="D2008" s="22"/>
      <c r="E2008" s="22"/>
    </row>
    <row r="2009" spans="1:5" x14ac:dyDescent="0.2">
      <c r="A2009" s="23" t="s">
        <v>2035</v>
      </c>
      <c r="B2009" s="26">
        <v>400.11</v>
      </c>
      <c r="C2009" s="26">
        <v>12982567.220000001</v>
      </c>
      <c r="D2009" s="22"/>
      <c r="E2009" s="22"/>
    </row>
    <row r="2010" spans="1:5" x14ac:dyDescent="0.2">
      <c r="A2010" s="23" t="s">
        <v>2036</v>
      </c>
      <c r="B2010" s="26">
        <v>391.58</v>
      </c>
      <c r="C2010" s="26">
        <v>12699743.140000001</v>
      </c>
      <c r="D2010" s="22"/>
      <c r="E2010" s="22"/>
    </row>
    <row r="2011" spans="1:5" x14ac:dyDescent="0.2">
      <c r="A2011" s="23" t="s">
        <v>2037</v>
      </c>
      <c r="B2011" s="26">
        <v>391.77</v>
      </c>
      <c r="C2011" s="26">
        <v>12706042.77</v>
      </c>
      <c r="D2011" s="22"/>
      <c r="E2011" s="22"/>
    </row>
    <row r="2012" spans="1:5" x14ac:dyDescent="0.2">
      <c r="A2012" s="23" t="s">
        <v>2038</v>
      </c>
      <c r="B2012" s="26">
        <v>389.97</v>
      </c>
      <c r="C2012" s="26">
        <v>12647633.42</v>
      </c>
      <c r="D2012" s="22"/>
      <c r="E2012" s="22"/>
    </row>
    <row r="2013" spans="1:5" x14ac:dyDescent="0.2">
      <c r="A2013" s="23" t="s">
        <v>2039</v>
      </c>
      <c r="B2013" s="26">
        <v>383.99</v>
      </c>
      <c r="C2013" s="26">
        <v>12453610.48</v>
      </c>
      <c r="D2013" s="22"/>
      <c r="E2013" s="22"/>
    </row>
    <row r="2014" spans="1:5" x14ac:dyDescent="0.2">
      <c r="A2014" s="23" t="s">
        <v>2040</v>
      </c>
      <c r="B2014" s="26">
        <v>388.73</v>
      </c>
      <c r="C2014" s="26">
        <v>12607290.720000001</v>
      </c>
      <c r="D2014" s="22"/>
      <c r="E2014" s="22"/>
    </row>
    <row r="2015" spans="1:5" x14ac:dyDescent="0.2">
      <c r="A2015" s="23" t="s">
        <v>2041</v>
      </c>
      <c r="B2015" s="26">
        <v>393.13</v>
      </c>
      <c r="C2015" s="26">
        <v>12749979.66</v>
      </c>
      <c r="D2015" s="22"/>
      <c r="E2015" s="22"/>
    </row>
    <row r="2016" spans="1:5" x14ac:dyDescent="0.2">
      <c r="A2016" s="23" t="s">
        <v>2042</v>
      </c>
      <c r="B2016" s="26">
        <v>395.11</v>
      </c>
      <c r="C2016" s="26">
        <v>12809225.25</v>
      </c>
      <c r="D2016" s="22"/>
      <c r="E2016" s="22"/>
    </row>
    <row r="2017" spans="1:5" x14ac:dyDescent="0.2">
      <c r="A2017" s="23" t="s">
        <v>2043</v>
      </c>
      <c r="B2017" s="26">
        <v>388.39</v>
      </c>
      <c r="C2017" s="26">
        <v>12591322.01</v>
      </c>
      <c r="D2017" s="22"/>
      <c r="E2017" s="22"/>
    </row>
    <row r="2018" spans="1:5" x14ac:dyDescent="0.2">
      <c r="A2018" s="23" t="s">
        <v>2044</v>
      </c>
      <c r="B2018" s="26">
        <v>378.02</v>
      </c>
      <c r="C2018" s="26">
        <v>12205407.93</v>
      </c>
      <c r="D2018" s="22"/>
      <c r="E2018" s="22"/>
    </row>
    <row r="2019" spans="1:5" x14ac:dyDescent="0.2">
      <c r="A2019" s="23" t="s">
        <v>2045</v>
      </c>
      <c r="B2019" s="26">
        <v>382.06</v>
      </c>
      <c r="C2019" s="26">
        <v>12335895.279999999</v>
      </c>
      <c r="D2019" s="22"/>
      <c r="E2019" s="22"/>
    </row>
    <row r="2020" spans="1:5" x14ac:dyDescent="0.2">
      <c r="A2020" s="23" t="s">
        <v>2046</v>
      </c>
      <c r="B2020" s="26">
        <v>388.48</v>
      </c>
      <c r="C2020" s="26">
        <v>12543137.01</v>
      </c>
      <c r="D2020" s="22"/>
      <c r="E2020" s="22"/>
    </row>
    <row r="2021" spans="1:5" x14ac:dyDescent="0.2">
      <c r="A2021" s="23" t="s">
        <v>2047</v>
      </c>
      <c r="B2021" s="26">
        <v>381.2</v>
      </c>
      <c r="C2021" s="26">
        <v>12308179.83</v>
      </c>
      <c r="D2021" s="22"/>
      <c r="E2021" s="22"/>
    </row>
    <row r="2022" spans="1:5" x14ac:dyDescent="0.2">
      <c r="A2022" s="23" t="s">
        <v>2048</v>
      </c>
      <c r="B2022" s="26">
        <v>391.59</v>
      </c>
      <c r="C2022" s="26">
        <v>12643749.9</v>
      </c>
      <c r="D2022" s="22"/>
      <c r="E2022" s="22"/>
    </row>
    <row r="2023" spans="1:5" x14ac:dyDescent="0.2">
      <c r="A2023" s="23" t="s">
        <v>2049</v>
      </c>
      <c r="B2023" s="26">
        <v>404</v>
      </c>
      <c r="C2023" s="26">
        <v>13044332.4</v>
      </c>
      <c r="D2023" s="22"/>
      <c r="E2023" s="22"/>
    </row>
    <row r="2024" spans="1:5" x14ac:dyDescent="0.2">
      <c r="A2024" s="23" t="s">
        <v>2050</v>
      </c>
      <c r="B2024" s="26">
        <v>403.52</v>
      </c>
      <c r="C2024" s="26">
        <v>13028932.01</v>
      </c>
      <c r="D2024" s="22"/>
      <c r="E2024" s="22"/>
    </row>
    <row r="2025" spans="1:5" x14ac:dyDescent="0.2">
      <c r="A2025" s="23" t="s">
        <v>2051</v>
      </c>
      <c r="B2025" s="26">
        <v>403.86</v>
      </c>
      <c r="C2025" s="26">
        <v>13039820.539999999</v>
      </c>
      <c r="D2025" s="22"/>
      <c r="E2025" s="22"/>
    </row>
    <row r="2026" spans="1:5" x14ac:dyDescent="0.2">
      <c r="A2026" s="23" t="s">
        <v>2052</v>
      </c>
      <c r="B2026" s="26">
        <v>420.19</v>
      </c>
      <c r="C2026" s="26">
        <v>13567228.07</v>
      </c>
      <c r="D2026" s="22"/>
      <c r="E2026" s="22"/>
    </row>
    <row r="2027" spans="1:5" x14ac:dyDescent="0.2">
      <c r="A2027" s="23" t="s">
        <v>2053</v>
      </c>
      <c r="B2027" s="26">
        <v>423.4</v>
      </c>
      <c r="C2027" s="26">
        <v>13670717.640000001</v>
      </c>
      <c r="D2027" s="22"/>
      <c r="E2027" s="22"/>
    </row>
    <row r="2028" spans="1:5" x14ac:dyDescent="0.2">
      <c r="A2028" s="23" t="s">
        <v>2054</v>
      </c>
      <c r="B2028" s="26">
        <v>427.57</v>
      </c>
      <c r="C2028" s="26">
        <v>13805389.68</v>
      </c>
      <c r="D2028" s="22"/>
      <c r="E2028" s="22"/>
    </row>
    <row r="2029" spans="1:5" x14ac:dyDescent="0.2">
      <c r="A2029" s="23" t="s">
        <v>2055</v>
      </c>
      <c r="B2029" s="26">
        <v>386.42</v>
      </c>
      <c r="C2029" s="26">
        <v>12476699.380000001</v>
      </c>
      <c r="D2029" s="22"/>
      <c r="E2029" s="22"/>
    </row>
    <row r="2030" spans="1:5" x14ac:dyDescent="0.2">
      <c r="A2030" s="23" t="s">
        <v>2056</v>
      </c>
      <c r="B2030" s="26">
        <v>364.76</v>
      </c>
      <c r="C2030" s="26">
        <v>11777549.34</v>
      </c>
      <c r="D2030" s="22"/>
      <c r="E2030" s="22"/>
    </row>
    <row r="2031" spans="1:5" x14ac:dyDescent="0.2">
      <c r="A2031" s="23" t="s">
        <v>2057</v>
      </c>
      <c r="B2031" s="26">
        <v>348.93</v>
      </c>
      <c r="C2031" s="26">
        <v>11266383.949999999</v>
      </c>
      <c r="D2031" s="22"/>
      <c r="E2031" s="22"/>
    </row>
    <row r="2032" spans="1:5" x14ac:dyDescent="0.2">
      <c r="A2032" s="23" t="s">
        <v>2058</v>
      </c>
      <c r="B2032" s="26">
        <v>343.36</v>
      </c>
      <c r="C2032" s="26">
        <v>11086446.640000001</v>
      </c>
      <c r="D2032" s="22"/>
      <c r="E2032" s="22"/>
    </row>
    <row r="2033" spans="1:5" x14ac:dyDescent="0.2">
      <c r="A2033" s="23" t="s">
        <v>2059</v>
      </c>
      <c r="B2033" s="26">
        <v>335.71</v>
      </c>
      <c r="C2033" s="26">
        <v>10839342.390000001</v>
      </c>
      <c r="D2033" s="22"/>
      <c r="E2033" s="22"/>
    </row>
    <row r="2034" spans="1:5" x14ac:dyDescent="0.2">
      <c r="A2034" s="23" t="s">
        <v>2060</v>
      </c>
      <c r="B2034" s="26">
        <v>329.52</v>
      </c>
      <c r="C2034" s="26">
        <v>10629713.24</v>
      </c>
      <c r="D2034" s="22"/>
      <c r="E2034" s="22"/>
    </row>
    <row r="2035" spans="1:5" x14ac:dyDescent="0.2">
      <c r="A2035" s="23" t="s">
        <v>2061</v>
      </c>
      <c r="B2035" s="26">
        <v>324.29000000000002</v>
      </c>
      <c r="C2035" s="26">
        <v>10460818.59</v>
      </c>
      <c r="D2035" s="22"/>
      <c r="E2035" s="22"/>
    </row>
    <row r="2036" spans="1:5" x14ac:dyDescent="0.2">
      <c r="A2036" s="23" t="s">
        <v>2062</v>
      </c>
      <c r="B2036" s="26">
        <v>328.17</v>
      </c>
      <c r="C2036" s="26">
        <v>10536160.039999999</v>
      </c>
      <c r="D2036" s="22"/>
      <c r="E2036" s="22"/>
    </row>
    <row r="2037" spans="1:5" x14ac:dyDescent="0.2">
      <c r="A2037" s="23" t="s">
        <v>2063</v>
      </c>
      <c r="B2037" s="26">
        <v>330.18</v>
      </c>
      <c r="C2037" s="26">
        <v>10600983.57</v>
      </c>
      <c r="D2037" s="22"/>
      <c r="E2037" s="22"/>
    </row>
    <row r="2038" spans="1:5" x14ac:dyDescent="0.2">
      <c r="A2038" s="23" t="s">
        <v>2064</v>
      </c>
      <c r="B2038" s="26">
        <v>322.3</v>
      </c>
      <c r="C2038" s="26">
        <v>10347990.970000001</v>
      </c>
      <c r="D2038" s="22"/>
      <c r="E2038" s="22"/>
    </row>
    <row r="2039" spans="1:5" x14ac:dyDescent="0.2">
      <c r="A2039" s="23" t="s">
        <v>2065</v>
      </c>
      <c r="B2039" s="26">
        <v>309.37</v>
      </c>
      <c r="C2039" s="26">
        <v>9932652.3100000005</v>
      </c>
      <c r="D2039" s="22"/>
      <c r="E2039" s="22"/>
    </row>
    <row r="2040" spans="1:5" x14ac:dyDescent="0.2">
      <c r="A2040" s="23" t="s">
        <v>2066</v>
      </c>
      <c r="B2040" s="26">
        <v>314.74</v>
      </c>
      <c r="C2040" s="26">
        <v>10104989.390000001</v>
      </c>
      <c r="D2040" s="22"/>
      <c r="E2040" s="22"/>
    </row>
    <row r="2041" spans="1:5" x14ac:dyDescent="0.2">
      <c r="A2041" s="23" t="s">
        <v>2067</v>
      </c>
      <c r="B2041" s="26">
        <v>310.19</v>
      </c>
      <c r="C2041" s="26">
        <v>9959120.1199999992</v>
      </c>
      <c r="D2041" s="22"/>
      <c r="E2041" s="22"/>
    </row>
    <row r="2042" spans="1:5" x14ac:dyDescent="0.2">
      <c r="A2042" s="23" t="s">
        <v>2068</v>
      </c>
      <c r="B2042" s="26">
        <v>311.02</v>
      </c>
      <c r="C2042" s="26">
        <v>9985800.6099999994</v>
      </c>
      <c r="D2042" s="22"/>
      <c r="E2042" s="22"/>
    </row>
    <row r="2043" spans="1:5" x14ac:dyDescent="0.2">
      <c r="A2043" s="23" t="s">
        <v>2069</v>
      </c>
      <c r="B2043" s="26">
        <v>318.92</v>
      </c>
      <c r="C2043" s="26">
        <v>10239409.550000001</v>
      </c>
      <c r="D2043" s="22"/>
      <c r="E2043" s="22"/>
    </row>
    <row r="2044" spans="1:5" x14ac:dyDescent="0.2">
      <c r="A2044" s="23" t="s">
        <v>2070</v>
      </c>
      <c r="B2044" s="26">
        <v>326.13</v>
      </c>
      <c r="C2044" s="26">
        <v>10470683.289999999</v>
      </c>
      <c r="D2044" s="22"/>
      <c r="E2044" s="22"/>
    </row>
    <row r="2045" spans="1:5" x14ac:dyDescent="0.2">
      <c r="A2045" s="23" t="s">
        <v>2071</v>
      </c>
      <c r="B2045" s="26">
        <v>326.31</v>
      </c>
      <c r="C2045" s="26">
        <v>10476455.82</v>
      </c>
      <c r="D2045" s="22"/>
      <c r="E2045" s="22"/>
    </row>
    <row r="2046" spans="1:5" x14ac:dyDescent="0.2">
      <c r="A2046" s="23" t="s">
        <v>2072</v>
      </c>
      <c r="B2046" s="26">
        <v>335.46</v>
      </c>
      <c r="C2046" s="26">
        <v>10770406.73</v>
      </c>
      <c r="D2046" s="22"/>
      <c r="E2046" s="22"/>
    </row>
    <row r="2047" spans="1:5" x14ac:dyDescent="0.2">
      <c r="A2047" s="23" t="s">
        <v>2073</v>
      </c>
      <c r="B2047" s="26">
        <v>336.26</v>
      </c>
      <c r="C2047" s="26">
        <v>10795896.49</v>
      </c>
      <c r="D2047" s="22"/>
      <c r="E2047" s="22"/>
    </row>
    <row r="2048" spans="1:5" x14ac:dyDescent="0.2">
      <c r="A2048" s="23" t="s">
        <v>2074</v>
      </c>
      <c r="B2048" s="26">
        <v>337.52</v>
      </c>
      <c r="C2048" s="26">
        <v>10836440.65</v>
      </c>
      <c r="D2048" s="22"/>
      <c r="E2048" s="22"/>
    </row>
    <row r="2049" spans="1:5" x14ac:dyDescent="0.2">
      <c r="A2049" s="23" t="s">
        <v>2075</v>
      </c>
      <c r="B2049" s="26">
        <v>324.70999999999998</v>
      </c>
      <c r="C2049" s="26">
        <v>10425307.68</v>
      </c>
      <c r="D2049" s="22"/>
      <c r="E2049" s="22"/>
    </row>
    <row r="2050" spans="1:5" x14ac:dyDescent="0.2">
      <c r="A2050" s="23" t="s">
        <v>2076</v>
      </c>
      <c r="B2050" s="26">
        <v>305.48</v>
      </c>
      <c r="C2050" s="26">
        <v>9807931.2300000004</v>
      </c>
      <c r="D2050" s="22"/>
      <c r="E2050" s="22"/>
    </row>
    <row r="2051" spans="1:5" x14ac:dyDescent="0.2">
      <c r="A2051" s="23" t="s">
        <v>2077</v>
      </c>
      <c r="B2051" s="26">
        <v>306.3</v>
      </c>
      <c r="C2051" s="26">
        <v>9834107.1500000004</v>
      </c>
      <c r="D2051" s="22"/>
      <c r="E2051" s="22"/>
    </row>
    <row r="2052" spans="1:5" x14ac:dyDescent="0.2">
      <c r="A2052" s="23" t="s">
        <v>2078</v>
      </c>
      <c r="B2052" s="26">
        <v>315.68</v>
      </c>
      <c r="C2052" s="26">
        <v>10135392.359999999</v>
      </c>
      <c r="D2052" s="22"/>
      <c r="E2052" s="22"/>
    </row>
    <row r="2053" spans="1:5" x14ac:dyDescent="0.2">
      <c r="A2053" s="23" t="s">
        <v>2079</v>
      </c>
      <c r="B2053" s="26">
        <v>313.08999999999997</v>
      </c>
      <c r="C2053" s="26">
        <v>10052126.050000001</v>
      </c>
      <c r="D2053" s="22"/>
      <c r="E2053" s="22"/>
    </row>
    <row r="2054" spans="1:5" x14ac:dyDescent="0.2">
      <c r="A2054" s="23" t="s">
        <v>2080</v>
      </c>
      <c r="B2054" s="26">
        <v>312.22000000000003</v>
      </c>
      <c r="C2054" s="26">
        <v>10024370.99</v>
      </c>
      <c r="D2054" s="22"/>
      <c r="E2054" s="22"/>
    </row>
    <row r="2055" spans="1:5" x14ac:dyDescent="0.2">
      <c r="A2055" s="23" t="s">
        <v>2081</v>
      </c>
      <c r="B2055" s="26">
        <v>317.45</v>
      </c>
      <c r="C2055" s="26">
        <v>10192284.220000001</v>
      </c>
      <c r="D2055" s="22"/>
      <c r="E2055" s="22"/>
    </row>
    <row r="2056" spans="1:5" x14ac:dyDescent="0.2">
      <c r="A2056" s="23" t="s">
        <v>2082</v>
      </c>
      <c r="B2056" s="26">
        <v>316</v>
      </c>
      <c r="C2056" s="26">
        <v>10145505.949999999</v>
      </c>
      <c r="D2056" s="22"/>
      <c r="E2056" s="22"/>
    </row>
    <row r="2057" spans="1:5" x14ac:dyDescent="0.2">
      <c r="A2057" s="23" t="s">
        <v>2083</v>
      </c>
      <c r="B2057" s="26">
        <v>330.85</v>
      </c>
      <c r="C2057" s="26">
        <v>10622330.300000001</v>
      </c>
      <c r="D2057" s="22"/>
      <c r="E2057" s="22"/>
    </row>
    <row r="2058" spans="1:5" x14ac:dyDescent="0.2">
      <c r="A2058" s="23" t="s">
        <v>2084</v>
      </c>
      <c r="B2058" s="26">
        <v>317.56</v>
      </c>
      <c r="C2058" s="26">
        <v>10195674.779999999</v>
      </c>
      <c r="D2058" s="22"/>
      <c r="E2058" s="22"/>
    </row>
    <row r="2059" spans="1:5" x14ac:dyDescent="0.2">
      <c r="A2059" s="23" t="s">
        <v>2085</v>
      </c>
      <c r="B2059" s="26">
        <v>327.16000000000003</v>
      </c>
      <c r="C2059" s="26">
        <v>10503809.1</v>
      </c>
      <c r="D2059" s="22"/>
      <c r="E2059" s="22"/>
    </row>
    <row r="2060" spans="1:5" x14ac:dyDescent="0.2">
      <c r="A2060" s="23" t="s">
        <v>2086</v>
      </c>
      <c r="B2060" s="26">
        <v>327.83</v>
      </c>
      <c r="C2060" s="26">
        <v>10525427.689999999</v>
      </c>
      <c r="D2060" s="22"/>
      <c r="E2060" s="22"/>
    </row>
    <row r="2061" spans="1:5" x14ac:dyDescent="0.2">
      <c r="A2061" s="23" t="s">
        <v>2087</v>
      </c>
      <c r="B2061" s="26">
        <v>322.91000000000003</v>
      </c>
      <c r="C2061" s="26">
        <v>10367539.52</v>
      </c>
      <c r="D2061" s="22"/>
      <c r="E2061" s="22"/>
    </row>
    <row r="2062" spans="1:5" x14ac:dyDescent="0.2">
      <c r="A2062" s="23" t="s">
        <v>2088</v>
      </c>
      <c r="B2062" s="26">
        <v>323.13</v>
      </c>
      <c r="C2062" s="26">
        <v>10374423.73</v>
      </c>
      <c r="D2062" s="22"/>
      <c r="E2062" s="22"/>
    </row>
    <row r="2063" spans="1:5" x14ac:dyDescent="0.2">
      <c r="A2063" s="23" t="s">
        <v>2089</v>
      </c>
      <c r="B2063" s="26">
        <v>313.37</v>
      </c>
      <c r="C2063" s="26">
        <v>10061062.060000001</v>
      </c>
      <c r="D2063" s="22"/>
      <c r="E2063" s="22"/>
    </row>
    <row r="2064" spans="1:5" x14ac:dyDescent="0.2">
      <c r="A2064" s="23" t="s">
        <v>2090</v>
      </c>
      <c r="B2064" s="26">
        <v>330.8</v>
      </c>
      <c r="C2064" s="26">
        <v>10620789.300000001</v>
      </c>
      <c r="D2064" s="22"/>
      <c r="E2064" s="22"/>
    </row>
    <row r="2065" spans="1:5" x14ac:dyDescent="0.2">
      <c r="A2065" s="23" t="s">
        <v>2091</v>
      </c>
      <c r="B2065" s="26">
        <v>328.67</v>
      </c>
      <c r="C2065" s="26">
        <v>10552501.66</v>
      </c>
      <c r="D2065" s="22"/>
      <c r="E2065" s="22"/>
    </row>
    <row r="2066" spans="1:5" x14ac:dyDescent="0.2">
      <c r="A2066" s="23" t="s">
        <v>2092</v>
      </c>
      <c r="B2066" s="26">
        <v>322.02999999999997</v>
      </c>
      <c r="C2066" s="26">
        <v>10339069.720000001</v>
      </c>
      <c r="D2066" s="22"/>
      <c r="E2066" s="22"/>
    </row>
    <row r="2067" spans="1:5" x14ac:dyDescent="0.2">
      <c r="A2067" s="23" t="s">
        <v>2093</v>
      </c>
      <c r="B2067" s="26">
        <v>308.54000000000002</v>
      </c>
      <c r="C2067" s="26">
        <v>9906077.5500000007</v>
      </c>
      <c r="D2067" s="22"/>
      <c r="E2067" s="22"/>
    </row>
    <row r="2068" spans="1:5" x14ac:dyDescent="0.2">
      <c r="A2068" s="23" t="s">
        <v>2094</v>
      </c>
      <c r="B2068" s="26">
        <v>291.54000000000002</v>
      </c>
      <c r="C2068" s="26">
        <v>9360379.75</v>
      </c>
      <c r="D2068" s="22"/>
      <c r="E2068" s="22"/>
    </row>
    <row r="2069" spans="1:5" x14ac:dyDescent="0.2">
      <c r="A2069" s="23" t="s">
        <v>2095</v>
      </c>
      <c r="B2069" s="26">
        <v>284.99</v>
      </c>
      <c r="C2069" s="26">
        <v>9150035.6300000008</v>
      </c>
      <c r="D2069" s="22"/>
      <c r="E2069" s="22"/>
    </row>
    <row r="2070" spans="1:5" x14ac:dyDescent="0.2">
      <c r="A2070" s="23" t="s">
        <v>2096</v>
      </c>
      <c r="B2070" s="26">
        <v>281.14999999999998</v>
      </c>
      <c r="C2070" s="26">
        <v>9026636.1400000006</v>
      </c>
      <c r="D2070" s="22"/>
      <c r="E2070" s="22"/>
    </row>
    <row r="2071" spans="1:5" x14ac:dyDescent="0.2">
      <c r="A2071" s="23" t="s">
        <v>2097</v>
      </c>
      <c r="B2071" s="26">
        <v>275.58</v>
      </c>
      <c r="C2071" s="26">
        <v>8847780.0600000005</v>
      </c>
      <c r="D2071" s="22"/>
      <c r="E2071" s="22"/>
    </row>
    <row r="2072" spans="1:5" x14ac:dyDescent="0.2">
      <c r="A2072" s="23" t="s">
        <v>2111</v>
      </c>
      <c r="B2072" s="26">
        <v>283.02</v>
      </c>
      <c r="C2072" s="26">
        <v>9086760</v>
      </c>
      <c r="D2072" s="22"/>
      <c r="E2072" s="22"/>
    </row>
    <row r="2073" spans="1:5" x14ac:dyDescent="0.2">
      <c r="A2073" s="23" t="s">
        <v>2098</v>
      </c>
      <c r="B2073" s="26">
        <v>284.92</v>
      </c>
      <c r="C2073" s="26">
        <v>9147670</v>
      </c>
      <c r="D2073" s="22"/>
      <c r="E2073" s="22"/>
    </row>
    <row r="2074" spans="1:5" x14ac:dyDescent="0.2">
      <c r="A2074" s="23" t="s">
        <v>2112</v>
      </c>
      <c r="B2074" s="26">
        <v>282.26</v>
      </c>
      <c r="C2074" s="26">
        <v>9062280</v>
      </c>
      <c r="D2074" s="22"/>
      <c r="E2074" s="22"/>
    </row>
    <row r="2075" spans="1:5" x14ac:dyDescent="0.2">
      <c r="A2075" s="23" t="s">
        <v>2113</v>
      </c>
      <c r="B2075" s="26">
        <v>264.11</v>
      </c>
      <c r="C2075" s="26">
        <v>8479520</v>
      </c>
      <c r="D2075" s="22"/>
      <c r="E2075" s="22"/>
    </row>
    <row r="2076" spans="1:5" x14ac:dyDescent="0.2">
      <c r="A2076" s="23" t="s">
        <v>2114</v>
      </c>
      <c r="B2076" s="26">
        <v>262.61</v>
      </c>
      <c r="C2076" s="26">
        <v>8431390</v>
      </c>
      <c r="D2076" s="22"/>
      <c r="E2076" s="22"/>
    </row>
    <row r="2077" spans="1:5" x14ac:dyDescent="0.2">
      <c r="A2077" s="23" t="s">
        <v>2115</v>
      </c>
      <c r="B2077" s="26">
        <v>259.52</v>
      </c>
      <c r="C2077" s="26">
        <v>8329150</v>
      </c>
      <c r="D2077" s="22"/>
      <c r="E2077" s="22"/>
    </row>
    <row r="2078" spans="1:5" x14ac:dyDescent="0.2">
      <c r="A2078" s="23" t="s">
        <v>2116</v>
      </c>
      <c r="B2078" s="26">
        <v>252.93</v>
      </c>
      <c r="C2078" s="26">
        <v>8117830</v>
      </c>
      <c r="D2078" s="22"/>
      <c r="E2078" s="22"/>
    </row>
    <row r="2079" spans="1:5" x14ac:dyDescent="0.2">
      <c r="A2079" s="23" t="s">
        <v>2117</v>
      </c>
      <c r="B2079" s="26">
        <v>258.49</v>
      </c>
      <c r="C2079" s="26">
        <v>8296100</v>
      </c>
      <c r="D2079" s="22"/>
      <c r="E2079" s="22"/>
    </row>
    <row r="2080" spans="1:5" x14ac:dyDescent="0.2">
      <c r="A2080" s="23" t="s">
        <v>2118</v>
      </c>
      <c r="B2080" s="26">
        <v>282.3</v>
      </c>
      <c r="C2080" s="26">
        <v>9060440</v>
      </c>
      <c r="D2080" s="22"/>
      <c r="E2080" s="22"/>
    </row>
    <row r="2081" spans="1:5" x14ac:dyDescent="0.2">
      <c r="A2081" s="23" t="s">
        <v>2119</v>
      </c>
      <c r="B2081" s="26">
        <v>289.39999999999998</v>
      </c>
      <c r="C2081" s="26">
        <v>9288150</v>
      </c>
      <c r="D2081" s="22"/>
      <c r="E2081" s="22"/>
    </row>
    <row r="2082" spans="1:5" x14ac:dyDescent="0.2">
      <c r="A2082" s="23" t="s">
        <v>2120</v>
      </c>
      <c r="B2082" s="26">
        <v>296.45999999999998</v>
      </c>
      <c r="C2082" s="26">
        <v>9514900</v>
      </c>
      <c r="D2082" s="22"/>
      <c r="E2082" s="22"/>
    </row>
    <row r="2083" spans="1:5" x14ac:dyDescent="0.2">
      <c r="A2083" s="23" t="s">
        <v>2121</v>
      </c>
      <c r="B2083" s="26">
        <v>317.55</v>
      </c>
      <c r="C2083" s="26">
        <v>10191840</v>
      </c>
      <c r="D2083" s="22"/>
      <c r="E2083" s="22"/>
    </row>
    <row r="2084" spans="1:5" x14ac:dyDescent="0.2">
      <c r="A2084" s="23" t="s">
        <v>2122</v>
      </c>
      <c r="B2084" s="26">
        <v>320.19</v>
      </c>
      <c r="C2084" s="26">
        <v>10276370</v>
      </c>
      <c r="D2084" s="22"/>
      <c r="E2084" s="22"/>
    </row>
    <row r="2085" spans="1:5" x14ac:dyDescent="0.2">
      <c r="A2085" s="23" t="s">
        <v>2123</v>
      </c>
      <c r="B2085" s="26">
        <v>343.54</v>
      </c>
      <c r="C2085" s="26">
        <v>11025970</v>
      </c>
      <c r="D2085" s="22"/>
      <c r="E2085" s="22"/>
    </row>
    <row r="2086" spans="1:5" x14ac:dyDescent="0.2">
      <c r="A2086" s="23" t="s">
        <v>2124</v>
      </c>
      <c r="B2086" s="26">
        <v>343.9</v>
      </c>
      <c r="C2086" s="26">
        <v>11037430</v>
      </c>
      <c r="D2086" s="22"/>
      <c r="E2086" s="22"/>
    </row>
    <row r="2087" spans="1:5" x14ac:dyDescent="0.2">
      <c r="A2087" s="23" t="s">
        <v>2125</v>
      </c>
      <c r="B2087" s="26">
        <v>367.33</v>
      </c>
      <c r="C2087" s="26">
        <v>11789370</v>
      </c>
      <c r="D2087" s="22"/>
      <c r="E2087" s="22"/>
    </row>
    <row r="2088" spans="1:5" x14ac:dyDescent="0.2">
      <c r="A2088" s="23" t="s">
        <v>2126</v>
      </c>
      <c r="B2088" s="26">
        <v>347.35</v>
      </c>
      <c r="C2088" s="26">
        <v>11148250</v>
      </c>
      <c r="D2088" s="22"/>
      <c r="E2088" s="22"/>
    </row>
    <row r="2089" spans="1:5" x14ac:dyDescent="0.2">
      <c r="A2089" s="23" t="s">
        <v>2127</v>
      </c>
      <c r="B2089" s="26">
        <v>354.23</v>
      </c>
      <c r="C2089" s="26">
        <v>11368880</v>
      </c>
      <c r="D2089" s="22"/>
      <c r="E2089" s="22"/>
    </row>
    <row r="2090" spans="1:5" x14ac:dyDescent="0.2">
      <c r="A2090" s="23" t="s">
        <v>2128</v>
      </c>
      <c r="B2090" s="26">
        <v>387.95</v>
      </c>
      <c r="C2090" s="26">
        <v>12451310</v>
      </c>
      <c r="D2090" s="22"/>
      <c r="E2090" s="22"/>
    </row>
    <row r="2091" spans="1:5" x14ac:dyDescent="0.2">
      <c r="A2091" s="23" t="s">
        <v>2129</v>
      </c>
      <c r="B2091" s="26">
        <v>370.82</v>
      </c>
      <c r="C2091" s="26">
        <v>11901280</v>
      </c>
      <c r="D2091" s="22"/>
      <c r="E2091" s="22"/>
    </row>
    <row r="2092" spans="1:5" x14ac:dyDescent="0.2">
      <c r="A2092" s="23" t="s">
        <v>2099</v>
      </c>
      <c r="B2092" s="26">
        <v>334.89</v>
      </c>
      <c r="C2092" s="26">
        <v>10738250</v>
      </c>
      <c r="D2092" s="22"/>
      <c r="E2092" s="22"/>
    </row>
    <row r="2093" spans="1:5" x14ac:dyDescent="0.2">
      <c r="A2093" s="23" t="s">
        <v>2130</v>
      </c>
      <c r="B2093" s="26">
        <v>322.35000000000002</v>
      </c>
      <c r="C2093" s="26">
        <v>10336110</v>
      </c>
      <c r="D2093" s="22"/>
      <c r="E2093" s="22"/>
    </row>
    <row r="2094" spans="1:5" x14ac:dyDescent="0.2">
      <c r="A2094" s="23" t="s">
        <v>2131</v>
      </c>
      <c r="B2094" s="26">
        <v>301.73</v>
      </c>
      <c r="C2094" s="26">
        <v>9668170</v>
      </c>
      <c r="D2094" s="22"/>
      <c r="E2094" s="22"/>
    </row>
    <row r="2095" spans="1:5" x14ac:dyDescent="0.2">
      <c r="A2095" s="23" t="s">
        <v>2132</v>
      </c>
      <c r="B2095" s="26">
        <v>303.58999999999997</v>
      </c>
      <c r="C2095" s="26">
        <v>9727700</v>
      </c>
      <c r="D2095" s="22"/>
      <c r="E2095" s="22"/>
    </row>
    <row r="2096" spans="1:5" x14ac:dyDescent="0.2">
      <c r="A2096" s="23" t="s">
        <v>2133</v>
      </c>
      <c r="B2096" s="26">
        <v>341.65</v>
      </c>
      <c r="C2096" s="26">
        <v>10947090</v>
      </c>
      <c r="D2096" s="22"/>
      <c r="E2096" s="22"/>
    </row>
    <row r="2097" spans="1:5" x14ac:dyDescent="0.2">
      <c r="A2097" s="23" t="s">
        <v>2134</v>
      </c>
      <c r="B2097" s="26">
        <v>342.02</v>
      </c>
      <c r="C2097" s="26">
        <v>10959130</v>
      </c>
      <c r="D2097" s="22"/>
      <c r="E2097" s="22"/>
    </row>
    <row r="2098" spans="1:5" x14ac:dyDescent="0.2">
      <c r="A2098" s="23" t="s">
        <v>2135</v>
      </c>
      <c r="B2098" s="26">
        <v>360.35</v>
      </c>
      <c r="C2098" s="26">
        <v>11546190</v>
      </c>
      <c r="D2098" s="22"/>
      <c r="E2098" s="22"/>
    </row>
    <row r="2099" spans="1:5" x14ac:dyDescent="0.2">
      <c r="A2099" s="23" t="s">
        <v>2136</v>
      </c>
      <c r="B2099" s="26">
        <v>368.84</v>
      </c>
      <c r="C2099" s="26">
        <v>11818250</v>
      </c>
      <c r="D2099" s="22"/>
      <c r="E2099" s="22"/>
    </row>
    <row r="2100" spans="1:5" x14ac:dyDescent="0.2">
      <c r="A2100" s="23" t="s">
        <v>2137</v>
      </c>
      <c r="B2100" s="26">
        <v>371.44</v>
      </c>
      <c r="C2100" s="26">
        <v>11901710</v>
      </c>
      <c r="D2100" s="22"/>
      <c r="E2100" s="22"/>
    </row>
    <row r="2101" spans="1:5" x14ac:dyDescent="0.2">
      <c r="A2101" s="23" t="s">
        <v>2138</v>
      </c>
      <c r="B2101" s="26">
        <v>366.89</v>
      </c>
      <c r="C2101" s="26">
        <v>11755900</v>
      </c>
      <c r="D2101" s="22"/>
      <c r="E2101" s="22"/>
    </row>
    <row r="2102" spans="1:5" x14ac:dyDescent="0.2">
      <c r="A2102" s="23" t="s">
        <v>2139</v>
      </c>
      <c r="B2102" s="26">
        <v>403.21</v>
      </c>
      <c r="C2102" s="26">
        <v>12919760</v>
      </c>
      <c r="D2102" s="22"/>
      <c r="E2102" s="22"/>
    </row>
    <row r="2103" spans="1:5" x14ac:dyDescent="0.2">
      <c r="A2103" s="23" t="s">
        <v>2140</v>
      </c>
      <c r="B2103" s="26">
        <v>416.44</v>
      </c>
      <c r="C2103" s="26">
        <v>13343460</v>
      </c>
      <c r="D2103" s="22"/>
      <c r="E2103" s="22"/>
    </row>
    <row r="2104" spans="1:5" x14ac:dyDescent="0.2">
      <c r="A2104" s="23" t="s">
        <v>2141</v>
      </c>
      <c r="B2104" s="26">
        <v>482.5</v>
      </c>
      <c r="C2104" s="26">
        <v>16037030</v>
      </c>
      <c r="D2104" s="22"/>
      <c r="E2104" s="22"/>
    </row>
    <row r="2105" spans="1:5" x14ac:dyDescent="0.2">
      <c r="A2105" s="23" t="s">
        <v>2142</v>
      </c>
      <c r="B2105" s="26">
        <v>467.33</v>
      </c>
      <c r="C2105" s="26">
        <v>14974110</v>
      </c>
      <c r="D2105" s="22"/>
      <c r="E2105" s="22"/>
    </row>
    <row r="2106" spans="1:5" x14ac:dyDescent="0.2">
      <c r="A2106" s="23" t="s">
        <v>2143</v>
      </c>
      <c r="B2106" s="26">
        <v>473.37</v>
      </c>
      <c r="C2106" s="26">
        <v>15167845.58</v>
      </c>
      <c r="D2106" s="22"/>
      <c r="E2106" s="22"/>
    </row>
    <row r="2107" spans="1:5" x14ac:dyDescent="0.2">
      <c r="A2107" s="23" t="s">
        <v>2144</v>
      </c>
      <c r="B2107" s="26">
        <v>511.28</v>
      </c>
      <c r="C2107" s="26">
        <v>16382520</v>
      </c>
      <c r="D2107" s="22"/>
      <c r="E2107" s="22"/>
    </row>
    <row r="2108" spans="1:5" x14ac:dyDescent="0.2">
      <c r="A2108" s="23" t="s">
        <v>2145</v>
      </c>
      <c r="B2108" s="26">
        <v>511.54</v>
      </c>
      <c r="C2108" s="26">
        <v>16390760</v>
      </c>
      <c r="D2108" s="22"/>
      <c r="E2108" s="22"/>
    </row>
    <row r="2109" spans="1:5" x14ac:dyDescent="0.2">
      <c r="A2109" s="23" t="s">
        <v>2146</v>
      </c>
      <c r="B2109" s="26">
        <v>502.78</v>
      </c>
      <c r="C2109" s="26">
        <v>16109950</v>
      </c>
      <c r="D2109" s="22"/>
      <c r="E2109" s="22"/>
    </row>
    <row r="2110" spans="1:5" x14ac:dyDescent="0.2">
      <c r="A2110" s="23" t="s">
        <v>2147</v>
      </c>
      <c r="B2110" s="26">
        <v>521.20000000000005</v>
      </c>
      <c r="C2110" s="26">
        <v>16700350</v>
      </c>
      <c r="D2110" s="22"/>
      <c r="E2110" s="22"/>
    </row>
    <row r="2111" spans="1:5" x14ac:dyDescent="0.2">
      <c r="A2111" s="23" t="s">
        <v>2148</v>
      </c>
      <c r="B2111" s="26">
        <v>550.19000000000005</v>
      </c>
      <c r="C2111" s="26">
        <v>17629290</v>
      </c>
      <c r="D2111" s="22"/>
      <c r="E2111" s="22"/>
    </row>
    <row r="2112" spans="1:5" x14ac:dyDescent="0.2">
      <c r="A2112" s="23" t="s">
        <v>2149</v>
      </c>
      <c r="B2112" s="26">
        <v>627.35</v>
      </c>
      <c r="C2112" s="26">
        <v>20101370</v>
      </c>
      <c r="D2112" s="22"/>
      <c r="E2112" s="22"/>
    </row>
    <row r="2113" spans="1:5" x14ac:dyDescent="0.2">
      <c r="A2113" s="23" t="s">
        <v>2150</v>
      </c>
      <c r="B2113" s="26">
        <v>678.05</v>
      </c>
      <c r="C2113" s="26">
        <v>21726110</v>
      </c>
      <c r="D2113" s="22"/>
      <c r="E2113" s="22"/>
    </row>
    <row r="2114" spans="1:5" x14ac:dyDescent="0.2">
      <c r="A2114" s="23" t="s">
        <v>2151</v>
      </c>
      <c r="B2114" s="26">
        <v>706.66</v>
      </c>
      <c r="C2114" s="26">
        <v>22642620</v>
      </c>
      <c r="D2114" s="22"/>
      <c r="E2114" s="22"/>
    </row>
    <row r="2115" spans="1:5" x14ac:dyDescent="0.2">
      <c r="A2115" s="23" t="s">
        <v>2100</v>
      </c>
      <c r="B2115" s="26">
        <v>701.84</v>
      </c>
      <c r="C2115" s="26">
        <v>22488370</v>
      </c>
      <c r="D2115" s="22"/>
      <c r="E2115" s="22"/>
    </row>
    <row r="2116" spans="1:5" x14ac:dyDescent="0.2">
      <c r="A2116" s="23" t="s">
        <v>2152</v>
      </c>
      <c r="B2116" s="26">
        <v>746.73</v>
      </c>
      <c r="C2116" s="26">
        <v>23926583</v>
      </c>
      <c r="D2116" s="22"/>
      <c r="E2116" s="22"/>
    </row>
    <row r="2117" spans="1:5" x14ac:dyDescent="0.2">
      <c r="A2117" s="23" t="s">
        <v>2153</v>
      </c>
      <c r="B2117" s="26">
        <v>762.89</v>
      </c>
      <c r="C2117" s="26">
        <v>24444600.780000001</v>
      </c>
      <c r="D2117" s="22"/>
      <c r="E2117" s="22"/>
    </row>
    <row r="2118" spans="1:5" x14ac:dyDescent="0.2">
      <c r="A2118" s="23" t="s">
        <v>2154</v>
      </c>
      <c r="B2118" s="26">
        <v>770.09</v>
      </c>
      <c r="C2118" s="26">
        <v>24675232.84</v>
      </c>
      <c r="D2118" s="22"/>
      <c r="E2118" s="22"/>
    </row>
    <row r="2119" spans="1:5" x14ac:dyDescent="0.2">
      <c r="A2119" s="23" t="s">
        <v>2155</v>
      </c>
      <c r="B2119" s="26">
        <v>792.24</v>
      </c>
      <c r="C2119" s="26">
        <v>25384798.030000001</v>
      </c>
      <c r="D2119" s="22"/>
      <c r="E2119" s="22"/>
    </row>
    <row r="2120" spans="1:5" x14ac:dyDescent="0.2">
      <c r="A2120" s="23" t="s">
        <v>2156</v>
      </c>
      <c r="B2120" s="26">
        <v>799.94</v>
      </c>
      <c r="C2120" s="26">
        <v>25631688.899999999</v>
      </c>
      <c r="D2120" s="22"/>
      <c r="E2120" s="22"/>
    </row>
    <row r="2121" spans="1:5" x14ac:dyDescent="0.2">
      <c r="A2121" s="23" t="s">
        <v>2157</v>
      </c>
      <c r="B2121" s="26">
        <v>810.22</v>
      </c>
      <c r="C2121" s="26">
        <v>25960941</v>
      </c>
      <c r="D2121" s="22"/>
      <c r="E2121" s="22"/>
    </row>
    <row r="2122" spans="1:5" x14ac:dyDescent="0.2">
      <c r="A2122" s="23" t="s">
        <v>2158</v>
      </c>
      <c r="B2122" s="26">
        <v>782.13</v>
      </c>
      <c r="C2122" s="26">
        <v>25061072.600000001</v>
      </c>
      <c r="D2122" s="22"/>
      <c r="E2122" s="22"/>
    </row>
    <row r="2123" spans="1:5" x14ac:dyDescent="0.2">
      <c r="A2123" s="23" t="s">
        <v>2159</v>
      </c>
      <c r="B2123" s="26">
        <v>765.16</v>
      </c>
      <c r="C2123" s="26">
        <v>24517363.649999999</v>
      </c>
      <c r="D2123" s="22"/>
      <c r="E2123" s="22"/>
    </row>
    <row r="2124" spans="1:5" x14ac:dyDescent="0.2">
      <c r="A2124" s="23" t="s">
        <v>2160</v>
      </c>
      <c r="B2124" s="26">
        <v>765.33</v>
      </c>
      <c r="C2124" s="26">
        <v>24522815.559999999</v>
      </c>
      <c r="D2124" s="22"/>
      <c r="E2124" s="22"/>
    </row>
    <row r="2125" spans="1:5" x14ac:dyDescent="0.2">
      <c r="A2125" s="23" t="s">
        <v>2161</v>
      </c>
      <c r="B2125" s="26">
        <v>794.58</v>
      </c>
      <c r="C2125" s="26">
        <v>25459810.75</v>
      </c>
      <c r="D2125" s="22"/>
      <c r="E2125" s="22"/>
    </row>
    <row r="2126" spans="1:5" x14ac:dyDescent="0.2">
      <c r="A2126" s="23" t="s">
        <v>2101</v>
      </c>
      <c r="B2126" s="26">
        <v>850.13</v>
      </c>
      <c r="C2126" s="26">
        <v>27239795.59</v>
      </c>
      <c r="D2126" s="22"/>
      <c r="E2126" s="22"/>
    </row>
    <row r="2127" spans="1:5" x14ac:dyDescent="0.2">
      <c r="A2127" s="23" t="s">
        <v>2162</v>
      </c>
      <c r="B2127" s="26">
        <v>866.77</v>
      </c>
      <c r="C2127" s="26">
        <v>27772853.690000001</v>
      </c>
      <c r="D2127" s="22"/>
      <c r="E2127" s="22"/>
    </row>
    <row r="2128" spans="1:5" x14ac:dyDescent="0.2">
      <c r="A2128" s="23" t="s">
        <v>2163</v>
      </c>
      <c r="B2128" s="26">
        <v>847.61</v>
      </c>
      <c r="C2128" s="26">
        <v>27158953.940000001</v>
      </c>
      <c r="D2128" s="22"/>
      <c r="E2128" s="22"/>
    </row>
    <row r="2129" spans="1:5" x14ac:dyDescent="0.2">
      <c r="A2129" s="23" t="s">
        <v>2164</v>
      </c>
      <c r="B2129" s="26">
        <v>839.79</v>
      </c>
      <c r="C2129" s="26">
        <v>26908479.300000001</v>
      </c>
      <c r="D2129" s="22"/>
      <c r="E2129" s="22"/>
    </row>
    <row r="2130" spans="1:5" x14ac:dyDescent="0.2">
      <c r="A2130" s="23" t="s">
        <v>2165</v>
      </c>
      <c r="B2130" s="26">
        <v>900.26</v>
      </c>
      <c r="C2130" s="26">
        <v>28846194.059999999</v>
      </c>
      <c r="D2130" s="22"/>
      <c r="E2130" s="22"/>
    </row>
    <row r="2131" spans="1:5" x14ac:dyDescent="0.2">
      <c r="A2131" s="23" t="s">
        <v>2166</v>
      </c>
      <c r="B2131" s="26">
        <v>915.41</v>
      </c>
      <c r="C2131" s="26">
        <v>29331453.289999999</v>
      </c>
      <c r="D2131" s="22"/>
      <c r="E2131" s="22"/>
    </row>
    <row r="2132" spans="1:5" x14ac:dyDescent="0.2">
      <c r="A2132" s="23" t="s">
        <v>2167</v>
      </c>
      <c r="B2132" s="26">
        <v>890.49</v>
      </c>
      <c r="C2132" s="26">
        <v>28533061.760000002</v>
      </c>
      <c r="D2132" s="22"/>
      <c r="E2132" s="22"/>
    </row>
    <row r="2133" spans="1:5" x14ac:dyDescent="0.2">
      <c r="A2133" s="23" t="s">
        <v>2168</v>
      </c>
      <c r="B2133" s="26">
        <v>953.91</v>
      </c>
      <c r="C2133" s="26">
        <v>30565298.390000001</v>
      </c>
      <c r="D2133" s="22"/>
      <c r="E2133" s="22"/>
    </row>
    <row r="2134" spans="1:5" x14ac:dyDescent="0.2">
      <c r="A2134" s="23" t="s">
        <v>2169</v>
      </c>
      <c r="B2134" s="26">
        <v>980.41</v>
      </c>
      <c r="C2134" s="26">
        <v>31414361.449999999</v>
      </c>
      <c r="D2134" s="22"/>
      <c r="E2134" s="22"/>
    </row>
    <row r="2135" spans="1:5" x14ac:dyDescent="0.2">
      <c r="A2135" s="23" t="s">
        <v>2170</v>
      </c>
      <c r="B2135" s="26">
        <v>991.36</v>
      </c>
      <c r="C2135" s="26">
        <v>31765070.420000002</v>
      </c>
      <c r="D2135" s="22"/>
      <c r="E2135" s="22"/>
    </row>
    <row r="2136" spans="1:5" x14ac:dyDescent="0.2">
      <c r="A2136" s="23" t="s">
        <v>2171</v>
      </c>
      <c r="B2136" s="26">
        <v>990.6</v>
      </c>
      <c r="C2136" s="26">
        <v>31740924.670000002</v>
      </c>
      <c r="D2136" s="22"/>
      <c r="E2136" s="22"/>
    </row>
    <row r="2137" spans="1:5" x14ac:dyDescent="0.2">
      <c r="A2137" s="23" t="s">
        <v>2102</v>
      </c>
      <c r="B2137" s="26">
        <v>973.5</v>
      </c>
      <c r="C2137" s="26">
        <v>31192706.32</v>
      </c>
      <c r="D2137" s="22"/>
      <c r="E2137" s="22"/>
    </row>
    <row r="2138" spans="1:5" x14ac:dyDescent="0.2">
      <c r="A2138" s="23" t="s">
        <v>2172</v>
      </c>
      <c r="B2138" s="26">
        <v>954.4</v>
      </c>
      <c r="C2138" s="26">
        <v>30580782.239999998</v>
      </c>
      <c r="D2138" s="22"/>
      <c r="E2138" s="22"/>
    </row>
    <row r="2139" spans="1:5" x14ac:dyDescent="0.2">
      <c r="A2139" s="23" t="s">
        <v>2173</v>
      </c>
      <c r="B2139" s="26">
        <v>938.32</v>
      </c>
      <c r="C2139" s="26">
        <v>30065581.120000001</v>
      </c>
      <c r="D2139" s="22"/>
      <c r="E2139" s="22"/>
    </row>
    <row r="2140" spans="1:5" x14ac:dyDescent="0.2">
      <c r="A2140" s="23" t="s">
        <v>2174</v>
      </c>
      <c r="B2140" s="26">
        <v>939.66</v>
      </c>
      <c r="C2140" s="26">
        <v>30108495.449999999</v>
      </c>
      <c r="D2140" s="22"/>
      <c r="E2140" s="22"/>
    </row>
    <row r="2141" spans="1:5" x14ac:dyDescent="0.2">
      <c r="A2141" s="23" t="s">
        <v>2175</v>
      </c>
      <c r="B2141" s="26">
        <v>984.82</v>
      </c>
      <c r="C2141" s="26">
        <v>31555685.949999999</v>
      </c>
      <c r="D2141" s="22"/>
      <c r="E2141" s="22"/>
    </row>
    <row r="2142" spans="1:5" x14ac:dyDescent="0.2">
      <c r="A2142" s="23" t="s">
        <v>2176</v>
      </c>
      <c r="B2142" s="26">
        <v>999.02</v>
      </c>
      <c r="C2142" s="26">
        <v>32010462.899999999</v>
      </c>
      <c r="D2142" s="22"/>
      <c r="E2142" s="22"/>
    </row>
    <row r="2143" spans="1:5" x14ac:dyDescent="0.2">
      <c r="A2143" s="23" t="s">
        <v>2177</v>
      </c>
      <c r="B2143" s="26">
        <v>1018</v>
      </c>
      <c r="C2143" s="26">
        <v>32618835.77</v>
      </c>
      <c r="D2143" s="22"/>
      <c r="E2143" s="22"/>
    </row>
    <row r="2144" spans="1:5" x14ac:dyDescent="0.2">
      <c r="A2144" s="23" t="s">
        <v>2178</v>
      </c>
      <c r="B2144" s="26">
        <v>1028.17</v>
      </c>
      <c r="C2144" s="26">
        <v>32944460.149999999</v>
      </c>
      <c r="D2144" s="22"/>
      <c r="E2144" s="22"/>
    </row>
    <row r="2145" spans="1:5" x14ac:dyDescent="0.2">
      <c r="A2145" s="23" t="s">
        <v>2179</v>
      </c>
      <c r="B2145" s="26">
        <v>1009.47</v>
      </c>
      <c r="C2145" s="26">
        <v>32345368.050000001</v>
      </c>
      <c r="D2145" s="22"/>
      <c r="E2145" s="22"/>
    </row>
    <row r="2146" spans="1:5" x14ac:dyDescent="0.2">
      <c r="A2146" s="23" t="s">
        <v>2180</v>
      </c>
      <c r="B2146" s="26">
        <v>1051.49</v>
      </c>
      <c r="C2146" s="26">
        <v>33691870.369999997</v>
      </c>
      <c r="D2146" s="22"/>
      <c r="E2146" s="22"/>
    </row>
    <row r="2147" spans="1:5" x14ac:dyDescent="0.2">
      <c r="A2147" s="23" t="s">
        <v>2181</v>
      </c>
      <c r="B2147" s="26">
        <v>1063.1600000000001</v>
      </c>
      <c r="C2147" s="26">
        <v>34065618.57</v>
      </c>
      <c r="D2147" s="22"/>
      <c r="E2147" s="22"/>
    </row>
    <row r="2148" spans="1:5" x14ac:dyDescent="0.2">
      <c r="A2148" s="23" t="s">
        <v>2182</v>
      </c>
      <c r="B2148" s="26">
        <v>1063.1600000000001</v>
      </c>
      <c r="C2148" s="26">
        <v>34065884.090000004</v>
      </c>
      <c r="D2148" s="22"/>
      <c r="E2148" s="22"/>
    </row>
    <row r="2149" spans="1:5" x14ac:dyDescent="0.2">
      <c r="A2149" s="23" t="s">
        <v>2183</v>
      </c>
      <c r="B2149" s="26">
        <v>1037.4000000000001</v>
      </c>
      <c r="C2149" s="26">
        <v>33240277.210000001</v>
      </c>
      <c r="D2149" s="22"/>
      <c r="E2149" s="22"/>
    </row>
    <row r="2150" spans="1:5" x14ac:dyDescent="0.2">
      <c r="A2150" s="23" t="s">
        <v>2184</v>
      </c>
      <c r="B2150" s="26">
        <v>1024.49</v>
      </c>
      <c r="C2150" s="26">
        <v>32757138.239999998</v>
      </c>
      <c r="D2150" s="22"/>
      <c r="E2150" s="22"/>
    </row>
    <row r="2151" spans="1:5" x14ac:dyDescent="0.2">
      <c r="A2151" s="23" t="s">
        <v>2185</v>
      </c>
      <c r="B2151" s="26">
        <v>985.06</v>
      </c>
      <c r="C2151" s="26">
        <v>31496294.07</v>
      </c>
      <c r="D2151" s="22"/>
      <c r="E2151" s="22"/>
    </row>
    <row r="2152" spans="1:5" x14ac:dyDescent="0.2">
      <c r="A2152" s="23" t="s">
        <v>2186</v>
      </c>
      <c r="B2152" s="26">
        <v>1001.27</v>
      </c>
      <c r="C2152" s="26">
        <v>32014655.07</v>
      </c>
      <c r="D2152" s="22"/>
      <c r="E2152" s="22"/>
    </row>
    <row r="2153" spans="1:5" x14ac:dyDescent="0.2">
      <c r="A2153" s="23" t="s">
        <v>2187</v>
      </c>
      <c r="B2153" s="26">
        <v>1018.12</v>
      </c>
      <c r="C2153" s="26">
        <v>32553366.710000001</v>
      </c>
      <c r="D2153" s="22"/>
      <c r="E2153" s="22"/>
    </row>
    <row r="2154" spans="1:5" x14ac:dyDescent="0.2">
      <c r="A2154" s="23" t="s">
        <v>2188</v>
      </c>
      <c r="B2154" s="26">
        <v>995.94</v>
      </c>
      <c r="C2154" s="26">
        <v>31844212.02</v>
      </c>
      <c r="D2154" s="22"/>
      <c r="E2154" s="22"/>
    </row>
    <row r="2155" spans="1:5" x14ac:dyDescent="0.2">
      <c r="A2155" s="23" t="s">
        <v>2189</v>
      </c>
      <c r="B2155" s="26">
        <v>1003.16</v>
      </c>
      <c r="C2155" s="26">
        <v>32075073.129999999</v>
      </c>
      <c r="D2155" s="22"/>
      <c r="E2155" s="22"/>
    </row>
    <row r="2156" spans="1:5" x14ac:dyDescent="0.2">
      <c r="A2156" s="23" t="s">
        <v>2190</v>
      </c>
      <c r="B2156" s="26">
        <v>1045.28</v>
      </c>
      <c r="C2156" s="26">
        <v>33421727.949999999</v>
      </c>
      <c r="D2156" s="22"/>
      <c r="E2156" s="22"/>
    </row>
    <row r="2157" spans="1:5" x14ac:dyDescent="0.2">
      <c r="A2157" s="23" t="s">
        <v>2191</v>
      </c>
      <c r="B2157" s="26">
        <v>1058.33</v>
      </c>
      <c r="C2157" s="26">
        <v>33836048.659999996</v>
      </c>
      <c r="D2157" s="22"/>
      <c r="E2157" s="22"/>
    </row>
    <row r="2158" spans="1:5" x14ac:dyDescent="0.2">
      <c r="A2158" s="23" t="s">
        <v>2103</v>
      </c>
      <c r="B2158" s="26">
        <v>1075.04</v>
      </c>
      <c r="C2158" s="26">
        <v>34370149.219999999</v>
      </c>
      <c r="D2158" s="22"/>
      <c r="E2158" s="22"/>
    </row>
    <row r="2159" spans="1:5" x14ac:dyDescent="0.2">
      <c r="A2159" s="23" t="s">
        <v>2192</v>
      </c>
      <c r="B2159" s="26">
        <v>1054.57</v>
      </c>
      <c r="C2159" s="26">
        <v>33516970.75</v>
      </c>
      <c r="D2159" s="22"/>
      <c r="E2159" s="22"/>
    </row>
    <row r="2160" spans="1:5" x14ac:dyDescent="0.2">
      <c r="A2160" s="23" t="s">
        <v>2193</v>
      </c>
      <c r="B2160" s="26">
        <v>1027.33</v>
      </c>
      <c r="C2160" s="26">
        <v>32651151.530000001</v>
      </c>
      <c r="D2160" s="22"/>
      <c r="E2160" s="22"/>
    </row>
    <row r="2161" spans="1:5" x14ac:dyDescent="0.2">
      <c r="A2161" s="23" t="s">
        <v>2194</v>
      </c>
      <c r="B2161" s="26">
        <v>1073.07</v>
      </c>
      <c r="C2161" s="26">
        <v>34104751.780000001</v>
      </c>
      <c r="D2161" s="22"/>
      <c r="E2161" s="22"/>
    </row>
    <row r="2162" spans="1:5" x14ac:dyDescent="0.2">
      <c r="A2162" s="23" t="s">
        <v>2195</v>
      </c>
      <c r="B2162" s="26">
        <v>1078.3</v>
      </c>
      <c r="C2162" s="26">
        <v>34271017.439999998</v>
      </c>
      <c r="D2162" s="22"/>
      <c r="E2162" s="22"/>
    </row>
    <row r="2163" spans="1:5" x14ac:dyDescent="0.2">
      <c r="A2163" s="23" t="s">
        <v>2196</v>
      </c>
      <c r="B2163" s="26">
        <v>1183.7</v>
      </c>
      <c r="C2163" s="26">
        <v>37620820.82</v>
      </c>
      <c r="D2163" s="22"/>
      <c r="E2163" s="22"/>
    </row>
    <row r="2164" spans="1:5" x14ac:dyDescent="0.2">
      <c r="A2164" s="23" t="s">
        <v>2197</v>
      </c>
      <c r="B2164" s="26">
        <v>1194.6099999999999</v>
      </c>
      <c r="C2164" s="26">
        <v>37967537.490000002</v>
      </c>
      <c r="D2164" s="22"/>
      <c r="E2164" s="22"/>
    </row>
    <row r="2165" spans="1:5" x14ac:dyDescent="0.2">
      <c r="A2165" s="23" t="s">
        <v>2198</v>
      </c>
      <c r="B2165" s="26">
        <v>1211.4100000000001</v>
      </c>
      <c r="C2165" s="26">
        <v>38496491.969999999</v>
      </c>
      <c r="D2165" s="22"/>
      <c r="E2165" s="22"/>
    </row>
    <row r="2166" spans="1:5" x14ac:dyDescent="0.2">
      <c r="A2166" s="23" t="s">
        <v>2199</v>
      </c>
      <c r="B2166" s="26">
        <v>1223.3399999999999</v>
      </c>
      <c r="C2166" s="26">
        <v>38875850.039999999</v>
      </c>
      <c r="D2166" s="22"/>
      <c r="E2166" s="22"/>
    </row>
    <row r="2167" spans="1:5" x14ac:dyDescent="0.2">
      <c r="A2167" s="23" t="s">
        <v>2200</v>
      </c>
      <c r="B2167" s="26">
        <v>1231.83</v>
      </c>
      <c r="C2167" s="26">
        <v>39145462.140000001</v>
      </c>
      <c r="D2167" s="22"/>
      <c r="E2167" s="22"/>
    </row>
    <row r="2168" spans="1:5" x14ac:dyDescent="0.2">
      <c r="A2168" s="23" t="s">
        <v>2201</v>
      </c>
      <c r="B2168" s="26">
        <v>1246.96</v>
      </c>
      <c r="C2168" s="26">
        <v>39626216.93</v>
      </c>
      <c r="D2168" s="22"/>
      <c r="E2168" s="22"/>
    </row>
    <row r="2169" spans="1:5" x14ac:dyDescent="0.2">
      <c r="A2169" s="23" t="s">
        <v>2202</v>
      </c>
      <c r="B2169" s="26">
        <v>1249.8800000000001</v>
      </c>
      <c r="C2169" s="26">
        <v>39718963.950000003</v>
      </c>
      <c r="D2169" s="22"/>
      <c r="E2169" s="22"/>
    </row>
    <row r="2170" spans="1:5" x14ac:dyDescent="0.2">
      <c r="A2170" s="23" t="s">
        <v>2203</v>
      </c>
      <c r="B2170" s="26">
        <v>1255.5</v>
      </c>
      <c r="C2170" s="26">
        <v>39897812.5</v>
      </c>
      <c r="D2170" s="22"/>
      <c r="E2170" s="22"/>
    </row>
    <row r="2171" spans="1:5" x14ac:dyDescent="0.2">
      <c r="A2171" s="23" t="s">
        <v>2204</v>
      </c>
      <c r="B2171" s="26">
        <v>1264.5</v>
      </c>
      <c r="C2171" s="26">
        <v>40183616.990000002</v>
      </c>
      <c r="D2171" s="22"/>
      <c r="E2171" s="22"/>
    </row>
    <row r="2172" spans="1:5" x14ac:dyDescent="0.2">
      <c r="A2172" s="23" t="s">
        <v>2205</v>
      </c>
      <c r="B2172" s="26">
        <v>1268.3800000000001</v>
      </c>
      <c r="C2172" s="26">
        <v>40306990.07</v>
      </c>
      <c r="D2172" s="22"/>
      <c r="E2172" s="22"/>
    </row>
    <row r="2173" spans="1:5" x14ac:dyDescent="0.2">
      <c r="A2173" s="23" t="s">
        <v>2206</v>
      </c>
      <c r="B2173" s="26">
        <v>1276.56</v>
      </c>
      <c r="C2173" s="26">
        <v>40566970</v>
      </c>
      <c r="D2173" s="22"/>
      <c r="E2173" s="22"/>
    </row>
    <row r="2174" spans="1:5" x14ac:dyDescent="0.2">
      <c r="A2174" s="23" t="s">
        <v>2207</v>
      </c>
      <c r="B2174" s="26">
        <v>1285.67</v>
      </c>
      <c r="C2174" s="26">
        <v>40856300</v>
      </c>
      <c r="D2174" s="22"/>
      <c r="E2174" s="22"/>
    </row>
    <row r="2175" spans="1:5" x14ac:dyDescent="0.2">
      <c r="A2175" s="23" t="s">
        <v>2208</v>
      </c>
      <c r="B2175" s="26">
        <v>1281.3599999999999</v>
      </c>
      <c r="C2175" s="26">
        <v>40719471.560000002</v>
      </c>
      <c r="D2175" s="22"/>
      <c r="E2175" s="22"/>
    </row>
    <row r="2176" spans="1:5" x14ac:dyDescent="0.2">
      <c r="A2176" s="23" t="s">
        <v>2209</v>
      </c>
      <c r="B2176" s="26">
        <v>1289.77</v>
      </c>
      <c r="C2176" s="26">
        <v>40986839.509999998</v>
      </c>
      <c r="D2176" s="22"/>
      <c r="E2176" s="22"/>
    </row>
    <row r="2177" spans="1:5" x14ac:dyDescent="0.2">
      <c r="A2177" s="23" t="s">
        <v>2210</v>
      </c>
      <c r="B2177" s="26">
        <v>1288.6400000000001</v>
      </c>
      <c r="C2177" s="26">
        <v>40950996.600000001</v>
      </c>
      <c r="D2177" s="22"/>
      <c r="E2177" s="22"/>
    </row>
    <row r="2178" spans="1:5" x14ac:dyDescent="0.2">
      <c r="A2178" s="23" t="s">
        <v>2211</v>
      </c>
      <c r="B2178" s="26">
        <v>1293.3399999999999</v>
      </c>
      <c r="C2178" s="26">
        <v>41100218.68</v>
      </c>
      <c r="D2178" s="22"/>
      <c r="E2178" s="22"/>
    </row>
    <row r="2179" spans="1:5" x14ac:dyDescent="0.2">
      <c r="A2179" s="23" t="s">
        <v>2212</v>
      </c>
      <c r="B2179" s="26">
        <v>1319.58</v>
      </c>
      <c r="C2179" s="26">
        <v>41934028.700000003</v>
      </c>
      <c r="D2179" s="22"/>
      <c r="E2179" s="22"/>
    </row>
    <row r="2180" spans="1:5" x14ac:dyDescent="0.2">
      <c r="A2180" s="23" t="s">
        <v>2213</v>
      </c>
      <c r="B2180" s="26">
        <v>1324.36</v>
      </c>
      <c r="C2180" s="26">
        <v>42086039.789999999</v>
      </c>
      <c r="D2180" s="22"/>
      <c r="E2180" s="22"/>
    </row>
    <row r="2181" spans="1:5" x14ac:dyDescent="0.2">
      <c r="A2181" s="23" t="s">
        <v>2104</v>
      </c>
      <c r="B2181" s="26">
        <v>1334.81</v>
      </c>
      <c r="C2181" s="26">
        <v>42418002.549999997</v>
      </c>
      <c r="D2181" s="22"/>
      <c r="E2181" s="22"/>
    </row>
    <row r="2182" spans="1:5" x14ac:dyDescent="0.2">
      <c r="A2182" s="23" t="s">
        <v>2214</v>
      </c>
      <c r="B2182" s="26">
        <v>1326.53</v>
      </c>
      <c r="C2182" s="26">
        <v>42154939.259999998</v>
      </c>
      <c r="D2182" s="22"/>
      <c r="E2182" s="22"/>
    </row>
    <row r="2183" spans="1:5" x14ac:dyDescent="0.2">
      <c r="A2183" s="23" t="s">
        <v>2215</v>
      </c>
      <c r="B2183" s="26">
        <v>1335.03</v>
      </c>
      <c r="C2183" s="26">
        <v>42425174.880000003</v>
      </c>
      <c r="D2183" s="22"/>
      <c r="E2183" s="22"/>
    </row>
    <row r="2184" spans="1:5" x14ac:dyDescent="0.2">
      <c r="A2184" s="23" t="s">
        <v>2216</v>
      </c>
      <c r="B2184" s="26">
        <v>1337.87</v>
      </c>
      <c r="C2184" s="26">
        <v>42529777.469999999</v>
      </c>
      <c r="D2184" s="22"/>
      <c r="E2184" s="22"/>
    </row>
    <row r="2185" spans="1:5" x14ac:dyDescent="0.2">
      <c r="A2185" s="23" t="s">
        <v>2217</v>
      </c>
      <c r="B2185" s="26">
        <v>1328.15</v>
      </c>
      <c r="C2185" s="26">
        <v>42220776.310000002</v>
      </c>
      <c r="D2185" s="22"/>
      <c r="E2185" s="22"/>
    </row>
    <row r="2186" spans="1:5" x14ac:dyDescent="0.2">
      <c r="A2186" s="23" t="s">
        <v>2218</v>
      </c>
      <c r="B2186" s="26">
        <v>1335.38</v>
      </c>
      <c r="C2186" s="26">
        <v>42450637.859999999</v>
      </c>
      <c r="D2186" s="22"/>
      <c r="E2186" s="22"/>
    </row>
    <row r="2187" spans="1:5" x14ac:dyDescent="0.2">
      <c r="A2187" s="23" t="s">
        <v>2219</v>
      </c>
      <c r="B2187" s="26">
        <v>1346.23</v>
      </c>
      <c r="C2187" s="26">
        <v>42795707.969999999</v>
      </c>
      <c r="D2187" s="22"/>
      <c r="E2187" s="22"/>
    </row>
    <row r="2188" spans="1:5" x14ac:dyDescent="0.2">
      <c r="A2188" s="23" t="s">
        <v>2220</v>
      </c>
      <c r="B2188" s="26">
        <v>1351.93</v>
      </c>
      <c r="C2188" s="26">
        <v>42976895.770000003</v>
      </c>
      <c r="D2188" s="22"/>
      <c r="E2188" s="22"/>
    </row>
    <row r="2189" spans="1:5" x14ac:dyDescent="0.2">
      <c r="A2189" s="23" t="s">
        <v>2221</v>
      </c>
      <c r="B2189" s="26">
        <v>1351.18</v>
      </c>
      <c r="C2189" s="26">
        <v>42933100.079999998</v>
      </c>
      <c r="D2189" s="22"/>
      <c r="E2189" s="22"/>
    </row>
    <row r="2190" spans="1:5" x14ac:dyDescent="0.2">
      <c r="A2190" s="23" t="s">
        <v>2222</v>
      </c>
      <c r="B2190" s="26">
        <v>1335.74</v>
      </c>
      <c r="C2190" s="26">
        <v>42442470.770000003</v>
      </c>
      <c r="D2190" s="22"/>
      <c r="E2190" s="22"/>
    </row>
    <row r="2191" spans="1:5" x14ac:dyDescent="0.2">
      <c r="A2191" s="23" t="s">
        <v>2105</v>
      </c>
      <c r="B2191" s="26">
        <v>1341.36</v>
      </c>
      <c r="C2191" s="26">
        <v>42621055.890000001</v>
      </c>
      <c r="D2191" s="22"/>
      <c r="E2191" s="22"/>
    </row>
    <row r="2192" spans="1:5" x14ac:dyDescent="0.2">
      <c r="A2192" s="23" t="s">
        <v>2223</v>
      </c>
      <c r="B2192" s="26">
        <v>1332.57</v>
      </c>
      <c r="C2192" s="26">
        <v>42341618.399999999</v>
      </c>
      <c r="D2192" s="22"/>
      <c r="E2192" s="22"/>
    </row>
    <row r="2193" spans="1:5" x14ac:dyDescent="0.2">
      <c r="A2193" s="23" t="s">
        <v>2224</v>
      </c>
      <c r="B2193" s="26">
        <v>1326.35</v>
      </c>
      <c r="C2193" s="26">
        <v>42144093.990000002</v>
      </c>
      <c r="D2193" s="22"/>
      <c r="E2193" s="22"/>
    </row>
    <row r="2194" spans="1:5" x14ac:dyDescent="0.2">
      <c r="A2194" s="23" t="s">
        <v>2225</v>
      </c>
      <c r="B2194" s="26">
        <v>1338.72</v>
      </c>
      <c r="C2194" s="26">
        <v>42537106.109999999</v>
      </c>
      <c r="D2194" s="22"/>
      <c r="E2194" s="22"/>
    </row>
    <row r="2195" spans="1:5" x14ac:dyDescent="0.2">
      <c r="A2195" s="23" t="s">
        <v>2226</v>
      </c>
      <c r="B2195" s="26">
        <v>1332.68</v>
      </c>
      <c r="C2195" s="26">
        <v>42214994.469999999</v>
      </c>
      <c r="D2195" s="22"/>
      <c r="E2195" s="22"/>
    </row>
    <row r="2196" spans="1:5" x14ac:dyDescent="0.2">
      <c r="A2196" s="23" t="s">
        <v>2227</v>
      </c>
      <c r="B2196" s="26">
        <v>1353.54</v>
      </c>
      <c r="C2196" s="26">
        <v>42875945.159999996</v>
      </c>
      <c r="D2196" s="22"/>
      <c r="E2196" s="22"/>
    </row>
    <row r="2197" spans="1:5" x14ac:dyDescent="0.2">
      <c r="A2197" s="23" t="s">
        <v>2228</v>
      </c>
      <c r="B2197" s="26">
        <v>1349.82</v>
      </c>
      <c r="C2197" s="26">
        <v>42758171.159999996</v>
      </c>
      <c r="D2197" s="22"/>
      <c r="E2197" s="22"/>
    </row>
    <row r="2198" spans="1:5" x14ac:dyDescent="0.2">
      <c r="A2198" s="23" t="s">
        <v>2229</v>
      </c>
      <c r="B2198" s="26">
        <v>1351.21</v>
      </c>
      <c r="C2198" s="26">
        <v>42802163.850000001</v>
      </c>
      <c r="D2198" s="22"/>
      <c r="E2198" s="22"/>
    </row>
    <row r="2199" spans="1:5" x14ac:dyDescent="0.2">
      <c r="A2199" s="23" t="s">
        <v>2230</v>
      </c>
      <c r="B2199" s="26">
        <v>1368.71</v>
      </c>
      <c r="C2199" s="26">
        <v>43356514.5</v>
      </c>
      <c r="D2199" s="22"/>
      <c r="E2199" s="22"/>
    </row>
    <row r="2200" spans="1:5" x14ac:dyDescent="0.2">
      <c r="A2200" s="23" t="s">
        <v>2231</v>
      </c>
      <c r="B2200" s="26">
        <v>1381.31</v>
      </c>
      <c r="C2200" s="26">
        <v>43755597.869999997</v>
      </c>
      <c r="D2200" s="22"/>
      <c r="E2200" s="22"/>
    </row>
    <row r="2201" spans="1:5" x14ac:dyDescent="0.2">
      <c r="A2201" s="23" t="s">
        <v>2106</v>
      </c>
      <c r="B2201" s="26">
        <v>1377.88</v>
      </c>
      <c r="C2201" s="26">
        <v>43646752.280000001</v>
      </c>
      <c r="D2201" s="22"/>
      <c r="E2201" s="22"/>
    </row>
    <row r="2202" spans="1:5" x14ac:dyDescent="0.2">
      <c r="A2202" s="23" t="s">
        <v>2232</v>
      </c>
      <c r="B2202" s="26">
        <v>1374.34</v>
      </c>
      <c r="C2202" s="26">
        <v>43534622.439999998</v>
      </c>
      <c r="D2202" s="22"/>
      <c r="E2202" s="22"/>
    </row>
    <row r="2203" spans="1:5" x14ac:dyDescent="0.2">
      <c r="A2203" s="23" t="s">
        <v>2233</v>
      </c>
      <c r="B2203" s="26">
        <v>1338.53</v>
      </c>
      <c r="C2203" s="26">
        <v>42400425.57</v>
      </c>
      <c r="D2203" s="22"/>
      <c r="E2203" s="22"/>
    </row>
    <row r="2204" spans="1:5" x14ac:dyDescent="0.2">
      <c r="A2204" s="23" t="s">
        <v>2234</v>
      </c>
      <c r="B2204" s="26">
        <v>1336.16</v>
      </c>
      <c r="C2204" s="26">
        <v>42325426.420000002</v>
      </c>
      <c r="D2204" s="22"/>
      <c r="E2204" s="22"/>
    </row>
    <row r="2205" spans="1:5" x14ac:dyDescent="0.2">
      <c r="A2205" s="23" t="s">
        <v>2235</v>
      </c>
      <c r="B2205" s="26">
        <v>1348.85</v>
      </c>
      <c r="C2205" s="26">
        <v>42727222.530000001</v>
      </c>
      <c r="D2205" s="22"/>
      <c r="E2205" s="22"/>
    </row>
    <row r="2206" spans="1:5" x14ac:dyDescent="0.2">
      <c r="A2206" s="23" t="s">
        <v>2236</v>
      </c>
      <c r="B2206" s="26">
        <v>1361.9</v>
      </c>
      <c r="C2206" s="26">
        <v>43140723.649999999</v>
      </c>
      <c r="D2206" s="22"/>
      <c r="E2206" s="22"/>
    </row>
    <row r="2207" spans="1:5" x14ac:dyDescent="0.2">
      <c r="A2207" s="23" t="s">
        <v>2237</v>
      </c>
      <c r="B2207" s="26">
        <v>1386.11</v>
      </c>
      <c r="C2207" s="26">
        <v>43907522.899999999</v>
      </c>
      <c r="D2207" s="22"/>
      <c r="E2207" s="22"/>
    </row>
    <row r="2208" spans="1:5" x14ac:dyDescent="0.2">
      <c r="A2208" s="23" t="s">
        <v>2238</v>
      </c>
      <c r="B2208" s="26">
        <v>1405.86</v>
      </c>
      <c r="C2208" s="26">
        <v>44533095.810000002</v>
      </c>
      <c r="D2208" s="22"/>
      <c r="E2208" s="22"/>
    </row>
    <row r="2209" spans="1:5" x14ac:dyDescent="0.2">
      <c r="A2209" s="23" t="s">
        <v>2239</v>
      </c>
      <c r="B2209" s="26">
        <v>1409.13</v>
      </c>
      <c r="C2209" s="26">
        <v>44636905.460000001</v>
      </c>
      <c r="D2209" s="22"/>
      <c r="E2209" s="22"/>
    </row>
    <row r="2210" spans="1:5" x14ac:dyDescent="0.2">
      <c r="A2210" s="23" t="s">
        <v>2240</v>
      </c>
      <c r="B2210" s="26">
        <v>1421.47</v>
      </c>
      <c r="C2210" s="26">
        <v>45027858.380000003</v>
      </c>
      <c r="D2210" s="22"/>
      <c r="E2210" s="22"/>
    </row>
    <row r="2211" spans="1:5" x14ac:dyDescent="0.2">
      <c r="A2211" s="23" t="s">
        <v>2241</v>
      </c>
      <c r="B2211" s="26">
        <v>1412.18</v>
      </c>
      <c r="C2211" s="26">
        <v>44733363.399999999</v>
      </c>
      <c r="D2211" s="22"/>
      <c r="E2211" s="22"/>
    </row>
    <row r="2212" spans="1:5" x14ac:dyDescent="0.2">
      <c r="A2212" s="23" t="s">
        <v>2242</v>
      </c>
      <c r="B2212" s="26">
        <v>1387.07</v>
      </c>
      <c r="C2212" s="26">
        <v>43938141.57</v>
      </c>
      <c r="D2212" s="22"/>
      <c r="E2212" s="22"/>
    </row>
    <row r="2213" spans="1:5" x14ac:dyDescent="0.2">
      <c r="A2213" s="23" t="s">
        <v>2243</v>
      </c>
      <c r="B2213" s="26">
        <v>1375.88</v>
      </c>
      <c r="C2213" s="26">
        <v>43583656.640000001</v>
      </c>
      <c r="D2213" s="22"/>
      <c r="E2213" s="22"/>
    </row>
    <row r="2214" spans="1:5" x14ac:dyDescent="0.2">
      <c r="A2214" s="23" t="s">
        <v>2244</v>
      </c>
      <c r="B2214" s="26">
        <v>1351.16</v>
      </c>
      <c r="C2214" s="26">
        <v>42800615.979999997</v>
      </c>
      <c r="D2214" s="22"/>
      <c r="E2214" s="22"/>
    </row>
    <row r="2215" spans="1:5" x14ac:dyDescent="0.2">
      <c r="A2215" s="23" t="s">
        <v>2245</v>
      </c>
      <c r="B2215" s="26">
        <v>1344.99</v>
      </c>
      <c r="C2215" s="26">
        <v>42605009.340000004</v>
      </c>
      <c r="D2215" s="22"/>
      <c r="E2215" s="22"/>
    </row>
    <row r="2216" spans="1:5" x14ac:dyDescent="0.2">
      <c r="A2216" s="23" t="s">
        <v>2246</v>
      </c>
      <c r="B2216" s="26">
        <v>1342.56</v>
      </c>
      <c r="C2216" s="26">
        <v>42528149.82</v>
      </c>
      <c r="D2216" s="22"/>
      <c r="E2216" s="22"/>
    </row>
    <row r="2217" spans="1:5" x14ac:dyDescent="0.2">
      <c r="A2217" s="23" t="s">
        <v>2247</v>
      </c>
      <c r="B2217" s="26">
        <v>1326.01</v>
      </c>
      <c r="C2217" s="26">
        <v>42003978.950000003</v>
      </c>
      <c r="D2217" s="22"/>
      <c r="E2217" s="22"/>
    </row>
    <row r="2218" spans="1:5" x14ac:dyDescent="0.2">
      <c r="A2218" s="23" t="s">
        <v>2248</v>
      </c>
      <c r="B2218" s="26">
        <v>1303.53</v>
      </c>
      <c r="C2218" s="26">
        <v>41291866.259999998</v>
      </c>
      <c r="D2218" s="22"/>
      <c r="E2218" s="22"/>
    </row>
    <row r="2219" spans="1:5" x14ac:dyDescent="0.2">
      <c r="A2219" s="23" t="s">
        <v>2249</v>
      </c>
      <c r="B2219" s="26">
        <v>1298.9100000000001</v>
      </c>
      <c r="C2219" s="26">
        <v>41150846.659999996</v>
      </c>
      <c r="D2219" s="22"/>
      <c r="E2219" s="22"/>
    </row>
    <row r="2220" spans="1:5" x14ac:dyDescent="0.2">
      <c r="A2220" s="23" t="s">
        <v>2250</v>
      </c>
      <c r="B2220" s="26">
        <v>1305.6300000000001</v>
      </c>
      <c r="C2220" s="26">
        <v>41363844.159999996</v>
      </c>
      <c r="D2220" s="22"/>
      <c r="E2220" s="22"/>
    </row>
    <row r="2221" spans="1:5" x14ac:dyDescent="0.2">
      <c r="A2221" s="23" t="s">
        <v>2107</v>
      </c>
      <c r="B2221" s="26">
        <v>1297.9100000000001</v>
      </c>
      <c r="C2221" s="26">
        <v>41119304.289999999</v>
      </c>
      <c r="D2221" s="22"/>
      <c r="E2221" s="22"/>
    </row>
    <row r="2222" spans="1:5" x14ac:dyDescent="0.2">
      <c r="A2222" s="23" t="s">
        <v>2251</v>
      </c>
      <c r="B2222" s="26">
        <v>1310.3399999999999</v>
      </c>
      <c r="C2222" s="26">
        <v>41513233.990000002</v>
      </c>
      <c r="D2222" s="22"/>
      <c r="E2222" s="22"/>
    </row>
    <row r="2223" spans="1:5" x14ac:dyDescent="0.2">
      <c r="A2223" s="23" t="s">
        <v>2252</v>
      </c>
      <c r="B2223" s="26">
        <v>1306.48</v>
      </c>
      <c r="C2223" s="26">
        <v>41390873.350000001</v>
      </c>
      <c r="D2223" s="22"/>
      <c r="E2223" s="22"/>
    </row>
    <row r="2224" spans="1:5" x14ac:dyDescent="0.2">
      <c r="A2224" s="23" t="s">
        <v>2253</v>
      </c>
      <c r="B2224" s="26">
        <v>1295.55</v>
      </c>
      <c r="C2224" s="26">
        <v>41044473.310000002</v>
      </c>
      <c r="D2224" s="22"/>
      <c r="E2224" s="22"/>
    </row>
    <row r="2225" spans="1:5" x14ac:dyDescent="0.2">
      <c r="A2225" s="23" t="s">
        <v>2254</v>
      </c>
      <c r="B2225" s="26">
        <v>1303.21</v>
      </c>
      <c r="C2225" s="26">
        <v>41287155.119999997</v>
      </c>
      <c r="D2225" s="22"/>
      <c r="E2225" s="22"/>
    </row>
    <row r="2226" spans="1:5" x14ac:dyDescent="0.2">
      <c r="A2226" s="23" t="s">
        <v>2255</v>
      </c>
      <c r="B2226" s="26">
        <v>1309.8800000000001</v>
      </c>
      <c r="C2226" s="26">
        <v>41498592.270000003</v>
      </c>
      <c r="D2226" s="22"/>
      <c r="E2226" s="22"/>
    </row>
    <row r="2227" spans="1:5" x14ac:dyDescent="0.2">
      <c r="A2227" s="23" t="s">
        <v>2256</v>
      </c>
      <c r="B2227" s="26">
        <v>1306.8699999999999</v>
      </c>
      <c r="C2227" s="26">
        <v>41403221.079999998</v>
      </c>
      <c r="D2227" s="22"/>
      <c r="E2227" s="22"/>
    </row>
    <row r="2228" spans="1:5" x14ac:dyDescent="0.2">
      <c r="A2228" s="23" t="s">
        <v>2257</v>
      </c>
      <c r="B2228" s="26">
        <v>1308.3599999999999</v>
      </c>
      <c r="C2228" s="26">
        <v>41450515.130000003</v>
      </c>
      <c r="D2228" s="22"/>
      <c r="E2228" s="22"/>
    </row>
    <row r="2229" spans="1:5" x14ac:dyDescent="0.2">
      <c r="A2229" s="23" t="s">
        <v>2258</v>
      </c>
      <c r="B2229" s="26">
        <v>1289.6300000000001</v>
      </c>
      <c r="C2229" s="26">
        <v>40856966.609999999</v>
      </c>
      <c r="D2229" s="22"/>
      <c r="E2229" s="22"/>
    </row>
    <row r="2230" spans="1:5" x14ac:dyDescent="0.2">
      <c r="A2230" s="23" t="s">
        <v>2259</v>
      </c>
      <c r="B2230" s="26">
        <v>1288.47</v>
      </c>
      <c r="C2230" s="26">
        <v>40820304.460000001</v>
      </c>
      <c r="D2230" s="22"/>
      <c r="E2230" s="22"/>
    </row>
    <row r="2231" spans="1:5" x14ac:dyDescent="0.2">
      <c r="A2231" s="23" t="s">
        <v>2260</v>
      </c>
      <c r="B2231" s="26">
        <v>1269.57</v>
      </c>
      <c r="C2231" s="26">
        <v>40221396.189999998</v>
      </c>
      <c r="D2231" s="22"/>
      <c r="E2231" s="22"/>
    </row>
    <row r="2232" spans="1:5" x14ac:dyDescent="0.2">
      <c r="A2232" s="23" t="s">
        <v>2261</v>
      </c>
      <c r="B2232" s="26">
        <v>1248.4100000000001</v>
      </c>
      <c r="C2232" s="26">
        <v>39551171.310000002</v>
      </c>
      <c r="D2232" s="22"/>
      <c r="E2232" s="22"/>
    </row>
    <row r="2233" spans="1:5" x14ac:dyDescent="0.2">
      <c r="A2233" s="23" t="s">
        <v>2262</v>
      </c>
      <c r="B2233" s="26">
        <v>1217.7</v>
      </c>
      <c r="C2233" s="26">
        <v>38578094.829999998</v>
      </c>
      <c r="D2233" s="22"/>
      <c r="E2233" s="22"/>
    </row>
    <row r="2234" spans="1:5" x14ac:dyDescent="0.2">
      <c r="A2234" s="23" t="s">
        <v>2263</v>
      </c>
      <c r="B2234" s="26">
        <v>1227.79</v>
      </c>
      <c r="C2234" s="26">
        <v>38897772.780000001</v>
      </c>
      <c r="D2234" s="22"/>
      <c r="E2234" s="22"/>
    </row>
    <row r="2235" spans="1:5" x14ac:dyDescent="0.2">
      <c r="A2235" s="23" t="s">
        <v>2264</v>
      </c>
      <c r="B2235" s="26">
        <v>1212.3399999999999</v>
      </c>
      <c r="C2235" s="26">
        <v>38408371.789999999</v>
      </c>
      <c r="D2235" s="22"/>
      <c r="E2235" s="22"/>
    </row>
    <row r="2236" spans="1:5" x14ac:dyDescent="0.2">
      <c r="A2236" s="23" t="s">
        <v>2265</v>
      </c>
      <c r="B2236" s="26">
        <v>1200.04</v>
      </c>
      <c r="C2236" s="26">
        <v>38018548.219999999</v>
      </c>
      <c r="D2236" s="22"/>
      <c r="E2236" s="22"/>
    </row>
    <row r="2237" spans="1:5" x14ac:dyDescent="0.2">
      <c r="A2237" s="23" t="s">
        <v>2266</v>
      </c>
      <c r="B2237" s="26">
        <v>1177.99</v>
      </c>
      <c r="C2237" s="26">
        <v>37319992.950000003</v>
      </c>
      <c r="D2237" s="22"/>
      <c r="E2237" s="22"/>
    </row>
    <row r="2238" spans="1:5" x14ac:dyDescent="0.2">
      <c r="A2238" s="23" t="s">
        <v>2267</v>
      </c>
      <c r="B2238" s="26">
        <v>1173.18</v>
      </c>
      <c r="C2238" s="26">
        <v>37167822.32</v>
      </c>
      <c r="D2238" s="22"/>
      <c r="E2238" s="22"/>
    </row>
    <row r="2239" spans="1:5" x14ac:dyDescent="0.2">
      <c r="A2239" s="23" t="s">
        <v>2268</v>
      </c>
      <c r="B2239" s="26">
        <v>1148.49</v>
      </c>
      <c r="C2239" s="26">
        <v>36385602.560000002</v>
      </c>
      <c r="D2239" s="22"/>
      <c r="E2239" s="22"/>
    </row>
    <row r="2240" spans="1:5" x14ac:dyDescent="0.2">
      <c r="A2240" s="23" t="s">
        <v>2269</v>
      </c>
      <c r="B2240" s="26">
        <v>1160.94</v>
      </c>
      <c r="C2240" s="26">
        <v>36779942.049999997</v>
      </c>
      <c r="D2240" s="22"/>
      <c r="E2240" s="22"/>
    </row>
    <row r="2241" spans="1:5" x14ac:dyDescent="0.2">
      <c r="A2241" s="23" t="s">
        <v>2270</v>
      </c>
      <c r="B2241" s="26">
        <v>1164.01</v>
      </c>
      <c r="C2241" s="26">
        <v>36877101.380000003</v>
      </c>
      <c r="D2241" s="22"/>
      <c r="E2241" s="22"/>
    </row>
    <row r="2242" spans="1:5" x14ac:dyDescent="0.2">
      <c r="A2242" s="23" t="s">
        <v>2271</v>
      </c>
      <c r="B2242" s="26">
        <v>1167.8399999999999</v>
      </c>
      <c r="C2242" s="26">
        <v>36998554.859999999</v>
      </c>
      <c r="D2242" s="22"/>
      <c r="E2242" s="22"/>
    </row>
    <row r="2243" spans="1:5" x14ac:dyDescent="0.2">
      <c r="A2243" s="23" t="s">
        <v>2108</v>
      </c>
      <c r="B2243" s="26">
        <v>1165.05</v>
      </c>
      <c r="C2243" s="26">
        <v>36910130.030000001</v>
      </c>
      <c r="D2243" s="22"/>
      <c r="E2243" s="22"/>
    </row>
    <row r="2244" spans="1:5" x14ac:dyDescent="0.2">
      <c r="A2244" s="23" t="s">
        <v>2272</v>
      </c>
      <c r="B2244" s="26">
        <v>1169.08</v>
      </c>
      <c r="C2244" s="26">
        <v>37037706.549999997</v>
      </c>
      <c r="D2244" s="22"/>
      <c r="E2244" s="22"/>
    </row>
    <row r="2245" spans="1:5" x14ac:dyDescent="0.2">
      <c r="A2245" s="23" t="s">
        <v>2273</v>
      </c>
      <c r="B2245" s="26">
        <v>1172.33</v>
      </c>
      <c r="C2245" s="26">
        <v>37140716.770000003</v>
      </c>
      <c r="D2245" s="22"/>
      <c r="E2245" s="22"/>
    </row>
    <row r="2246" spans="1:5" x14ac:dyDescent="0.2">
      <c r="A2246" s="23" t="s">
        <v>2274</v>
      </c>
      <c r="B2246" s="26">
        <v>1165.3900000000001</v>
      </c>
      <c r="C2246" s="26">
        <v>36920920.57</v>
      </c>
      <c r="D2246" s="22"/>
      <c r="E2246" s="22"/>
    </row>
    <row r="2247" spans="1:5" x14ac:dyDescent="0.2">
      <c r="A2247" s="23" t="s">
        <v>2275</v>
      </c>
      <c r="B2247" s="26">
        <v>1184.51</v>
      </c>
      <c r="C2247" s="26">
        <v>37526581.130000003</v>
      </c>
      <c r="D2247" s="22"/>
      <c r="E2247" s="22"/>
    </row>
    <row r="2248" spans="1:5" x14ac:dyDescent="0.2">
      <c r="A2248" s="23" t="s">
        <v>2276</v>
      </c>
      <c r="B2248" s="26">
        <v>1183.02</v>
      </c>
      <c r="C2248" s="26">
        <v>37479506.869999997</v>
      </c>
      <c r="D2248" s="22"/>
      <c r="E2248" s="22"/>
    </row>
    <row r="2249" spans="1:5" x14ac:dyDescent="0.2">
      <c r="A2249" s="23" t="s">
        <v>2277</v>
      </c>
      <c r="B2249" s="26">
        <v>1183.81</v>
      </c>
      <c r="C2249" s="26">
        <v>37504389.789999999</v>
      </c>
      <c r="D2249" s="22"/>
      <c r="E2249" s="22"/>
    </row>
    <row r="2250" spans="1:5" x14ac:dyDescent="0.2">
      <c r="A2250" s="23" t="s">
        <v>2278</v>
      </c>
      <c r="B2250" s="26">
        <v>1177.08</v>
      </c>
      <c r="C2250" s="26">
        <v>37291308.170000002</v>
      </c>
      <c r="D2250" s="22"/>
      <c r="E2250" s="22"/>
    </row>
    <row r="2251" spans="1:5" x14ac:dyDescent="0.2">
      <c r="A2251" s="23" t="s">
        <v>2279</v>
      </c>
      <c r="B2251" s="26">
        <v>1200.1600000000001</v>
      </c>
      <c r="C2251" s="26">
        <v>38022372.009999998</v>
      </c>
      <c r="D2251" s="22"/>
      <c r="E2251" s="22"/>
    </row>
    <row r="2252" spans="1:5" x14ac:dyDescent="0.2">
      <c r="A2252" s="23" t="s">
        <v>2280</v>
      </c>
      <c r="B2252" s="26">
        <v>1199.76</v>
      </c>
      <c r="C2252" s="26">
        <v>38009916.43</v>
      </c>
      <c r="D2252" s="22"/>
      <c r="E2252" s="22"/>
    </row>
    <row r="2253" spans="1:5" x14ac:dyDescent="0.2">
      <c r="A2253" s="23" t="s">
        <v>2281</v>
      </c>
      <c r="B2253" s="26">
        <v>1211.04</v>
      </c>
      <c r="C2253" s="26">
        <v>38367008.609999999</v>
      </c>
      <c r="D2253" s="22"/>
      <c r="E2253" s="22"/>
    </row>
    <row r="2254" spans="1:5" x14ac:dyDescent="0.2">
      <c r="A2254" s="23" t="s">
        <v>2109</v>
      </c>
      <c r="B2254" s="26">
        <v>1256.44</v>
      </c>
      <c r="C2254" s="26">
        <v>39805464.009999998</v>
      </c>
      <c r="D2254" s="22"/>
      <c r="E2254" s="22"/>
    </row>
    <row r="2255" spans="1:5" x14ac:dyDescent="0.2">
      <c r="A2255" s="23" t="s">
        <v>2282</v>
      </c>
      <c r="B2255" s="26">
        <v>1255.1400000000001</v>
      </c>
      <c r="C2255" s="26">
        <v>39764197.590000004</v>
      </c>
      <c r="D2255" s="22"/>
      <c r="E2255" s="22"/>
    </row>
    <row r="2256" spans="1:5" x14ac:dyDescent="0.2">
      <c r="A2256" s="23" t="s">
        <v>2283</v>
      </c>
      <c r="B2256" s="26">
        <v>1258.03</v>
      </c>
      <c r="C2256" s="26">
        <v>39855958.280000001</v>
      </c>
      <c r="D2256" s="22"/>
      <c r="E2256" s="22"/>
    </row>
    <row r="2257" spans="1:5" x14ac:dyDescent="0.2">
      <c r="A2257" s="23" t="s">
        <v>2284</v>
      </c>
      <c r="B2257" s="26">
        <v>1241.1199999999999</v>
      </c>
      <c r="C2257" s="26">
        <v>39320172.670000002</v>
      </c>
      <c r="D2257" s="22"/>
      <c r="E2257" s="22"/>
    </row>
    <row r="2258" spans="1:5" x14ac:dyDescent="0.2">
      <c r="A2258" s="23" t="s">
        <v>2285</v>
      </c>
      <c r="B2258" s="26">
        <v>1247.6099999999999</v>
      </c>
      <c r="C2258" s="26">
        <v>39525781.899999999</v>
      </c>
      <c r="D2258" s="22"/>
      <c r="E2258" s="22"/>
    </row>
    <row r="2259" spans="1:5" x14ac:dyDescent="0.2">
      <c r="A2259" s="23" t="s">
        <v>2286</v>
      </c>
      <c r="B2259" s="26">
        <v>1269.31</v>
      </c>
      <c r="C2259" s="26">
        <v>40213352.920000002</v>
      </c>
      <c r="D2259" s="22"/>
      <c r="E2259" s="22"/>
    </row>
    <row r="2260" spans="1:5" x14ac:dyDescent="0.2">
      <c r="A2260" s="23" t="s">
        <v>2287</v>
      </c>
      <c r="B2260" s="26">
        <v>1259.72</v>
      </c>
      <c r="C2260" s="26">
        <v>39909359.649999999</v>
      </c>
      <c r="D2260" s="22"/>
      <c r="E2260" s="22"/>
    </row>
    <row r="2261" spans="1:5" x14ac:dyDescent="0.2">
      <c r="A2261" s="23" t="s">
        <v>2288</v>
      </c>
      <c r="B2261" s="26">
        <v>1258.6400000000001</v>
      </c>
      <c r="C2261" s="26">
        <v>39875191.520000003</v>
      </c>
      <c r="D2261" s="22"/>
      <c r="E2261" s="22"/>
    </row>
    <row r="2262" spans="1:5" x14ac:dyDescent="0.2">
      <c r="A2262" s="23" t="s">
        <v>2289</v>
      </c>
      <c r="B2262" s="26">
        <v>1241.8</v>
      </c>
      <c r="C2262" s="26">
        <v>39793601.5</v>
      </c>
      <c r="D2262" s="22"/>
      <c r="E2262" s="22"/>
    </row>
    <row r="2263" spans="1:5" x14ac:dyDescent="0.2">
      <c r="A2263" s="23" t="s">
        <v>2290</v>
      </c>
      <c r="B2263" s="26">
        <v>1259.19</v>
      </c>
      <c r="C2263" s="26">
        <v>40350798.369999997</v>
      </c>
      <c r="D2263" s="22"/>
      <c r="E2263" s="22"/>
    </row>
    <row r="2264" spans="1:5" x14ac:dyDescent="0.2">
      <c r="A2264" s="23" t="s">
        <v>2291</v>
      </c>
      <c r="B2264" s="26">
        <v>1257.8900000000001</v>
      </c>
      <c r="C2264" s="26">
        <v>40309246.240000002</v>
      </c>
      <c r="D2264" s="22"/>
      <c r="E2264" s="22"/>
    </row>
    <row r="2265" spans="1:5" x14ac:dyDescent="0.2">
      <c r="A2265" s="23" t="s">
        <v>2292</v>
      </c>
      <c r="B2265" s="26">
        <v>1256.75</v>
      </c>
      <c r="C2265" s="26">
        <v>40272724.5</v>
      </c>
      <c r="D2265" s="22"/>
      <c r="E2265" s="22"/>
    </row>
    <row r="2266" spans="1:5" x14ac:dyDescent="0.2">
      <c r="A2266" s="23" t="s">
        <v>2293</v>
      </c>
      <c r="B2266" s="26">
        <v>1265.44</v>
      </c>
      <c r="C2266" s="26">
        <v>40550925.920000002</v>
      </c>
      <c r="D2266" s="22"/>
      <c r="E2266" s="22"/>
    </row>
    <row r="2267" spans="1:5" x14ac:dyDescent="0.2">
      <c r="A2267" s="23" t="s">
        <v>2294</v>
      </c>
      <c r="B2267" s="26">
        <v>1255</v>
      </c>
      <c r="C2267" s="26">
        <v>39760010.640000001</v>
      </c>
      <c r="D2267" s="22"/>
      <c r="E2267" s="22"/>
    </row>
    <row r="2268" spans="1:5" x14ac:dyDescent="0.2">
      <c r="A2268" s="23" t="s">
        <v>2295</v>
      </c>
      <c r="B2268" s="26">
        <v>1254.96</v>
      </c>
      <c r="C2268" s="26">
        <v>39758536.619999997</v>
      </c>
      <c r="D2268" s="22"/>
      <c r="E2268" s="22"/>
    </row>
    <row r="2269" spans="1:5" x14ac:dyDescent="0.2">
      <c r="A2269" s="23" t="s">
        <v>2296</v>
      </c>
      <c r="B2269" s="26">
        <v>1224.6500000000001</v>
      </c>
      <c r="C2269" s="26">
        <v>39281807.520000003</v>
      </c>
      <c r="D2269" s="22"/>
      <c r="E2269" s="22"/>
    </row>
    <row r="2270" spans="1:5" x14ac:dyDescent="0.2">
      <c r="A2270" s="23" t="s">
        <v>2297</v>
      </c>
      <c r="B2270" s="26">
        <v>1220.4100000000001</v>
      </c>
      <c r="C2270" s="26">
        <v>39145802.829999998</v>
      </c>
      <c r="D2270" s="22"/>
      <c r="E2270" s="22"/>
    </row>
    <row r="2271" spans="1:5" x14ac:dyDescent="0.2">
      <c r="A2271" s="23" t="s">
        <v>2298</v>
      </c>
      <c r="B2271" s="26">
        <v>1208.72</v>
      </c>
      <c r="C2271" s="26">
        <v>38770823.299999997</v>
      </c>
      <c r="D2271" s="22"/>
      <c r="E2271" s="22"/>
    </row>
    <row r="2272" spans="1:5" x14ac:dyDescent="0.2">
      <c r="A2272" s="23" t="s">
        <v>2299</v>
      </c>
      <c r="B2272" s="26">
        <v>1168.8499999999999</v>
      </c>
      <c r="C2272" s="26">
        <v>37491956.759999998</v>
      </c>
      <c r="D2272" s="22"/>
      <c r="E2272" s="22"/>
    </row>
    <row r="2273" spans="1:5" x14ac:dyDescent="0.2">
      <c r="A2273" s="23" t="s">
        <v>2300</v>
      </c>
      <c r="B2273" s="26">
        <v>1182.6199999999999</v>
      </c>
      <c r="C2273" s="26">
        <v>37933620.060000002</v>
      </c>
      <c r="D2273" s="22"/>
      <c r="E2273" s="22"/>
    </row>
    <row r="2274" spans="1:5" x14ac:dyDescent="0.2">
      <c r="A2274" s="23" t="s">
        <v>2301</v>
      </c>
      <c r="B2274" s="26">
        <v>1170.8900000000001</v>
      </c>
      <c r="C2274" s="26">
        <v>37557488.189999998</v>
      </c>
      <c r="D2274" s="22"/>
      <c r="E2274" s="22"/>
    </row>
    <row r="2275" spans="1:5" x14ac:dyDescent="0.2">
      <c r="A2275" s="23" t="s">
        <v>2302</v>
      </c>
      <c r="B2275" s="26">
        <v>1164.29</v>
      </c>
      <c r="C2275" s="26">
        <v>37345749.810000002</v>
      </c>
      <c r="D2275" s="22"/>
      <c r="E2275" s="22"/>
    </row>
    <row r="2276" spans="1:5" x14ac:dyDescent="0.2">
      <c r="A2276" s="23" t="s">
        <v>2303</v>
      </c>
      <c r="B2276" s="26">
        <v>1119.49</v>
      </c>
      <c r="C2276" s="26">
        <v>35908661.990000002</v>
      </c>
      <c r="D2276" s="22"/>
      <c r="E2276" s="22"/>
    </row>
    <row r="2277" spans="1:5" x14ac:dyDescent="0.2">
      <c r="A2277" s="23" t="s">
        <v>2304</v>
      </c>
      <c r="B2277" s="26">
        <v>1100.58</v>
      </c>
      <c r="C2277" s="26">
        <v>35302152.420000002</v>
      </c>
      <c r="D2277" s="22"/>
      <c r="E2277" s="22"/>
    </row>
    <row r="2278" spans="1:5" x14ac:dyDescent="0.2">
      <c r="A2278" s="23" t="s">
        <v>2305</v>
      </c>
      <c r="B2278" s="26">
        <v>1097.82</v>
      </c>
      <c r="C2278" s="26">
        <v>35072762.07</v>
      </c>
      <c r="D2278" s="22"/>
      <c r="E2278" s="22"/>
    </row>
    <row r="2279" spans="1:5" x14ac:dyDescent="0.2">
      <c r="A2279" s="23" t="s">
        <v>2306</v>
      </c>
      <c r="B2279" s="26">
        <v>1103</v>
      </c>
      <c r="C2279" s="26">
        <v>35238158.469999999</v>
      </c>
      <c r="D2279" s="22"/>
      <c r="E2279" s="22"/>
    </row>
    <row r="2280" spans="1:5" x14ac:dyDescent="0.2">
      <c r="A2280" s="23" t="s">
        <v>2307</v>
      </c>
      <c r="B2280" s="26">
        <v>1127.93</v>
      </c>
      <c r="C2280" s="26">
        <v>36034477.409999996</v>
      </c>
      <c r="D2280" s="22"/>
      <c r="E2280" s="22"/>
    </row>
    <row r="2281" spans="1:5" x14ac:dyDescent="0.2">
      <c r="A2281" s="23" t="s">
        <v>2308</v>
      </c>
      <c r="B2281" s="26">
        <v>1125.79</v>
      </c>
      <c r="C2281" s="26">
        <v>35966246.210000001</v>
      </c>
      <c r="D2281" s="22"/>
      <c r="E2281" s="22"/>
    </row>
    <row r="2282" spans="1:5" x14ac:dyDescent="0.2">
      <c r="A2282" s="23" t="s">
        <v>2309</v>
      </c>
      <c r="B2282" s="26">
        <v>1100.67</v>
      </c>
      <c r="C2282" s="26">
        <v>35163581.640000001</v>
      </c>
      <c r="D2282" s="22"/>
      <c r="E2282" s="22"/>
    </row>
    <row r="2283" spans="1:5" x14ac:dyDescent="0.2">
      <c r="A2283" s="23" t="s">
        <v>2310</v>
      </c>
      <c r="B2283" s="26">
        <v>1084.55</v>
      </c>
      <c r="C2283" s="26">
        <v>34648582.460000001</v>
      </c>
      <c r="D2283" s="22"/>
      <c r="E2283" s="22"/>
    </row>
    <row r="2284" spans="1:5" x14ac:dyDescent="0.2">
      <c r="A2284" s="23" t="s">
        <v>2311</v>
      </c>
      <c r="B2284" s="26">
        <v>1093.04</v>
      </c>
      <c r="C2284" s="26">
        <v>34919917.229999997</v>
      </c>
      <c r="D2284" s="22"/>
      <c r="E2284" s="22"/>
    </row>
    <row r="2285" spans="1:5" x14ac:dyDescent="0.2">
      <c r="A2285" s="23" t="s">
        <v>2312</v>
      </c>
      <c r="B2285" s="26">
        <v>1102</v>
      </c>
      <c r="C2285" s="26">
        <v>35206297.039999999</v>
      </c>
      <c r="D2285" s="22"/>
      <c r="E2285" s="22"/>
    </row>
    <row r="2286" spans="1:5" x14ac:dyDescent="0.2">
      <c r="A2286" s="23" t="s">
        <v>2313</v>
      </c>
      <c r="B2286" s="26">
        <v>1092.6500000000001</v>
      </c>
      <c r="C2286" s="26">
        <v>34907442.420000002</v>
      </c>
      <c r="D2286" s="22"/>
      <c r="E2286" s="22"/>
    </row>
    <row r="2287" spans="1:5" x14ac:dyDescent="0.2">
      <c r="A2287" s="23" t="s">
        <v>2314</v>
      </c>
      <c r="B2287" s="26">
        <v>1108.73</v>
      </c>
      <c r="C2287" s="26">
        <v>35421107.119999997</v>
      </c>
      <c r="D2287" s="22"/>
      <c r="E2287" s="22"/>
    </row>
    <row r="2288" spans="1:5" x14ac:dyDescent="0.2">
      <c r="A2288" s="23" t="s">
        <v>2315</v>
      </c>
      <c r="B2288" s="26">
        <v>1083.8800000000001</v>
      </c>
      <c r="C2288" s="26">
        <v>34627468.25</v>
      </c>
      <c r="D2288" s="22"/>
      <c r="E2288" s="22"/>
    </row>
    <row r="2289" spans="1:5" x14ac:dyDescent="0.2">
      <c r="A2289" s="23" t="s">
        <v>2316</v>
      </c>
      <c r="B2289" s="26">
        <v>1081.1300000000001</v>
      </c>
      <c r="C2289" s="26">
        <v>34251534.259999998</v>
      </c>
      <c r="D2289" s="22"/>
      <c r="E2289" s="22"/>
    </row>
    <row r="2290" spans="1:5" x14ac:dyDescent="0.2">
      <c r="A2290" s="23" t="s">
        <v>2317</v>
      </c>
      <c r="B2290" s="26">
        <v>1083.92</v>
      </c>
      <c r="C2290" s="26">
        <v>34335452.619999997</v>
      </c>
      <c r="D2290" s="22"/>
      <c r="E2290" s="22"/>
    </row>
    <row r="2291" spans="1:5" x14ac:dyDescent="0.2">
      <c r="A2291" s="23" t="s">
        <v>2318</v>
      </c>
      <c r="B2291" s="26">
        <v>1125.25</v>
      </c>
      <c r="C2291" s="26">
        <v>35644464.93</v>
      </c>
      <c r="D2291" s="22"/>
      <c r="E2291" s="22"/>
    </row>
    <row r="2292" spans="1:5" x14ac:dyDescent="0.2">
      <c r="A2292" s="23" t="s">
        <v>2319</v>
      </c>
      <c r="B2292" s="26">
        <v>1174.67</v>
      </c>
      <c r="C2292" s="26">
        <v>37209973.159999996</v>
      </c>
      <c r="D2292" s="22"/>
      <c r="E2292" s="22"/>
    </row>
    <row r="2293" spans="1:5" x14ac:dyDescent="0.2">
      <c r="A2293" s="23" t="s">
        <v>2320</v>
      </c>
      <c r="B2293" s="26">
        <v>1172.51</v>
      </c>
      <c r="C2293" s="26">
        <v>37141489.200000003</v>
      </c>
      <c r="D2293" s="22"/>
      <c r="E2293" s="22"/>
    </row>
    <row r="2294" spans="1:5" x14ac:dyDescent="0.2">
      <c r="A2294" s="23" t="s">
        <v>2321</v>
      </c>
      <c r="B2294" s="26">
        <v>1187.3399999999999</v>
      </c>
      <c r="C2294" s="26">
        <v>37611407.579999998</v>
      </c>
      <c r="D2294" s="22"/>
      <c r="E2294" s="22"/>
    </row>
    <row r="2295" spans="1:5" x14ac:dyDescent="0.2">
      <c r="A2295" s="23" t="s">
        <v>2322</v>
      </c>
      <c r="B2295" s="26">
        <v>1215.74</v>
      </c>
      <c r="C2295" s="26">
        <v>38510996.380000003</v>
      </c>
      <c r="D2295" s="22"/>
      <c r="E2295" s="22"/>
    </row>
    <row r="2296" spans="1:5" x14ac:dyDescent="0.2">
      <c r="A2296" s="23" t="s">
        <v>2323</v>
      </c>
      <c r="B2296" s="26">
        <v>1207.31</v>
      </c>
      <c r="C2296" s="26">
        <v>38244066.460000001</v>
      </c>
      <c r="D2296" s="22"/>
      <c r="E2296" s="22"/>
    </row>
    <row r="2297" spans="1:5" x14ac:dyDescent="0.2">
      <c r="A2297" s="23" t="s">
        <v>2324</v>
      </c>
      <c r="B2297" s="26">
        <v>1203.6199999999999</v>
      </c>
      <c r="C2297" s="26">
        <v>38127004.909999996</v>
      </c>
      <c r="D2297" s="22"/>
      <c r="E2297" s="22"/>
    </row>
    <row r="2298" spans="1:5" x14ac:dyDescent="0.2">
      <c r="A2298" s="23" t="s">
        <v>2325</v>
      </c>
      <c r="B2298" s="26">
        <v>1192.9000000000001</v>
      </c>
      <c r="C2298" s="26">
        <v>37787406.25</v>
      </c>
      <c r="D2298" s="22"/>
      <c r="E2298" s="22"/>
    </row>
    <row r="2299" spans="1:5" x14ac:dyDescent="0.2">
      <c r="A2299" s="23" t="s">
        <v>2326</v>
      </c>
      <c r="B2299" s="26">
        <v>1173.04</v>
      </c>
      <c r="C2299" s="26">
        <v>37158252.049999997</v>
      </c>
      <c r="D2299" s="22"/>
      <c r="E2299" s="22"/>
    </row>
    <row r="2300" spans="1:5" x14ac:dyDescent="0.2">
      <c r="A2300" s="23" t="s">
        <v>2327</v>
      </c>
      <c r="B2300" s="26">
        <v>1156.75</v>
      </c>
      <c r="C2300" s="26">
        <v>36642298.100000001</v>
      </c>
      <c r="D2300" s="22"/>
      <c r="E2300" s="22"/>
    </row>
    <row r="2301" spans="1:5" x14ac:dyDescent="0.2">
      <c r="A2301" s="23" t="s">
        <v>2328</v>
      </c>
      <c r="B2301" s="26">
        <v>1156.81</v>
      </c>
      <c r="C2301" s="26">
        <v>36644401.149999999</v>
      </c>
      <c r="D2301" s="22"/>
      <c r="E2301" s="22"/>
    </row>
    <row r="2302" spans="1:5" x14ac:dyDescent="0.2">
      <c r="A2302" s="23" t="s">
        <v>2329</v>
      </c>
      <c r="B2302" s="26">
        <v>1157.17</v>
      </c>
      <c r="C2302" s="26">
        <v>36655835.939999998</v>
      </c>
      <c r="D2302" s="22"/>
      <c r="E2302" s="22"/>
    </row>
    <row r="2303" spans="1:5" x14ac:dyDescent="0.2">
      <c r="A2303" s="23" t="s">
        <v>2330</v>
      </c>
      <c r="B2303" s="26">
        <v>1160.96</v>
      </c>
      <c r="C2303" s="26">
        <v>36775823.340000004</v>
      </c>
      <c r="D2303" s="22"/>
      <c r="E2303" s="22"/>
    </row>
    <row r="2304" spans="1:5" x14ac:dyDescent="0.2">
      <c r="A2304" s="23" t="s">
        <v>2331</v>
      </c>
      <c r="B2304" s="26">
        <v>1154.44</v>
      </c>
      <c r="C2304" s="26">
        <v>36569183.829999998</v>
      </c>
      <c r="D2304" s="22"/>
      <c r="E2304" s="22"/>
    </row>
    <row r="2305" spans="1:5" x14ac:dyDescent="0.2">
      <c r="A2305" s="23" t="s">
        <v>2332</v>
      </c>
      <c r="B2305" s="26">
        <v>1158.27</v>
      </c>
      <c r="C2305" s="26">
        <v>36690403.469999999</v>
      </c>
      <c r="D2305" s="22"/>
      <c r="E2305" s="22"/>
    </row>
    <row r="2306" spans="1:5" x14ac:dyDescent="0.2">
      <c r="A2306" s="23" t="s">
        <v>2333</v>
      </c>
      <c r="B2306" s="26">
        <v>1150.33</v>
      </c>
      <c r="C2306" s="26">
        <v>36439147.57</v>
      </c>
      <c r="D2306" s="22"/>
      <c r="E2306" s="22"/>
    </row>
    <row r="2307" spans="1:5" x14ac:dyDescent="0.2">
      <c r="A2307" s="23" t="s">
        <v>2334</v>
      </c>
      <c r="B2307" s="26">
        <v>1141.1300000000001</v>
      </c>
      <c r="C2307" s="26">
        <v>36147628.850000001</v>
      </c>
      <c r="D2307" s="22"/>
      <c r="E2307" s="22"/>
    </row>
    <row r="2308" spans="1:5" x14ac:dyDescent="0.2">
      <c r="A2308" s="23" t="s">
        <v>2335</v>
      </c>
      <c r="B2308" s="26">
        <v>1147.19</v>
      </c>
      <c r="C2308" s="26">
        <v>36339547.740000002</v>
      </c>
      <c r="D2308" s="22"/>
      <c r="E2308" s="22"/>
    </row>
    <row r="2309" spans="1:5" x14ac:dyDescent="0.2">
      <c r="A2309" s="23" t="s">
        <v>2336</v>
      </c>
      <c r="B2309" s="26">
        <v>1152.4100000000001</v>
      </c>
      <c r="C2309" s="26">
        <v>36504973.880000003</v>
      </c>
      <c r="D2309" s="22"/>
      <c r="E2309" s="22"/>
    </row>
    <row r="2310" spans="1:5" x14ac:dyDescent="0.2">
      <c r="A2310" s="23" t="s">
        <v>2337</v>
      </c>
      <c r="B2310" s="26">
        <v>1145.3800000000001</v>
      </c>
      <c r="C2310" s="26">
        <v>36282180.630000003</v>
      </c>
      <c r="D2310" s="22"/>
      <c r="E2310" s="22"/>
    </row>
    <row r="2311" spans="1:5" x14ac:dyDescent="0.2">
      <c r="A2311" s="23" t="s">
        <v>2338</v>
      </c>
      <c r="B2311" s="26">
        <v>1149.48</v>
      </c>
      <c r="C2311" s="26">
        <v>36411988.859999999</v>
      </c>
      <c r="D2311" s="22"/>
      <c r="E2311" s="22"/>
    </row>
    <row r="2312" spans="1:5" x14ac:dyDescent="0.2">
      <c r="A2312" s="23" t="s">
        <v>2339</v>
      </c>
      <c r="B2312" s="26">
        <v>1156.3699999999999</v>
      </c>
      <c r="C2312" s="26">
        <v>36630223.560000002</v>
      </c>
      <c r="D2312" s="22"/>
      <c r="E2312" s="22"/>
    </row>
    <row r="2313" spans="1:5" x14ac:dyDescent="0.2">
      <c r="A2313" s="23" t="s">
        <v>2340</v>
      </c>
      <c r="B2313" s="26">
        <v>1159.77</v>
      </c>
      <c r="C2313" s="26">
        <v>36738141.670000002</v>
      </c>
      <c r="D2313" s="22"/>
      <c r="E2313" s="22"/>
    </row>
    <row r="2314" spans="1:5" x14ac:dyDescent="0.2">
      <c r="A2314" s="23" t="s">
        <v>2341</v>
      </c>
      <c r="B2314" s="26">
        <v>1165.99</v>
      </c>
      <c r="C2314" s="26">
        <v>36934950.899999999</v>
      </c>
      <c r="D2314" s="22"/>
      <c r="E2314" s="22"/>
    </row>
    <row r="2315" spans="1:5" x14ac:dyDescent="0.2">
      <c r="A2315" s="23" t="s">
        <v>2342</v>
      </c>
      <c r="B2315" s="26">
        <v>1164.96</v>
      </c>
      <c r="C2315" s="26">
        <v>36902570.549999997</v>
      </c>
      <c r="D2315" s="22"/>
      <c r="E2315" s="22"/>
    </row>
    <row r="2316" spans="1:5" x14ac:dyDescent="0.2">
      <c r="A2316" s="23" t="s">
        <v>2343</v>
      </c>
      <c r="B2316" s="26">
        <v>1151.72</v>
      </c>
      <c r="C2316" s="26">
        <v>36483022.009999998</v>
      </c>
      <c r="D2316" s="22"/>
      <c r="E2316" s="22"/>
    </row>
    <row r="2317" spans="1:5" x14ac:dyDescent="0.2">
      <c r="A2317" s="23" t="s">
        <v>2344</v>
      </c>
      <c r="B2317" s="26">
        <v>1147.27</v>
      </c>
      <c r="C2317" s="26">
        <v>36341992.450000003</v>
      </c>
      <c r="D2317" s="22"/>
      <c r="E2317" s="22"/>
    </row>
    <row r="2318" spans="1:5" x14ac:dyDescent="0.2">
      <c r="A2318" s="23" t="s">
        <v>2345</v>
      </c>
      <c r="B2318" s="26">
        <v>1135.3499999999999</v>
      </c>
      <c r="C2318" s="26">
        <v>35964475.469999999</v>
      </c>
      <c r="D2318" s="22"/>
      <c r="E2318" s="22"/>
    </row>
    <row r="2319" spans="1:5" x14ac:dyDescent="0.2">
      <c r="A2319" s="23" t="s">
        <v>2346</v>
      </c>
      <c r="B2319" s="26">
        <v>1126.5999999999999</v>
      </c>
      <c r="C2319" s="26">
        <v>35687318.380000003</v>
      </c>
      <c r="D2319" s="22"/>
      <c r="E2319" s="22"/>
    </row>
    <row r="2320" spans="1:5" x14ac:dyDescent="0.2">
      <c r="A2320" s="23" t="s">
        <v>2347</v>
      </c>
      <c r="B2320" s="26">
        <v>1126.94</v>
      </c>
      <c r="C2320" s="26">
        <v>35697938.640000001</v>
      </c>
      <c r="D2320" s="22"/>
      <c r="E2320" s="22"/>
    </row>
    <row r="2321" spans="1:5" x14ac:dyDescent="0.2">
      <c r="A2321" s="23" t="s">
        <v>2348</v>
      </c>
      <c r="B2321" s="26">
        <v>1125.8</v>
      </c>
      <c r="C2321" s="26">
        <v>35662080.75</v>
      </c>
      <c r="D2321" s="22"/>
      <c r="E2321" s="22"/>
    </row>
    <row r="2322" spans="1:5" x14ac:dyDescent="0.2">
      <c r="A2322" s="23" t="s">
        <v>2349</v>
      </c>
      <c r="B2322" s="26">
        <v>1115.7</v>
      </c>
      <c r="C2322" s="26">
        <v>35342070.030000001</v>
      </c>
      <c r="D2322" s="22"/>
      <c r="E2322" s="22"/>
    </row>
    <row r="2323" spans="1:5" x14ac:dyDescent="0.2">
      <c r="A2323" s="23" t="s">
        <v>2350</v>
      </c>
      <c r="B2323" s="26">
        <v>1100.28</v>
      </c>
      <c r="C2323" s="26">
        <v>34853486.710000001</v>
      </c>
      <c r="D2323" s="22"/>
      <c r="E2323" s="22"/>
    </row>
    <row r="2324" spans="1:5" x14ac:dyDescent="0.2">
      <c r="A2324" s="23" t="s">
        <v>2351</v>
      </c>
      <c r="B2324" s="26">
        <v>1108.17</v>
      </c>
      <c r="C2324" s="26">
        <v>35103648.789999999</v>
      </c>
      <c r="D2324" s="22"/>
      <c r="E2324" s="22"/>
    </row>
    <row r="2325" spans="1:5" x14ac:dyDescent="0.2">
      <c r="A2325" s="23" t="s">
        <v>2352</v>
      </c>
      <c r="B2325" s="26">
        <v>1119.1400000000001</v>
      </c>
      <c r="C2325" s="26">
        <v>35451101.789999999</v>
      </c>
      <c r="D2325" s="22"/>
      <c r="E2325" s="22"/>
    </row>
    <row r="2326" spans="1:5" x14ac:dyDescent="0.2">
      <c r="A2326" s="23" t="s">
        <v>2353</v>
      </c>
      <c r="B2326" s="26">
        <v>1102.05</v>
      </c>
      <c r="C2326" s="26">
        <v>34909743.280000001</v>
      </c>
      <c r="D2326" s="22"/>
      <c r="E2326" s="22"/>
    </row>
    <row r="2327" spans="1:5" x14ac:dyDescent="0.2">
      <c r="A2327" s="23" t="s">
        <v>2354</v>
      </c>
      <c r="B2327" s="26">
        <v>1096.28</v>
      </c>
      <c r="C2327" s="26">
        <v>34726908.600000001</v>
      </c>
      <c r="D2327" s="22"/>
      <c r="E2327" s="22"/>
    </row>
    <row r="2328" spans="1:5" x14ac:dyDescent="0.2">
      <c r="A2328" s="23" t="s">
        <v>2355</v>
      </c>
      <c r="B2328" s="26">
        <v>1127.55</v>
      </c>
      <c r="C2328" s="26">
        <v>35717488.109999999</v>
      </c>
      <c r="D2328" s="22"/>
      <c r="E2328" s="22"/>
    </row>
    <row r="2329" spans="1:5" x14ac:dyDescent="0.2">
      <c r="A2329" s="23" t="s">
        <v>2356</v>
      </c>
      <c r="B2329" s="26">
        <v>1129.53</v>
      </c>
      <c r="C2329" s="26">
        <v>35780174.090000004</v>
      </c>
      <c r="D2329" s="22"/>
      <c r="E2329" s="22"/>
    </row>
    <row r="2330" spans="1:5" x14ac:dyDescent="0.2">
      <c r="A2330" s="23" t="s">
        <v>2357</v>
      </c>
      <c r="B2330" s="26">
        <v>1128.5</v>
      </c>
      <c r="C2330" s="26">
        <v>35747476.850000001</v>
      </c>
      <c r="D2330" s="22"/>
      <c r="E2330" s="22"/>
    </row>
    <row r="2331" spans="1:5" x14ac:dyDescent="0.2">
      <c r="A2331" s="23" t="s">
        <v>2358</v>
      </c>
      <c r="B2331" s="26">
        <v>1139.03</v>
      </c>
      <c r="C2331" s="26">
        <v>36080914.960000001</v>
      </c>
      <c r="D2331" s="22"/>
      <c r="E2331" s="22"/>
    </row>
    <row r="2332" spans="1:5" x14ac:dyDescent="0.2">
      <c r="A2332" s="23" t="s">
        <v>2359</v>
      </c>
      <c r="B2332" s="26">
        <v>1155.08</v>
      </c>
      <c r="C2332" s="26">
        <v>36589440.259999998</v>
      </c>
      <c r="D2332" s="22"/>
      <c r="E2332" s="22"/>
    </row>
    <row r="2333" spans="1:5" x14ac:dyDescent="0.2">
      <c r="A2333" s="23" t="s">
        <v>2360</v>
      </c>
      <c r="B2333" s="26">
        <v>1164.17</v>
      </c>
      <c r="C2333" s="26">
        <v>36877296.030000001</v>
      </c>
      <c r="D2333" s="22"/>
      <c r="E2333" s="22"/>
    </row>
    <row r="2334" spans="1:5" x14ac:dyDescent="0.2">
      <c r="A2334" s="23" t="s">
        <v>2361</v>
      </c>
      <c r="B2334" s="26">
        <v>1169.3499999999999</v>
      </c>
      <c r="C2334" s="26">
        <v>37041424.57</v>
      </c>
      <c r="D2334" s="22"/>
      <c r="E2334" s="22"/>
    </row>
    <row r="2335" spans="1:5" x14ac:dyDescent="0.2">
      <c r="A2335" s="23" t="s">
        <v>2362</v>
      </c>
      <c r="B2335" s="26">
        <v>1183.96</v>
      </c>
      <c r="C2335" s="26">
        <v>37504361.259999998</v>
      </c>
      <c r="D2335" s="22"/>
      <c r="E2335" s="22"/>
    </row>
    <row r="2336" spans="1:5" x14ac:dyDescent="0.2">
      <c r="A2336" s="23" t="s">
        <v>2363</v>
      </c>
      <c r="B2336" s="26">
        <v>1185.76</v>
      </c>
      <c r="C2336" s="26">
        <v>37561334.659999996</v>
      </c>
      <c r="D2336" s="22"/>
      <c r="E2336" s="22"/>
    </row>
    <row r="2337" spans="1:5" x14ac:dyDescent="0.2">
      <c r="A2337" s="23" t="s">
        <v>2364</v>
      </c>
      <c r="B2337" s="26">
        <v>1192.73</v>
      </c>
      <c r="C2337" s="26">
        <v>37782006.490000002</v>
      </c>
      <c r="D2337" s="22"/>
      <c r="E2337" s="22"/>
    </row>
    <row r="2338" spans="1:5" x14ac:dyDescent="0.2">
      <c r="A2338" s="23" t="s">
        <v>2365</v>
      </c>
      <c r="B2338" s="26">
        <v>1196.06</v>
      </c>
      <c r="C2338" s="26">
        <v>37887716.950000003</v>
      </c>
      <c r="D2338" s="22"/>
      <c r="E2338" s="22"/>
    </row>
    <row r="2339" spans="1:5" x14ac:dyDescent="0.2">
      <c r="A2339" s="23" t="s">
        <v>2366</v>
      </c>
      <c r="B2339" s="26">
        <v>1198.77</v>
      </c>
      <c r="C2339" s="26">
        <v>37973544.640000001</v>
      </c>
      <c r="D2339" s="22"/>
      <c r="E2339" s="22"/>
    </row>
    <row r="2340" spans="1:5" x14ac:dyDescent="0.2">
      <c r="A2340" s="23" t="s">
        <v>2367</v>
      </c>
      <c r="B2340" s="26">
        <v>1182.28</v>
      </c>
      <c r="C2340" s="26">
        <v>37451240.380000003</v>
      </c>
      <c r="D2340" s="22"/>
      <c r="E2340" s="22"/>
    </row>
    <row r="2341" spans="1:5" x14ac:dyDescent="0.2">
      <c r="A2341" s="23" t="s">
        <v>2368</v>
      </c>
      <c r="B2341" s="26">
        <v>1187.31</v>
      </c>
      <c r="C2341" s="26">
        <v>37610500.32</v>
      </c>
      <c r="D2341" s="22"/>
      <c r="E2341" s="22"/>
    </row>
    <row r="2342" spans="1:5" x14ac:dyDescent="0.2">
      <c r="A2342" s="23" t="s">
        <v>2369</v>
      </c>
      <c r="B2342" s="26">
        <v>1175.99</v>
      </c>
      <c r="C2342" s="26">
        <v>37251874.600000001</v>
      </c>
      <c r="D2342" s="22"/>
      <c r="E2342" s="22"/>
    </row>
    <row r="2343" spans="1:5" x14ac:dyDescent="0.2">
      <c r="A2343" s="23" t="s">
        <v>2370</v>
      </c>
      <c r="B2343" s="26">
        <v>1179.8800000000001</v>
      </c>
      <c r="C2343" s="26">
        <v>37375157.579999998</v>
      </c>
      <c r="D2343" s="22"/>
      <c r="E2343" s="22"/>
    </row>
    <row r="2344" spans="1:5" x14ac:dyDescent="0.2">
      <c r="A2344" s="23" t="s">
        <v>2371</v>
      </c>
      <c r="B2344" s="26">
        <v>1191.58</v>
      </c>
      <c r="C2344" s="26">
        <v>37745621.240000002</v>
      </c>
      <c r="D2344" s="22"/>
      <c r="E2344" s="22"/>
    </row>
    <row r="2345" spans="1:5" x14ac:dyDescent="0.2">
      <c r="A2345" s="23" t="s">
        <v>2372</v>
      </c>
      <c r="B2345" s="26">
        <v>1177.53</v>
      </c>
      <c r="C2345" s="26">
        <v>37300508.310000002</v>
      </c>
      <c r="D2345" s="22"/>
      <c r="E2345" s="22"/>
    </row>
    <row r="2346" spans="1:5" x14ac:dyDescent="0.2">
      <c r="A2346" s="23" t="s">
        <v>2373</v>
      </c>
      <c r="B2346" s="26">
        <v>1163.81</v>
      </c>
      <c r="C2346" s="26">
        <v>36866165</v>
      </c>
      <c r="D2346" s="22"/>
      <c r="E2346" s="22"/>
    </row>
    <row r="2347" spans="1:5" x14ac:dyDescent="0.2">
      <c r="A2347" s="23" t="s">
        <v>2374</v>
      </c>
      <c r="B2347" s="26">
        <v>1161.77</v>
      </c>
      <c r="C2347" s="26">
        <v>36801391.93</v>
      </c>
      <c r="D2347" s="22"/>
      <c r="E2347" s="22"/>
    </row>
    <row r="2348" spans="1:5" x14ac:dyDescent="0.2">
      <c r="A2348" s="23" t="s">
        <v>2375</v>
      </c>
      <c r="B2348" s="26">
        <v>1155.07</v>
      </c>
      <c r="C2348" s="26">
        <v>36589098.200000003</v>
      </c>
      <c r="D2348" s="22"/>
      <c r="E2348" s="22"/>
    </row>
    <row r="2349" spans="1:5" x14ac:dyDescent="0.2">
      <c r="A2349" s="23" t="s">
        <v>2376</v>
      </c>
      <c r="B2349" s="26">
        <v>1141.52</v>
      </c>
      <c r="C2349" s="26">
        <v>36160008.310000002</v>
      </c>
      <c r="D2349" s="22"/>
      <c r="E2349" s="22"/>
    </row>
    <row r="2350" spans="1:5" x14ac:dyDescent="0.2">
      <c r="A2350" s="23" t="s">
        <v>2377</v>
      </c>
      <c r="B2350" s="26">
        <v>1156.72</v>
      </c>
      <c r="C2350" s="26">
        <v>36641523.600000001</v>
      </c>
      <c r="D2350" s="22"/>
      <c r="E2350" s="22"/>
    </row>
    <row r="2351" spans="1:5" x14ac:dyDescent="0.2">
      <c r="A2351" s="23" t="s">
        <v>2378</v>
      </c>
      <c r="B2351" s="26">
        <v>1158.3</v>
      </c>
      <c r="C2351" s="26">
        <v>36686521.340000004</v>
      </c>
      <c r="D2351" s="22"/>
      <c r="E2351" s="22"/>
    </row>
    <row r="2352" spans="1:5" x14ac:dyDescent="0.2">
      <c r="A2352" s="23" t="s">
        <v>2379</v>
      </c>
      <c r="B2352" s="26">
        <v>1154.8800000000001</v>
      </c>
      <c r="C2352" s="26">
        <v>36578027.909999996</v>
      </c>
      <c r="D2352" s="22"/>
      <c r="E2352" s="22"/>
    </row>
    <row r="2353" spans="1:5" x14ac:dyDescent="0.2">
      <c r="A2353" s="23" t="s">
        <v>2380</v>
      </c>
      <c r="B2353" s="26">
        <v>1156.0999999999999</v>
      </c>
      <c r="C2353" s="26">
        <v>36566662.259999998</v>
      </c>
      <c r="D2353" s="22"/>
      <c r="E2353" s="22"/>
    </row>
    <row r="2354" spans="1:5" x14ac:dyDescent="0.2">
      <c r="A2354" s="23" t="s">
        <v>2381</v>
      </c>
      <c r="B2354" s="26">
        <v>1164.3599999999999</v>
      </c>
      <c r="C2354" s="26">
        <v>36828020.990000002</v>
      </c>
      <c r="D2354" s="22"/>
      <c r="E2354" s="22"/>
    </row>
    <row r="2355" spans="1:5" x14ac:dyDescent="0.2">
      <c r="A2355" s="23" t="s">
        <v>2382</v>
      </c>
      <c r="B2355" s="26">
        <v>1165.45</v>
      </c>
      <c r="C2355" s="26">
        <v>36862465.469999999</v>
      </c>
      <c r="D2355" s="22"/>
      <c r="E2355" s="22"/>
    </row>
    <row r="2356" spans="1:5" x14ac:dyDescent="0.2">
      <c r="A2356" s="23" t="s">
        <v>2383</v>
      </c>
      <c r="B2356" s="26">
        <v>1163.8</v>
      </c>
      <c r="C2356" s="26">
        <v>36810478.310000002</v>
      </c>
      <c r="D2356" s="22"/>
      <c r="E2356" s="22"/>
    </row>
    <row r="2357" spans="1:5" x14ac:dyDescent="0.2">
      <c r="A2357" s="23" t="s">
        <v>2384</v>
      </c>
      <c r="B2357" s="26">
        <v>1156.19</v>
      </c>
      <c r="C2357" s="26">
        <v>11569648.26</v>
      </c>
      <c r="D2357" s="22"/>
      <c r="E2357" s="22"/>
    </row>
    <row r="2358" spans="1:5" x14ac:dyDescent="0.2">
      <c r="A2358" s="23" t="s">
        <v>2385</v>
      </c>
      <c r="B2358" s="26">
        <v>1144.48</v>
      </c>
      <c r="C2358" s="26">
        <v>11452525.23</v>
      </c>
      <c r="D2358" s="22"/>
      <c r="E2358" s="22"/>
    </row>
    <row r="2359" spans="1:5" x14ac:dyDescent="0.2">
      <c r="A2359" s="23" t="s">
        <v>2386</v>
      </c>
      <c r="B2359" s="26">
        <v>1131.7</v>
      </c>
      <c r="C2359" s="26">
        <v>11324633.609999999</v>
      </c>
      <c r="D2359" s="22"/>
      <c r="E2359" s="22"/>
    </row>
    <row r="2360" spans="1:5" x14ac:dyDescent="0.2">
      <c r="A2360" s="23" t="s">
        <v>2387</v>
      </c>
      <c r="B2360" s="26">
        <v>1124.17</v>
      </c>
      <c r="C2360" s="26">
        <v>11249229.4</v>
      </c>
      <c r="D2360" s="22"/>
      <c r="E2360" s="22"/>
    </row>
    <row r="2361" spans="1:5" x14ac:dyDescent="0.2">
      <c r="A2361" s="23" t="s">
        <v>2388</v>
      </c>
      <c r="B2361" s="26">
        <v>1117.1199999999999</v>
      </c>
      <c r="C2361" s="26">
        <v>11171221.67</v>
      </c>
      <c r="D2361" s="22"/>
      <c r="E2361" s="22"/>
    </row>
    <row r="2362" spans="1:5" x14ac:dyDescent="0.2">
      <c r="A2362" s="23" t="s">
        <v>2389</v>
      </c>
      <c r="B2362" s="26">
        <v>1123.69</v>
      </c>
      <c r="C2362" s="26">
        <v>11236897.83</v>
      </c>
      <c r="D2362" s="22"/>
      <c r="E2362" s="22"/>
    </row>
    <row r="2363" spans="1:5" x14ac:dyDescent="0.2">
      <c r="A2363" s="23" t="s">
        <v>2390</v>
      </c>
      <c r="B2363" s="26">
        <v>1113.1300000000001</v>
      </c>
      <c r="C2363" s="26">
        <v>11131301.65</v>
      </c>
      <c r="D2363" s="22"/>
      <c r="E2363" s="22"/>
    </row>
    <row r="2364" spans="1:5" x14ac:dyDescent="0.2">
      <c r="A2364" s="23" t="s">
        <v>2391</v>
      </c>
      <c r="B2364" s="26">
        <v>1088.01</v>
      </c>
      <c r="C2364" s="26">
        <v>10880082.77</v>
      </c>
      <c r="D2364" s="22"/>
      <c r="E2364" s="22"/>
    </row>
    <row r="2365" spans="1:5" x14ac:dyDescent="0.2">
      <c r="A2365" s="23" t="s">
        <v>2392</v>
      </c>
      <c r="B2365" s="26">
        <v>1092.58</v>
      </c>
      <c r="C2365" s="26">
        <v>10925754.550000001</v>
      </c>
      <c r="D2365" s="22"/>
      <c r="E2365" s="22"/>
    </row>
    <row r="2366" spans="1:5" x14ac:dyDescent="0.2">
      <c r="A2366" s="23" t="s">
        <v>2393</v>
      </c>
      <c r="B2366" s="26">
        <v>1089.18</v>
      </c>
      <c r="C2366" s="26">
        <v>10891808.779999999</v>
      </c>
      <c r="D2366" s="22"/>
      <c r="E2366" s="22"/>
    </row>
    <row r="2367" spans="1:5" x14ac:dyDescent="0.2">
      <c r="A2367" s="23" t="s">
        <v>2394</v>
      </c>
      <c r="B2367" s="26">
        <v>1088.23</v>
      </c>
      <c r="C2367" s="26">
        <v>10882273.890000001</v>
      </c>
      <c r="D2367" s="22"/>
      <c r="E2367" s="22"/>
    </row>
    <row r="2368" spans="1:5" x14ac:dyDescent="0.2">
      <c r="A2368" s="23" t="s">
        <v>2395</v>
      </c>
      <c r="B2368" s="26">
        <v>1080.83</v>
      </c>
      <c r="C2368" s="26">
        <v>10808293.529999999</v>
      </c>
      <c r="D2368" s="22"/>
      <c r="E2368" s="22"/>
    </row>
    <row r="2369" spans="1:5" x14ac:dyDescent="0.2">
      <c r="A2369" s="23" t="s">
        <v>2396</v>
      </c>
      <c r="B2369" s="26">
        <v>1088.94</v>
      </c>
      <c r="C2369" s="26">
        <v>10889401.48</v>
      </c>
      <c r="D2369" s="22"/>
      <c r="E2369" s="22"/>
    </row>
    <row r="2370" spans="1:5" x14ac:dyDescent="0.2">
      <c r="A2370" s="23" t="s">
        <v>2397</v>
      </c>
      <c r="B2370" s="26">
        <v>1069.07</v>
      </c>
      <c r="C2370" s="26">
        <v>10690660.66</v>
      </c>
      <c r="D2370" s="22"/>
      <c r="E2370" s="22"/>
    </row>
    <row r="2371" spans="1:5" x14ac:dyDescent="0.2">
      <c r="A2371" s="23" t="s">
        <v>2398</v>
      </c>
      <c r="B2371" s="26">
        <v>1052.1500000000001</v>
      </c>
      <c r="C2371" s="26">
        <v>10521482.02</v>
      </c>
      <c r="D2371" s="22"/>
      <c r="E2371" s="22"/>
    </row>
    <row r="2372" spans="1:5" x14ac:dyDescent="0.2">
      <c r="A2372" s="23" t="s">
        <v>2399</v>
      </c>
      <c r="B2372" s="26">
        <v>1028.6400000000001</v>
      </c>
      <c r="C2372" s="26">
        <v>10286435.060000001</v>
      </c>
      <c r="D2372" s="22"/>
      <c r="E2372" s="22"/>
    </row>
    <row r="2373" spans="1:5" x14ac:dyDescent="0.2">
      <c r="A2373" s="23" t="s">
        <v>2400</v>
      </c>
      <c r="B2373" s="26">
        <v>1001.84</v>
      </c>
      <c r="C2373" s="26">
        <v>10018370.869999999</v>
      </c>
      <c r="D2373" s="22"/>
      <c r="E2373" s="22"/>
    </row>
    <row r="2374" spans="1:5" x14ac:dyDescent="0.2">
      <c r="A2374" s="23" t="s">
        <v>2401</v>
      </c>
      <c r="B2374" s="26">
        <v>998.62</v>
      </c>
      <c r="C2374" s="26">
        <v>9986177.4499999993</v>
      </c>
      <c r="D2374" s="22"/>
      <c r="E2374" s="22"/>
    </row>
    <row r="2375" spans="1:5" x14ac:dyDescent="0.2">
      <c r="A2375" s="23" t="s">
        <v>2402</v>
      </c>
      <c r="B2375" s="26">
        <v>1000</v>
      </c>
      <c r="C2375" s="26">
        <v>10000000</v>
      </c>
      <c r="D2375" s="22"/>
      <c r="E2375" s="22"/>
    </row>
  </sheetData>
  <mergeCells count="1">
    <mergeCell ref="B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42"/>
  <sheetViews>
    <sheetView tabSelected="1" workbookViewId="0">
      <selection activeCell="E1" sqref="E1"/>
    </sheetView>
  </sheetViews>
  <sheetFormatPr defaultRowHeight="12.75" x14ac:dyDescent="0.2"/>
  <cols>
    <col min="1" max="20" width="10.7109375" style="1" customWidth="1"/>
    <col min="21" max="16384" width="9.140625" style="1"/>
  </cols>
  <sheetData>
    <row r="1" spans="1:14" ht="15" x14ac:dyDescent="0.25">
      <c r="A1" s="2" t="s">
        <v>1504</v>
      </c>
      <c r="B1" s="3" t="s">
        <v>0</v>
      </c>
      <c r="C1" s="3" t="s">
        <v>1501</v>
      </c>
      <c r="D1" s="3" t="s">
        <v>2403</v>
      </c>
      <c r="E1" s="3" t="s">
        <v>2404</v>
      </c>
      <c r="F1" s="2" t="s">
        <v>1526</v>
      </c>
      <c r="G1" s="2" t="s">
        <v>1502</v>
      </c>
      <c r="H1" s="2" t="s">
        <v>1503</v>
      </c>
      <c r="I1" s="21" t="s">
        <v>1524</v>
      </c>
      <c r="J1" s="2" t="s">
        <v>1509</v>
      </c>
      <c r="K1" s="2" t="s">
        <v>1525</v>
      </c>
      <c r="L1" s="2" t="s">
        <v>1505</v>
      </c>
      <c r="M1" s="21" t="s">
        <v>1523</v>
      </c>
      <c r="N1" s="2" t="s">
        <v>1527</v>
      </c>
    </row>
    <row r="2" spans="1:14" x14ac:dyDescent="0.2">
      <c r="A2" s="4">
        <v>0</v>
      </c>
      <c r="B2" s="1" t="str">
        <f>'Исходные данные'!A252</f>
        <v>06.04.2016</v>
      </c>
      <c r="C2" s="1">
        <f>'Исходные данные'!B252</f>
        <v>1028.01</v>
      </c>
      <c r="D2" s="5" t="str">
        <f>'Исходные данные'!A4</f>
        <v>06.04.2017</v>
      </c>
      <c r="E2" s="1">
        <f>'Исходные данные'!B4</f>
        <v>1340.44</v>
      </c>
      <c r="F2" s="12">
        <f t="shared" ref="F2:F65" si="0">E2/C2</f>
        <v>1.3039172770692893</v>
      </c>
      <c r="G2" s="12">
        <f t="shared" ref="G2:G65" si="1">1/POWER(2,A2/248)</f>
        <v>1</v>
      </c>
      <c r="H2" s="12">
        <f t="shared" ref="H2:H65" si="2">G2/SUM(G$2:G$1242)</f>
        <v>2.8808204504124171E-3</v>
      </c>
      <c r="I2" s="12">
        <f>LN(F2)</f>
        <v>0.2653730236618973</v>
      </c>
      <c r="J2" s="18">
        <f t="shared" ref="J2:J65" si="3">H2*I2</f>
        <v>7.64492033552972E-4</v>
      </c>
      <c r="K2" s="12">
        <f>F2/GEOMEAN(F$2:F$1242)</f>
        <v>1.2515977366591633</v>
      </c>
      <c r="L2" s="12">
        <f t="shared" ref="L2:L65" si="4">LN(K2)</f>
        <v>0.22442092445298378</v>
      </c>
      <c r="M2" s="12">
        <f>POWER(L2-AVERAGE(L$2:L$1242),2)</f>
        <v>5.0364751332331856E-2</v>
      </c>
      <c r="N2" s="18">
        <f t="shared" ref="N2:N65" si="5">M2*H2</f>
        <v>1.4509180561811765E-4</v>
      </c>
    </row>
    <row r="3" spans="1:14" x14ac:dyDescent="0.2">
      <c r="A3" s="4">
        <v>1</v>
      </c>
      <c r="B3" s="1" t="str">
        <f>'Исходные данные'!A253</f>
        <v>05.04.2016</v>
      </c>
      <c r="C3" s="1">
        <f>'Исходные данные'!B253</f>
        <v>1026.46</v>
      </c>
      <c r="D3" s="5" t="str">
        <f>'Исходные данные'!A5</f>
        <v>05.04.2017</v>
      </c>
      <c r="E3" s="1">
        <f>'Исходные данные'!B5</f>
        <v>1345.02</v>
      </c>
      <c r="F3" s="12">
        <f t="shared" si="0"/>
        <v>1.3103481869727023</v>
      </c>
      <c r="G3" s="12">
        <f t="shared" si="1"/>
        <v>0.99720895392295616</v>
      </c>
      <c r="H3" s="12">
        <f t="shared" si="2"/>
        <v>2.8727799477956256E-3</v>
      </c>
      <c r="I3" s="12">
        <f t="shared" ref="I3:I66" si="6">LN(F3)</f>
        <v>0.2702928934789508</v>
      </c>
      <c r="J3" s="18">
        <f t="shared" si="3"/>
        <v>7.7649200441798892E-4</v>
      </c>
      <c r="K3" s="12">
        <f t="shared" ref="K3:K66" si="7">F3/GEOMEAN(F$2:F$1242)</f>
        <v>1.2577706069948196</v>
      </c>
      <c r="L3" s="12">
        <f t="shared" si="4"/>
        <v>0.22934079427003726</v>
      </c>
      <c r="M3" s="12">
        <f t="shared" ref="M3:M66" si="8">POWER(L3-AVERAGE(L$2:L$1242),2)</f>
        <v>5.2597199916411555E-2</v>
      </c>
      <c r="N3" s="18">
        <f t="shared" si="5"/>
        <v>1.5110018123006488E-4</v>
      </c>
    </row>
    <row r="4" spans="1:14" x14ac:dyDescent="0.2">
      <c r="A4" s="4">
        <v>2</v>
      </c>
      <c r="B4" s="1" t="str">
        <f>'Исходные данные'!A254</f>
        <v>04.04.2016</v>
      </c>
      <c r="C4" s="1">
        <f>'Исходные данные'!B254</f>
        <v>1023.45</v>
      </c>
      <c r="D4" s="5" t="str">
        <f>'Исходные данные'!A6</f>
        <v>04.04.2017</v>
      </c>
      <c r="E4" s="1">
        <f>'Исходные данные'!B6</f>
        <v>1328.49</v>
      </c>
      <c r="F4" s="12">
        <f t="shared" si="0"/>
        <v>1.2980507108310126</v>
      </c>
      <c r="G4" s="12">
        <f t="shared" si="1"/>
        <v>0.99442569778411649</v>
      </c>
      <c r="H4" s="12">
        <f t="shared" si="2"/>
        <v>2.8647618865921204E-3</v>
      </c>
      <c r="I4" s="12">
        <f t="shared" si="6"/>
        <v>0.2608636859555824</v>
      </c>
      <c r="J4" s="18">
        <f t="shared" si="3"/>
        <v>7.4731234512148866E-4</v>
      </c>
      <c r="K4" s="12">
        <f t="shared" si="7"/>
        <v>1.2459665657598165</v>
      </c>
      <c r="L4" s="12">
        <f t="shared" si="4"/>
        <v>0.2199115867466688</v>
      </c>
      <c r="M4" s="12">
        <f t="shared" si="8"/>
        <v>4.8361105985437636E-2</v>
      </c>
      <c r="N4" s="18">
        <f t="shared" si="5"/>
        <v>1.385430532205238E-4</v>
      </c>
    </row>
    <row r="5" spans="1:14" x14ac:dyDescent="0.2">
      <c r="A5" s="4">
        <v>3</v>
      </c>
      <c r="B5" s="1" t="str">
        <f>'Исходные данные'!A255</f>
        <v>01.04.2016</v>
      </c>
      <c r="C5" s="1">
        <f>'Исходные данные'!B255</f>
        <v>1014.84</v>
      </c>
      <c r="D5" s="5" t="str">
        <f>'Исходные данные'!A7</f>
        <v>03.04.2017</v>
      </c>
      <c r="E5" s="1">
        <f>'Исходные данные'!B7</f>
        <v>1326.46</v>
      </c>
      <c r="F5" s="12">
        <f t="shared" si="0"/>
        <v>1.3070631823735761</v>
      </c>
      <c r="G5" s="12">
        <f t="shared" si="1"/>
        <v>0.99165020984140462</v>
      </c>
      <c r="H5" s="12">
        <f t="shared" si="2"/>
        <v>2.8567662041668832E-3</v>
      </c>
      <c r="I5" s="12">
        <f t="shared" si="6"/>
        <v>0.2677827749989779</v>
      </c>
      <c r="J5" s="18">
        <f t="shared" si="3"/>
        <v>7.6499278167510467E-4</v>
      </c>
      <c r="K5" s="12">
        <f t="shared" si="7"/>
        <v>1.2546174128516894</v>
      </c>
      <c r="L5" s="12">
        <f t="shared" si="4"/>
        <v>0.22683067579006444</v>
      </c>
      <c r="M5" s="12">
        <f t="shared" si="8"/>
        <v>5.1452155479377329E-2</v>
      </c>
      <c r="N5" s="18">
        <f t="shared" si="5"/>
        <v>1.4698677890502508E-4</v>
      </c>
    </row>
    <row r="6" spans="1:14" x14ac:dyDescent="0.2">
      <c r="A6" s="4">
        <v>4</v>
      </c>
      <c r="B6" s="1" t="str">
        <f>'Исходные данные'!A256</f>
        <v>31.03.2016</v>
      </c>
      <c r="C6" s="1">
        <f>'Исходные данные'!B256</f>
        <v>1009.04</v>
      </c>
      <c r="D6" s="5" t="str">
        <f>'Исходные данные'!A8</f>
        <v>31.03.2017</v>
      </c>
      <c r="E6" s="1">
        <f>'Исходные данные'!B8</f>
        <v>1314.51</v>
      </c>
      <c r="F6" s="12">
        <f t="shared" si="0"/>
        <v>1.3027332910489178</v>
      </c>
      <c r="G6" s="12">
        <f t="shared" si="1"/>
        <v>0.98888246841342708</v>
      </c>
      <c r="H6" s="12">
        <f t="shared" si="2"/>
        <v>2.8487928380597116E-3</v>
      </c>
      <c r="I6" s="12">
        <f t="shared" si="6"/>
        <v>0.26446458881736784</v>
      </c>
      <c r="J6" s="18">
        <f t="shared" si="3"/>
        <v>7.5340482654332396E-4</v>
      </c>
      <c r="K6" s="12">
        <f t="shared" si="7"/>
        <v>1.2504612579504344</v>
      </c>
      <c r="L6" s="12">
        <f t="shared" si="4"/>
        <v>0.22351248960845432</v>
      </c>
      <c r="M6" s="12">
        <f t="shared" si="8"/>
        <v>4.9957833010969399E-2</v>
      </c>
      <c r="N6" s="18">
        <f t="shared" si="5"/>
        <v>1.4231951688663266E-4</v>
      </c>
    </row>
    <row r="7" spans="1:14" x14ac:dyDescent="0.2">
      <c r="A7" s="4">
        <v>5</v>
      </c>
      <c r="B7" s="1" t="str">
        <f>'Исходные данные'!A257</f>
        <v>30.03.2016</v>
      </c>
      <c r="C7" s="1">
        <f>'Исходные данные'!B257</f>
        <v>1025.25</v>
      </c>
      <c r="D7" s="5" t="str">
        <f>'Исходные данные'!A9</f>
        <v>30.03.2017</v>
      </c>
      <c r="E7" s="1">
        <f>'Исходные данные'!B9</f>
        <v>1329.67</v>
      </c>
      <c r="F7" s="12">
        <f t="shared" si="0"/>
        <v>1.2969227017800538</v>
      </c>
      <c r="G7" s="12">
        <f t="shared" si="1"/>
        <v>0.98612245187930447</v>
      </c>
      <c r="H7" s="12">
        <f t="shared" si="2"/>
        <v>2.8408417259847348E-3</v>
      </c>
      <c r="I7" s="12">
        <f t="shared" si="6"/>
        <v>0.25999430585594452</v>
      </c>
      <c r="J7" s="18">
        <f t="shared" si="3"/>
        <v>7.3860267259400446E-4</v>
      </c>
      <c r="K7" s="12">
        <f t="shared" si="7"/>
        <v>1.244883817950627</v>
      </c>
      <c r="L7" s="12">
        <f t="shared" si="4"/>
        <v>0.219042206647031</v>
      </c>
      <c r="M7" s="12">
        <f t="shared" si="8"/>
        <v>4.7979488292800632E-2</v>
      </c>
      <c r="N7" s="18">
        <f t="shared" si="5"/>
        <v>1.3630213233358412E-4</v>
      </c>
    </row>
    <row r="8" spans="1:14" x14ac:dyDescent="0.2">
      <c r="A8" s="4">
        <v>6</v>
      </c>
      <c r="B8" s="1" t="str">
        <f>'Исходные данные'!A258</f>
        <v>29.03.2016</v>
      </c>
      <c r="C8" s="1">
        <f>'Исходные данные'!B258</f>
        <v>1012.28</v>
      </c>
      <c r="D8" s="5" t="str">
        <f>'Исходные данные'!A10</f>
        <v>29.03.2017</v>
      </c>
      <c r="E8" s="1">
        <f>'Исходные данные'!B10</f>
        <v>1328.86</v>
      </c>
      <c r="F8" s="12">
        <f t="shared" si="0"/>
        <v>1.312739558224997</v>
      </c>
      <c r="G8" s="12">
        <f t="shared" si="1"/>
        <v>0.98337013867850176</v>
      </c>
      <c r="H8" s="12">
        <f t="shared" si="2"/>
        <v>2.8329128058299223E-3</v>
      </c>
      <c r="I8" s="12">
        <f t="shared" si="6"/>
        <v>0.27211621938117092</v>
      </c>
      <c r="J8" s="18">
        <f t="shared" si="3"/>
        <v>7.7088152255894355E-4</v>
      </c>
      <c r="K8" s="12">
        <f t="shared" si="7"/>
        <v>1.260066024732984</v>
      </c>
      <c r="L8" s="12">
        <f t="shared" si="4"/>
        <v>0.23116412017225746</v>
      </c>
      <c r="M8" s="12">
        <f t="shared" si="8"/>
        <v>5.3436850455013889E-2</v>
      </c>
      <c r="N8" s="18">
        <f t="shared" si="5"/>
        <v>1.5138193795722734E-4</v>
      </c>
    </row>
    <row r="9" spans="1:14" x14ac:dyDescent="0.2">
      <c r="A9" s="4">
        <v>7</v>
      </c>
      <c r="B9" s="1" t="str">
        <f>'Исходные данные'!A259</f>
        <v>28.03.2016</v>
      </c>
      <c r="C9" s="1">
        <f>'Исходные данные'!B259</f>
        <v>1019.37</v>
      </c>
      <c r="D9" s="5" t="str">
        <f>'Исходные данные'!A11</f>
        <v>28.03.2017</v>
      </c>
      <c r="E9" s="1">
        <f>'Исходные данные'!B11</f>
        <v>1333.88</v>
      </c>
      <c r="F9" s="12">
        <f t="shared" si="0"/>
        <v>1.3085337021886068</v>
      </c>
      <c r="G9" s="12">
        <f t="shared" si="1"/>
        <v>0.98062550731066123</v>
      </c>
      <c r="H9" s="12">
        <f t="shared" si="2"/>
        <v>2.8250060156566037E-3</v>
      </c>
      <c r="I9" s="12">
        <f t="shared" si="6"/>
        <v>0.26890719900991406</v>
      </c>
      <c r="J9" s="18">
        <f t="shared" si="3"/>
        <v>7.5966445485637474E-4</v>
      </c>
      <c r="K9" s="12">
        <f t="shared" si="7"/>
        <v>1.2560289282174044</v>
      </c>
      <c r="L9" s="12">
        <f t="shared" si="4"/>
        <v>0.22795509980100048</v>
      </c>
      <c r="M9" s="12">
        <f t="shared" si="8"/>
        <v>5.1963527525284089E-2</v>
      </c>
      <c r="N9" s="18">
        <f t="shared" si="5"/>
        <v>1.4679727785366507E-4</v>
      </c>
    </row>
    <row r="10" spans="1:14" x14ac:dyDescent="0.2">
      <c r="A10" s="4">
        <v>8</v>
      </c>
      <c r="B10" s="1" t="str">
        <f>'Исходные данные'!A260</f>
        <v>25.03.2016</v>
      </c>
      <c r="C10" s="1">
        <f>'Исходные данные'!B260</f>
        <v>1020.2</v>
      </c>
      <c r="D10" s="5" t="str">
        <f>'Исходные данные'!A12</f>
        <v>27.03.2017</v>
      </c>
      <c r="E10" s="1">
        <f>'Исходные данные'!B12</f>
        <v>1320.66</v>
      </c>
      <c r="F10" s="12">
        <f t="shared" si="0"/>
        <v>1.2945108802195648</v>
      </c>
      <c r="G10" s="12">
        <f t="shared" si="1"/>
        <v>0.97788853633543282</v>
      </c>
      <c r="H10" s="12">
        <f t="shared" si="2"/>
        <v>2.8171212936989806E-3</v>
      </c>
      <c r="I10" s="12">
        <f t="shared" si="6"/>
        <v>0.25813292513324143</v>
      </c>
      <c r="J10" s="18">
        <f t="shared" si="3"/>
        <v>7.2719175999765918E-4</v>
      </c>
      <c r="K10" s="12">
        <f t="shared" si="7"/>
        <v>1.2425687704706838</v>
      </c>
      <c r="L10" s="12">
        <f t="shared" si="4"/>
        <v>0.217180825924328</v>
      </c>
      <c r="M10" s="12">
        <f t="shared" si="8"/>
        <v>4.7167511149173259E-2</v>
      </c>
      <c r="N10" s="18">
        <f t="shared" si="5"/>
        <v>1.3287660002912007E-4</v>
      </c>
    </row>
    <row r="11" spans="1:14" x14ac:dyDescent="0.2">
      <c r="A11" s="4">
        <v>9</v>
      </c>
      <c r="B11" s="1" t="str">
        <f>'Исходные данные'!A261</f>
        <v>24.03.2016</v>
      </c>
      <c r="C11" s="1">
        <f>'Исходные данные'!B261</f>
        <v>1020.17</v>
      </c>
      <c r="D11" s="5" t="str">
        <f>'Исходные данные'!A13</f>
        <v>24.03.2017</v>
      </c>
      <c r="E11" s="1">
        <f>'Исходные данные'!B13</f>
        <v>1341.72</v>
      </c>
      <c r="F11" s="12">
        <f t="shared" si="0"/>
        <v>1.3151925659448915</v>
      </c>
      <c r="G11" s="12">
        <f t="shared" si="1"/>
        <v>0.97515920437230752</v>
      </c>
      <c r="H11" s="12">
        <f t="shared" si="2"/>
        <v>2.809258578363645E-3</v>
      </c>
      <c r="I11" s="12">
        <f t="shared" si="6"/>
        <v>0.27398309288963951</v>
      </c>
      <c r="J11" s="18">
        <f t="shared" si="3"/>
        <v>7.6968935402682321E-4</v>
      </c>
      <c r="K11" s="12">
        <f t="shared" si="7"/>
        <v>1.2624206057821192</v>
      </c>
      <c r="L11" s="12">
        <f t="shared" si="4"/>
        <v>0.23303099368072591</v>
      </c>
      <c r="M11" s="12">
        <f t="shared" si="8"/>
        <v>5.430344401582652E-2</v>
      </c>
      <c r="N11" s="18">
        <f t="shared" si="5"/>
        <v>1.5255241593615059E-4</v>
      </c>
    </row>
    <row r="12" spans="1:14" x14ac:dyDescent="0.2">
      <c r="A12" s="4">
        <v>10</v>
      </c>
      <c r="B12" s="1" t="str">
        <f>'Исходные данные'!A262</f>
        <v>23.03.2016</v>
      </c>
      <c r="C12" s="1">
        <f>'Исходные данные'!B262</f>
        <v>1030.9100000000001</v>
      </c>
      <c r="D12" s="5" t="str">
        <f>'Исходные данные'!A14</f>
        <v>23.03.2017</v>
      </c>
      <c r="E12" s="1">
        <f>'Исходные данные'!B14</f>
        <v>1338.01</v>
      </c>
      <c r="F12" s="12">
        <f t="shared" si="0"/>
        <v>1.297892153534256</v>
      </c>
      <c r="G12" s="12">
        <f t="shared" si="1"/>
        <v>0.972437490100451</v>
      </c>
      <c r="H12" s="12">
        <f t="shared" si="2"/>
        <v>2.8014178082291013E-3</v>
      </c>
      <c r="I12" s="12">
        <f t="shared" si="6"/>
        <v>0.26074152818460034</v>
      </c>
      <c r="J12" s="18">
        <f t="shared" si="3"/>
        <v>7.3044596040120955E-4</v>
      </c>
      <c r="K12" s="12">
        <f t="shared" si="7"/>
        <v>1.2458143705575278</v>
      </c>
      <c r="L12" s="12">
        <f t="shared" si="4"/>
        <v>0.21978942897568682</v>
      </c>
      <c r="M12" s="12">
        <f t="shared" si="8"/>
        <v>4.8307393089458479E-2</v>
      </c>
      <c r="N12" s="18">
        <f t="shared" si="5"/>
        <v>1.3532919126993241E-4</v>
      </c>
    </row>
    <row r="13" spans="1:14" x14ac:dyDescent="0.2">
      <c r="A13" s="4">
        <v>11</v>
      </c>
      <c r="B13" s="1" t="str">
        <f>'Исходные данные'!A263</f>
        <v>22.03.2016</v>
      </c>
      <c r="C13" s="1">
        <f>'Исходные данные'!B263</f>
        <v>1030.51</v>
      </c>
      <c r="D13" s="5" t="str">
        <f>'Исходные данные'!A15</f>
        <v>22.03.2017</v>
      </c>
      <c r="E13" s="1">
        <f>'Исходные данные'!B15</f>
        <v>1336.59</v>
      </c>
      <c r="F13" s="12">
        <f t="shared" si="0"/>
        <v>1.2970179813878564</v>
      </c>
      <c r="G13" s="12">
        <f t="shared" si="1"/>
        <v>0.96972337225853589</v>
      </c>
      <c r="H13" s="12">
        <f t="shared" si="2"/>
        <v>2.793598922045283E-3</v>
      </c>
      <c r="I13" s="12">
        <f t="shared" si="6"/>
        <v>0.2600677690684719</v>
      </c>
      <c r="J13" s="18">
        <f t="shared" si="3"/>
        <v>7.2652503932840468E-4</v>
      </c>
      <c r="K13" s="12">
        <f t="shared" si="7"/>
        <v>1.2449752744744209</v>
      </c>
      <c r="L13" s="12">
        <f t="shared" si="4"/>
        <v>0.21911566985955844</v>
      </c>
      <c r="M13" s="12">
        <f t="shared" si="8"/>
        <v>4.8011676778003005E-2</v>
      </c>
      <c r="N13" s="18">
        <f t="shared" si="5"/>
        <v>1.3412536849261576E-4</v>
      </c>
    </row>
    <row r="14" spans="1:14" x14ac:dyDescent="0.2">
      <c r="A14" s="4">
        <v>12</v>
      </c>
      <c r="B14" s="1" t="str">
        <f>'Исходные данные'!A264</f>
        <v>21.03.2016</v>
      </c>
      <c r="C14" s="1">
        <f>'Исходные данные'!B264</f>
        <v>1020.8</v>
      </c>
      <c r="D14" s="5" t="str">
        <f>'Исходные данные'!A16</f>
        <v>21.03.2017</v>
      </c>
      <c r="E14" s="1">
        <f>'Исходные данные'!B16</f>
        <v>1340.37</v>
      </c>
      <c r="F14" s="12">
        <f t="shared" si="0"/>
        <v>1.3130583855799371</v>
      </c>
      <c r="G14" s="12">
        <f t="shared" si="1"/>
        <v>0.96701682964457603</v>
      </c>
      <c r="H14" s="12">
        <f t="shared" si="2"/>
        <v>2.7858018587330752E-3</v>
      </c>
      <c r="I14" s="12">
        <f t="shared" si="6"/>
        <v>0.27235906164347007</v>
      </c>
      <c r="J14" s="18">
        <f t="shared" si="3"/>
        <v>7.5873838016917512E-4</v>
      </c>
      <c r="K14" s="12">
        <f t="shared" si="7"/>
        <v>1.2603720591746206</v>
      </c>
      <c r="L14" s="12">
        <f t="shared" si="4"/>
        <v>0.23140696243455661</v>
      </c>
      <c r="M14" s="12">
        <f t="shared" si="8"/>
        <v>5.3549182263188291E-2</v>
      </c>
      <c r="N14" s="18">
        <f t="shared" si="5"/>
        <v>1.4917741148242616E-4</v>
      </c>
    </row>
    <row r="15" spans="1:14" x14ac:dyDescent="0.2">
      <c r="A15" s="4">
        <v>13</v>
      </c>
      <c r="B15" s="1" t="str">
        <f>'Исходные данные'!A265</f>
        <v>18.03.2016</v>
      </c>
      <c r="C15" s="1">
        <f>'Исходные данные'!B265</f>
        <v>1014.15</v>
      </c>
      <c r="D15" s="5" t="str">
        <f>'Исходные данные'!A17</f>
        <v>20.03.2017</v>
      </c>
      <c r="E15" s="1">
        <f>'Исходные данные'!B17</f>
        <v>1339.22</v>
      </c>
      <c r="F15" s="12">
        <f t="shared" si="0"/>
        <v>1.3205344377064538</v>
      </c>
      <c r="G15" s="12">
        <f t="shared" si="1"/>
        <v>0.96431784111576113</v>
      </c>
      <c r="H15" s="12">
        <f t="shared" si="2"/>
        <v>2.7780265573838364E-3</v>
      </c>
      <c r="I15" s="12">
        <f t="shared" si="6"/>
        <v>0.27803653170802684</v>
      </c>
      <c r="J15" s="18">
        <f t="shared" si="3"/>
        <v>7.7239286900779162E-4</v>
      </c>
      <c r="K15" s="12">
        <f t="shared" si="7"/>
        <v>1.2675481355141605</v>
      </c>
      <c r="L15" s="12">
        <f t="shared" si="4"/>
        <v>0.23708443249911337</v>
      </c>
      <c r="M15" s="12">
        <f t="shared" si="8"/>
        <v>5.6209028133426646E-2</v>
      </c>
      <c r="N15" s="18">
        <f t="shared" si="5"/>
        <v>1.5615017291939443E-4</v>
      </c>
    </row>
    <row r="16" spans="1:14" x14ac:dyDescent="0.2">
      <c r="A16" s="4">
        <v>14</v>
      </c>
      <c r="B16" s="1" t="str">
        <f>'Исходные данные'!A266</f>
        <v>17.03.2016</v>
      </c>
      <c r="C16" s="1">
        <f>'Исходные данные'!B266</f>
        <v>1010.25</v>
      </c>
      <c r="D16" s="5" t="str">
        <f>'Исходные данные'!A18</f>
        <v>17.03.2017</v>
      </c>
      <c r="E16" s="1">
        <f>'Исходные данные'!B18</f>
        <v>1343.57</v>
      </c>
      <c r="F16" s="12">
        <f t="shared" si="0"/>
        <v>1.3299381341252166</v>
      </c>
      <c r="G16" s="12">
        <f t="shared" si="1"/>
        <v>0.96162638558829183</v>
      </c>
      <c r="H16" s="12">
        <f t="shared" si="2"/>
        <v>2.7702729572589273E-3</v>
      </c>
      <c r="I16" s="12">
        <f t="shared" si="6"/>
        <v>0.28513242545644801</v>
      </c>
      <c r="J16" s="18">
        <f t="shared" si="3"/>
        <v>7.8989464747964485E-4</v>
      </c>
      <c r="K16" s="12">
        <f t="shared" si="7"/>
        <v>1.27657450962618</v>
      </c>
      <c r="L16" s="12">
        <f t="shared" si="4"/>
        <v>0.2441803262475345</v>
      </c>
      <c r="M16" s="12">
        <f t="shared" si="8"/>
        <v>5.9624031726352382E-2</v>
      </c>
      <c r="N16" s="18">
        <f t="shared" si="5"/>
        <v>1.6517484269426233E-4</v>
      </c>
    </row>
    <row r="17" spans="1:14" x14ac:dyDescent="0.2">
      <c r="A17" s="4">
        <v>15</v>
      </c>
      <c r="B17" s="1" t="str">
        <f>'Исходные данные'!A267</f>
        <v>16.03.2016</v>
      </c>
      <c r="C17" s="1">
        <f>'Исходные данные'!B267</f>
        <v>1008.11</v>
      </c>
      <c r="D17" s="5" t="str">
        <f>'Исходные данные'!A19</f>
        <v>16.03.2017</v>
      </c>
      <c r="E17" s="1">
        <f>'Исходные данные'!B19</f>
        <v>1320.93</v>
      </c>
      <c r="F17" s="12">
        <f t="shared" si="0"/>
        <v>1.3103034391088275</v>
      </c>
      <c r="G17" s="12">
        <f t="shared" si="1"/>
        <v>0.95894244203721368</v>
      </c>
      <c r="H17" s="12">
        <f t="shared" si="2"/>
        <v>2.7625409977892288E-3</v>
      </c>
      <c r="I17" s="12">
        <f t="shared" si="6"/>
        <v>0.27025874329780214</v>
      </c>
      <c r="J17" s="18">
        <f t="shared" si="3"/>
        <v>7.4660085837117334E-4</v>
      </c>
      <c r="K17" s="12">
        <f t="shared" si="7"/>
        <v>1.2577276546341669</v>
      </c>
      <c r="L17" s="12">
        <f t="shared" si="4"/>
        <v>0.22930664408888862</v>
      </c>
      <c r="M17" s="12">
        <f t="shared" si="8"/>
        <v>5.2581537023308242E-2</v>
      </c>
      <c r="N17" s="18">
        <f t="shared" si="5"/>
        <v>1.4525865175366124E-4</v>
      </c>
    </row>
    <row r="18" spans="1:14" x14ac:dyDescent="0.2">
      <c r="A18" s="4">
        <v>16</v>
      </c>
      <c r="B18" s="1" t="str">
        <f>'Исходные данные'!A268</f>
        <v>15.03.2016</v>
      </c>
      <c r="C18" s="1">
        <f>'Исходные данные'!B268</f>
        <v>1014.71</v>
      </c>
      <c r="D18" s="5" t="str">
        <f>'Исходные данные'!A20</f>
        <v>15.03.2017</v>
      </c>
      <c r="E18" s="1">
        <f>'Исходные данные'!B20</f>
        <v>1290.72</v>
      </c>
      <c r="F18" s="12">
        <f t="shared" si="0"/>
        <v>1.2720087512688354</v>
      </c>
      <c r="G18" s="12">
        <f t="shared" si="1"/>
        <v>0.95626598949625496</v>
      </c>
      <c r="H18" s="12">
        <f t="shared" si="2"/>
        <v>2.7548306185746769E-3</v>
      </c>
      <c r="I18" s="12">
        <f t="shared" si="6"/>
        <v>0.24059734482259351</v>
      </c>
      <c r="J18" s="18">
        <f t="shared" si="3"/>
        <v>6.6280493226505012E-4</v>
      </c>
      <c r="K18" s="12">
        <f t="shared" si="7"/>
        <v>1.2209695370223421</v>
      </c>
      <c r="L18" s="12">
        <f t="shared" si="4"/>
        <v>0.19964524561368005</v>
      </c>
      <c r="M18" s="12">
        <f t="shared" si="8"/>
        <v>3.985822409614663E-2</v>
      </c>
      <c r="N18" s="18">
        <f t="shared" si="5"/>
        <v>1.0980265614207572E-4</v>
      </c>
    </row>
    <row r="19" spans="1:14" x14ac:dyDescent="0.2">
      <c r="A19" s="4">
        <v>17</v>
      </c>
      <c r="B19" s="1" t="str">
        <f>'Исходные данные'!A269</f>
        <v>14.03.2016</v>
      </c>
      <c r="C19" s="1">
        <f>'Исходные данные'!B269</f>
        <v>1021.97</v>
      </c>
      <c r="D19" s="5" t="str">
        <f>'Исходные данные'!A21</f>
        <v>14.03.2017</v>
      </c>
      <c r="E19" s="1">
        <f>'Исходные данные'!B21</f>
        <v>1292.0899999999999</v>
      </c>
      <c r="F19" s="12">
        <f t="shared" si="0"/>
        <v>1.2643130424572149</v>
      </c>
      <c r="G19" s="12">
        <f t="shared" si="1"/>
        <v>0.95359700705766104</v>
      </c>
      <c r="H19" s="12">
        <f t="shared" si="2"/>
        <v>2.747141759383784E-3</v>
      </c>
      <c r="I19" s="12">
        <f t="shared" si="6"/>
        <v>0.23452892523379504</v>
      </c>
      <c r="J19" s="18">
        <f t="shared" si="3"/>
        <v>6.4428420429315559E-4</v>
      </c>
      <c r="K19" s="12">
        <f t="shared" si="7"/>
        <v>1.2135826176985478</v>
      </c>
      <c r="L19" s="12">
        <f t="shared" si="4"/>
        <v>0.19357682602488149</v>
      </c>
      <c r="M19" s="12">
        <f t="shared" si="8"/>
        <v>3.7471987573867237E-2</v>
      </c>
      <c r="N19" s="18">
        <f t="shared" si="5"/>
        <v>1.0294086187128093E-4</v>
      </c>
    </row>
    <row r="20" spans="1:14" x14ac:dyDescent="0.2">
      <c r="A20" s="4">
        <v>18</v>
      </c>
      <c r="B20" s="1" t="str">
        <f>'Исходные данные'!A270</f>
        <v>11.03.2016</v>
      </c>
      <c r="C20" s="1">
        <f>'Исходные данные'!B270</f>
        <v>1010.98</v>
      </c>
      <c r="D20" s="5" t="str">
        <f>'Исходные данные'!A22</f>
        <v>13.03.2017</v>
      </c>
      <c r="E20" s="1">
        <f>'Исходные данные'!B22</f>
        <v>1285.2</v>
      </c>
      <c r="F20" s="12">
        <f t="shared" si="0"/>
        <v>1.2712417654157353</v>
      </c>
      <c r="G20" s="12">
        <f t="shared" si="1"/>
        <v>0.95093547387203192</v>
      </c>
      <c r="H20" s="12">
        <f t="shared" si="2"/>
        <v>2.739474360153172E-3</v>
      </c>
      <c r="I20" s="12">
        <f t="shared" si="6"/>
        <v>0.2399941908105758</v>
      </c>
      <c r="J20" s="18">
        <f t="shared" si="3"/>
        <v>6.5745793231128044E-4</v>
      </c>
      <c r="K20" s="12">
        <f t="shared" si="7"/>
        <v>1.2202333263940519</v>
      </c>
      <c r="L20" s="12">
        <f t="shared" si="4"/>
        <v>0.19904209160166236</v>
      </c>
      <c r="M20" s="12">
        <f t="shared" si="8"/>
        <v>3.9617754229164553E-2</v>
      </c>
      <c r="N20" s="18">
        <f t="shared" si="5"/>
        <v>1.0853182191764619E-4</v>
      </c>
    </row>
    <row r="21" spans="1:14" x14ac:dyDescent="0.2">
      <c r="A21" s="4">
        <v>19</v>
      </c>
      <c r="B21" s="1" t="str">
        <f>'Исходные данные'!A271</f>
        <v>10.03.2016</v>
      </c>
      <c r="C21" s="1">
        <f>'Исходные данные'!B271</f>
        <v>1007.1</v>
      </c>
      <c r="D21" s="5" t="str">
        <f>'Исходные данные'!A23</f>
        <v>10.03.2017</v>
      </c>
      <c r="E21" s="1">
        <f>'Исходные данные'!B23</f>
        <v>1261.17</v>
      </c>
      <c r="F21" s="12">
        <f t="shared" si="0"/>
        <v>1.2522788203753352</v>
      </c>
      <c r="G21" s="12">
        <f t="shared" si="1"/>
        <v>0.94828136914815975</v>
      </c>
      <c r="H21" s="12">
        <f t="shared" si="2"/>
        <v>2.7318283609871052E-3</v>
      </c>
      <c r="I21" s="12">
        <f t="shared" si="6"/>
        <v>0.22496494786424687</v>
      </c>
      <c r="J21" s="18">
        <f t="shared" si="3"/>
        <v>6.1456562480353505E-4</v>
      </c>
      <c r="K21" s="12">
        <f t="shared" si="7"/>
        <v>1.2020312674825373</v>
      </c>
      <c r="L21" s="12">
        <f t="shared" si="4"/>
        <v>0.18401284865533341</v>
      </c>
      <c r="M21" s="12">
        <f t="shared" si="8"/>
        <v>3.3860728470250637E-2</v>
      </c>
      <c r="N21" s="18">
        <f t="shared" si="5"/>
        <v>9.2501698358714201E-5</v>
      </c>
    </row>
    <row r="22" spans="1:14" x14ac:dyDescent="0.2">
      <c r="A22" s="4">
        <v>20</v>
      </c>
      <c r="B22" s="1" t="str">
        <f>'Исходные данные'!A272</f>
        <v>09.03.2016</v>
      </c>
      <c r="C22" s="1">
        <f>'Исходные данные'!B272</f>
        <v>1013.74</v>
      </c>
      <c r="D22" s="5" t="str">
        <f>'Исходные данные'!A24</f>
        <v>09.03.2017</v>
      </c>
      <c r="E22" s="1">
        <f>'Исходные данные'!B24</f>
        <v>1262.68</v>
      </c>
      <c r="F22" s="12">
        <f t="shared" si="0"/>
        <v>1.2455659242014718</v>
      </c>
      <c r="G22" s="12">
        <f t="shared" si="1"/>
        <v>0.9456346721528649</v>
      </c>
      <c r="H22" s="12">
        <f t="shared" si="2"/>
        <v>2.7242037021570145E-3</v>
      </c>
      <c r="I22" s="12">
        <f t="shared" si="6"/>
        <v>0.21958998422820919</v>
      </c>
      <c r="J22" s="18">
        <f t="shared" si="3"/>
        <v>5.9820784799108795E-4</v>
      </c>
      <c r="K22" s="12">
        <f t="shared" si="7"/>
        <v>1.1955877255451841</v>
      </c>
      <c r="L22" s="12">
        <f t="shared" si="4"/>
        <v>0.17863788501929573</v>
      </c>
      <c r="M22" s="12">
        <f t="shared" si="8"/>
        <v>3.191149396416712E-2</v>
      </c>
      <c r="N22" s="18">
        <f t="shared" si="5"/>
        <v>8.693340999854529E-5</v>
      </c>
    </row>
    <row r="23" spans="1:14" x14ac:dyDescent="0.2">
      <c r="A23" s="4">
        <v>21</v>
      </c>
      <c r="B23" s="1" t="str">
        <f>'Исходные данные'!A273</f>
        <v>04.03.2016</v>
      </c>
      <c r="C23" s="1">
        <f>'Исходные данные'!B273</f>
        <v>1009.85</v>
      </c>
      <c r="D23" s="5" t="str">
        <f>'Исходные данные'!A25</f>
        <v>07.03.2017</v>
      </c>
      <c r="E23" s="1">
        <f>'Исходные данные'!B25</f>
        <v>1286.9100000000001</v>
      </c>
      <c r="F23" s="12">
        <f t="shared" si="0"/>
        <v>1.2743575778580978</v>
      </c>
      <c r="G23" s="12">
        <f t="shared" si="1"/>
        <v>0.94299536221083613</v>
      </c>
      <c r="H23" s="12">
        <f t="shared" si="2"/>
        <v>2.7166003241010411E-3</v>
      </c>
      <c r="I23" s="12">
        <f t="shared" si="6"/>
        <v>0.24244219112657789</v>
      </c>
      <c r="J23" s="18">
        <f t="shared" si="3"/>
        <v>6.5861853499022804E-4</v>
      </c>
      <c r="K23" s="12">
        <f t="shared" si="7"/>
        <v>1.2232241171974996</v>
      </c>
      <c r="L23" s="12">
        <f t="shared" si="4"/>
        <v>0.20149009191766445</v>
      </c>
      <c r="M23" s="12">
        <f t="shared" si="8"/>
        <v>4.0598257140988872E-2</v>
      </c>
      <c r="N23" s="18">
        <f t="shared" si="5"/>
        <v>1.1028923850714778E-4</v>
      </c>
    </row>
    <row r="24" spans="1:14" x14ac:dyDescent="0.2">
      <c r="A24" s="4">
        <v>22</v>
      </c>
      <c r="B24" s="1" t="str">
        <f>'Исходные данные'!A274</f>
        <v>03.03.2016</v>
      </c>
      <c r="C24" s="1">
        <f>'Исходные данные'!B274</f>
        <v>1001.85</v>
      </c>
      <c r="D24" s="5" t="str">
        <f>'Исходные данные'!A26</f>
        <v>06.03.2017</v>
      </c>
      <c r="E24" s="1">
        <f>'Исходные данные'!B26</f>
        <v>1320.64</v>
      </c>
      <c r="F24" s="12">
        <f t="shared" si="0"/>
        <v>1.3182013275440436</v>
      </c>
      <c r="G24" s="12">
        <f t="shared" si="1"/>
        <v>0.94036341870446694</v>
      </c>
      <c r="H24" s="12">
        <f t="shared" si="2"/>
        <v>2.7090181674235625E-3</v>
      </c>
      <c r="I24" s="12">
        <f t="shared" si="6"/>
        <v>0.27626817672446241</v>
      </c>
      <c r="J24" s="18">
        <f t="shared" si="3"/>
        <v>7.4841550982755202E-4</v>
      </c>
      <c r="K24" s="12">
        <f t="shared" si="7"/>
        <v>1.2653086411459191</v>
      </c>
      <c r="L24" s="12">
        <f t="shared" si="4"/>
        <v>0.23531607751554884</v>
      </c>
      <c r="M24" s="12">
        <f t="shared" si="8"/>
        <v>5.5373656337303789E-2</v>
      </c>
      <c r="N24" s="18">
        <f t="shared" si="5"/>
        <v>1.5000824101442484E-4</v>
      </c>
    </row>
    <row r="25" spans="1:14" x14ac:dyDescent="0.2">
      <c r="A25" s="4">
        <v>23</v>
      </c>
      <c r="B25" s="1" t="str">
        <f>'Исходные данные'!A275</f>
        <v>02.03.2016</v>
      </c>
      <c r="C25" s="1">
        <f>'Исходные данные'!B275</f>
        <v>992.37</v>
      </c>
      <c r="D25" s="5" t="str">
        <f>'Исходные данные'!A27</f>
        <v>03.03.2017</v>
      </c>
      <c r="E25" s="1">
        <f>'Исходные данные'!B27</f>
        <v>1328.66</v>
      </c>
      <c r="F25" s="12">
        <f t="shared" si="0"/>
        <v>1.3388756209881396</v>
      </c>
      <c r="G25" s="12">
        <f t="shared" si="1"/>
        <v>0.93773882107369655</v>
      </c>
      <c r="H25" s="12">
        <f t="shared" si="2"/>
        <v>2.7014571728947354E-3</v>
      </c>
      <c r="I25" s="12">
        <f t="shared" si="6"/>
        <v>0.29183017291592944</v>
      </c>
      <c r="J25" s="18">
        <f t="shared" si="3"/>
        <v>7.8836671389084854E-4</v>
      </c>
      <c r="K25" s="12">
        <f t="shared" si="7"/>
        <v>1.2851533807906128</v>
      </c>
      <c r="L25" s="12">
        <f t="shared" si="4"/>
        <v>0.25087807370701593</v>
      </c>
      <c r="M25" s="12">
        <f t="shared" si="8"/>
        <v>6.2939807866942921E-2</v>
      </c>
      <c r="N25" s="18">
        <f t="shared" si="5"/>
        <v>1.7002919542276945E-4</v>
      </c>
    </row>
    <row r="26" spans="1:14" x14ac:dyDescent="0.2">
      <c r="A26" s="4">
        <v>24</v>
      </c>
      <c r="B26" s="1" t="str">
        <f>'Исходные данные'!A276</f>
        <v>01.03.2016</v>
      </c>
      <c r="C26" s="1">
        <f>'Исходные данные'!B276</f>
        <v>990.19</v>
      </c>
      <c r="D26" s="5" t="str">
        <f>'Исходные данные'!A28</f>
        <v>02.03.2017</v>
      </c>
      <c r="E26" s="1">
        <f>'Исходные данные'!B28</f>
        <v>1327.62</v>
      </c>
      <c r="F26" s="12">
        <f t="shared" si="0"/>
        <v>1.3407729829628656</v>
      </c>
      <c r="G26" s="12">
        <f t="shared" si="1"/>
        <v>0.93512154881584697</v>
      </c>
      <c r="H26" s="12">
        <f t="shared" si="2"/>
        <v>2.6939172814500253E-3</v>
      </c>
      <c r="I26" s="12">
        <f t="shared" si="6"/>
        <v>0.29324630060447193</v>
      </c>
      <c r="J26" s="18">
        <f t="shared" si="3"/>
        <v>7.8998127691967592E-4</v>
      </c>
      <c r="K26" s="12">
        <f t="shared" si="7"/>
        <v>1.286974611320304</v>
      </c>
      <c r="L26" s="12">
        <f t="shared" si="4"/>
        <v>0.25229420139555847</v>
      </c>
      <c r="M26" s="12">
        <f t="shared" si="8"/>
        <v>6.3652364057822625E-2</v>
      </c>
      <c r="N26" s="18">
        <f t="shared" si="5"/>
        <v>1.7147420354051682E-4</v>
      </c>
    </row>
    <row r="27" spans="1:14" x14ac:dyDescent="0.2">
      <c r="A27" s="4">
        <v>25</v>
      </c>
      <c r="B27" s="1" t="str">
        <f>'Исходные данные'!A277</f>
        <v>29.02.2016</v>
      </c>
      <c r="C27" s="1">
        <f>'Исходные данные'!B277</f>
        <v>981.43</v>
      </c>
      <c r="D27" s="5" t="str">
        <f>'Исходные данные'!A29</f>
        <v>01.03.2017</v>
      </c>
      <c r="E27" s="1">
        <f>'Исходные данные'!B29</f>
        <v>1345.21</v>
      </c>
      <c r="F27" s="12">
        <f t="shared" si="0"/>
        <v>1.3706632159196277</v>
      </c>
      <c r="G27" s="12">
        <f t="shared" si="1"/>
        <v>0.93251158148546542</v>
      </c>
      <c r="H27" s="12">
        <f t="shared" si="2"/>
        <v>2.6863984341897536E-3</v>
      </c>
      <c r="I27" s="12">
        <f t="shared" si="6"/>
        <v>0.31529472191322022</v>
      </c>
      <c r="J27" s="18">
        <f t="shared" si="3"/>
        <v>8.4700724725596862E-4</v>
      </c>
      <c r="K27" s="12">
        <f t="shared" si="7"/>
        <v>1.3156655018965706</v>
      </c>
      <c r="L27" s="12">
        <f t="shared" si="4"/>
        <v>0.27434262270430676</v>
      </c>
      <c r="M27" s="12">
        <f t="shared" si="8"/>
        <v>7.5263874632277614E-2</v>
      </c>
      <c r="N27" s="18">
        <f t="shared" si="5"/>
        <v>2.0218875496320451E-4</v>
      </c>
    </row>
    <row r="28" spans="1:14" x14ac:dyDescent="0.2">
      <c r="A28" s="4">
        <v>26</v>
      </c>
      <c r="B28" s="1" t="str">
        <f>'Исходные данные'!A278</f>
        <v>26.02.2016</v>
      </c>
      <c r="C28" s="1">
        <f>'Исходные данные'!B278</f>
        <v>976.02</v>
      </c>
      <c r="D28" s="5" t="str">
        <f>'Исходные данные'!A30</f>
        <v>28.02.2017</v>
      </c>
      <c r="E28" s="1">
        <f>'Исходные данные'!B30</f>
        <v>1319.4</v>
      </c>
      <c r="F28" s="12">
        <f t="shared" si="0"/>
        <v>1.3518165611360424</v>
      </c>
      <c r="G28" s="12">
        <f t="shared" si="1"/>
        <v>0.92990889869416249</v>
      </c>
      <c r="H28" s="12">
        <f t="shared" si="2"/>
        <v>2.6789005723786316E-3</v>
      </c>
      <c r="I28" s="12">
        <f t="shared" si="6"/>
        <v>0.30144928878235355</v>
      </c>
      <c r="J28" s="18">
        <f t="shared" si="3"/>
        <v>8.0755267226217833E-4</v>
      </c>
      <c r="K28" s="12">
        <f t="shared" si="7"/>
        <v>1.2975750671078317</v>
      </c>
      <c r="L28" s="12">
        <f t="shared" si="4"/>
        <v>0.26049718957344004</v>
      </c>
      <c r="M28" s="12">
        <f t="shared" si="8"/>
        <v>6.7858785775660763E-2</v>
      </c>
      <c r="N28" s="18">
        <f t="shared" si="5"/>
        <v>1.8178694005533655E-4</v>
      </c>
    </row>
    <row r="29" spans="1:14" x14ac:dyDescent="0.2">
      <c r="A29" s="4">
        <v>27</v>
      </c>
      <c r="B29" s="1" t="str">
        <f>'Исходные данные'!A279</f>
        <v>25.02.2016</v>
      </c>
      <c r="C29" s="1">
        <f>'Исходные данные'!B279</f>
        <v>973.96</v>
      </c>
      <c r="D29" s="5" t="str">
        <f>'Исходные данные'!A31</f>
        <v>27.02.2017</v>
      </c>
      <c r="E29" s="1">
        <f>'Исходные данные'!B31</f>
        <v>1334.71</v>
      </c>
      <c r="F29" s="12">
        <f t="shared" si="0"/>
        <v>1.3703950880939668</v>
      </c>
      <c r="G29" s="12">
        <f t="shared" si="1"/>
        <v>0.92731348011045389</v>
      </c>
      <c r="H29" s="12">
        <f t="shared" si="2"/>
        <v>2.6714236374453036E-3</v>
      </c>
      <c r="I29" s="12">
        <f t="shared" si="6"/>
        <v>0.31509908373498557</v>
      </c>
      <c r="J29" s="18">
        <f t="shared" si="3"/>
        <v>8.4176314042699743E-4</v>
      </c>
      <c r="K29" s="12">
        <f t="shared" si="7"/>
        <v>1.3154081326710574</v>
      </c>
      <c r="L29" s="12">
        <f t="shared" si="4"/>
        <v>0.274146984526072</v>
      </c>
      <c r="M29" s="12">
        <f t="shared" si="8"/>
        <v>7.5156569124738365E-2</v>
      </c>
      <c r="N29" s="18">
        <f t="shared" si="5"/>
        <v>2.0077503526911796E-4</v>
      </c>
    </row>
    <row r="30" spans="1:14" x14ac:dyDescent="0.2">
      <c r="A30" s="4">
        <v>28</v>
      </c>
      <c r="B30" s="1" t="str">
        <f>'Исходные данные'!A280</f>
        <v>24.02.2016</v>
      </c>
      <c r="C30" s="1">
        <f>'Исходные данные'!B280</f>
        <v>979.98</v>
      </c>
      <c r="D30" s="5" t="str">
        <f>'Исходные данные'!A32</f>
        <v>22.02.2017</v>
      </c>
      <c r="E30" s="1">
        <f>'Исходные данные'!B32</f>
        <v>1377.13</v>
      </c>
      <c r="F30" s="12">
        <f t="shared" si="0"/>
        <v>1.4052633727218924</v>
      </c>
      <c r="G30" s="12">
        <f t="shared" si="1"/>
        <v>0.92472530545960185</v>
      </c>
      <c r="H30" s="12">
        <f t="shared" si="2"/>
        <v>2.66396757098189E-3</v>
      </c>
      <c r="I30" s="12">
        <f t="shared" si="6"/>
        <v>0.34022473911300843</v>
      </c>
      <c r="J30" s="18">
        <f t="shared" si="3"/>
        <v>9.0634767184282828E-4</v>
      </c>
      <c r="K30" s="12">
        <f t="shared" si="7"/>
        <v>1.3488773311309381</v>
      </c>
      <c r="L30" s="12">
        <f t="shared" si="4"/>
        <v>0.29927263990409503</v>
      </c>
      <c r="M30" s="12">
        <f t="shared" si="8"/>
        <v>8.9564112995166131E-2</v>
      </c>
      <c r="N30" s="18">
        <f t="shared" si="5"/>
        <v>2.3859589254288024E-4</v>
      </c>
    </row>
    <row r="31" spans="1:14" x14ac:dyDescent="0.2">
      <c r="A31" s="4">
        <v>29</v>
      </c>
      <c r="B31" s="1" t="str">
        <f>'Исходные данные'!A281</f>
        <v>20.02.2016</v>
      </c>
      <c r="C31" s="1">
        <f>'Исходные данные'!B281</f>
        <v>972.42</v>
      </c>
      <c r="D31" s="5" t="str">
        <f>'Исходные данные'!A33</f>
        <v>21.02.2017</v>
      </c>
      <c r="E31" s="1">
        <f>'Исходные данные'!B33</f>
        <v>1389.62</v>
      </c>
      <c r="F31" s="12">
        <f t="shared" si="0"/>
        <v>1.4290327224861685</v>
      </c>
      <c r="G31" s="12">
        <f t="shared" si="1"/>
        <v>0.92214435452345578</v>
      </c>
      <c r="H31" s="12">
        <f t="shared" si="2"/>
        <v>2.6565323147435295E-3</v>
      </c>
      <c r="I31" s="12">
        <f t="shared" si="6"/>
        <v>0.35699779755621197</v>
      </c>
      <c r="J31" s="18">
        <f t="shared" si="3"/>
        <v>9.4837618550034568E-4</v>
      </c>
      <c r="K31" s="12">
        <f t="shared" si="7"/>
        <v>1.3716929382940657</v>
      </c>
      <c r="L31" s="12">
        <f t="shared" si="4"/>
        <v>0.31604569834729845</v>
      </c>
      <c r="M31" s="12">
        <f t="shared" si="8"/>
        <v>9.9884883443831562E-2</v>
      </c>
      <c r="N31" s="18">
        <f t="shared" si="5"/>
        <v>2.6534742062292953E-4</v>
      </c>
    </row>
    <row r="32" spans="1:14" x14ac:dyDescent="0.2">
      <c r="A32" s="4">
        <v>30</v>
      </c>
      <c r="B32" s="1" t="str">
        <f>'Исходные данные'!A282</f>
        <v>19.02.2016</v>
      </c>
      <c r="C32" s="1">
        <f>'Исходные данные'!B282</f>
        <v>969.68</v>
      </c>
      <c r="D32" s="5" t="str">
        <f>'Исходные данные'!A34</f>
        <v>20.02.2017</v>
      </c>
      <c r="E32" s="1">
        <f>'Исходные данные'!B34</f>
        <v>1392.46</v>
      </c>
      <c r="F32" s="12">
        <f t="shared" si="0"/>
        <v>1.4359995049913374</v>
      </c>
      <c r="G32" s="12">
        <f t="shared" si="1"/>
        <v>0.91957060714029504</v>
      </c>
      <c r="H32" s="12">
        <f t="shared" si="2"/>
        <v>2.6491178106479245E-3</v>
      </c>
      <c r="I32" s="12">
        <f t="shared" si="6"/>
        <v>0.3618611259124197</v>
      </c>
      <c r="J32" s="18">
        <f t="shared" si="3"/>
        <v>9.586127536357022E-4</v>
      </c>
      <c r="K32" s="12">
        <f t="shared" si="7"/>
        <v>1.3783801794010049</v>
      </c>
      <c r="L32" s="12">
        <f t="shared" si="4"/>
        <v>0.32090902670350613</v>
      </c>
      <c r="M32" s="12">
        <f t="shared" si="8"/>
        <v>0.10298260341979161</v>
      </c>
      <c r="N32" s="18">
        <f t="shared" si="5"/>
        <v>2.728130489062618E-4</v>
      </c>
    </row>
    <row r="33" spans="1:14" x14ac:dyDescent="0.2">
      <c r="A33" s="4">
        <v>31</v>
      </c>
      <c r="B33" s="1" t="str">
        <f>'Исходные данные'!A283</f>
        <v>18.02.2016</v>
      </c>
      <c r="C33" s="1">
        <f>'Исходные данные'!B283</f>
        <v>975.63</v>
      </c>
      <c r="D33" s="5" t="str">
        <f>'Исходные данные'!A35</f>
        <v>17.02.2017</v>
      </c>
      <c r="E33" s="1">
        <f>'Исходные данные'!B35</f>
        <v>1396.57</v>
      </c>
      <c r="F33" s="12">
        <f t="shared" si="0"/>
        <v>1.431454547318143</v>
      </c>
      <c r="G33" s="12">
        <f t="shared" si="1"/>
        <v>0.91700404320467122</v>
      </c>
      <c r="H33" s="12">
        <f t="shared" si="2"/>
        <v>2.6417240007748882E-3</v>
      </c>
      <c r="I33" s="12">
        <f t="shared" si="6"/>
        <v>0.35869109326579579</v>
      </c>
      <c r="J33" s="18">
        <f t="shared" si="3"/>
        <v>9.4756286994443658E-4</v>
      </c>
      <c r="K33" s="12">
        <f t="shared" si="7"/>
        <v>1.3740175876653027</v>
      </c>
      <c r="L33" s="12">
        <f t="shared" si="4"/>
        <v>0.31773899405688222</v>
      </c>
      <c r="M33" s="12">
        <f t="shared" si="8"/>
        <v>0.10095806834427944</v>
      </c>
      <c r="N33" s="18">
        <f t="shared" si="5"/>
        <v>2.6670335221695447E-4</v>
      </c>
    </row>
    <row r="34" spans="1:14" x14ac:dyDescent="0.2">
      <c r="A34" s="4">
        <v>32</v>
      </c>
      <c r="B34" s="1" t="str">
        <f>'Исходные данные'!A284</f>
        <v>17.02.2016</v>
      </c>
      <c r="C34" s="1">
        <f>'Исходные данные'!B284</f>
        <v>968.83</v>
      </c>
      <c r="D34" s="5" t="str">
        <f>'Исходные данные'!A36</f>
        <v>16.02.2017</v>
      </c>
      <c r="E34" s="1">
        <f>'Исходные данные'!B36</f>
        <v>1407.27</v>
      </c>
      <c r="F34" s="12">
        <f t="shared" si="0"/>
        <v>1.4525458542778402</v>
      </c>
      <c r="G34" s="12">
        <f t="shared" si="1"/>
        <v>0.91444464266725156</v>
      </c>
      <c r="H34" s="12">
        <f t="shared" si="2"/>
        <v>2.6343508273658934E-3</v>
      </c>
      <c r="I34" s="12">
        <f t="shared" si="6"/>
        <v>0.37331777845584924</v>
      </c>
      <c r="J34" s="18">
        <f t="shared" si="3"/>
        <v>9.8344999854556368E-4</v>
      </c>
      <c r="K34" s="12">
        <f t="shared" si="7"/>
        <v>1.3942626082031646</v>
      </c>
      <c r="L34" s="12">
        <f t="shared" si="4"/>
        <v>0.33236567924693572</v>
      </c>
      <c r="M34" s="12">
        <f t="shared" si="8"/>
        <v>0.11046694474127695</v>
      </c>
      <c r="N34" s="18">
        <f t="shared" si="5"/>
        <v>2.9100868727576537E-4</v>
      </c>
    </row>
    <row r="35" spans="1:14" x14ac:dyDescent="0.2">
      <c r="A35" s="4">
        <v>33</v>
      </c>
      <c r="B35" s="1" t="str">
        <f>'Исходные данные'!A285</f>
        <v>16.02.2016</v>
      </c>
      <c r="C35" s="1">
        <f>'Исходные данные'!B285</f>
        <v>975.09</v>
      </c>
      <c r="D35" s="5" t="str">
        <f>'Исходные данные'!A37</f>
        <v>15.02.2017</v>
      </c>
      <c r="E35" s="1">
        <f>'Исходные данные'!B37</f>
        <v>1403.29</v>
      </c>
      <c r="F35" s="12">
        <f t="shared" si="0"/>
        <v>1.4391389512762924</v>
      </c>
      <c r="G35" s="12">
        <f t="shared" si="1"/>
        <v>0.91189238553466134</v>
      </c>
      <c r="H35" s="12">
        <f t="shared" si="2"/>
        <v>2.6269982328236165E-3</v>
      </c>
      <c r="I35" s="12">
        <f t="shared" si="6"/>
        <v>0.36404498424163612</v>
      </c>
      <c r="J35" s="18">
        <f t="shared" si="3"/>
        <v>9.5634553027107937E-4</v>
      </c>
      <c r="K35" s="12">
        <f t="shared" si="7"/>
        <v>1.3813936557416546</v>
      </c>
      <c r="L35" s="12">
        <f t="shared" si="4"/>
        <v>0.32309288503272254</v>
      </c>
      <c r="M35" s="12">
        <f t="shared" si="8"/>
        <v>0.10438901235876806</v>
      </c>
      <c r="N35" s="18">
        <f t="shared" si="5"/>
        <v>2.7422975099268635E-4</v>
      </c>
    </row>
    <row r="36" spans="1:14" x14ac:dyDescent="0.2">
      <c r="A36" s="4">
        <v>34</v>
      </c>
      <c r="B36" s="1" t="str">
        <f>'Исходные данные'!A286</f>
        <v>15.02.2016</v>
      </c>
      <c r="C36" s="1">
        <f>'Исходные данные'!B286</f>
        <v>965.09</v>
      </c>
      <c r="D36" s="5" t="str">
        <f>'Исходные данные'!A38</f>
        <v>14.02.2017</v>
      </c>
      <c r="E36" s="1">
        <f>'Исходные данные'!B38</f>
        <v>1399.38</v>
      </c>
      <c r="F36" s="12">
        <f t="shared" si="0"/>
        <v>1.4499994819136039</v>
      </c>
      <c r="G36" s="12">
        <f t="shared" si="1"/>
        <v>0.90934725186932863</v>
      </c>
      <c r="H36" s="12">
        <f t="shared" si="2"/>
        <v>2.6196661597114928E-3</v>
      </c>
      <c r="I36" s="12">
        <f t="shared" si="6"/>
        <v>0.37156319913145641</v>
      </c>
      <c r="J36" s="18">
        <f t="shared" si="3"/>
        <v>9.7337153895881909E-4</v>
      </c>
      <c r="K36" s="12">
        <f t="shared" si="7"/>
        <v>1.3918184087559935</v>
      </c>
      <c r="L36" s="12">
        <f t="shared" si="4"/>
        <v>0.33061109992254289</v>
      </c>
      <c r="M36" s="12">
        <f t="shared" si="8"/>
        <v>0.10930369939199364</v>
      </c>
      <c r="N36" s="18">
        <f t="shared" si="5"/>
        <v>2.8633920242848341E-4</v>
      </c>
    </row>
    <row r="37" spans="1:14" x14ac:dyDescent="0.2">
      <c r="A37" s="4">
        <v>35</v>
      </c>
      <c r="B37" s="1" t="str">
        <f>'Исходные данные'!A287</f>
        <v>12.02.2016</v>
      </c>
      <c r="C37" s="1">
        <f>'Исходные данные'!B287</f>
        <v>961.79</v>
      </c>
      <c r="D37" s="5" t="str">
        <f>'Исходные данные'!A39</f>
        <v>13.02.2017</v>
      </c>
      <c r="E37" s="1">
        <f>'Исходные данные'!B39</f>
        <v>1412.84</v>
      </c>
      <c r="F37" s="12">
        <f t="shared" si="0"/>
        <v>1.4689693176265088</v>
      </c>
      <c r="G37" s="12">
        <f t="shared" si="1"/>
        <v>0.90680922178932821</v>
      </c>
      <c r="H37" s="12">
        <f t="shared" si="2"/>
        <v>2.6123545507532658E-3</v>
      </c>
      <c r="I37" s="12">
        <f t="shared" si="6"/>
        <v>0.38456101040214158</v>
      </c>
      <c r="J37" s="18">
        <f t="shared" si="3"/>
        <v>1.0046097055663086E-3</v>
      </c>
      <c r="K37" s="12">
        <f t="shared" si="7"/>
        <v>1.4100270818525202</v>
      </c>
      <c r="L37" s="12">
        <f t="shared" si="4"/>
        <v>0.34360891119322812</v>
      </c>
      <c r="M37" s="12">
        <f t="shared" si="8"/>
        <v>0.11806708385139572</v>
      </c>
      <c r="N37" s="18">
        <f t="shared" si="5"/>
        <v>3.0843308379336102E-4</v>
      </c>
    </row>
    <row r="38" spans="1:14" x14ac:dyDescent="0.2">
      <c r="A38" s="4">
        <v>36</v>
      </c>
      <c r="B38" s="1" t="str">
        <f>'Исходные данные'!A288</f>
        <v>11.02.2016</v>
      </c>
      <c r="C38" s="1">
        <f>'Исходные данные'!B288</f>
        <v>955.95</v>
      </c>
      <c r="D38" s="5" t="str">
        <f>'Исходные данные'!A40</f>
        <v>10.02.2017</v>
      </c>
      <c r="E38" s="1">
        <f>'Исходные данные'!B40</f>
        <v>1421.66</v>
      </c>
      <c r="F38" s="12">
        <f t="shared" si="0"/>
        <v>1.4871698310581098</v>
      </c>
      <c r="G38" s="12">
        <f t="shared" si="1"/>
        <v>0.90427827546822614</v>
      </c>
      <c r="H38" s="12">
        <f t="shared" si="2"/>
        <v>2.6050633488325387E-3</v>
      </c>
      <c r="I38" s="12">
        <f t="shared" si="6"/>
        <v>0.39687487148649186</v>
      </c>
      <c r="J38" s="18">
        <f t="shared" si="3"/>
        <v>1.0338841817820838E-3</v>
      </c>
      <c r="K38" s="12">
        <f t="shared" si="7"/>
        <v>1.4274973016414831</v>
      </c>
      <c r="L38" s="12">
        <f t="shared" si="4"/>
        <v>0.35592277227757835</v>
      </c>
      <c r="M38" s="12">
        <f t="shared" si="8"/>
        <v>0.12668101982575689</v>
      </c>
      <c r="N38" s="18">
        <f t="shared" si="5"/>
        <v>3.3001208174080745E-4</v>
      </c>
    </row>
    <row r="39" spans="1:14" x14ac:dyDescent="0.2">
      <c r="A39" s="4">
        <v>37</v>
      </c>
      <c r="B39" s="1" t="str">
        <f>'Исходные данные'!A289</f>
        <v>10.02.2016</v>
      </c>
      <c r="C39" s="1">
        <f>'Исходные данные'!B289</f>
        <v>949.79</v>
      </c>
      <c r="D39" s="5" t="str">
        <f>'Исходные данные'!A41</f>
        <v>09.02.2017</v>
      </c>
      <c r="E39" s="1">
        <f>'Исходные данные'!B41</f>
        <v>1423.84</v>
      </c>
      <c r="F39" s="12">
        <f t="shared" si="0"/>
        <v>1.4991103296518178</v>
      </c>
      <c r="G39" s="12">
        <f t="shared" si="1"/>
        <v>0.90175439313492456</v>
      </c>
      <c r="H39" s="12">
        <f t="shared" si="2"/>
        <v>2.597792496992329E-3</v>
      </c>
      <c r="I39" s="12">
        <f t="shared" si="6"/>
        <v>0.40487181858127863</v>
      </c>
      <c r="J39" s="18">
        <f t="shared" si="3"/>
        <v>1.0517729725540851E-3</v>
      </c>
      <c r="K39" s="12">
        <f t="shared" si="7"/>
        <v>1.4389586890141981</v>
      </c>
      <c r="L39" s="12">
        <f t="shared" si="4"/>
        <v>0.36391971937236511</v>
      </c>
      <c r="M39" s="12">
        <f t="shared" si="8"/>
        <v>0.13243756214806099</v>
      </c>
      <c r="N39" s="18">
        <f t="shared" si="5"/>
        <v>3.4404530526818813E-4</v>
      </c>
    </row>
    <row r="40" spans="1:14" x14ac:dyDescent="0.2">
      <c r="A40" s="4">
        <v>38</v>
      </c>
      <c r="B40" s="1" t="str">
        <f>'Исходные данные'!A290</f>
        <v>09.02.2016</v>
      </c>
      <c r="C40" s="1">
        <f>'Исходные данные'!B290</f>
        <v>948.32</v>
      </c>
      <c r="D40" s="5" t="str">
        <f>'Исходные данные'!A42</f>
        <v>08.02.2017</v>
      </c>
      <c r="E40" s="1">
        <f>'Исходные данные'!B42</f>
        <v>1430.17</v>
      </c>
      <c r="F40" s="12">
        <f t="shared" si="0"/>
        <v>1.5081090771047747</v>
      </c>
      <c r="G40" s="12">
        <f t="shared" si="1"/>
        <v>0.89923755507350822</v>
      </c>
      <c r="H40" s="12">
        <f t="shared" si="2"/>
        <v>2.5905419384346247E-3</v>
      </c>
      <c r="I40" s="12">
        <f t="shared" si="6"/>
        <v>0.41085659926750578</v>
      </c>
      <c r="J40" s="18">
        <f t="shared" si="3"/>
        <v>1.0643412510851023E-3</v>
      </c>
      <c r="K40" s="12">
        <f t="shared" si="7"/>
        <v>1.4475963626940827</v>
      </c>
      <c r="L40" s="12">
        <f t="shared" si="4"/>
        <v>0.36990450005859221</v>
      </c>
      <c r="M40" s="12">
        <f t="shared" si="8"/>
        <v>0.13682933916359705</v>
      </c>
      <c r="N40" s="18">
        <f t="shared" si="5"/>
        <v>3.544621415115934E-4</v>
      </c>
    </row>
    <row r="41" spans="1:14" x14ac:dyDescent="0.2">
      <c r="A41" s="4">
        <v>39</v>
      </c>
      <c r="B41" s="1" t="str">
        <f>'Исходные данные'!A291</f>
        <v>08.02.2016</v>
      </c>
      <c r="C41" s="1">
        <f>'Исходные данные'!B291</f>
        <v>959.27</v>
      </c>
      <c r="D41" s="5" t="str">
        <f>'Исходные данные'!A43</f>
        <v>07.02.2017</v>
      </c>
      <c r="E41" s="1">
        <f>'Исходные данные'!B43</f>
        <v>1427.55</v>
      </c>
      <c r="F41" s="12">
        <f t="shared" si="0"/>
        <v>1.4881628738519916</v>
      </c>
      <c r="G41" s="12">
        <f t="shared" si="1"/>
        <v>0.89672774162308988</v>
      </c>
      <c r="H41" s="12">
        <f t="shared" si="2"/>
        <v>2.5833116165199393E-3</v>
      </c>
      <c r="I41" s="12">
        <f t="shared" si="6"/>
        <v>0.39754238865465008</v>
      </c>
      <c r="J41" s="18">
        <f t="shared" si="3"/>
        <v>1.026975870670642E-3</v>
      </c>
      <c r="K41" s="12">
        <f t="shared" si="7"/>
        <v>1.4284504987001352</v>
      </c>
      <c r="L41" s="12">
        <f t="shared" si="4"/>
        <v>0.35659028944573651</v>
      </c>
      <c r="M41" s="12">
        <f t="shared" si="8"/>
        <v>0.12715663452699413</v>
      </c>
      <c r="N41" s="18">
        <f t="shared" si="5"/>
        <v>3.2848521109116435E-4</v>
      </c>
    </row>
    <row r="42" spans="1:14" x14ac:dyDescent="0.2">
      <c r="A42" s="4">
        <v>40</v>
      </c>
      <c r="B42" s="1" t="str">
        <f>'Исходные данные'!A292</f>
        <v>05.02.2016</v>
      </c>
      <c r="C42" s="1">
        <f>'Исходные данные'!B292</f>
        <v>967.36</v>
      </c>
      <c r="D42" s="5" t="str">
        <f>'Исходные данные'!A44</f>
        <v>06.02.2017</v>
      </c>
      <c r="E42" s="1">
        <f>'Исходные данные'!B44</f>
        <v>1430.01</v>
      </c>
      <c r="F42" s="12">
        <f t="shared" si="0"/>
        <v>1.4782604201124709</v>
      </c>
      <c r="G42" s="12">
        <f t="shared" si="1"/>
        <v>0.89422493317765628</v>
      </c>
      <c r="H42" s="12">
        <f t="shared" si="2"/>
        <v>2.5761014747668694E-3</v>
      </c>
      <c r="I42" s="12">
        <f t="shared" si="6"/>
        <v>0.39086600464540172</v>
      </c>
      <c r="J42" s="18">
        <f t="shared" si="3"/>
        <v>1.0069104910032534E-3</v>
      </c>
      <c r="K42" s="12">
        <f t="shared" si="7"/>
        <v>1.4189453798511751</v>
      </c>
      <c r="L42" s="12">
        <f t="shared" si="4"/>
        <v>0.3499139054364882</v>
      </c>
      <c r="M42" s="12">
        <f t="shared" si="8"/>
        <v>0.1224397412178156</v>
      </c>
      <c r="N42" s="18">
        <f t="shared" si="5"/>
        <v>3.1541719792128864E-4</v>
      </c>
    </row>
    <row r="43" spans="1:14" x14ac:dyDescent="0.2">
      <c r="A43" s="4">
        <v>41</v>
      </c>
      <c r="B43" s="1" t="str">
        <f>'Исходные данные'!A293</f>
        <v>04.02.2016</v>
      </c>
      <c r="C43" s="1">
        <f>'Исходные данные'!B293</f>
        <v>971.81</v>
      </c>
      <c r="D43" s="5" t="str">
        <f>'Исходные данные'!A45</f>
        <v>03.02.2017</v>
      </c>
      <c r="E43" s="1">
        <f>'Исходные данные'!B45</f>
        <v>1439.54</v>
      </c>
      <c r="F43" s="12">
        <f t="shared" si="0"/>
        <v>1.481297784546362</v>
      </c>
      <c r="G43" s="12">
        <f t="shared" si="1"/>
        <v>0.89172911018591616</v>
      </c>
      <c r="H43" s="12">
        <f t="shared" si="2"/>
        <v>2.5689114568516547E-3</v>
      </c>
      <c r="I43" s="12">
        <f t="shared" si="6"/>
        <v>0.39291858499033255</v>
      </c>
      <c r="J43" s="18">
        <f t="shared" si="3"/>
        <v>1.009373054591606E-3</v>
      </c>
      <c r="K43" s="12">
        <f t="shared" si="7"/>
        <v>1.4218608703640483</v>
      </c>
      <c r="L43" s="12">
        <f t="shared" si="4"/>
        <v>0.35196648578141904</v>
      </c>
      <c r="M43" s="12">
        <f t="shared" si="8"/>
        <v>0.12388040711332185</v>
      </c>
      <c r="N43" s="18">
        <f t="shared" si="5"/>
        <v>3.1823779711285974E-4</v>
      </c>
    </row>
    <row r="44" spans="1:14" x14ac:dyDescent="0.2">
      <c r="A44" s="4">
        <v>42</v>
      </c>
      <c r="B44" s="1" t="str">
        <f>'Исходные данные'!A294</f>
        <v>03.02.2016</v>
      </c>
      <c r="C44" s="1">
        <f>'Исходные данные'!B294</f>
        <v>952.77</v>
      </c>
      <c r="D44" s="5" t="str">
        <f>'Исходные данные'!A46</f>
        <v>02.02.2017</v>
      </c>
      <c r="E44" s="1">
        <f>'Исходные данные'!B46</f>
        <v>1447.47</v>
      </c>
      <c r="F44" s="12">
        <f t="shared" si="0"/>
        <v>1.5192228974463933</v>
      </c>
      <c r="G44" s="12">
        <f t="shared" si="1"/>
        <v>0.88924025315114597</v>
      </c>
      <c r="H44" s="12">
        <f t="shared" si="2"/>
        <v>2.561741506607736E-3</v>
      </c>
      <c r="I44" s="12">
        <f t="shared" si="6"/>
        <v>0.41819895244447997</v>
      </c>
      <c r="J44" s="18">
        <f t="shared" si="3"/>
        <v>1.0713176144968991E-3</v>
      </c>
      <c r="K44" s="12">
        <f t="shared" si="7"/>
        <v>1.4582642421906034</v>
      </c>
      <c r="L44" s="12">
        <f t="shared" si="4"/>
        <v>0.3772468532355665</v>
      </c>
      <c r="M44" s="12">
        <f t="shared" si="8"/>
        <v>0.14231518827613707</v>
      </c>
      <c r="N44" s="18">
        <f t="shared" si="5"/>
        <v>3.6457472482767498E-4</v>
      </c>
    </row>
    <row r="45" spans="1:14" x14ac:dyDescent="0.2">
      <c r="A45" s="4">
        <v>43</v>
      </c>
      <c r="B45" s="1" t="str">
        <f>'Исходные данные'!A295</f>
        <v>02.02.2016</v>
      </c>
      <c r="C45" s="1">
        <f>'Исходные данные'!B295</f>
        <v>947.18</v>
      </c>
      <c r="D45" s="5" t="str">
        <f>'Исходные данные'!A47</f>
        <v>01.02.2017</v>
      </c>
      <c r="E45" s="1">
        <f>'Исходные данные'!B47</f>
        <v>1438.99</v>
      </c>
      <c r="F45" s="12">
        <f t="shared" si="0"/>
        <v>1.5192360480584473</v>
      </c>
      <c r="G45" s="12">
        <f t="shared" si="1"/>
        <v>0.88675834263103903</v>
      </c>
      <c r="H45" s="12">
        <f t="shared" si="2"/>
        <v>2.5545915680253183E-3</v>
      </c>
      <c r="I45" s="12">
        <f t="shared" si="6"/>
        <v>0.41820760855094047</v>
      </c>
      <c r="J45" s="18">
        <f t="shared" si="3"/>
        <v>1.0683496304882655E-3</v>
      </c>
      <c r="K45" s="12">
        <f t="shared" si="7"/>
        <v>1.4582768651357638</v>
      </c>
      <c r="L45" s="12">
        <f t="shared" si="4"/>
        <v>0.3772555093420269</v>
      </c>
      <c r="M45" s="12">
        <f t="shared" si="8"/>
        <v>0.14232171932891213</v>
      </c>
      <c r="N45" s="18">
        <f t="shared" si="5"/>
        <v>3.6357386414450488E-4</v>
      </c>
    </row>
    <row r="46" spans="1:14" x14ac:dyDescent="0.2">
      <c r="A46" s="4">
        <v>44</v>
      </c>
      <c r="B46" s="1" t="str">
        <f>'Исходные данные'!A296</f>
        <v>01.02.2016</v>
      </c>
      <c r="C46" s="1">
        <f>'Исходные данные'!B296</f>
        <v>930.45</v>
      </c>
      <c r="D46" s="5" t="str">
        <f>'Исходные данные'!A48</f>
        <v>31.01.2017</v>
      </c>
      <c r="E46" s="1">
        <f>'Исходные данные'!B48</f>
        <v>1432.43</v>
      </c>
      <c r="F46" s="12">
        <f t="shared" si="0"/>
        <v>1.53950239131603</v>
      </c>
      <c r="G46" s="12">
        <f t="shared" si="1"/>
        <v>0.88428335923755275</v>
      </c>
      <c r="H46" s="12">
        <f t="shared" si="2"/>
        <v>2.5474615852509319E-3</v>
      </c>
      <c r="I46" s="12">
        <f t="shared" si="6"/>
        <v>0.43145924168814892</v>
      </c>
      <c r="J46" s="18">
        <f t="shared" si="3"/>
        <v>1.0991258438020567E-3</v>
      </c>
      <c r="K46" s="12">
        <f t="shared" si="7"/>
        <v>1.4777300235512731</v>
      </c>
      <c r="L46" s="12">
        <f t="shared" si="4"/>
        <v>0.39050714247923546</v>
      </c>
      <c r="M46" s="12">
        <f t="shared" si="8"/>
        <v>0.15249582832729791</v>
      </c>
      <c r="N46" s="18">
        <f t="shared" si="5"/>
        <v>3.8847726457481228E-4</v>
      </c>
    </row>
    <row r="47" spans="1:14" x14ac:dyDescent="0.2">
      <c r="A47" s="4">
        <v>45</v>
      </c>
      <c r="B47" s="1" t="str">
        <f>'Исходные данные'!A297</f>
        <v>29.01.2016</v>
      </c>
      <c r="C47" s="1">
        <f>'Исходные данные'!B297</f>
        <v>923.82</v>
      </c>
      <c r="D47" s="5" t="str">
        <f>'Исходные данные'!A49</f>
        <v>30.01.2017</v>
      </c>
      <c r="E47" s="1">
        <f>'Исходные данные'!B49</f>
        <v>1425.16</v>
      </c>
      <c r="F47" s="12">
        <f t="shared" si="0"/>
        <v>1.5426814747461626</v>
      </c>
      <c r="G47" s="12">
        <f t="shared" si="1"/>
        <v>0.88181528363675776</v>
      </c>
      <c r="H47" s="12">
        <f t="shared" si="2"/>
        <v>2.5403515025869978E-3</v>
      </c>
      <c r="I47" s="12">
        <f t="shared" si="6"/>
        <v>0.43352211963161663</v>
      </c>
      <c r="J47" s="18">
        <f t="shared" si="3"/>
        <v>1.1012985680108776E-3</v>
      </c>
      <c r="K47" s="12">
        <f t="shared" si="7"/>
        <v>1.480781546600916</v>
      </c>
      <c r="L47" s="12">
        <f t="shared" si="4"/>
        <v>0.39257002042270306</v>
      </c>
      <c r="M47" s="12">
        <f t="shared" si="8"/>
        <v>0.15411122093468149</v>
      </c>
      <c r="N47" s="18">
        <f t="shared" si="5"/>
        <v>3.9149667166693493E-4</v>
      </c>
    </row>
    <row r="48" spans="1:14" x14ac:dyDescent="0.2">
      <c r="A48" s="4">
        <v>46</v>
      </c>
      <c r="B48" s="1" t="str">
        <f>'Исходные данные'!A298</f>
        <v>28.01.2016</v>
      </c>
      <c r="C48" s="1">
        <f>'Исходные данные'!B298</f>
        <v>927.46</v>
      </c>
      <c r="D48" s="5" t="str">
        <f>'Исходные данные'!A50</f>
        <v>27.01.2017</v>
      </c>
      <c r="E48" s="1">
        <f>'Исходные данные'!B50</f>
        <v>1429.81</v>
      </c>
      <c r="F48" s="12">
        <f t="shared" si="0"/>
        <v>1.541640609837621</v>
      </c>
      <c r="G48" s="12">
        <f t="shared" si="1"/>
        <v>0.87935409654868602</v>
      </c>
      <c r="H48" s="12">
        <f t="shared" si="2"/>
        <v>2.5332612644913895E-3</v>
      </c>
      <c r="I48" s="12">
        <f t="shared" si="6"/>
        <v>0.43284718042649445</v>
      </c>
      <c r="J48" s="18">
        <f t="shared" si="3"/>
        <v>1.0965149956187539E-3</v>
      </c>
      <c r="K48" s="12">
        <f t="shared" si="7"/>
        <v>1.4797824462848079</v>
      </c>
      <c r="L48" s="12">
        <f t="shared" si="4"/>
        <v>0.39189508121758088</v>
      </c>
      <c r="M48" s="12">
        <f t="shared" si="8"/>
        <v>0.15358175468253432</v>
      </c>
      <c r="N48" s="18">
        <f t="shared" si="5"/>
        <v>3.8906271006988329E-4</v>
      </c>
    </row>
    <row r="49" spans="1:14" x14ac:dyDescent="0.2">
      <c r="A49" s="4">
        <v>47</v>
      </c>
      <c r="B49" s="1" t="str">
        <f>'Исходные данные'!A299</f>
        <v>27.01.2016</v>
      </c>
      <c r="C49" s="1">
        <f>'Исходные данные'!B299</f>
        <v>939.14</v>
      </c>
      <c r="D49" s="5" t="str">
        <f>'Исходные данные'!A51</f>
        <v>26.01.2017</v>
      </c>
      <c r="E49" s="1">
        <f>'Исходные данные'!B51</f>
        <v>1416.42</v>
      </c>
      <c r="F49" s="12">
        <f t="shared" si="0"/>
        <v>1.5082096386055328</v>
      </c>
      <c r="G49" s="12">
        <f t="shared" si="1"/>
        <v>0.8768997787471815</v>
      </c>
      <c r="H49" s="12">
        <f t="shared" si="2"/>
        <v>2.5261908155770041E-3</v>
      </c>
      <c r="I49" s="12">
        <f t="shared" si="6"/>
        <v>0.41092327756663355</v>
      </c>
      <c r="J49" s="18">
        <f t="shared" si="3"/>
        <v>1.0380706096956296E-3</v>
      </c>
      <c r="K49" s="12">
        <f t="shared" si="7"/>
        <v>1.4476928891754457</v>
      </c>
      <c r="L49" s="12">
        <f t="shared" si="4"/>
        <v>0.36997117835771998</v>
      </c>
      <c r="M49" s="12">
        <f t="shared" si="8"/>
        <v>0.13687867281539984</v>
      </c>
      <c r="N49" s="18">
        <f t="shared" si="5"/>
        <v>3.457816461146328E-4</v>
      </c>
    </row>
    <row r="50" spans="1:14" x14ac:dyDescent="0.2">
      <c r="A50" s="4">
        <v>48</v>
      </c>
      <c r="B50" s="1" t="str">
        <f>'Исходные данные'!A300</f>
        <v>26.01.2016</v>
      </c>
      <c r="C50" s="1">
        <f>'Исходные данные'!B300</f>
        <v>916.92</v>
      </c>
      <c r="D50" s="5" t="str">
        <f>'Исходные данные'!A52</f>
        <v>25.01.2017</v>
      </c>
      <c r="E50" s="1">
        <f>'Исходные данные'!B52</f>
        <v>1394.11</v>
      </c>
      <c r="F50" s="12">
        <f t="shared" si="0"/>
        <v>1.5204270819700736</v>
      </c>
      <c r="G50" s="12">
        <f t="shared" si="1"/>
        <v>0.87445231105974852</v>
      </c>
      <c r="H50" s="12">
        <f t="shared" si="2"/>
        <v>2.5191401006113235E-3</v>
      </c>
      <c r="I50" s="12">
        <f t="shared" si="6"/>
        <v>0.41899127037241929</v>
      </c>
      <c r="J50" s="18">
        <f t="shared" si="3"/>
        <v>1.0554977110012425E-3</v>
      </c>
      <c r="K50" s="12">
        <f t="shared" si="7"/>
        <v>1.4594201089398695</v>
      </c>
      <c r="L50" s="12">
        <f t="shared" si="4"/>
        <v>0.37803917116350572</v>
      </c>
      <c r="M50" s="12">
        <f t="shared" si="8"/>
        <v>0.14291361493399038</v>
      </c>
      <c r="N50" s="18">
        <f t="shared" si="5"/>
        <v>3.6001941830354046E-4</v>
      </c>
    </row>
    <row r="51" spans="1:14" x14ac:dyDescent="0.2">
      <c r="A51" s="4">
        <v>49</v>
      </c>
      <c r="B51" s="1" t="str">
        <f>'Исходные данные'!A301</f>
        <v>25.01.2016</v>
      </c>
      <c r="C51" s="1">
        <f>'Исходные данные'!B301</f>
        <v>914.19</v>
      </c>
      <c r="D51" s="5" t="str">
        <f>'Исходные данные'!A53</f>
        <v>24.01.2017</v>
      </c>
      <c r="E51" s="1">
        <f>'Исходные данные'!B53</f>
        <v>1391.62</v>
      </c>
      <c r="F51" s="12">
        <f t="shared" si="0"/>
        <v>1.5222437348909963</v>
      </c>
      <c r="G51" s="12">
        <f t="shared" si="1"/>
        <v>0.87201167436740323</v>
      </c>
      <c r="H51" s="12">
        <f t="shared" si="2"/>
        <v>2.5121090645159883E-3</v>
      </c>
      <c r="I51" s="12">
        <f t="shared" si="6"/>
        <v>0.42018538780814185</v>
      </c>
      <c r="J51" s="18">
        <f t="shared" si="3"/>
        <v>1.055551521489999E-3</v>
      </c>
      <c r="K51" s="12">
        <f t="shared" si="7"/>
        <v>1.461163868857855</v>
      </c>
      <c r="L51" s="12">
        <f t="shared" si="4"/>
        <v>0.37923328859922828</v>
      </c>
      <c r="M51" s="12">
        <f t="shared" si="8"/>
        <v>0.14381788718178556</v>
      </c>
      <c r="N51" s="18">
        <f t="shared" si="5"/>
        <v>3.612862180289013E-4</v>
      </c>
    </row>
    <row r="52" spans="1:14" x14ac:dyDescent="0.2">
      <c r="A52" s="4">
        <v>50</v>
      </c>
      <c r="B52" s="1" t="str">
        <f>'Исходные данные'!A302</f>
        <v>22.01.2016</v>
      </c>
      <c r="C52" s="1">
        <f>'Исходные данные'!B302</f>
        <v>916.92</v>
      </c>
      <c r="D52" s="5" t="str">
        <f>'Исходные данные'!A54</f>
        <v>23.01.2017</v>
      </c>
      <c r="E52" s="1">
        <f>'Исходные данные'!B54</f>
        <v>1366.34</v>
      </c>
      <c r="F52" s="12">
        <f t="shared" si="0"/>
        <v>1.490140906513109</v>
      </c>
      <c r="G52" s="12">
        <f t="shared" si="1"/>
        <v>0.86957784960452389</v>
      </c>
      <c r="H52" s="12">
        <f t="shared" si="2"/>
        <v>2.5050976523663653E-3</v>
      </c>
      <c r="I52" s="12">
        <f t="shared" si="6"/>
        <v>0.3988706836156875</v>
      </c>
      <c r="J52" s="18">
        <f t="shared" si="3"/>
        <v>9.9921001312342612E-4</v>
      </c>
      <c r="K52" s="12">
        <f t="shared" si="7"/>
        <v>1.4303491630136083</v>
      </c>
      <c r="L52" s="12">
        <f t="shared" si="4"/>
        <v>0.35791858440677393</v>
      </c>
      <c r="M52" s="12">
        <f t="shared" si="8"/>
        <v>0.12810571306374896</v>
      </c>
      <c r="N52" s="18">
        <f t="shared" si="5"/>
        <v>3.2091732105071676E-4</v>
      </c>
    </row>
    <row r="53" spans="1:14" x14ac:dyDescent="0.2">
      <c r="A53" s="4">
        <v>51</v>
      </c>
      <c r="B53" s="1" t="str">
        <f>'Исходные данные'!A303</f>
        <v>21.01.2016</v>
      </c>
      <c r="C53" s="1">
        <f>'Исходные данные'!B303</f>
        <v>907.52</v>
      </c>
      <c r="D53" s="5" t="str">
        <f>'Исходные данные'!A55</f>
        <v>20.01.2017</v>
      </c>
      <c r="E53" s="1">
        <f>'Исходные данные'!B55</f>
        <v>1360.93</v>
      </c>
      <c r="F53" s="12">
        <f t="shared" si="0"/>
        <v>1.4996143335684062</v>
      </c>
      <c r="G53" s="12">
        <f t="shared" si="1"/>
        <v>0.86715081775870095</v>
      </c>
      <c r="H53" s="12">
        <f t="shared" si="2"/>
        <v>2.4981058093911167E-3</v>
      </c>
      <c r="I53" s="12">
        <f t="shared" si="6"/>
        <v>0.40520796409508048</v>
      </c>
      <c r="J53" s="18">
        <f t="shared" si="3"/>
        <v>1.0122523691174677E-3</v>
      </c>
      <c r="K53" s="12">
        <f t="shared" si="7"/>
        <v>1.439442469827876</v>
      </c>
      <c r="L53" s="12">
        <f t="shared" si="4"/>
        <v>0.3642558648861669</v>
      </c>
      <c r="M53" s="12">
        <f t="shared" si="8"/>
        <v>0.13268233510396948</v>
      </c>
      <c r="N53" s="18">
        <f t="shared" si="5"/>
        <v>3.3145451212680506E-4</v>
      </c>
    </row>
    <row r="54" spans="1:14" x14ac:dyDescent="0.2">
      <c r="A54" s="4">
        <v>52</v>
      </c>
      <c r="B54" s="1" t="str">
        <f>'Исходные данные'!A304</f>
        <v>20.01.2016</v>
      </c>
      <c r="C54" s="1">
        <f>'Исходные данные'!B304</f>
        <v>881.41</v>
      </c>
      <c r="D54" s="5" t="str">
        <f>'Исходные данные'!A56</f>
        <v>19.01.2017</v>
      </c>
      <c r="E54" s="1">
        <f>'Исходные данные'!B56</f>
        <v>1372.35</v>
      </c>
      <c r="F54" s="12">
        <f t="shared" si="0"/>
        <v>1.5569939074891366</v>
      </c>
      <c r="G54" s="12">
        <f t="shared" si="1"/>
        <v>0.86473055987059022</v>
      </c>
      <c r="H54" s="12">
        <f t="shared" si="2"/>
        <v>2.4911334809717754E-3</v>
      </c>
      <c r="I54" s="12">
        <f t="shared" si="6"/>
        <v>0.44275697986356111</v>
      </c>
      <c r="J54" s="18">
        <f t="shared" si="3"/>
        <v>1.1029667364720632E-3</v>
      </c>
      <c r="K54" s="12">
        <f t="shared" si="7"/>
        <v>1.4945196945204338</v>
      </c>
      <c r="L54" s="12">
        <f t="shared" si="4"/>
        <v>0.40180488065464753</v>
      </c>
      <c r="M54" s="12">
        <f t="shared" si="8"/>
        <v>0.16144716211789556</v>
      </c>
      <c r="N54" s="18">
        <f t="shared" si="5"/>
        <v>4.0218643095976772E-4</v>
      </c>
    </row>
    <row r="55" spans="1:14" x14ac:dyDescent="0.2">
      <c r="A55" s="4">
        <v>53</v>
      </c>
      <c r="B55" s="1" t="str">
        <f>'Исходные данные'!A305</f>
        <v>19.01.2016</v>
      </c>
      <c r="C55" s="1">
        <f>'Исходные данные'!B305</f>
        <v>883.07</v>
      </c>
      <c r="D55" s="5" t="str">
        <f>'Исходные данные'!A57</f>
        <v>18.01.2017</v>
      </c>
      <c r="E55" s="1">
        <f>'Исходные данные'!B57</f>
        <v>1368.93</v>
      </c>
      <c r="F55" s="12">
        <f t="shared" si="0"/>
        <v>1.5501942088396163</v>
      </c>
      <c r="G55" s="12">
        <f t="shared" si="1"/>
        <v>0.86231705703376349</v>
      </c>
      <c r="H55" s="12">
        <f t="shared" si="2"/>
        <v>2.4841806126423165E-3</v>
      </c>
      <c r="I55" s="12">
        <f t="shared" si="6"/>
        <v>0.43838021910782277</v>
      </c>
      <c r="J55" s="18">
        <f t="shared" si="3"/>
        <v>1.0890156412735441E-3</v>
      </c>
      <c r="K55" s="12">
        <f t="shared" si="7"/>
        <v>1.4879928330474175</v>
      </c>
      <c r="L55" s="12">
        <f t="shared" si="4"/>
        <v>0.39742811989890925</v>
      </c>
      <c r="M55" s="12">
        <f t="shared" si="8"/>
        <v>0.15794911048638177</v>
      </c>
      <c r="N55" s="18">
        <f t="shared" si="5"/>
        <v>3.9237411805436882E-4</v>
      </c>
    </row>
    <row r="56" spans="1:14" x14ac:dyDescent="0.2">
      <c r="A56" s="4">
        <v>54</v>
      </c>
      <c r="B56" s="1" t="str">
        <f>'Исходные данные'!A306</f>
        <v>18.01.2016</v>
      </c>
      <c r="C56" s="1">
        <f>'Исходные данные'!B306</f>
        <v>874.05</v>
      </c>
      <c r="D56" s="5" t="str">
        <f>'Исходные данные'!A58</f>
        <v>17.01.2017</v>
      </c>
      <c r="E56" s="1">
        <f>'Исходные данные'!B58</f>
        <v>1366.4</v>
      </c>
      <c r="F56" s="12">
        <f t="shared" si="0"/>
        <v>1.5632972942051373</v>
      </c>
      <c r="G56" s="12">
        <f t="shared" si="1"/>
        <v>0.85991029039456135</v>
      </c>
      <c r="H56" s="12">
        <f t="shared" si="2"/>
        <v>2.4772471500887324E-3</v>
      </c>
      <c r="I56" s="12">
        <f t="shared" si="6"/>
        <v>0.44679724077711269</v>
      </c>
      <c r="J56" s="18">
        <f t="shared" si="3"/>
        <v>1.1068271913826115E-3</v>
      </c>
      <c r="K56" s="12">
        <f t="shared" si="7"/>
        <v>1.5005701585228481</v>
      </c>
      <c r="L56" s="12">
        <f t="shared" si="4"/>
        <v>0.40584514156819917</v>
      </c>
      <c r="M56" s="12">
        <f t="shared" si="8"/>
        <v>0.16471027893451162</v>
      </c>
      <c r="N56" s="18">
        <f t="shared" si="5"/>
        <v>4.0802806908083909E-4</v>
      </c>
    </row>
    <row r="57" spans="1:14" x14ac:dyDescent="0.2">
      <c r="A57" s="4">
        <v>55</v>
      </c>
      <c r="B57" s="1" t="str">
        <f>'Исходные данные'!A307</f>
        <v>15.01.2016</v>
      </c>
      <c r="C57" s="1">
        <f>'Исходные данные'!B307</f>
        <v>868.84</v>
      </c>
      <c r="D57" s="5" t="str">
        <f>'Исходные данные'!A59</f>
        <v>16.01.2017</v>
      </c>
      <c r="E57" s="1">
        <f>'Исходные данные'!B59</f>
        <v>1371.62</v>
      </c>
      <c r="F57" s="12">
        <f t="shared" si="0"/>
        <v>1.5786796188020809</v>
      </c>
      <c r="G57" s="12">
        <f t="shared" si="1"/>
        <v>0.85751024115194607</v>
      </c>
      <c r="H57" s="12">
        <f t="shared" si="2"/>
        <v>2.4703330391486096E-3</v>
      </c>
      <c r="I57" s="12">
        <f t="shared" si="6"/>
        <v>0.45658881335760776</v>
      </c>
      <c r="J57" s="18">
        <f t="shared" si="3"/>
        <v>1.1279264309429565E-3</v>
      </c>
      <c r="K57" s="12">
        <f t="shared" si="7"/>
        <v>1.5153352690008406</v>
      </c>
      <c r="L57" s="12">
        <f t="shared" si="4"/>
        <v>0.41563671414869424</v>
      </c>
      <c r="M57" s="12">
        <f t="shared" si="8"/>
        <v>0.17275387814832338</v>
      </c>
      <c r="N57" s="18">
        <f t="shared" si="5"/>
        <v>4.2675961283085629E-4</v>
      </c>
    </row>
    <row r="58" spans="1:14" x14ac:dyDescent="0.2">
      <c r="A58" s="4">
        <v>56</v>
      </c>
      <c r="B58" s="1" t="str">
        <f>'Исходные данные'!A308</f>
        <v>14.01.2016</v>
      </c>
      <c r="C58" s="1">
        <f>'Исходные данные'!B308</f>
        <v>899.62</v>
      </c>
      <c r="D58" s="5" t="str">
        <f>'Исходные данные'!A60</f>
        <v>13.01.2017</v>
      </c>
      <c r="E58" s="1">
        <f>'Исходные данные'!B60</f>
        <v>1365.1</v>
      </c>
      <c r="F58" s="12">
        <f t="shared" si="0"/>
        <v>1.5174184655743534</v>
      </c>
      <c r="G58" s="12">
        <f t="shared" si="1"/>
        <v>0.85511689055735396</v>
      </c>
      <c r="H58" s="12">
        <f t="shared" si="2"/>
        <v>2.4634382258107018E-3</v>
      </c>
      <c r="I58" s="12">
        <f t="shared" si="6"/>
        <v>0.41701051306774395</v>
      </c>
      <c r="J58" s="18">
        <f t="shared" si="3"/>
        <v>1.0272796384560136E-3</v>
      </c>
      <c r="K58" s="12">
        <f t="shared" si="7"/>
        <v>1.4565322129532297</v>
      </c>
      <c r="L58" s="12">
        <f t="shared" si="4"/>
        <v>0.37605841385883043</v>
      </c>
      <c r="M58" s="12">
        <f t="shared" si="8"/>
        <v>0.14141993063401939</v>
      </c>
      <c r="N58" s="18">
        <f t="shared" si="5"/>
        <v>3.4837926301534123E-4</v>
      </c>
    </row>
    <row r="59" spans="1:14" x14ac:dyDescent="0.2">
      <c r="A59" s="4">
        <v>57</v>
      </c>
      <c r="B59" s="1" t="str">
        <f>'Исходные данные'!A309</f>
        <v>13.01.2016</v>
      </c>
      <c r="C59" s="1">
        <f>'Исходные данные'!B309</f>
        <v>901.37</v>
      </c>
      <c r="D59" s="5" t="str">
        <f>'Исходные данные'!A61</f>
        <v>12.01.2017</v>
      </c>
      <c r="E59" s="1">
        <f>'Исходные данные'!B61</f>
        <v>1375.92</v>
      </c>
      <c r="F59" s="12">
        <f t="shared" si="0"/>
        <v>1.5264763637573917</v>
      </c>
      <c r="G59" s="12">
        <f t="shared" si="1"/>
        <v>0.85273021991455</v>
      </c>
      <c r="H59" s="12">
        <f t="shared" si="2"/>
        <v>2.4565626562145131E-3</v>
      </c>
      <c r="I59" s="12">
        <f t="shared" si="6"/>
        <v>0.42296204912754731</v>
      </c>
      <c r="J59" s="18">
        <f t="shared" si="3"/>
        <v>1.039032774882701E-3</v>
      </c>
      <c r="K59" s="12">
        <f t="shared" si="7"/>
        <v>1.465226663946517</v>
      </c>
      <c r="L59" s="12">
        <f t="shared" si="4"/>
        <v>0.38200994991863374</v>
      </c>
      <c r="M59" s="12">
        <f t="shared" si="8"/>
        <v>0.14593160183683707</v>
      </c>
      <c r="N59" s="18">
        <f t="shared" si="5"/>
        <v>3.5849012343393917E-4</v>
      </c>
    </row>
    <row r="60" spans="1:14" x14ac:dyDescent="0.2">
      <c r="A60" s="4">
        <v>58</v>
      </c>
      <c r="B60" s="1" t="str">
        <f>'Исходные данные'!A310</f>
        <v>12.01.2016</v>
      </c>
      <c r="C60" s="1">
        <f>'Исходные данные'!B310</f>
        <v>902.53</v>
      </c>
      <c r="D60" s="5" t="str">
        <f>'Исходные данные'!A62</f>
        <v>11.01.2017</v>
      </c>
      <c r="E60" s="1">
        <f>'Исходные данные'!B62</f>
        <v>1376.49</v>
      </c>
      <c r="F60" s="12">
        <f t="shared" si="0"/>
        <v>1.5251459785270296</v>
      </c>
      <c r="G60" s="12">
        <f t="shared" si="1"/>
        <v>0.8503502105794809</v>
      </c>
      <c r="H60" s="12">
        <f t="shared" si="2"/>
        <v>2.4497062766498739E-3</v>
      </c>
      <c r="I60" s="12">
        <f t="shared" si="6"/>
        <v>0.42209012910244287</v>
      </c>
      <c r="J60" s="18">
        <f t="shared" si="3"/>
        <v>1.03399683857421E-3</v>
      </c>
      <c r="K60" s="12">
        <f t="shared" si="7"/>
        <v>1.4639496602803423</v>
      </c>
      <c r="L60" s="12">
        <f t="shared" si="4"/>
        <v>0.3811380298935293</v>
      </c>
      <c r="M60" s="12">
        <f t="shared" si="8"/>
        <v>0.14526619783112082</v>
      </c>
      <c r="N60" s="18">
        <f t="shared" si="5"/>
        <v>3.5585951661195898E-4</v>
      </c>
    </row>
    <row r="61" spans="1:14" x14ac:dyDescent="0.2">
      <c r="A61" s="4">
        <v>59</v>
      </c>
      <c r="B61" s="1" t="str">
        <f>'Исходные данные'!A311</f>
        <v>11.01.2016</v>
      </c>
      <c r="C61" s="1">
        <f>'Исходные данные'!B311</f>
        <v>900.47</v>
      </c>
      <c r="D61" s="5" t="str">
        <f>'Исходные данные'!A63</f>
        <v>10.01.2017</v>
      </c>
      <c r="E61" s="1">
        <f>'Исходные данные'!B63</f>
        <v>1377.12</v>
      </c>
      <c r="F61" s="12">
        <f t="shared" si="0"/>
        <v>1.5293346807778159</v>
      </c>
      <c r="G61" s="12">
        <f t="shared" si="1"/>
        <v>0.84797684396012962</v>
      </c>
      <c r="H61" s="12">
        <f t="shared" si="2"/>
        <v>2.4428690335565203E-3</v>
      </c>
      <c r="I61" s="12">
        <f t="shared" si="6"/>
        <v>0.42483279166520177</v>
      </c>
      <c r="J61" s="18">
        <f t="shared" si="3"/>
        <v>1.0378108711982901E-3</v>
      </c>
      <c r="K61" s="12">
        <f t="shared" si="7"/>
        <v>1.467970291304119</v>
      </c>
      <c r="L61" s="12">
        <f t="shared" si="4"/>
        <v>0.3838806924562882</v>
      </c>
      <c r="M61" s="12">
        <f t="shared" si="8"/>
        <v>0.14736438604071933</v>
      </c>
      <c r="N61" s="18">
        <f t="shared" si="5"/>
        <v>3.5999189530794198E-4</v>
      </c>
    </row>
    <row r="62" spans="1:14" x14ac:dyDescent="0.2">
      <c r="A62" s="4">
        <v>60</v>
      </c>
      <c r="B62" s="1" t="str">
        <f>'Исходные данные'!A312</f>
        <v>31.12.2015</v>
      </c>
      <c r="C62" s="1">
        <f>'Исходные данные'!B312</f>
        <v>907.83</v>
      </c>
      <c r="D62" s="5" t="str">
        <f>'Исходные данные'!A64</f>
        <v>09.01.2017</v>
      </c>
      <c r="E62" s="1">
        <f>'Исходные данные'!B64</f>
        <v>1357.22</v>
      </c>
      <c r="F62" s="12">
        <f t="shared" si="0"/>
        <v>1.4950155866186401</v>
      </c>
      <c r="G62" s="12">
        <f t="shared" si="1"/>
        <v>0.84561010151637073</v>
      </c>
      <c r="H62" s="12">
        <f t="shared" si="2"/>
        <v>2.4360508735236808E-3</v>
      </c>
      <c r="I62" s="12">
        <f t="shared" si="6"/>
        <v>0.40213663262016741</v>
      </c>
      <c r="J62" s="18">
        <f t="shared" si="3"/>
        <v>9.796252951702303E-4</v>
      </c>
      <c r="K62" s="12">
        <f t="shared" si="7"/>
        <v>1.4350282471045357</v>
      </c>
      <c r="L62" s="12">
        <f t="shared" si="4"/>
        <v>0.36118453341125395</v>
      </c>
      <c r="M62" s="12">
        <f t="shared" si="8"/>
        <v>0.13045426717550523</v>
      </c>
      <c r="N62" s="18">
        <f t="shared" si="5"/>
        <v>3.1779323150778118E-4</v>
      </c>
    </row>
    <row r="63" spans="1:14" x14ac:dyDescent="0.2">
      <c r="A63" s="4">
        <v>61</v>
      </c>
      <c r="B63" s="1" t="str">
        <f>'Исходные данные'!A313</f>
        <v>30.12.2015</v>
      </c>
      <c r="C63" s="1">
        <f>'Исходные данные'!B313</f>
        <v>907.91</v>
      </c>
      <c r="D63" s="5" t="str">
        <f>'Исходные данные'!A65</f>
        <v>30.12.2016</v>
      </c>
      <c r="E63" s="1">
        <f>'Исходные данные'!B65</f>
        <v>1313.73</v>
      </c>
      <c r="F63" s="12">
        <f t="shared" si="0"/>
        <v>1.4469826304369378</v>
      </c>
      <c r="G63" s="12">
        <f t="shared" si="1"/>
        <v>0.84324996475982483</v>
      </c>
      <c r="H63" s="12">
        <f t="shared" si="2"/>
        <v>2.4292517432896532E-3</v>
      </c>
      <c r="I63" s="12">
        <f t="shared" si="6"/>
        <v>0.36948044373275118</v>
      </c>
      <c r="J63" s="18">
        <f t="shared" si="3"/>
        <v>8.9756101204922041E-4</v>
      </c>
      <c r="K63" s="12">
        <f t="shared" si="7"/>
        <v>1.3889226081201442</v>
      </c>
      <c r="L63" s="12">
        <f t="shared" si="4"/>
        <v>0.32852834452383778</v>
      </c>
      <c r="M63" s="12">
        <f t="shared" si="8"/>
        <v>0.10793087315557345</v>
      </c>
      <c r="N63" s="18">
        <f t="shared" si="5"/>
        <v>2.6219126176795123E-4</v>
      </c>
    </row>
    <row r="64" spans="1:14" x14ac:dyDescent="0.2">
      <c r="A64" s="4">
        <v>62</v>
      </c>
      <c r="B64" s="1" t="str">
        <f>'Исходные данные'!A314</f>
        <v>29.12.2015</v>
      </c>
      <c r="C64" s="1">
        <f>'Исходные данные'!B314</f>
        <v>895.59</v>
      </c>
      <c r="D64" s="5" t="str">
        <f>'Исходные данные'!A66</f>
        <v>29.12.2016</v>
      </c>
      <c r="E64" s="1">
        <f>'Исходные данные'!B66</f>
        <v>1299.43</v>
      </c>
      <c r="F64" s="12">
        <f t="shared" si="0"/>
        <v>1.4509206221596935</v>
      </c>
      <c r="G64" s="12">
        <f t="shared" si="1"/>
        <v>0.84089641525371461</v>
      </c>
      <c r="H64" s="12">
        <f t="shared" si="2"/>
        <v>2.4224715897413931E-3</v>
      </c>
      <c r="I64" s="12">
        <f t="shared" si="6"/>
        <v>0.37219826679550894</v>
      </c>
      <c r="J64" s="18">
        <f t="shared" si="3"/>
        <v>9.0163972706310772E-4</v>
      </c>
      <c r="K64" s="12">
        <f t="shared" si="7"/>
        <v>1.3927025883488453</v>
      </c>
      <c r="L64" s="12">
        <f t="shared" si="4"/>
        <v>0.33124616758659547</v>
      </c>
      <c r="M64" s="12">
        <f t="shared" si="8"/>
        <v>0.10972402354080689</v>
      </c>
      <c r="N64" s="18">
        <f t="shared" si="5"/>
        <v>2.658033297397205E-4</v>
      </c>
    </row>
    <row r="65" spans="1:14" x14ac:dyDescent="0.2">
      <c r="A65" s="4">
        <v>63</v>
      </c>
      <c r="B65" s="1" t="str">
        <f>'Исходные данные'!A315</f>
        <v>28.12.2015</v>
      </c>
      <c r="C65" s="1">
        <f>'Исходные данные'!B315</f>
        <v>890.99</v>
      </c>
      <c r="D65" s="5" t="str">
        <f>'Исходные данные'!A67</f>
        <v>28.12.2016</v>
      </c>
      <c r="E65" s="1">
        <f>'Исходные данные'!B67</f>
        <v>1289.6600000000001</v>
      </c>
      <c r="F65" s="12">
        <f t="shared" si="0"/>
        <v>1.4474460992828204</v>
      </c>
      <c r="G65" s="12">
        <f t="shared" si="1"/>
        <v>0.83854943461272047</v>
      </c>
      <c r="H65" s="12">
        <f t="shared" si="2"/>
        <v>2.4157103599140948E-3</v>
      </c>
      <c r="I65" s="12">
        <f t="shared" si="6"/>
        <v>0.36980069266138083</v>
      </c>
      <c r="J65" s="18">
        <f t="shared" si="3"/>
        <v>8.9333136436550579E-4</v>
      </c>
      <c r="K65" s="12">
        <f t="shared" si="7"/>
        <v>1.3893674803284659</v>
      </c>
      <c r="L65" s="12">
        <f t="shared" si="4"/>
        <v>0.32884859345246725</v>
      </c>
      <c r="M65" s="12">
        <f t="shared" si="8"/>
        <v>0.10814139741566609</v>
      </c>
      <c r="N65" s="18">
        <f t="shared" si="5"/>
        <v>2.6123829407261186E-4</v>
      </c>
    </row>
    <row r="66" spans="1:14" x14ac:dyDescent="0.2">
      <c r="A66" s="4">
        <v>64</v>
      </c>
      <c r="B66" s="1" t="str">
        <f>'Исходные данные'!A316</f>
        <v>25.12.2015</v>
      </c>
      <c r="C66" s="1">
        <f>'Исходные данные'!B316</f>
        <v>900.62</v>
      </c>
      <c r="D66" s="5" t="str">
        <f>'Исходные данные'!A68</f>
        <v>27.12.2016</v>
      </c>
      <c r="E66" s="1">
        <f>'Исходные данные'!B68</f>
        <v>1284.54</v>
      </c>
      <c r="F66" s="12">
        <f t="shared" ref="F66:F129" si="9">E66/C66</f>
        <v>1.4262841153871777</v>
      </c>
      <c r="G66" s="12">
        <f t="shared" ref="G66:G129" si="10">1/POWER(2,A66/248)</f>
        <v>0.83620900450283731</v>
      </c>
      <c r="H66" s="12">
        <f t="shared" ref="H66:H129" si="11">G66/SUM(G$2:G$1242)</f>
        <v>2.4089680009907826E-3</v>
      </c>
      <c r="I66" s="12">
        <f t="shared" si="6"/>
        <v>0.35507254154851842</v>
      </c>
      <c r="J66" s="18">
        <f t="shared" ref="J66:J129" si="12">H66*I66</f>
        <v>8.5535839062085106E-4</v>
      </c>
      <c r="K66" s="12">
        <f t="shared" si="7"/>
        <v>1.3690546187591068</v>
      </c>
      <c r="L66" s="12">
        <f t="shared" ref="L66:L129" si="13">LN(K66)</f>
        <v>0.31412044233960484</v>
      </c>
      <c r="M66" s="12">
        <f t="shared" si="8"/>
        <v>9.8671652295629006E-2</v>
      </c>
      <c r="N66" s="18">
        <f t="shared" ref="N66:N129" si="14">M66*H66</f>
        <v>2.3769685298505896E-4</v>
      </c>
    </row>
    <row r="67" spans="1:14" x14ac:dyDescent="0.2">
      <c r="A67" s="4">
        <v>65</v>
      </c>
      <c r="B67" s="1" t="str">
        <f>'Исходные данные'!A317</f>
        <v>24.12.2015</v>
      </c>
      <c r="C67" s="1">
        <f>'Исходные данные'!B317</f>
        <v>895.12</v>
      </c>
      <c r="D67" s="5" t="str">
        <f>'Исходные данные'!A69</f>
        <v>26.12.2016</v>
      </c>
      <c r="E67" s="1">
        <f>'Исходные данные'!B69</f>
        <v>1295.56</v>
      </c>
      <c r="F67" s="12">
        <f t="shared" si="9"/>
        <v>1.4473590133166503</v>
      </c>
      <c r="G67" s="12">
        <f t="shared" si="10"/>
        <v>0.83387510664123099</v>
      </c>
      <c r="H67" s="12">
        <f t="shared" si="11"/>
        <v>2.4022444603018934E-3</v>
      </c>
      <c r="I67" s="12">
        <f t="shared" ref="I67:I130" si="15">LN(F67)</f>
        <v>0.36974052559464643</v>
      </c>
      <c r="J67" s="18">
        <f t="shared" si="12"/>
        <v>8.8820712935884982E-4</v>
      </c>
      <c r="K67" s="12">
        <f t="shared" ref="K67:K130" si="16">F67/GEOMEAN(F$2:F$1242)</f>
        <v>1.3892838886773158</v>
      </c>
      <c r="L67" s="12">
        <f t="shared" si="13"/>
        <v>0.32878842638573286</v>
      </c>
      <c r="M67" s="12">
        <f t="shared" ref="M67:M130" si="17">POWER(L67-AVERAGE(L$2:L$1242),2)</f>
        <v>0.10810182932520647</v>
      </c>
      <c r="N67" s="18">
        <f t="shared" si="14"/>
        <v>2.5968702064497801E-4</v>
      </c>
    </row>
    <row r="68" spans="1:14" x14ac:dyDescent="0.2">
      <c r="A68" s="4">
        <v>66</v>
      </c>
      <c r="B68" s="1" t="str">
        <f>'Исходные данные'!A318</f>
        <v>23.12.2015</v>
      </c>
      <c r="C68" s="1">
        <f>'Исходные данные'!B318</f>
        <v>889.55</v>
      </c>
      <c r="D68" s="5" t="str">
        <f>'Исходные данные'!A70</f>
        <v>23.12.2016</v>
      </c>
      <c r="E68" s="1">
        <f>'Исходные данные'!B70</f>
        <v>1282.26</v>
      </c>
      <c r="F68" s="12">
        <f t="shared" si="9"/>
        <v>1.441470406385251</v>
      </c>
      <c r="G68" s="12">
        <f t="shared" si="10"/>
        <v>0.83154772279609546</v>
      </c>
      <c r="H68" s="12">
        <f t="shared" si="11"/>
        <v>2.3955396853248675E-3</v>
      </c>
      <c r="I68" s="12">
        <f t="shared" si="15"/>
        <v>0.36566370814937033</v>
      </c>
      <c r="J68" s="18">
        <f t="shared" si="12"/>
        <v>8.7596192435486682E-4</v>
      </c>
      <c r="K68" s="12">
        <f t="shared" si="16"/>
        <v>1.3836315614652859</v>
      </c>
      <c r="L68" s="12">
        <f t="shared" si="13"/>
        <v>0.32471160894045681</v>
      </c>
      <c r="M68" s="12">
        <f t="shared" si="17"/>
        <v>0.10543762898070015</v>
      </c>
      <c r="N68" s="18">
        <f t="shared" si="14"/>
        <v>2.5258002454982655E-4</v>
      </c>
    </row>
    <row r="69" spans="1:14" x14ac:dyDescent="0.2">
      <c r="A69" s="4">
        <v>67</v>
      </c>
      <c r="B69" s="1" t="str">
        <f>'Исходные данные'!A319</f>
        <v>22.12.2015</v>
      </c>
      <c r="C69" s="1">
        <f>'Исходные данные'!B319</f>
        <v>883.83</v>
      </c>
      <c r="D69" s="5" t="str">
        <f>'Исходные данные'!A71</f>
        <v>22.12.2016</v>
      </c>
      <c r="E69" s="1">
        <f>'Исходные данные'!B71</f>
        <v>1291.8399999999999</v>
      </c>
      <c r="F69" s="12">
        <f t="shared" si="9"/>
        <v>1.4616385503999636</v>
      </c>
      <c r="G69" s="12">
        <f t="shared" si="10"/>
        <v>0.82922683478651071</v>
      </c>
      <c r="H69" s="12">
        <f t="shared" si="11"/>
        <v>2.3888536236837386E-3</v>
      </c>
      <c r="I69" s="12">
        <f t="shared" si="15"/>
        <v>0.37955810121273537</v>
      </c>
      <c r="J69" s="18">
        <f t="shared" si="12"/>
        <v>9.0670874548056204E-4</v>
      </c>
      <c r="K69" s="12">
        <f t="shared" si="16"/>
        <v>1.4029904608719765</v>
      </c>
      <c r="L69" s="12">
        <f t="shared" si="13"/>
        <v>0.3386060020038219</v>
      </c>
      <c r="M69" s="12">
        <f t="shared" si="17"/>
        <v>0.11465402459301224</v>
      </c>
      <c r="N69" s="18">
        <f t="shared" si="14"/>
        <v>2.738916821189418E-4</v>
      </c>
    </row>
    <row r="70" spans="1:14" x14ac:dyDescent="0.2">
      <c r="A70" s="4">
        <v>68</v>
      </c>
      <c r="B70" s="1" t="str">
        <f>'Исходные данные'!A320</f>
        <v>21.12.2015</v>
      </c>
      <c r="C70" s="1">
        <f>'Исходные данные'!B320</f>
        <v>886.97</v>
      </c>
      <c r="D70" s="5" t="str">
        <f>'Исходные данные'!A72</f>
        <v>21.12.2016</v>
      </c>
      <c r="E70" s="1">
        <f>'Исходные данные'!B72</f>
        <v>1296.1600000000001</v>
      </c>
      <c r="F70" s="12">
        <f t="shared" si="9"/>
        <v>1.4613346561890481</v>
      </c>
      <c r="G70" s="12">
        <f t="shared" si="10"/>
        <v>0.82691242448230051</v>
      </c>
      <c r="H70" s="12">
        <f t="shared" si="11"/>
        <v>2.3821862231487249E-3</v>
      </c>
      <c r="I70" s="12">
        <f t="shared" si="15"/>
        <v>0.37935016621605089</v>
      </c>
      <c r="J70" s="18">
        <f t="shared" si="12"/>
        <v>9.0368273970905524E-4</v>
      </c>
      <c r="K70" s="12">
        <f t="shared" si="16"/>
        <v>1.4026987603835679</v>
      </c>
      <c r="L70" s="12">
        <f t="shared" si="13"/>
        <v>0.33839806700713743</v>
      </c>
      <c r="M70" s="12">
        <f t="shared" si="17"/>
        <v>0.11451325175416707</v>
      </c>
      <c r="N70" s="18">
        <f t="shared" si="14"/>
        <v>2.7279189069673835E-4</v>
      </c>
    </row>
    <row r="71" spans="1:14" x14ac:dyDescent="0.2">
      <c r="A71" s="4">
        <v>69</v>
      </c>
      <c r="B71" s="1" t="str">
        <f>'Исходные данные'!A321</f>
        <v>18.12.2015</v>
      </c>
      <c r="C71" s="1">
        <f>'Исходные данные'!B321</f>
        <v>886.24</v>
      </c>
      <c r="D71" s="5" t="str">
        <f>'Исходные данные'!A73</f>
        <v>20.12.2016</v>
      </c>
      <c r="E71" s="1">
        <f>'Исходные данные'!B73</f>
        <v>1305.96</v>
      </c>
      <c r="F71" s="12">
        <f t="shared" si="9"/>
        <v>1.4735963170247337</v>
      </c>
      <c r="G71" s="12">
        <f t="shared" si="10"/>
        <v>0.82460447380389035</v>
      </c>
      <c r="H71" s="12">
        <f t="shared" si="11"/>
        <v>2.3755374316358174E-3</v>
      </c>
      <c r="I71" s="12">
        <f t="shared" si="15"/>
        <v>0.38770588721117683</v>
      </c>
      <c r="J71" s="18">
        <f t="shared" si="12"/>
        <v>9.2100984753572496E-4</v>
      </c>
      <c r="K71" s="12">
        <f t="shared" si="16"/>
        <v>1.4144684233978657</v>
      </c>
      <c r="L71" s="12">
        <f t="shared" si="13"/>
        <v>0.34675378800226331</v>
      </c>
      <c r="M71" s="12">
        <f t="shared" si="17"/>
        <v>0.12023818949391857</v>
      </c>
      <c r="N71" s="18">
        <f t="shared" si="14"/>
        <v>2.8563031985492406E-4</v>
      </c>
    </row>
    <row r="72" spans="1:14" x14ac:dyDescent="0.2">
      <c r="A72" s="4">
        <v>70</v>
      </c>
      <c r="B72" s="1" t="str">
        <f>'Исходные данные'!A322</f>
        <v>17.12.2015</v>
      </c>
      <c r="C72" s="1">
        <f>'Исходные данные'!B322</f>
        <v>892.12</v>
      </c>
      <c r="D72" s="5" t="str">
        <f>'Исходные данные'!A74</f>
        <v>19.12.2016</v>
      </c>
      <c r="E72" s="1">
        <f>'Исходные данные'!B74</f>
        <v>1305.18</v>
      </c>
      <c r="F72" s="12">
        <f t="shared" si="9"/>
        <v>1.4630094606106803</v>
      </c>
      <c r="G72" s="12">
        <f t="shared" si="10"/>
        <v>0.82230296472216713</v>
      </c>
      <c r="H72" s="12">
        <f t="shared" si="11"/>
        <v>2.3689071972063792E-3</v>
      </c>
      <c r="I72" s="12">
        <f t="shared" si="15"/>
        <v>0.38049558859990901</v>
      </c>
      <c r="J72" s="18">
        <f t="shared" si="12"/>
        <v>9.0135873833960202E-4</v>
      </c>
      <c r="K72" s="12">
        <f t="shared" si="16"/>
        <v>1.4043063634580304</v>
      </c>
      <c r="L72" s="12">
        <f t="shared" si="13"/>
        <v>0.33954348939099543</v>
      </c>
      <c r="M72" s="12">
        <f t="shared" si="17"/>
        <v>0.11528978118781302</v>
      </c>
      <c r="N72" s="18">
        <f t="shared" si="14"/>
        <v>2.7311079242015892E-4</v>
      </c>
    </row>
    <row r="73" spans="1:14" x14ac:dyDescent="0.2">
      <c r="A73" s="4">
        <v>71</v>
      </c>
      <c r="B73" s="1" t="str">
        <f>'Исходные данные'!A323</f>
        <v>16.12.2015</v>
      </c>
      <c r="C73" s="1">
        <f>'Исходные данные'!B323</f>
        <v>893.45</v>
      </c>
      <c r="D73" s="5" t="str">
        <f>'Исходные данные'!A75</f>
        <v>16.12.2016</v>
      </c>
      <c r="E73" s="1">
        <f>'Исходные данные'!B75</f>
        <v>1315.75</v>
      </c>
      <c r="F73" s="12">
        <f t="shared" si="9"/>
        <v>1.4726621523308523</v>
      </c>
      <c r="G73" s="12">
        <f t="shared" si="10"/>
        <v>0.82000787925833785</v>
      </c>
      <c r="H73" s="12">
        <f t="shared" si="11"/>
        <v>2.3622954680667355E-3</v>
      </c>
      <c r="I73" s="12">
        <f t="shared" si="15"/>
        <v>0.38707175090921803</v>
      </c>
      <c r="J73" s="18">
        <f t="shared" si="12"/>
        <v>9.1437784298950206E-4</v>
      </c>
      <c r="K73" s="12">
        <f t="shared" si="16"/>
        <v>1.4135717419617881</v>
      </c>
      <c r="L73" s="12">
        <f t="shared" si="13"/>
        <v>0.34611965170030456</v>
      </c>
      <c r="M73" s="12">
        <f t="shared" si="17"/>
        <v>0.11979881329314014</v>
      </c>
      <c r="N73" s="18">
        <f t="shared" si="14"/>
        <v>2.8300019372215794E-4</v>
      </c>
    </row>
    <row r="74" spans="1:14" x14ac:dyDescent="0.2">
      <c r="A74" s="4">
        <v>72</v>
      </c>
      <c r="B74" s="1" t="str">
        <f>'Исходные данные'!A324</f>
        <v>15.12.2015</v>
      </c>
      <c r="C74" s="1">
        <f>'Исходные данные'!B324</f>
        <v>893.72</v>
      </c>
      <c r="D74" s="5" t="str">
        <f>'Исходные данные'!A76</f>
        <v>15.12.2016</v>
      </c>
      <c r="E74" s="1">
        <f>'Исходные данные'!B76</f>
        <v>1329.68</v>
      </c>
      <c r="F74" s="12">
        <f t="shared" si="9"/>
        <v>1.4878037864208029</v>
      </c>
      <c r="G74" s="12">
        <f t="shared" si="10"/>
        <v>0.81771919948378879</v>
      </c>
      <c r="H74" s="12">
        <f t="shared" si="11"/>
        <v>2.3557021925677693E-3</v>
      </c>
      <c r="I74" s="12">
        <f t="shared" si="15"/>
        <v>0.39730106375156904</v>
      </c>
      <c r="J74" s="18">
        <f t="shared" si="12"/>
        <v>9.359229869890783E-4</v>
      </c>
      <c r="K74" s="12">
        <f t="shared" si="16"/>
        <v>1.4281058196134768</v>
      </c>
      <c r="L74" s="12">
        <f t="shared" si="13"/>
        <v>0.35634896454265558</v>
      </c>
      <c r="M74" s="12">
        <f t="shared" si="17"/>
        <v>0.12698458453062281</v>
      </c>
      <c r="N74" s="18">
        <f t="shared" si="14"/>
        <v>2.9913786420109539E-4</v>
      </c>
    </row>
    <row r="75" spans="1:14" x14ac:dyDescent="0.2">
      <c r="A75" s="4">
        <v>73</v>
      </c>
      <c r="B75" s="1" t="str">
        <f>'Исходные данные'!A325</f>
        <v>14.12.2015</v>
      </c>
      <c r="C75" s="1">
        <f>'Исходные данные'!B325</f>
        <v>880.86</v>
      </c>
      <c r="D75" s="5" t="str">
        <f>'Исходные данные'!A77</f>
        <v>14.12.2016</v>
      </c>
      <c r="E75" s="1">
        <f>'Исходные данные'!B77</f>
        <v>1329.49</v>
      </c>
      <c r="F75" s="12">
        <f t="shared" si="9"/>
        <v>1.5093090843039756</v>
      </c>
      <c r="G75" s="12">
        <f t="shared" si="10"/>
        <v>0.81543690751994624</v>
      </c>
      <c r="H75" s="12">
        <f t="shared" si="11"/>
        <v>2.3491273192045199E-3</v>
      </c>
      <c r="I75" s="12">
        <f t="shared" si="15"/>
        <v>0.41165198605069198</v>
      </c>
      <c r="J75" s="18">
        <f t="shared" si="12"/>
        <v>9.6702292643647842E-4</v>
      </c>
      <c r="K75" s="12">
        <f t="shared" si="16"/>
        <v>1.4487482197335648</v>
      </c>
      <c r="L75" s="12">
        <f t="shared" si="13"/>
        <v>0.37069988684177851</v>
      </c>
      <c r="M75" s="12">
        <f t="shared" si="17"/>
        <v>0.1374184061045074</v>
      </c>
      <c r="N75" s="18">
        <f t="shared" si="14"/>
        <v>3.2281333194163951E-4</v>
      </c>
    </row>
    <row r="76" spans="1:14" x14ac:dyDescent="0.2">
      <c r="A76" s="4">
        <v>74</v>
      </c>
      <c r="B76" s="1" t="str">
        <f>'Исходные данные'!A326</f>
        <v>11.12.2015</v>
      </c>
      <c r="C76" s="1">
        <f>'Исходные данные'!B326</f>
        <v>881.41</v>
      </c>
      <c r="D76" s="5" t="str">
        <f>'Исходные данные'!A78</f>
        <v>13.12.2016</v>
      </c>
      <c r="E76" s="1">
        <f>'Исходные данные'!B78</f>
        <v>1322.26</v>
      </c>
      <c r="F76" s="12">
        <f t="shared" si="9"/>
        <v>1.5001645091387663</v>
      </c>
      <c r="G76" s="12">
        <f t="shared" si="10"/>
        <v>0.81316098553813598</v>
      </c>
      <c r="H76" s="12">
        <f t="shared" si="11"/>
        <v>2.3425707966157777E-3</v>
      </c>
      <c r="I76" s="12">
        <f t="shared" si="15"/>
        <v>0.40557477485372456</v>
      </c>
      <c r="J76" s="18">
        <f t="shared" si="12"/>
        <v>9.500876234163542E-4</v>
      </c>
      <c r="K76" s="12">
        <f t="shared" si="16"/>
        <v>1.4399705696626874</v>
      </c>
      <c r="L76" s="12">
        <f t="shared" si="13"/>
        <v>0.3646226756448111</v>
      </c>
      <c r="M76" s="12">
        <f t="shared" si="17"/>
        <v>0.13294969559438113</v>
      </c>
      <c r="N76" s="18">
        <f t="shared" si="14"/>
        <v>3.1144407431835455E-4</v>
      </c>
    </row>
    <row r="77" spans="1:14" x14ac:dyDescent="0.2">
      <c r="A77" s="4">
        <v>75</v>
      </c>
      <c r="B77" s="1" t="str">
        <f>'Исходные данные'!A327</f>
        <v>10.12.2015</v>
      </c>
      <c r="C77" s="1">
        <f>'Исходные данные'!B327</f>
        <v>882.26</v>
      </c>
      <c r="D77" s="5" t="str">
        <f>'Исходные данные'!A79</f>
        <v>12.12.2016</v>
      </c>
      <c r="E77" s="1">
        <f>'Исходные данные'!B79</f>
        <v>1312.66</v>
      </c>
      <c r="F77" s="12">
        <f t="shared" si="9"/>
        <v>1.4878380522748398</v>
      </c>
      <c r="G77" s="12">
        <f t="shared" si="10"/>
        <v>0.81089141575944457</v>
      </c>
      <c r="H77" s="12">
        <f t="shared" si="11"/>
        <v>2.3360325735836854E-3</v>
      </c>
      <c r="I77" s="12">
        <f t="shared" si="15"/>
        <v>0.39732409465104945</v>
      </c>
      <c r="J77" s="18">
        <f t="shared" si="12"/>
        <v>9.2816202737449889E-4</v>
      </c>
      <c r="K77" s="12">
        <f t="shared" si="16"/>
        <v>1.4281387105538081</v>
      </c>
      <c r="L77" s="12">
        <f t="shared" si="13"/>
        <v>0.35637199544213594</v>
      </c>
      <c r="M77" s="12">
        <f t="shared" si="17"/>
        <v>0.12700099913540977</v>
      </c>
      <c r="N77" s="18">
        <f t="shared" si="14"/>
        <v>2.9667847085799071E-4</v>
      </c>
    </row>
    <row r="78" spans="1:14" x14ac:dyDescent="0.2">
      <c r="A78" s="4">
        <v>76</v>
      </c>
      <c r="B78" s="1" t="str">
        <f>'Исходные данные'!A328</f>
        <v>09.12.2015</v>
      </c>
      <c r="C78" s="1">
        <f>'Исходные данные'!B328</f>
        <v>883.87</v>
      </c>
      <c r="D78" s="5" t="str">
        <f>'Исходные данные'!A80</f>
        <v>09.12.2016</v>
      </c>
      <c r="E78" s="1">
        <f>'Исходные данные'!B80</f>
        <v>1316.76</v>
      </c>
      <c r="F78" s="12">
        <f t="shared" si="9"/>
        <v>1.4897665946349576</v>
      </c>
      <c r="G78" s="12">
        <f t="shared" si="10"/>
        <v>0.80862818045458085</v>
      </c>
      <c r="H78" s="12">
        <f t="shared" si="11"/>
        <v>2.3295125990333387E-3</v>
      </c>
      <c r="I78" s="12">
        <f t="shared" si="15"/>
        <v>0.3986194597908031</v>
      </c>
      <c r="J78" s="18">
        <f t="shared" si="12"/>
        <v>9.285890538025392E-4</v>
      </c>
      <c r="K78" s="12">
        <f t="shared" si="16"/>
        <v>1.429989870359283</v>
      </c>
      <c r="L78" s="12">
        <f t="shared" si="13"/>
        <v>0.35766736058188958</v>
      </c>
      <c r="M78" s="12">
        <f t="shared" si="17"/>
        <v>0.12792594082561543</v>
      </c>
      <c r="N78" s="18">
        <f t="shared" si="14"/>
        <v>2.9800509089646446E-4</v>
      </c>
    </row>
    <row r="79" spans="1:14" x14ac:dyDescent="0.2">
      <c r="A79" s="4">
        <v>77</v>
      </c>
      <c r="B79" s="1" t="str">
        <f>'Исходные данные'!A329</f>
        <v>08.12.2015</v>
      </c>
      <c r="C79" s="1">
        <f>'Исходные данные'!B329</f>
        <v>885.42</v>
      </c>
      <c r="D79" s="5" t="str">
        <f>'Исходные данные'!A81</f>
        <v>08.12.2016</v>
      </c>
      <c r="E79" s="1">
        <f>'Исходные данные'!B81</f>
        <v>1333.44</v>
      </c>
      <c r="F79" s="12">
        <f t="shared" si="9"/>
        <v>1.5059971538930679</v>
      </c>
      <c r="G79" s="12">
        <f t="shared" si="10"/>
        <v>0.80637126194373587</v>
      </c>
      <c r="H79" s="12">
        <f t="shared" si="11"/>
        <v>2.3230108220323822E-3</v>
      </c>
      <c r="I79" s="12">
        <f t="shared" si="15"/>
        <v>0.40945523953067564</v>
      </c>
      <c r="J79" s="18">
        <f t="shared" si="12"/>
        <v>9.5116895256762077E-4</v>
      </c>
      <c r="K79" s="12">
        <f t="shared" si="16"/>
        <v>1.4455691801739528</v>
      </c>
      <c r="L79" s="12">
        <f t="shared" si="13"/>
        <v>0.36850314032176201</v>
      </c>
      <c r="M79" s="12">
        <f t="shared" si="17"/>
        <v>0.13579456442700022</v>
      </c>
      <c r="N79" s="18">
        <f t="shared" si="14"/>
        <v>3.1545224273709505E-4</v>
      </c>
    </row>
    <row r="80" spans="1:14" x14ac:dyDescent="0.2">
      <c r="A80" s="4">
        <v>78</v>
      </c>
      <c r="B80" s="1" t="str">
        <f>'Исходные данные'!A330</f>
        <v>07.12.2015</v>
      </c>
      <c r="C80" s="1">
        <f>'Исходные данные'!B330</f>
        <v>895.11</v>
      </c>
      <c r="D80" s="5" t="str">
        <f>'Исходные данные'!A82</f>
        <v>07.12.2016</v>
      </c>
      <c r="E80" s="1">
        <f>'Исходные данные'!B82</f>
        <v>1330.34</v>
      </c>
      <c r="F80" s="12">
        <f t="shared" si="9"/>
        <v>1.4862307425902961</v>
      </c>
      <c r="G80" s="12">
        <f t="shared" si="10"/>
        <v>0.80412064259644689</v>
      </c>
      <c r="H80" s="12">
        <f t="shared" si="11"/>
        <v>2.3165271917906182E-3</v>
      </c>
      <c r="I80" s="12">
        <f t="shared" si="15"/>
        <v>0.39624321189285316</v>
      </c>
      <c r="J80" s="18">
        <f t="shared" si="12"/>
        <v>9.1790817491224598E-4</v>
      </c>
      <c r="K80" s="12">
        <f t="shared" si="16"/>
        <v>1.4265958939973724</v>
      </c>
      <c r="L80" s="12">
        <f t="shared" si="13"/>
        <v>0.3552911126839397</v>
      </c>
      <c r="M80" s="12">
        <f t="shared" si="17"/>
        <v>0.12623177475219194</v>
      </c>
      <c r="N80" s="18">
        <f t="shared" si="14"/>
        <v>2.9241933868144105E-4</v>
      </c>
    </row>
    <row r="81" spans="1:14" x14ac:dyDescent="0.2">
      <c r="A81" s="4">
        <v>79</v>
      </c>
      <c r="B81" s="1" t="str">
        <f>'Исходные данные'!A331</f>
        <v>04.12.2015</v>
      </c>
      <c r="C81" s="1">
        <f>'Исходные данные'!B331</f>
        <v>901.93</v>
      </c>
      <c r="D81" s="5" t="str">
        <f>'Исходные данные'!A83</f>
        <v>06.12.2016</v>
      </c>
      <c r="E81" s="1">
        <f>'Исходные данные'!B83</f>
        <v>1317.49</v>
      </c>
      <c r="F81" s="12">
        <f t="shared" si="9"/>
        <v>1.4607452906544856</v>
      </c>
      <c r="G81" s="12">
        <f t="shared" si="10"/>
        <v>0.80187630483145822</v>
      </c>
      <c r="H81" s="12">
        <f t="shared" si="11"/>
        <v>2.310061657659606E-3</v>
      </c>
      <c r="I81" s="12">
        <f t="shared" si="15"/>
        <v>0.37894677852421788</v>
      </c>
      <c r="J81" s="18">
        <f t="shared" si="12"/>
        <v>8.7539042336242236E-4</v>
      </c>
      <c r="K81" s="12">
        <f t="shared" si="16"/>
        <v>1.40213304307765</v>
      </c>
      <c r="L81" s="12">
        <f t="shared" si="13"/>
        <v>0.33799467931530436</v>
      </c>
      <c r="M81" s="12">
        <f t="shared" si="17"/>
        <v>0.11424040324545544</v>
      </c>
      <c r="N81" s="18">
        <f t="shared" si="14"/>
        <v>2.6390237529289864E-4</v>
      </c>
    </row>
    <row r="82" spans="1:14" x14ac:dyDescent="0.2">
      <c r="A82" s="4">
        <v>80</v>
      </c>
      <c r="B82" s="1" t="str">
        <f>'Исходные данные'!A332</f>
        <v>03.12.2015</v>
      </c>
      <c r="C82" s="1">
        <f>'Исходные данные'!B332</f>
        <v>912.62</v>
      </c>
      <c r="D82" s="5" t="str">
        <f>'Исходные данные'!A84</f>
        <v>05.12.2016</v>
      </c>
      <c r="E82" s="1">
        <f>'Исходные данные'!B84</f>
        <v>1308.3</v>
      </c>
      <c r="F82" s="12">
        <f t="shared" si="9"/>
        <v>1.4335649010541078</v>
      </c>
      <c r="G82" s="12">
        <f t="shared" si="10"/>
        <v>0.79963823111658405</v>
      </c>
      <c r="H82" s="12">
        <f t="shared" si="11"/>
        <v>2.3036141691322662E-3</v>
      </c>
      <c r="I82" s="12">
        <f t="shared" si="15"/>
        <v>0.36016427985713645</v>
      </c>
      <c r="J82" s="18">
        <f t="shared" si="12"/>
        <v>8.2967953829421839E-4</v>
      </c>
      <c r="K82" s="12">
        <f t="shared" si="16"/>
        <v>1.376043263684736</v>
      </c>
      <c r="L82" s="12">
        <f t="shared" si="13"/>
        <v>0.31921218064822299</v>
      </c>
      <c r="M82" s="12">
        <f t="shared" si="17"/>
        <v>0.10189641627419374</v>
      </c>
      <c r="N82" s="18">
        <f t="shared" si="14"/>
        <v>2.3473002831303234E-4</v>
      </c>
    </row>
    <row r="83" spans="1:14" x14ac:dyDescent="0.2">
      <c r="A83" s="4">
        <v>81</v>
      </c>
      <c r="B83" s="1" t="str">
        <f>'Исходные данные'!A333</f>
        <v>02.12.2015</v>
      </c>
      <c r="C83" s="1">
        <f>'Исходные данные'!B333</f>
        <v>911.09</v>
      </c>
      <c r="D83" s="5" t="str">
        <f>'Исходные данные'!A85</f>
        <v>02.12.2016</v>
      </c>
      <c r="E83" s="1">
        <f>'Исходные данные'!B85</f>
        <v>1300.75</v>
      </c>
      <c r="F83" s="12">
        <f t="shared" si="9"/>
        <v>1.427685519542526</v>
      </c>
      <c r="G83" s="12">
        <f t="shared" si="10"/>
        <v>0.79740640396857188</v>
      </c>
      <c r="H83" s="12">
        <f t="shared" si="11"/>
        <v>2.2971846758424869E-3</v>
      </c>
      <c r="I83" s="12">
        <f t="shared" si="15"/>
        <v>0.35605461525444065</v>
      </c>
      <c r="J83" s="18">
        <f t="shared" si="12"/>
        <v>8.1792320592549358E-4</v>
      </c>
      <c r="K83" s="12">
        <f t="shared" si="16"/>
        <v>1.370399791723546</v>
      </c>
      <c r="L83" s="12">
        <f t="shared" si="13"/>
        <v>0.31510251604552714</v>
      </c>
      <c r="M83" s="12">
        <f t="shared" si="17"/>
        <v>9.928959561822169E-2</v>
      </c>
      <c r="N83" s="18">
        <f t="shared" si="14"/>
        <v>2.2808653752477619E-4</v>
      </c>
    </row>
    <row r="84" spans="1:14" x14ac:dyDescent="0.2">
      <c r="A84" s="4">
        <v>82</v>
      </c>
      <c r="B84" s="1" t="str">
        <f>'Исходные данные'!A334</f>
        <v>01.12.2015</v>
      </c>
      <c r="C84" s="1">
        <f>'Исходные данные'!B334</f>
        <v>909.53</v>
      </c>
      <c r="D84" s="5" t="str">
        <f>'Исходные данные'!A86</f>
        <v>01.12.2016</v>
      </c>
      <c r="E84" s="1">
        <f>'Исходные данные'!B86</f>
        <v>1307.69</v>
      </c>
      <c r="F84" s="12">
        <f t="shared" si="9"/>
        <v>1.4377645597176565</v>
      </c>
      <c r="G84" s="12">
        <f t="shared" si="10"/>
        <v>0.79518080595296581</v>
      </c>
      <c r="H84" s="12">
        <f t="shared" si="11"/>
        <v>2.2907731275647316E-3</v>
      </c>
      <c r="I84" s="12">
        <f t="shared" si="15"/>
        <v>0.36308951829851893</v>
      </c>
      <c r="J84" s="18">
        <f t="shared" si="12"/>
        <v>8.3175571141867006E-4</v>
      </c>
      <c r="K84" s="12">
        <f t="shared" si="16"/>
        <v>1.3800744114963921</v>
      </c>
      <c r="L84" s="12">
        <f t="shared" si="13"/>
        <v>0.32213741908960547</v>
      </c>
      <c r="M84" s="12">
        <f t="shared" si="17"/>
        <v>0.10377251677771211</v>
      </c>
      <c r="N84" s="18">
        <f t="shared" si="14"/>
        <v>2.3771929281414316E-4</v>
      </c>
    </row>
    <row r="85" spans="1:14" x14ac:dyDescent="0.2">
      <c r="A85" s="4">
        <v>83</v>
      </c>
      <c r="B85" s="1" t="str">
        <f>'Исходные данные'!A335</f>
        <v>30.11.2015</v>
      </c>
      <c r="C85" s="1">
        <f>'Исходные данные'!B335</f>
        <v>911.96</v>
      </c>
      <c r="D85" s="5" t="str">
        <f>'Исходные данные'!A87</f>
        <v>30.11.2016</v>
      </c>
      <c r="E85" s="1">
        <f>'Исходные данные'!B87</f>
        <v>1300.67</v>
      </c>
      <c r="F85" s="12">
        <f t="shared" si="9"/>
        <v>1.4262357998157815</v>
      </c>
      <c r="G85" s="12">
        <f t="shared" si="10"/>
        <v>0.79296141968397016</v>
      </c>
      <c r="H85" s="12">
        <f t="shared" si="11"/>
        <v>2.2843794742136445E-3</v>
      </c>
      <c r="I85" s="12">
        <f t="shared" si="15"/>
        <v>0.35503866583663063</v>
      </c>
      <c r="J85" s="18">
        <f t="shared" si="12"/>
        <v>8.1104304078939606E-4</v>
      </c>
      <c r="K85" s="12">
        <f t="shared" si="16"/>
        <v>1.3690082418448131</v>
      </c>
      <c r="L85" s="12">
        <f t="shared" si="13"/>
        <v>0.31408656662771711</v>
      </c>
      <c r="M85" s="12">
        <f t="shared" si="17"/>
        <v>9.8650371335987377E-2</v>
      </c>
      <c r="N85" s="18">
        <f t="shared" si="14"/>
        <v>2.2535488340348362E-4</v>
      </c>
    </row>
    <row r="86" spans="1:14" x14ac:dyDescent="0.2">
      <c r="A86" s="4">
        <v>84</v>
      </c>
      <c r="B86" s="1" t="str">
        <f>'Исходные данные'!A336</f>
        <v>27.11.2015</v>
      </c>
      <c r="C86" s="1">
        <f>'Исходные данные'!B336</f>
        <v>921.28</v>
      </c>
      <c r="D86" s="5" t="str">
        <f>'Исходные данные'!A88</f>
        <v>29.11.2016</v>
      </c>
      <c r="E86" s="1">
        <f>'Исходные данные'!B88</f>
        <v>1319.7</v>
      </c>
      <c r="F86" s="12">
        <f t="shared" si="9"/>
        <v>1.4324635290031262</v>
      </c>
      <c r="G86" s="12">
        <f t="shared" si="10"/>
        <v>0.7907482278243142</v>
      </c>
      <c r="H86" s="12">
        <f t="shared" si="11"/>
        <v>2.2780036658436613E-3</v>
      </c>
      <c r="I86" s="12">
        <f t="shared" si="15"/>
        <v>0.35939570959897282</v>
      </c>
      <c r="J86" s="18">
        <f t="shared" si="12"/>
        <v>8.1870474395494405E-4</v>
      </c>
      <c r="K86" s="12">
        <f t="shared" si="16"/>
        <v>1.3749860840687662</v>
      </c>
      <c r="L86" s="12">
        <f t="shared" si="13"/>
        <v>0.31844361039005931</v>
      </c>
      <c r="M86" s="12">
        <f t="shared" si="17"/>
        <v>0.10140633299825588</v>
      </c>
      <c r="N86" s="18">
        <f t="shared" si="14"/>
        <v>2.3100399830978992E-4</v>
      </c>
    </row>
    <row r="87" spans="1:14" x14ac:dyDescent="0.2">
      <c r="A87" s="4">
        <v>85</v>
      </c>
      <c r="B87" s="1" t="str">
        <f>'Исходные данные'!A337</f>
        <v>26.11.2015</v>
      </c>
      <c r="C87" s="1">
        <f>'Исходные данные'!B337</f>
        <v>929.06</v>
      </c>
      <c r="D87" s="5" t="str">
        <f>'Исходные данные'!A89</f>
        <v>28.11.2016</v>
      </c>
      <c r="E87" s="1">
        <f>'Исходные данные'!B89</f>
        <v>1330.29</v>
      </c>
      <c r="F87" s="12">
        <f t="shared" si="9"/>
        <v>1.4318666178718276</v>
      </c>
      <c r="G87" s="12">
        <f t="shared" si="10"/>
        <v>0.78854121308511582</v>
      </c>
      <c r="H87" s="12">
        <f t="shared" si="11"/>
        <v>2.2716456526486171E-3</v>
      </c>
      <c r="I87" s="12">
        <f t="shared" si="15"/>
        <v>0.35897892025603284</v>
      </c>
      <c r="J87" s="18">
        <f t="shared" si="12"/>
        <v>8.1547290359211164E-4</v>
      </c>
      <c r="K87" s="12">
        <f t="shared" si="16"/>
        <v>1.3744131239323691</v>
      </c>
      <c r="L87" s="12">
        <f t="shared" si="13"/>
        <v>0.31802682104711927</v>
      </c>
      <c r="M87" s="12">
        <f t="shared" si="17"/>
        <v>0.10114105890533642</v>
      </c>
      <c r="N87" s="18">
        <f t="shared" si="14"/>
        <v>2.2975664676658518E-4</v>
      </c>
    </row>
    <row r="88" spans="1:14" x14ac:dyDescent="0.2">
      <c r="A88" s="4">
        <v>86</v>
      </c>
      <c r="B88" s="1" t="str">
        <f>'Исходные данные'!A338</f>
        <v>25.11.2015</v>
      </c>
      <c r="C88" s="1">
        <f>'Исходные данные'!B338</f>
        <v>923.14</v>
      </c>
      <c r="D88" s="5" t="str">
        <f>'Исходные данные'!A90</f>
        <v>25.11.2016</v>
      </c>
      <c r="E88" s="1">
        <f>'Исходные данные'!B90</f>
        <v>1312.07</v>
      </c>
      <c r="F88" s="12">
        <f t="shared" si="9"/>
        <v>1.4213120436770152</v>
      </c>
      <c r="G88" s="12">
        <f t="shared" si="10"/>
        <v>0.78634035822574722</v>
      </c>
      <c r="H88" s="12">
        <f t="shared" si="11"/>
        <v>2.2653053849613584E-3</v>
      </c>
      <c r="I88" s="12">
        <f t="shared" si="15"/>
        <v>0.35158041943199692</v>
      </c>
      <c r="J88" s="18">
        <f t="shared" si="12"/>
        <v>7.9643701738627557E-4</v>
      </c>
      <c r="K88" s="12">
        <f t="shared" si="16"/>
        <v>1.3642820508912024</v>
      </c>
      <c r="L88" s="12">
        <f t="shared" si="13"/>
        <v>0.3106283202230834</v>
      </c>
      <c r="M88" s="12">
        <f t="shared" si="17"/>
        <v>9.6489953324614436E-2</v>
      </c>
      <c r="N88" s="18">
        <f t="shared" si="14"/>
        <v>2.1857921086091922E-4</v>
      </c>
    </row>
    <row r="89" spans="1:14" x14ac:dyDescent="0.2">
      <c r="A89" s="4">
        <v>87</v>
      </c>
      <c r="B89" s="1" t="str">
        <f>'Исходные данные'!A339</f>
        <v>24.11.2015</v>
      </c>
      <c r="C89" s="1">
        <f>'Исходные данные'!B339</f>
        <v>922.92</v>
      </c>
      <c r="D89" s="5" t="str">
        <f>'Исходные данные'!A91</f>
        <v>24.11.2016</v>
      </c>
      <c r="E89" s="1">
        <f>'Исходные данные'!B91</f>
        <v>1307.2</v>
      </c>
      <c r="F89" s="12">
        <f t="shared" si="9"/>
        <v>1.416374116933212</v>
      </c>
      <c r="G89" s="12">
        <f t="shared" si="10"/>
        <v>0.78414564605369996</v>
      </c>
      <c r="H89" s="12">
        <f t="shared" si="11"/>
        <v>2.2589828132533558E-3</v>
      </c>
      <c r="I89" s="12">
        <f t="shared" si="15"/>
        <v>0.34810016724877574</v>
      </c>
      <c r="J89" s="18">
        <f t="shared" si="12"/>
        <v>7.8635229510560308E-4</v>
      </c>
      <c r="K89" s="12">
        <f t="shared" si="16"/>
        <v>1.3595422579265568</v>
      </c>
      <c r="L89" s="12">
        <f t="shared" si="13"/>
        <v>0.30714806803986222</v>
      </c>
      <c r="M89" s="12">
        <f t="shared" si="17"/>
        <v>9.4339935700619826E-2</v>
      </c>
      <c r="N89" s="18">
        <f t="shared" si="14"/>
        <v>2.1311229335112687E-4</v>
      </c>
    </row>
    <row r="90" spans="1:14" x14ac:dyDescent="0.2">
      <c r="A90" s="4">
        <v>88</v>
      </c>
      <c r="B90" s="1" t="str">
        <f>'Исходные данные'!A340</f>
        <v>23.11.2015</v>
      </c>
      <c r="C90" s="1">
        <f>'Исходные данные'!B340</f>
        <v>936.7</v>
      </c>
      <c r="D90" s="5" t="str">
        <f>'Исходные данные'!A92</f>
        <v>23.11.2016</v>
      </c>
      <c r="E90" s="1">
        <f>'Исходные данные'!B92</f>
        <v>1299.3</v>
      </c>
      <c r="F90" s="12">
        <f t="shared" si="9"/>
        <v>1.3871036617913952</v>
      </c>
      <c r="G90" s="12">
        <f t="shared" si="10"/>
        <v>0.78195705942445082</v>
      </c>
      <c r="H90" s="12">
        <f t="shared" si="11"/>
        <v>2.2526778881343155E-3</v>
      </c>
      <c r="I90" s="12">
        <f t="shared" si="15"/>
        <v>0.32721787667360569</v>
      </c>
      <c r="J90" s="18">
        <f t="shared" si="12"/>
        <v>7.3711647538489292E-4</v>
      </c>
      <c r="K90" s="12">
        <f t="shared" si="16"/>
        <v>1.3314462766471136</v>
      </c>
      <c r="L90" s="12">
        <f t="shared" si="13"/>
        <v>0.28626577746469228</v>
      </c>
      <c r="M90" s="12">
        <f t="shared" si="17"/>
        <v>8.1948095347464722E-2</v>
      </c>
      <c r="N90" s="18">
        <f t="shared" si="14"/>
        <v>1.8460266236395635E-4</v>
      </c>
    </row>
    <row r="91" spans="1:14" x14ac:dyDescent="0.2">
      <c r="A91" s="4">
        <v>89</v>
      </c>
      <c r="B91" s="1" t="str">
        <f>'Исходные данные'!A341</f>
        <v>20.11.2015</v>
      </c>
      <c r="C91" s="1">
        <f>'Исходные данные'!B341</f>
        <v>934.12</v>
      </c>
      <c r="D91" s="5" t="str">
        <f>'Исходные данные'!A93</f>
        <v>22.11.2016</v>
      </c>
      <c r="E91" s="1">
        <f>'Исходные данные'!B93</f>
        <v>1289.93</v>
      </c>
      <c r="F91" s="12">
        <f t="shared" si="9"/>
        <v>1.3809039523829916</v>
      </c>
      <c r="G91" s="12">
        <f t="shared" si="10"/>
        <v>0.77977458124132759</v>
      </c>
      <c r="H91" s="12">
        <f t="shared" si="11"/>
        <v>2.2463905603517954E-3</v>
      </c>
      <c r="I91" s="12">
        <f t="shared" si="15"/>
        <v>0.32273832268407993</v>
      </c>
      <c r="J91" s="18">
        <f t="shared" si="12"/>
        <v>7.2499632154128882E-4</v>
      </c>
      <c r="K91" s="12">
        <f t="shared" si="16"/>
        <v>1.3254953299114869</v>
      </c>
      <c r="L91" s="12">
        <f t="shared" si="13"/>
        <v>0.28178622347516641</v>
      </c>
      <c r="M91" s="12">
        <f t="shared" si="17"/>
        <v>7.9403475740396426E-2</v>
      </c>
      <c r="N91" s="18">
        <f t="shared" si="14"/>
        <v>1.7837121836234931E-4</v>
      </c>
    </row>
    <row r="92" spans="1:14" x14ac:dyDescent="0.2">
      <c r="A92" s="4">
        <v>90</v>
      </c>
      <c r="B92" s="1" t="str">
        <f>'Исходные данные'!A342</f>
        <v>19.11.2015</v>
      </c>
      <c r="C92" s="1">
        <f>'Исходные данные'!B342</f>
        <v>941.25</v>
      </c>
      <c r="D92" s="5" t="str">
        <f>'Исходные данные'!A94</f>
        <v>21.11.2016</v>
      </c>
      <c r="E92" s="1">
        <f>'Исходные данные'!B94</f>
        <v>1273.77</v>
      </c>
      <c r="F92" s="12">
        <f t="shared" si="9"/>
        <v>1.3532749003984064</v>
      </c>
      <c r="G92" s="12">
        <f t="shared" si="10"/>
        <v>0.77759819445537548</v>
      </c>
      <c r="H92" s="12">
        <f t="shared" si="11"/>
        <v>2.2401207807908169E-3</v>
      </c>
      <c r="I92" s="12">
        <f t="shared" si="15"/>
        <v>0.30252750696786357</v>
      </c>
      <c r="J92" s="18">
        <f t="shared" si="12"/>
        <v>6.7769815511954982E-4</v>
      </c>
      <c r="K92" s="12">
        <f t="shared" si="16"/>
        <v>1.2989748906642451</v>
      </c>
      <c r="L92" s="12">
        <f t="shared" si="13"/>
        <v>0.26157540775895016</v>
      </c>
      <c r="M92" s="12">
        <f t="shared" si="17"/>
        <v>6.842169394426105E-2</v>
      </c>
      <c r="N92" s="18">
        <f t="shared" si="14"/>
        <v>1.5327285846144836E-4</v>
      </c>
    </row>
    <row r="93" spans="1:14" x14ac:dyDescent="0.2">
      <c r="A93" s="4">
        <v>91</v>
      </c>
      <c r="B93" s="1" t="str">
        <f>'Исходные данные'!A343</f>
        <v>18.11.2015</v>
      </c>
      <c r="C93" s="1">
        <f>'Исходные данные'!B343</f>
        <v>932.15</v>
      </c>
      <c r="D93" s="5" t="str">
        <f>'Исходные данные'!A95</f>
        <v>18.11.2016</v>
      </c>
      <c r="E93" s="1">
        <f>'Исходные данные'!B95</f>
        <v>1266.99</v>
      </c>
      <c r="F93" s="12">
        <f t="shared" si="9"/>
        <v>1.3592125730837312</v>
      </c>
      <c r="G93" s="12">
        <f t="shared" si="10"/>
        <v>0.77542788206522428</v>
      </c>
      <c r="H93" s="12">
        <f t="shared" si="11"/>
        <v>2.233868500473486E-3</v>
      </c>
      <c r="I93" s="12">
        <f t="shared" si="15"/>
        <v>0.30690554168869499</v>
      </c>
      <c r="J93" s="18">
        <f t="shared" si="12"/>
        <v>6.8558662219912801E-4</v>
      </c>
      <c r="K93" s="12">
        <f t="shared" si="16"/>
        <v>1.3046743148721049</v>
      </c>
      <c r="L93" s="12">
        <f t="shared" si="13"/>
        <v>0.26595344247978148</v>
      </c>
      <c r="M93" s="12">
        <f t="shared" si="17"/>
        <v>7.0731233566846435E-2</v>
      </c>
      <c r="N93" s="18">
        <f t="shared" si="14"/>
        <v>1.5800427466461115E-4</v>
      </c>
    </row>
    <row r="94" spans="1:14" x14ac:dyDescent="0.2">
      <c r="A94" s="4">
        <v>92</v>
      </c>
      <c r="B94" s="1" t="str">
        <f>'Исходные данные'!A344</f>
        <v>17.11.2015</v>
      </c>
      <c r="C94" s="1">
        <f>'Исходные данные'!B344</f>
        <v>925.91</v>
      </c>
      <c r="D94" s="5" t="str">
        <f>'Исходные данные'!A96</f>
        <v>17.11.2016</v>
      </c>
      <c r="E94" s="1">
        <f>'Исходные данные'!B96</f>
        <v>1287.07</v>
      </c>
      <c r="F94" s="12">
        <f t="shared" si="9"/>
        <v>1.3900595090235552</v>
      </c>
      <c r="G94" s="12">
        <f t="shared" si="10"/>
        <v>0.77326362711695584</v>
      </c>
      <c r="H94" s="12">
        <f t="shared" si="11"/>
        <v>2.2276336705586079E-3</v>
      </c>
      <c r="I94" s="12">
        <f t="shared" si="15"/>
        <v>0.32934655847334432</v>
      </c>
      <c r="J94" s="18">
        <f t="shared" si="12"/>
        <v>7.336634829378212E-4</v>
      </c>
      <c r="K94" s="12">
        <f t="shared" si="16"/>
        <v>1.3342835208272019</v>
      </c>
      <c r="L94" s="12">
        <f t="shared" si="13"/>
        <v>0.28839445926443075</v>
      </c>
      <c r="M94" s="12">
        <f t="shared" si="17"/>
        <v>8.3171364134423401E-2</v>
      </c>
      <c r="N94" s="18">
        <f t="shared" si="14"/>
        <v>1.8527533117213216E-4</v>
      </c>
    </row>
    <row r="95" spans="1:14" x14ac:dyDescent="0.2">
      <c r="A95" s="4">
        <v>93</v>
      </c>
      <c r="B95" s="1" t="str">
        <f>'Исходные данные'!A345</f>
        <v>16.11.2015</v>
      </c>
      <c r="C95" s="1">
        <f>'Исходные данные'!B345</f>
        <v>925.55</v>
      </c>
      <c r="D95" s="5" t="str">
        <f>'Исходные данные'!A97</f>
        <v>16.11.2016</v>
      </c>
      <c r="E95" s="1">
        <f>'Исходные данные'!B97</f>
        <v>1289.57</v>
      </c>
      <c r="F95" s="12">
        <f t="shared" si="9"/>
        <v>1.3933012803198099</v>
      </c>
      <c r="G95" s="12">
        <f t="shared" si="10"/>
        <v>0.77110541270397037</v>
      </c>
      <c r="H95" s="12">
        <f t="shared" si="11"/>
        <v>2.2214162423413045E-3</v>
      </c>
      <c r="I95" s="12">
        <f t="shared" si="15"/>
        <v>0.33167595304878605</v>
      </c>
      <c r="J95" s="18">
        <f t="shared" si="12"/>
        <v>7.3679034929660528E-4</v>
      </c>
      <c r="K95" s="12">
        <f t="shared" si="16"/>
        <v>1.3373952163990857</v>
      </c>
      <c r="L95" s="12">
        <f t="shared" si="13"/>
        <v>0.29072385383987259</v>
      </c>
      <c r="M95" s="12">
        <f t="shared" si="17"/>
        <v>8.4520359191507605E-2</v>
      </c>
      <c r="N95" s="18">
        <f t="shared" si="14"/>
        <v>1.8775489871653616E-4</v>
      </c>
    </row>
    <row r="96" spans="1:14" x14ac:dyDescent="0.2">
      <c r="A96" s="4">
        <v>94</v>
      </c>
      <c r="B96" s="1" t="str">
        <f>'Исходные данные'!A346</f>
        <v>13.11.2015</v>
      </c>
      <c r="C96" s="1">
        <f>'Исходные данные'!B346</f>
        <v>927.59</v>
      </c>
      <c r="D96" s="5" t="str">
        <f>'Исходные данные'!A98</f>
        <v>15.11.2016</v>
      </c>
      <c r="E96" s="1">
        <f>'Исходные данные'!B98</f>
        <v>1293.54</v>
      </c>
      <c r="F96" s="12">
        <f t="shared" si="9"/>
        <v>1.3945169740941579</v>
      </c>
      <c r="G96" s="12">
        <f t="shared" si="10"/>
        <v>0.76895322196685567</v>
      </c>
      <c r="H96" s="12">
        <f t="shared" si="11"/>
        <v>2.2152161672526365E-3</v>
      </c>
      <c r="I96" s="12">
        <f t="shared" si="15"/>
        <v>0.33254810018354419</v>
      </c>
      <c r="J96" s="18">
        <f t="shared" si="12"/>
        <v>7.3666592791573661E-4</v>
      </c>
      <c r="K96" s="12">
        <f t="shared" si="16"/>
        <v>1.3385621305915751</v>
      </c>
      <c r="L96" s="12">
        <f t="shared" si="13"/>
        <v>0.29159600097463068</v>
      </c>
      <c r="M96" s="12">
        <f t="shared" si="17"/>
        <v>8.5028227784396809E-2</v>
      </c>
      <c r="N96" s="18">
        <f t="shared" si="14"/>
        <v>1.8835590486083564E-4</v>
      </c>
    </row>
    <row r="97" spans="1:14" x14ac:dyDescent="0.2">
      <c r="A97" s="4">
        <v>95</v>
      </c>
      <c r="B97" s="1" t="str">
        <f>'Исходные данные'!A347</f>
        <v>12.11.2015</v>
      </c>
      <c r="C97" s="1">
        <f>'Исходные данные'!B347</f>
        <v>934.1</v>
      </c>
      <c r="D97" s="5" t="str">
        <f>'Исходные данные'!A99</f>
        <v>14.11.2016</v>
      </c>
      <c r="E97" s="1">
        <f>'Исходные данные'!B99</f>
        <v>1302.1400000000001</v>
      </c>
      <c r="F97" s="12">
        <f t="shared" si="9"/>
        <v>1.394004924526282</v>
      </c>
      <c r="G97" s="12">
        <f t="shared" si="10"/>
        <v>0.7668070380932549</v>
      </c>
      <c r="H97" s="12">
        <f t="shared" si="11"/>
        <v>2.2090333968592221E-3</v>
      </c>
      <c r="I97" s="12">
        <f t="shared" si="15"/>
        <v>0.33218084499083117</v>
      </c>
      <c r="J97" s="18">
        <f t="shared" si="12"/>
        <v>7.3379858038166246E-4</v>
      </c>
      <c r="K97" s="12">
        <f t="shared" si="16"/>
        <v>1.3380706269575018</v>
      </c>
      <c r="L97" s="12">
        <f t="shared" si="13"/>
        <v>0.29122874578191776</v>
      </c>
      <c r="M97" s="12">
        <f t="shared" si="17"/>
        <v>8.481418236970889E-2</v>
      </c>
      <c r="N97" s="18">
        <f t="shared" si="14"/>
        <v>1.8735736138199559E-4</v>
      </c>
    </row>
    <row r="98" spans="1:14" x14ac:dyDescent="0.2">
      <c r="A98" s="4">
        <v>96</v>
      </c>
      <c r="B98" s="1" t="str">
        <f>'Исходные данные'!A348</f>
        <v>11.11.2015</v>
      </c>
      <c r="C98" s="1">
        <f>'Исходные данные'!B348</f>
        <v>929.87</v>
      </c>
      <c r="D98" s="5" t="str">
        <f>'Исходные данные'!A100</f>
        <v>11.11.2016</v>
      </c>
      <c r="E98" s="1">
        <f>'Исходные данные'!B100</f>
        <v>1309.68</v>
      </c>
      <c r="F98" s="12">
        <f t="shared" si="9"/>
        <v>1.4084549453149366</v>
      </c>
      <c r="G98" s="12">
        <f t="shared" si="10"/>
        <v>0.76466684431773524</v>
      </c>
      <c r="H98" s="12">
        <f t="shared" si="11"/>
        <v>2.2028678828628595E-3</v>
      </c>
      <c r="I98" s="12">
        <f t="shared" si="15"/>
        <v>0.34249332011584738</v>
      </c>
      <c r="J98" s="18">
        <f t="shared" si="12"/>
        <v>7.5446753497826827E-4</v>
      </c>
      <c r="K98" s="12">
        <f t="shared" si="16"/>
        <v>1.351940842217175</v>
      </c>
      <c r="L98" s="12">
        <f t="shared" si="13"/>
        <v>0.30154122090693397</v>
      </c>
      <c r="M98" s="12">
        <f t="shared" si="17"/>
        <v>9.0927107906044358E-2</v>
      </c>
      <c r="N98" s="18">
        <f t="shared" si="14"/>
        <v>2.003004056878307E-4</v>
      </c>
    </row>
    <row r="99" spans="1:14" x14ac:dyDescent="0.2">
      <c r="A99" s="4">
        <v>97</v>
      </c>
      <c r="B99" s="1" t="str">
        <f>'Исходные данные'!A349</f>
        <v>10.11.2015</v>
      </c>
      <c r="C99" s="1">
        <f>'Исходные данные'!B349</f>
        <v>940.4</v>
      </c>
      <c r="D99" s="5" t="str">
        <f>'Исходные данные'!A101</f>
        <v>10.11.2016</v>
      </c>
      <c r="E99" s="1">
        <f>'Исходные данные'!B101</f>
        <v>1293.99</v>
      </c>
      <c r="F99" s="12">
        <f t="shared" si="9"/>
        <v>1.3759995746490856</v>
      </c>
      <c r="G99" s="12">
        <f t="shared" si="10"/>
        <v>0.76253262392165666</v>
      </c>
      <c r="H99" s="12">
        <f t="shared" si="11"/>
        <v>2.1967195771001491E-3</v>
      </c>
      <c r="I99" s="12">
        <f t="shared" si="15"/>
        <v>0.3191804303898001</v>
      </c>
      <c r="J99" s="18">
        <f t="shared" si="12"/>
        <v>7.0114990006452528E-4</v>
      </c>
      <c r="K99" s="12">
        <f t="shared" si="16"/>
        <v>1.3207877398063272</v>
      </c>
      <c r="L99" s="12">
        <f t="shared" si="13"/>
        <v>0.27822833118088663</v>
      </c>
      <c r="M99" s="12">
        <f t="shared" si="17"/>
        <v>7.7411004271701139E-2</v>
      </c>
      <c r="N99" s="18">
        <f t="shared" si="14"/>
        <v>1.7005026856662915E-4</v>
      </c>
    </row>
    <row r="100" spans="1:14" x14ac:dyDescent="0.2">
      <c r="A100" s="4">
        <v>98</v>
      </c>
      <c r="B100" s="1" t="str">
        <f>'Исходные данные'!A350</f>
        <v>09.11.2015</v>
      </c>
      <c r="C100" s="1">
        <f>'Исходные данные'!B350</f>
        <v>946.94</v>
      </c>
      <c r="D100" s="5" t="str">
        <f>'Исходные данные'!A102</f>
        <v>09.11.2016</v>
      </c>
      <c r="E100" s="1">
        <f>'Исходные данные'!B102</f>
        <v>1261.1500000000001</v>
      </c>
      <c r="F100" s="12">
        <f t="shared" si="9"/>
        <v>1.3318161657549581</v>
      </c>
      <c r="G100" s="12">
        <f t="shared" si="10"/>
        <v>0.76040436023304225</v>
      </c>
      <c r="H100" s="12">
        <f t="shared" si="11"/>
        <v>2.1905884315421187E-3</v>
      </c>
      <c r="I100" s="12">
        <f t="shared" si="15"/>
        <v>0.28654354889595174</v>
      </c>
      <c r="J100" s="18">
        <f t="shared" si="12"/>
        <v>6.2769898334449534E-4</v>
      </c>
      <c r="K100" s="12">
        <f t="shared" si="16"/>
        <v>1.2783771854388988</v>
      </c>
      <c r="L100" s="12">
        <f t="shared" si="13"/>
        <v>0.24559144968703833</v>
      </c>
      <c r="M100" s="12">
        <f t="shared" si="17"/>
        <v>6.0315160159381077E-2</v>
      </c>
      <c r="N100" s="18">
        <f t="shared" si="14"/>
        <v>1.3212569209175028E-4</v>
      </c>
    </row>
    <row r="101" spans="1:14" x14ac:dyDescent="0.2">
      <c r="A101" s="4">
        <v>99</v>
      </c>
      <c r="B101" s="1" t="str">
        <f>'Исходные данные'!A351</f>
        <v>06.11.2015</v>
      </c>
      <c r="C101" s="1">
        <f>'Исходные данные'!B351</f>
        <v>945.56</v>
      </c>
      <c r="D101" s="5" t="str">
        <f>'Исходные данные'!A103</f>
        <v>08.11.2016</v>
      </c>
      <c r="E101" s="1">
        <f>'Исходные данные'!B103</f>
        <v>1242.3499999999999</v>
      </c>
      <c r="F101" s="12">
        <f t="shared" si="9"/>
        <v>1.3138774905875883</v>
      </c>
      <c r="G101" s="12">
        <f t="shared" si="10"/>
        <v>0.75828203662644678</v>
      </c>
      <c r="H101" s="12">
        <f t="shared" si="11"/>
        <v>2.1844743982938454E-3</v>
      </c>
      <c r="I101" s="12">
        <f t="shared" si="15"/>
        <v>0.27298268176425666</v>
      </c>
      <c r="J101" s="18">
        <f t="shared" si="12"/>
        <v>5.9632367949161483E-4</v>
      </c>
      <c r="K101" s="12">
        <f t="shared" si="16"/>
        <v>1.2611582976819946</v>
      </c>
      <c r="L101" s="12">
        <f t="shared" si="13"/>
        <v>0.23203058255534309</v>
      </c>
      <c r="M101" s="12">
        <f t="shared" si="17"/>
        <v>5.3838191240971882E-2</v>
      </c>
      <c r="N101" s="18">
        <f t="shared" si="14"/>
        <v>1.1760815041635104E-4</v>
      </c>
    </row>
    <row r="102" spans="1:14" x14ac:dyDescent="0.2">
      <c r="A102" s="4">
        <v>100</v>
      </c>
      <c r="B102" s="1" t="str">
        <f>'Исходные данные'!A352</f>
        <v>05.11.2015</v>
      </c>
      <c r="C102" s="1">
        <f>'Исходные данные'!B352</f>
        <v>951.13</v>
      </c>
      <c r="D102" s="5" t="str">
        <f>'Исходные данные'!A104</f>
        <v>07.11.2016</v>
      </c>
      <c r="E102" s="1">
        <f>'Исходные данные'!B104</f>
        <v>1237.99</v>
      </c>
      <c r="F102" s="12">
        <f t="shared" si="9"/>
        <v>1.3015991504841609</v>
      </c>
      <c r="G102" s="12">
        <f t="shared" si="10"/>
        <v>0.75616563652282787</v>
      </c>
      <c r="H102" s="12">
        <f t="shared" si="11"/>
        <v>2.1783774295940851E-3</v>
      </c>
      <c r="I102" s="12">
        <f t="shared" si="15"/>
        <v>0.2635936242520423</v>
      </c>
      <c r="J102" s="18">
        <f t="shared" si="12"/>
        <v>5.7420640165555307E-4</v>
      </c>
      <c r="K102" s="12">
        <f t="shared" si="16"/>
        <v>1.249372624653778</v>
      </c>
      <c r="L102" s="12">
        <f t="shared" si="13"/>
        <v>0.2226415250431287</v>
      </c>
      <c r="M102" s="12">
        <f t="shared" si="17"/>
        <v>4.9569248673530103E-2</v>
      </c>
      <c r="N102" s="18">
        <f t="shared" si="14"/>
        <v>1.0798053251235452E-4</v>
      </c>
    </row>
    <row r="103" spans="1:14" x14ac:dyDescent="0.2">
      <c r="A103" s="4">
        <v>101</v>
      </c>
      <c r="B103" s="1" t="str">
        <f>'Исходные данные'!A353</f>
        <v>03.11.2015</v>
      </c>
      <c r="C103" s="1">
        <f>'Исходные данные'!B353</f>
        <v>952.93</v>
      </c>
      <c r="D103" s="5" t="str">
        <f>'Исходные данные'!A105</f>
        <v>03.11.2016</v>
      </c>
      <c r="E103" s="1">
        <f>'Исходные данные'!B105</f>
        <v>1223.48</v>
      </c>
      <c r="F103" s="12">
        <f t="shared" si="9"/>
        <v>1.2839138236806482</v>
      </c>
      <c r="G103" s="12">
        <f t="shared" si="10"/>
        <v>0.75405514338941548</v>
      </c>
      <c r="H103" s="12">
        <f t="shared" si="11"/>
        <v>2.1722974778148954E-3</v>
      </c>
      <c r="I103" s="12">
        <f t="shared" si="15"/>
        <v>0.24991308750190872</v>
      </c>
      <c r="J103" s="18">
        <f t="shared" si="12"/>
        <v>5.4288556965332961E-4</v>
      </c>
      <c r="K103" s="12">
        <f t="shared" si="16"/>
        <v>1.2323969196848976</v>
      </c>
      <c r="L103" s="12">
        <f t="shared" si="13"/>
        <v>0.20896098829299514</v>
      </c>
      <c r="M103" s="12">
        <f t="shared" si="17"/>
        <v>4.3664694628385251E-2</v>
      </c>
      <c r="N103" s="18">
        <f t="shared" si="14"/>
        <v>9.4852706010798888E-5</v>
      </c>
    </row>
    <row r="104" spans="1:14" x14ac:dyDescent="0.2">
      <c r="A104" s="4">
        <v>102</v>
      </c>
      <c r="B104" s="1" t="str">
        <f>'Исходные данные'!A354</f>
        <v>02.11.2015</v>
      </c>
      <c r="C104" s="1">
        <f>'Исходные данные'!B354</f>
        <v>950.16</v>
      </c>
      <c r="D104" s="5" t="str">
        <f>'Исходные данные'!A106</f>
        <v>02.11.2016</v>
      </c>
      <c r="E104" s="1">
        <f>'Исходные данные'!B106</f>
        <v>1233.8599999999999</v>
      </c>
      <c r="F104" s="12">
        <f t="shared" si="9"/>
        <v>1.2985812915719457</v>
      </c>
      <c r="G104" s="12">
        <f t="shared" si="10"/>
        <v>0.75195054073958367</v>
      </c>
      <c r="H104" s="12">
        <f t="shared" si="11"/>
        <v>2.1662344954612679E-3</v>
      </c>
      <c r="I104" s="12">
        <f t="shared" si="15"/>
        <v>0.26127235437515539</v>
      </c>
      <c r="J104" s="18">
        <f t="shared" si="12"/>
        <v>5.6597718675784232E-4</v>
      </c>
      <c r="K104" s="12">
        <f t="shared" si="16"/>
        <v>1.2464758570056227</v>
      </c>
      <c r="L104" s="12">
        <f t="shared" si="13"/>
        <v>0.22032025516624193</v>
      </c>
      <c r="M104" s="12">
        <f t="shared" si="17"/>
        <v>4.8541014836517953E-2</v>
      </c>
      <c r="N104" s="18">
        <f t="shared" si="14"/>
        <v>1.0515122078356238E-4</v>
      </c>
    </row>
    <row r="105" spans="1:14" x14ac:dyDescent="0.2">
      <c r="A105" s="4">
        <v>103</v>
      </c>
      <c r="B105" s="1" t="str">
        <f>'Исходные данные'!A355</f>
        <v>30.10.2015</v>
      </c>
      <c r="C105" s="1">
        <f>'Исходные данные'!B355</f>
        <v>952.9</v>
      </c>
      <c r="D105" s="5" t="str">
        <f>'Исходные данные'!A107</f>
        <v>01.11.2016</v>
      </c>
      <c r="E105" s="1">
        <f>'Исходные данные'!B107</f>
        <v>1252.22</v>
      </c>
      <c r="F105" s="12">
        <f t="shared" si="9"/>
        <v>1.3141148074299507</v>
      </c>
      <c r="G105" s="12">
        <f t="shared" si="10"/>
        <v>0.74985181213272156</v>
      </c>
      <c r="H105" s="12">
        <f t="shared" si="11"/>
        <v>2.160188435170754E-3</v>
      </c>
      <c r="I105" s="12">
        <f t="shared" si="15"/>
        <v>0.27316328871899276</v>
      </c>
      <c r="J105" s="18">
        <f t="shared" si="12"/>
        <v>5.9008417720397789E-4</v>
      </c>
      <c r="K105" s="12">
        <f t="shared" si="16"/>
        <v>1.2613860922115983</v>
      </c>
      <c r="L105" s="12">
        <f t="shared" si="13"/>
        <v>0.23221118951007932</v>
      </c>
      <c r="M105" s="12">
        <f t="shared" si="17"/>
        <v>5.3922036533685977E-2</v>
      </c>
      <c r="N105" s="18">
        <f t="shared" si="14"/>
        <v>1.1648175972092334E-4</v>
      </c>
    </row>
    <row r="106" spans="1:14" x14ac:dyDescent="0.2">
      <c r="A106" s="4">
        <v>104</v>
      </c>
      <c r="B106" s="1" t="str">
        <f>'Исходные данные'!A356</f>
        <v>29.10.2015</v>
      </c>
      <c r="C106" s="1">
        <f>'Исходные данные'!B356</f>
        <v>944.9</v>
      </c>
      <c r="D106" s="5" t="str">
        <f>'Исходные данные'!A108</f>
        <v>31.10.2016</v>
      </c>
      <c r="E106" s="1">
        <f>'Исходные данные'!B108</f>
        <v>1246.02</v>
      </c>
      <c r="F106" s="12">
        <f t="shared" si="9"/>
        <v>1.318679225314848</v>
      </c>
      <c r="G106" s="12">
        <f t="shared" si="10"/>
        <v>0.74775894117410424</v>
      </c>
      <c r="H106" s="12">
        <f t="shared" si="11"/>
        <v>2.1541592497130949E-3</v>
      </c>
      <c r="I106" s="12">
        <f t="shared" si="15"/>
        <v>0.27663064879436233</v>
      </c>
      <c r="J106" s="18">
        <f t="shared" si="12"/>
        <v>5.9590647085451022E-4</v>
      </c>
      <c r="K106" s="12">
        <f t="shared" si="16"/>
        <v>1.2657673633201032</v>
      </c>
      <c r="L106" s="12">
        <f t="shared" si="13"/>
        <v>0.23567854958544887</v>
      </c>
      <c r="M106" s="12">
        <f t="shared" si="17"/>
        <v>5.5544378734700882E-2</v>
      </c>
      <c r="N106" s="18">
        <f t="shared" si="14"/>
        <v>1.1965143722092324E-4</v>
      </c>
    </row>
    <row r="107" spans="1:14" x14ac:dyDescent="0.2">
      <c r="A107" s="4">
        <v>105</v>
      </c>
      <c r="B107" s="1" t="str">
        <f>'Исходные данные'!A357</f>
        <v>28.10.2015</v>
      </c>
      <c r="C107" s="1">
        <f>'Исходные данные'!B357</f>
        <v>944.48</v>
      </c>
      <c r="D107" s="5" t="str">
        <f>'Исходные данные'!A109</f>
        <v>28.10.2016</v>
      </c>
      <c r="E107" s="1">
        <f>'Исходные данные'!B109</f>
        <v>1220.8399999999999</v>
      </c>
      <c r="F107" s="12">
        <f t="shared" si="9"/>
        <v>1.2926054548534642</v>
      </c>
      <c r="G107" s="12">
        <f t="shared" si="10"/>
        <v>0.74567191151476586</v>
      </c>
      <c r="H107" s="12">
        <f t="shared" si="11"/>
        <v>2.1481468919898558E-3</v>
      </c>
      <c r="I107" s="12">
        <f t="shared" si="15"/>
        <v>0.25665991390077714</v>
      </c>
      <c r="J107" s="18">
        <f t="shared" si="12"/>
        <v>5.5134319634433839E-4</v>
      </c>
      <c r="K107" s="12">
        <f t="shared" si="16"/>
        <v>1.2407398000923291</v>
      </c>
      <c r="L107" s="12">
        <f t="shared" si="13"/>
        <v>0.21570781469186356</v>
      </c>
      <c r="M107" s="12">
        <f t="shared" si="17"/>
        <v>4.6529861319139353E-2</v>
      </c>
      <c r="N107" s="18">
        <f t="shared" si="14"/>
        <v>9.9952976977428205E-5</v>
      </c>
    </row>
    <row r="108" spans="1:14" x14ac:dyDescent="0.2">
      <c r="A108" s="4">
        <v>106</v>
      </c>
      <c r="B108" s="1" t="str">
        <f>'Исходные данные'!A358</f>
        <v>27.10.2015</v>
      </c>
      <c r="C108" s="1">
        <f>'Исходные данные'!B358</f>
        <v>939.72</v>
      </c>
      <c r="D108" s="5" t="str">
        <f>'Исходные данные'!A110</f>
        <v>27.10.2016</v>
      </c>
      <c r="E108" s="1">
        <f>'Исходные данные'!B110</f>
        <v>1218.0999999999999</v>
      </c>
      <c r="F108" s="12">
        <f t="shared" si="9"/>
        <v>1.296237177031456</v>
      </c>
      <c r="G108" s="12">
        <f t="shared" si="10"/>
        <v>0.74359070685137085</v>
      </c>
      <c r="H108" s="12">
        <f t="shared" si="11"/>
        <v>2.1421513150340537E-3</v>
      </c>
      <c r="I108" s="12">
        <f t="shared" si="15"/>
        <v>0.25946558815506648</v>
      </c>
      <c r="J108" s="18">
        <f t="shared" si="12"/>
        <v>5.5581455087245981E-4</v>
      </c>
      <c r="K108" s="12">
        <f t="shared" si="16"/>
        <v>1.244225799808788</v>
      </c>
      <c r="L108" s="12">
        <f t="shared" si="13"/>
        <v>0.21851348894615294</v>
      </c>
      <c r="M108" s="12">
        <f t="shared" si="17"/>
        <v>4.7748144851420503E-2</v>
      </c>
      <c r="N108" s="18">
        <f t="shared" si="14"/>
        <v>1.0228375128390691E-4</v>
      </c>
    </row>
    <row r="109" spans="1:14" x14ac:dyDescent="0.2">
      <c r="A109" s="4">
        <v>107</v>
      </c>
      <c r="B109" s="1" t="str">
        <f>'Исходные данные'!A359</f>
        <v>26.10.2015</v>
      </c>
      <c r="C109" s="1">
        <f>'Исходные данные'!B359</f>
        <v>939</v>
      </c>
      <c r="D109" s="5" t="str">
        <f>'Исходные данные'!A111</f>
        <v>26.10.2016</v>
      </c>
      <c r="E109" s="1">
        <f>'Исходные данные'!B111</f>
        <v>1194.48</v>
      </c>
      <c r="F109" s="12">
        <f t="shared" si="9"/>
        <v>1.2720766773162939</v>
      </c>
      <c r="G109" s="12">
        <f t="shared" si="10"/>
        <v>0.74151531092608702</v>
      </c>
      <c r="H109" s="12">
        <f t="shared" si="11"/>
        <v>2.1361724720097932E-3</v>
      </c>
      <c r="I109" s="12">
        <f t="shared" si="15"/>
        <v>0.24065074401014552</v>
      </c>
      <c r="J109" s="18">
        <f t="shared" si="12"/>
        <v>5.1407149472314847E-4</v>
      </c>
      <c r="K109" s="12">
        <f t="shared" si="16"/>
        <v>1.2210347375444568</v>
      </c>
      <c r="L109" s="12">
        <f t="shared" si="13"/>
        <v>0.19969864480123203</v>
      </c>
      <c r="M109" s="12">
        <f t="shared" si="17"/>
        <v>3.987954873544864E-2</v>
      </c>
      <c r="N109" s="18">
        <f t="shared" si="14"/>
        <v>8.5189594204838342E-5</v>
      </c>
    </row>
    <row r="110" spans="1:14" x14ac:dyDescent="0.2">
      <c r="A110" s="4">
        <v>108</v>
      </c>
      <c r="B110" s="1" t="str">
        <f>'Исходные данные'!A360</f>
        <v>23.10.2015</v>
      </c>
      <c r="C110" s="1">
        <f>'Исходные данные'!B360</f>
        <v>938.81</v>
      </c>
      <c r="D110" s="5" t="str">
        <f>'Исходные данные'!A112</f>
        <v>25.10.2016</v>
      </c>
      <c r="E110" s="1">
        <f>'Исходные данные'!B112</f>
        <v>1181.78</v>
      </c>
      <c r="F110" s="12">
        <f t="shared" si="9"/>
        <v>1.2588063612445544</v>
      </c>
      <c r="G110" s="12">
        <f t="shared" si="10"/>
        <v>0.73944570752645888</v>
      </c>
      <c r="H110" s="12">
        <f t="shared" si="11"/>
        <v>2.1302103162119017E-3</v>
      </c>
      <c r="I110" s="12">
        <f t="shared" si="15"/>
        <v>0.23016393961491599</v>
      </c>
      <c r="J110" s="18">
        <f t="shared" si="12"/>
        <v>4.9029759858766728E-4</v>
      </c>
      <c r="K110" s="12">
        <f t="shared" si="16"/>
        <v>1.2082968914768966</v>
      </c>
      <c r="L110" s="12">
        <f t="shared" si="13"/>
        <v>0.18921184040600256</v>
      </c>
      <c r="M110" s="12">
        <f t="shared" si="17"/>
        <v>3.5801120549826579E-2</v>
      </c>
      <c r="N110" s="18">
        <f t="shared" si="14"/>
        <v>7.626391632718649E-5</v>
      </c>
    </row>
    <row r="111" spans="1:14" x14ac:dyDescent="0.2">
      <c r="A111" s="4">
        <v>109</v>
      </c>
      <c r="B111" s="1" t="str">
        <f>'Исходные данные'!A361</f>
        <v>22.10.2015</v>
      </c>
      <c r="C111" s="1">
        <f>'Исходные данные'!B361</f>
        <v>937.14</v>
      </c>
      <c r="D111" s="5" t="str">
        <f>'Исходные данные'!A113</f>
        <v>24.10.2016</v>
      </c>
      <c r="E111" s="1">
        <f>'Исходные данные'!B113</f>
        <v>1173.0999999999999</v>
      </c>
      <c r="F111" s="12">
        <f t="shared" si="9"/>
        <v>1.2517873530102226</v>
      </c>
      <c r="G111" s="12">
        <f t="shared" si="10"/>
        <v>0.73738188048528019</v>
      </c>
      <c r="H111" s="12">
        <f t="shared" si="11"/>
        <v>2.1242648010655601E-3</v>
      </c>
      <c r="I111" s="12">
        <f t="shared" si="15"/>
        <v>0.22457241241398856</v>
      </c>
      <c r="J111" s="18">
        <f t="shared" si="12"/>
        <v>4.7705127098141432E-4</v>
      </c>
      <c r="K111" s="12">
        <f t="shared" si="16"/>
        <v>1.2015595201925562</v>
      </c>
      <c r="L111" s="12">
        <f t="shared" si="13"/>
        <v>0.18362031320507499</v>
      </c>
      <c r="M111" s="12">
        <f t="shared" si="17"/>
        <v>3.3716419421529836E-2</v>
      </c>
      <c r="N111" s="18">
        <f t="shared" si="14"/>
        <v>7.162260299511906E-5</v>
      </c>
    </row>
    <row r="112" spans="1:14" x14ac:dyDescent="0.2">
      <c r="A112" s="4">
        <v>110</v>
      </c>
      <c r="B112" s="1" t="str">
        <f>'Исходные данные'!A362</f>
        <v>21.10.2015</v>
      </c>
      <c r="C112" s="1">
        <f>'Исходные данные'!B362</f>
        <v>945.66</v>
      </c>
      <c r="D112" s="5" t="str">
        <f>'Исходные данные'!A114</f>
        <v>21.10.2016</v>
      </c>
      <c r="E112" s="1">
        <f>'Исходные данные'!B114</f>
        <v>1163.83</v>
      </c>
      <c r="F112" s="12">
        <f t="shared" si="9"/>
        <v>1.2307065964511559</v>
      </c>
      <c r="G112" s="12">
        <f t="shared" si="10"/>
        <v>0.73532381368046862</v>
      </c>
      <c r="H112" s="12">
        <f t="shared" si="11"/>
        <v>2.1183358801259437E-3</v>
      </c>
      <c r="I112" s="12">
        <f t="shared" si="15"/>
        <v>0.20758847309984915</v>
      </c>
      <c r="J112" s="18">
        <f t="shared" si="12"/>
        <v>4.3974211086796977E-4</v>
      </c>
      <c r="K112" s="12">
        <f t="shared" si="16"/>
        <v>1.1813246267216351</v>
      </c>
      <c r="L112" s="12">
        <f t="shared" si="13"/>
        <v>0.16663637389093564</v>
      </c>
      <c r="M112" s="12">
        <f t="shared" si="17"/>
        <v>2.7767681103519695E-2</v>
      </c>
      <c r="N112" s="18">
        <f t="shared" si="14"/>
        <v>5.8821275189480928E-5</v>
      </c>
    </row>
    <row r="113" spans="1:14" x14ac:dyDescent="0.2">
      <c r="A113" s="4">
        <v>111</v>
      </c>
      <c r="B113" s="1" t="str">
        <f>'Исходные данные'!A363</f>
        <v>20.10.2015</v>
      </c>
      <c r="C113" s="1">
        <f>'Исходные данные'!B363</f>
        <v>944.71</v>
      </c>
      <c r="D113" s="5" t="str">
        <f>'Исходные данные'!A115</f>
        <v>20.10.2016</v>
      </c>
      <c r="E113" s="1">
        <f>'Исходные данные'!B115</f>
        <v>1160.76</v>
      </c>
      <c r="F113" s="12">
        <f t="shared" si="9"/>
        <v>1.2286945200114321</v>
      </c>
      <c r="G113" s="12">
        <f t="shared" si="10"/>
        <v>0.73327149103493894</v>
      </c>
      <c r="H113" s="12">
        <f t="shared" si="11"/>
        <v>2.1124235070778576E-3</v>
      </c>
      <c r="I113" s="12">
        <f t="shared" si="15"/>
        <v>0.20595223989237468</v>
      </c>
      <c r="J113" s="18">
        <f t="shared" si="12"/>
        <v>4.3505835288399036E-4</v>
      </c>
      <c r="K113" s="12">
        <f t="shared" si="16"/>
        <v>1.1793932846325084</v>
      </c>
      <c r="L113" s="12">
        <f t="shared" si="13"/>
        <v>0.16500014068346125</v>
      </c>
      <c r="M113" s="12">
        <f t="shared" si="17"/>
        <v>2.7225046425562005E-2</v>
      </c>
      <c r="N113" s="18">
        <f t="shared" si="14"/>
        <v>5.751082805064318E-5</v>
      </c>
    </row>
    <row r="114" spans="1:14" x14ac:dyDescent="0.2">
      <c r="A114" s="4">
        <v>112</v>
      </c>
      <c r="B114" s="1" t="str">
        <f>'Исходные данные'!A364</f>
        <v>19.10.2015</v>
      </c>
      <c r="C114" s="1">
        <f>'Исходные данные'!B364</f>
        <v>943.7</v>
      </c>
      <c r="D114" s="5" t="str">
        <f>'Исходные данные'!A116</f>
        <v>19.10.2016</v>
      </c>
      <c r="E114" s="1">
        <f>'Исходные данные'!B116</f>
        <v>1162.06</v>
      </c>
      <c r="F114" s="12">
        <f t="shared" si="9"/>
        <v>1.2313870933559392</v>
      </c>
      <c r="G114" s="12">
        <f t="shared" si="10"/>
        <v>0.73122489651647782</v>
      </c>
      <c r="H114" s="12">
        <f t="shared" si="11"/>
        <v>2.1065276357353727E-3</v>
      </c>
      <c r="I114" s="12">
        <f t="shared" si="15"/>
        <v>0.20814125216339863</v>
      </c>
      <c r="J114" s="18">
        <f t="shared" si="12"/>
        <v>4.3845529981876414E-4</v>
      </c>
      <c r="K114" s="12">
        <f t="shared" si="16"/>
        <v>1.1819778187613514</v>
      </c>
      <c r="L114" s="12">
        <f t="shared" si="13"/>
        <v>0.16718915295448505</v>
      </c>
      <c r="M114" s="12">
        <f t="shared" si="17"/>
        <v>2.7952212865638197E-2</v>
      </c>
      <c r="N114" s="18">
        <f t="shared" si="14"/>
        <v>5.8882108881424699E-5</v>
      </c>
    </row>
    <row r="115" spans="1:14" x14ac:dyDescent="0.2">
      <c r="A115" s="4">
        <v>113</v>
      </c>
      <c r="B115" s="1" t="str">
        <f>'Исходные данные'!A365</f>
        <v>16.10.2015</v>
      </c>
      <c r="C115" s="1">
        <f>'Исходные данные'!B365</f>
        <v>947.89</v>
      </c>
      <c r="D115" s="5" t="str">
        <f>'Исходные данные'!A117</f>
        <v>18.10.2016</v>
      </c>
      <c r="E115" s="1">
        <f>'Исходные данные'!B117</f>
        <v>1160.31</v>
      </c>
      <c r="F115" s="12">
        <f t="shared" si="9"/>
        <v>1.2240977328592979</v>
      </c>
      <c r="G115" s="12">
        <f t="shared" si="10"/>
        <v>0.72918401413761869</v>
      </c>
      <c r="H115" s="12">
        <f t="shared" si="11"/>
        <v>2.1006482200414691E-3</v>
      </c>
      <c r="I115" s="12">
        <f t="shared" si="15"/>
        <v>0.20220402800979329</v>
      </c>
      <c r="J115" s="18">
        <f t="shared" si="12"/>
        <v>4.2475953152398761E-4</v>
      </c>
      <c r="K115" s="12">
        <f t="shared" si="16"/>
        <v>1.1749809430701308</v>
      </c>
      <c r="L115" s="12">
        <f t="shared" si="13"/>
        <v>0.16125192880087985</v>
      </c>
      <c r="M115" s="12">
        <f t="shared" si="17"/>
        <v>2.6002184542004026E-2</v>
      </c>
      <c r="N115" s="18">
        <f t="shared" si="14"/>
        <v>5.4621442675350557E-5</v>
      </c>
    </row>
    <row r="116" spans="1:14" x14ac:dyDescent="0.2">
      <c r="A116" s="4">
        <v>114</v>
      </c>
      <c r="B116" s="1" t="str">
        <f>'Исходные данные'!A366</f>
        <v>15.10.2015</v>
      </c>
      <c r="C116" s="1">
        <f>'Исходные данные'!B366</f>
        <v>948.24</v>
      </c>
      <c r="D116" s="5" t="str">
        <f>'Исходные данные'!A118</f>
        <v>17.10.2016</v>
      </c>
      <c r="E116" s="1">
        <f>'Исходные данные'!B118</f>
        <v>1159.78</v>
      </c>
      <c r="F116" s="12">
        <f t="shared" si="9"/>
        <v>1.2230869821985995</v>
      </c>
      <c r="G116" s="12">
        <f t="shared" si="10"/>
        <v>0.72714882795551694</v>
      </c>
      <c r="H116" s="12">
        <f t="shared" si="11"/>
        <v>2.0947852140676734E-3</v>
      </c>
      <c r="I116" s="12">
        <f t="shared" si="15"/>
        <v>0.20137797616993508</v>
      </c>
      <c r="J116" s="18">
        <f t="shared" si="12"/>
        <v>4.2184360691965226E-4</v>
      </c>
      <c r="K116" s="12">
        <f t="shared" si="16"/>
        <v>1.1740107486709122</v>
      </c>
      <c r="L116" s="12">
        <f t="shared" si="13"/>
        <v>0.16042587696102156</v>
      </c>
      <c r="M116" s="12">
        <f t="shared" si="17"/>
        <v>2.573646199871283E-2</v>
      </c>
      <c r="N116" s="18">
        <f t="shared" si="14"/>
        <v>5.3912360057318197E-5</v>
      </c>
    </row>
    <row r="117" spans="1:14" x14ac:dyDescent="0.2">
      <c r="A117" s="4">
        <v>115</v>
      </c>
      <c r="B117" s="1" t="str">
        <f>'Исходные данные'!A367</f>
        <v>14.10.2015</v>
      </c>
      <c r="C117" s="1">
        <f>'Исходные данные'!B367</f>
        <v>942.38</v>
      </c>
      <c r="D117" s="5" t="str">
        <f>'Исходные данные'!A119</f>
        <v>14.10.2016</v>
      </c>
      <c r="E117" s="1">
        <f>'Исходные данные'!B119</f>
        <v>1146.6600000000001</v>
      </c>
      <c r="F117" s="12">
        <f t="shared" si="9"/>
        <v>1.2167703049725165</v>
      </c>
      <c r="G117" s="12">
        <f t="shared" si="10"/>
        <v>0.72511932207182461</v>
      </c>
      <c r="H117" s="12">
        <f t="shared" si="11"/>
        <v>2.0889385720137001E-3</v>
      </c>
      <c r="I117" s="12">
        <f t="shared" si="15"/>
        <v>0.19620005746768712</v>
      </c>
      <c r="J117" s="18">
        <f t="shared" si="12"/>
        <v>4.0984986787555625E-4</v>
      </c>
      <c r="K117" s="12">
        <f t="shared" si="16"/>
        <v>1.1679475274387021</v>
      </c>
      <c r="L117" s="12">
        <f t="shared" si="13"/>
        <v>0.15524795825877358</v>
      </c>
      <c r="M117" s="12">
        <f t="shared" si="17"/>
        <v>2.4101928543517902E-2</v>
      </c>
      <c r="N117" s="18">
        <f t="shared" si="14"/>
        <v>5.0347448194472527E-5</v>
      </c>
    </row>
    <row r="118" spans="1:14" x14ac:dyDescent="0.2">
      <c r="A118" s="4">
        <v>116</v>
      </c>
      <c r="B118" s="1" t="str">
        <f>'Исходные данные'!A368</f>
        <v>13.10.2015</v>
      </c>
      <c r="C118" s="1">
        <f>'Исходные данные'!B368</f>
        <v>932.84</v>
      </c>
      <c r="D118" s="5" t="str">
        <f>'Исходные данные'!A120</f>
        <v>13.10.2016</v>
      </c>
      <c r="E118" s="1">
        <f>'Исходные данные'!B120</f>
        <v>1151.98</v>
      </c>
      <c r="F118" s="12">
        <f t="shared" si="9"/>
        <v>1.2349170275717165</v>
      </c>
      <c r="G118" s="12">
        <f t="shared" si="10"/>
        <v>0.72309548063256746</v>
      </c>
      <c r="H118" s="12">
        <f t="shared" si="11"/>
        <v>2.0831082482070961E-3</v>
      </c>
      <c r="I118" s="12">
        <f t="shared" si="15"/>
        <v>0.21100378367052799</v>
      </c>
      <c r="J118" s="18">
        <f t="shared" si="12"/>
        <v>4.3954372216698266E-4</v>
      </c>
      <c r="K118" s="12">
        <f t="shared" si="16"/>
        <v>1.185366114746625</v>
      </c>
      <c r="L118" s="12">
        <f t="shared" si="13"/>
        <v>0.17005168446161448</v>
      </c>
      <c r="M118" s="12">
        <f t="shared" si="17"/>
        <v>2.8917575388232496E-2</v>
      </c>
      <c r="N118" s="18">
        <f t="shared" si="14"/>
        <v>6.0238439809377633E-5</v>
      </c>
    </row>
    <row r="119" spans="1:14" x14ac:dyDescent="0.2">
      <c r="A119" s="4">
        <v>117</v>
      </c>
      <c r="B119" s="1" t="str">
        <f>'Исходные данные'!A369</f>
        <v>12.10.2015</v>
      </c>
      <c r="C119" s="1">
        <f>'Исходные данные'!B369</f>
        <v>928.47</v>
      </c>
      <c r="D119" s="5" t="str">
        <f>'Исходные данные'!A121</f>
        <v>12.10.2016</v>
      </c>
      <c r="E119" s="1">
        <f>'Исходные данные'!B121</f>
        <v>1157.56</v>
      </c>
      <c r="F119" s="12">
        <f t="shared" si="9"/>
        <v>1.2467392592113906</v>
      </c>
      <c r="G119" s="12">
        <f t="shared" si="10"/>
        <v>0.72107728782801972</v>
      </c>
      <c r="H119" s="12">
        <f t="shared" si="11"/>
        <v>2.07729419710288E-3</v>
      </c>
      <c r="I119" s="12">
        <f t="shared" si="15"/>
        <v>0.22053155037701988</v>
      </c>
      <c r="J119" s="18">
        <f t="shared" si="12"/>
        <v>4.5810890987628482E-4</v>
      </c>
      <c r="K119" s="12">
        <f t="shared" si="16"/>
        <v>1.1967139806141085</v>
      </c>
      <c r="L119" s="12">
        <f t="shared" si="13"/>
        <v>0.17957945116810645</v>
      </c>
      <c r="M119" s="12">
        <f t="shared" si="17"/>
        <v>3.2248779281838329E-2</v>
      </c>
      <c r="N119" s="18">
        <f t="shared" si="14"/>
        <v>6.6990202065814338E-5</v>
      </c>
    </row>
    <row r="120" spans="1:14" x14ac:dyDescent="0.2">
      <c r="A120" s="4">
        <v>118</v>
      </c>
      <c r="B120" s="1" t="str">
        <f>'Исходные данные'!A370</f>
        <v>09.10.2015</v>
      </c>
      <c r="C120" s="1">
        <f>'Исходные данные'!B370</f>
        <v>930.46</v>
      </c>
      <c r="D120" s="5" t="str">
        <f>'Исходные данные'!A122</f>
        <v>11.10.2016</v>
      </c>
      <c r="E120" s="1">
        <f>'Исходные данные'!B122</f>
        <v>1162.42</v>
      </c>
      <c r="F120" s="12">
        <f t="shared" si="9"/>
        <v>1.24929604711648</v>
      </c>
      <c r="G120" s="12">
        <f t="shared" si="10"/>
        <v>0.71906472789258202</v>
      </c>
      <c r="H120" s="12">
        <f t="shared" si="11"/>
        <v>2.0714963732831903E-3</v>
      </c>
      <c r="I120" s="12">
        <f t="shared" si="15"/>
        <v>0.22258023037194072</v>
      </c>
      <c r="J120" s="18">
        <f t="shared" si="12"/>
        <v>4.6107413998001218E-4</v>
      </c>
      <c r="K120" s="12">
        <f t="shared" si="16"/>
        <v>1.1991681776796768</v>
      </c>
      <c r="L120" s="12">
        <f t="shared" si="13"/>
        <v>0.18162813116302717</v>
      </c>
      <c r="M120" s="12">
        <f t="shared" si="17"/>
        <v>3.2988778029773805E-2</v>
      </c>
      <c r="N120" s="18">
        <f t="shared" si="14"/>
        <v>6.8336134047720628E-5</v>
      </c>
    </row>
    <row r="121" spans="1:14" x14ac:dyDescent="0.2">
      <c r="A121" s="4">
        <v>119</v>
      </c>
      <c r="B121" s="1" t="str">
        <f>'Исходные данные'!A371</f>
        <v>08.10.2015</v>
      </c>
      <c r="C121" s="1">
        <f>'Исходные данные'!B371</f>
        <v>927.87</v>
      </c>
      <c r="D121" s="5" t="str">
        <f>'Исходные данные'!A123</f>
        <v>10.10.2016</v>
      </c>
      <c r="E121" s="1">
        <f>'Исходные данные'!B123</f>
        <v>1159.56</v>
      </c>
      <c r="F121" s="12">
        <f t="shared" si="9"/>
        <v>1.2497009279317146</v>
      </c>
      <c r="G121" s="12">
        <f t="shared" si="10"/>
        <v>0.71705778510465679</v>
      </c>
      <c r="H121" s="12">
        <f t="shared" si="11"/>
        <v>2.0657147314569273E-3</v>
      </c>
      <c r="I121" s="12">
        <f t="shared" si="15"/>
        <v>0.22290426503290262</v>
      </c>
      <c r="J121" s="18">
        <f t="shared" si="12"/>
        <v>4.6045662398304621E-4</v>
      </c>
      <c r="K121" s="12">
        <f t="shared" si="16"/>
        <v>1.1995568126957747</v>
      </c>
      <c r="L121" s="12">
        <f t="shared" si="13"/>
        <v>0.18195216582398901</v>
      </c>
      <c r="M121" s="12">
        <f t="shared" si="17"/>
        <v>3.3106590648040397E-2</v>
      </c>
      <c r="N121" s="18">
        <f t="shared" si="14"/>
        <v>6.8388772009971192E-5</v>
      </c>
    </row>
    <row r="122" spans="1:14" x14ac:dyDescent="0.2">
      <c r="A122" s="4">
        <v>120</v>
      </c>
      <c r="B122" s="1" t="str">
        <f>'Исходные данные'!A372</f>
        <v>07.10.2015</v>
      </c>
      <c r="C122" s="1">
        <f>'Исходные данные'!B372</f>
        <v>926.49</v>
      </c>
      <c r="D122" s="5" t="str">
        <f>'Исходные данные'!A124</f>
        <v>07.10.2016</v>
      </c>
      <c r="E122" s="1">
        <f>'Исходные данные'!B124</f>
        <v>1165.68</v>
      </c>
      <c r="F122" s="12">
        <f t="shared" si="9"/>
        <v>1.258167924100638</v>
      </c>
      <c r="G122" s="12">
        <f t="shared" si="10"/>
        <v>0.71505644378652666</v>
      </c>
      <c r="H122" s="12">
        <f t="shared" si="11"/>
        <v>2.059949226459403E-3</v>
      </c>
      <c r="I122" s="12">
        <f t="shared" si="15"/>
        <v>0.22965663434658184</v>
      </c>
      <c r="J122" s="18">
        <f t="shared" si="12"/>
        <v>4.7308100627351126E-4</v>
      </c>
      <c r="K122" s="12">
        <f t="shared" si="16"/>
        <v>1.2076840715546688</v>
      </c>
      <c r="L122" s="12">
        <f t="shared" si="13"/>
        <v>0.1887045351376683</v>
      </c>
      <c r="M122" s="12">
        <f t="shared" si="17"/>
        <v>3.5609401581523488E-2</v>
      </c>
      <c r="N122" s="18">
        <f t="shared" si="14"/>
        <v>7.3353559242541558E-5</v>
      </c>
    </row>
    <row r="123" spans="1:14" x14ac:dyDescent="0.2">
      <c r="A123" s="4">
        <v>121</v>
      </c>
      <c r="B123" s="1" t="str">
        <f>'Исходные данные'!A373</f>
        <v>06.10.2015</v>
      </c>
      <c r="C123" s="1">
        <f>'Исходные данные'!B373</f>
        <v>939.87</v>
      </c>
      <c r="D123" s="5" t="str">
        <f>'Исходные данные'!A125</f>
        <v>06.10.2016</v>
      </c>
      <c r="E123" s="1">
        <f>'Исходные данные'!B125</f>
        <v>1165.27</v>
      </c>
      <c r="F123" s="12">
        <f t="shared" si="9"/>
        <v>1.239820400693713</v>
      </c>
      <c r="G123" s="12">
        <f t="shared" si="10"/>
        <v>0.71306068830423142</v>
      </c>
      <c r="H123" s="12">
        <f t="shared" si="11"/>
        <v>2.054199813251984E-3</v>
      </c>
      <c r="I123" s="12">
        <f t="shared" si="15"/>
        <v>0.21496653097665627</v>
      </c>
      <c r="J123" s="18">
        <f t="shared" si="12"/>
        <v>4.4158420778767413E-4</v>
      </c>
      <c r="K123" s="12">
        <f t="shared" si="16"/>
        <v>1.1900727405498202</v>
      </c>
      <c r="L123" s="12">
        <f t="shared" si="13"/>
        <v>0.17401443176774278</v>
      </c>
      <c r="M123" s="12">
        <f t="shared" si="17"/>
        <v>3.0281022463450408E-2</v>
      </c>
      <c r="N123" s="18">
        <f t="shared" si="14"/>
        <v>6.220327068949896E-5</v>
      </c>
    </row>
    <row r="124" spans="1:14" x14ac:dyDescent="0.2">
      <c r="A124" s="4">
        <v>122</v>
      </c>
      <c r="B124" s="1" t="str">
        <f>'Исходные данные'!A374</f>
        <v>05.10.2015</v>
      </c>
      <c r="C124" s="1">
        <f>'Исходные данные'!B374</f>
        <v>944.25</v>
      </c>
      <c r="D124" s="5" t="str">
        <f>'Исходные данные'!A126</f>
        <v>05.10.2016</v>
      </c>
      <c r="E124" s="1">
        <f>'Исходные данные'!B126</f>
        <v>1165.21</v>
      </c>
      <c r="F124" s="12">
        <f t="shared" si="9"/>
        <v>1.2340058247286205</v>
      </c>
      <c r="G124" s="12">
        <f t="shared" si="10"/>
        <v>0.71107050306744579</v>
      </c>
      <c r="H124" s="12">
        <f t="shared" si="11"/>
        <v>2.0484664469217432E-3</v>
      </c>
      <c r="I124" s="12">
        <f t="shared" si="15"/>
        <v>0.21026564567353126</v>
      </c>
      <c r="J124" s="18">
        <f t="shared" si="12"/>
        <v>4.307221201025648E-4</v>
      </c>
      <c r="K124" s="12">
        <f t="shared" si="16"/>
        <v>1.1844914738195413</v>
      </c>
      <c r="L124" s="12">
        <f t="shared" si="13"/>
        <v>0.16931354646461777</v>
      </c>
      <c r="M124" s="12">
        <f t="shared" si="17"/>
        <v>2.866707701642628E-2</v>
      </c>
      <c r="N124" s="18">
        <f t="shared" si="14"/>
        <v>5.872354539947071E-5</v>
      </c>
    </row>
    <row r="125" spans="1:14" x14ac:dyDescent="0.2">
      <c r="A125" s="4">
        <v>123</v>
      </c>
      <c r="B125" s="1" t="str">
        <f>'Исходные данные'!A375</f>
        <v>02.10.2015</v>
      </c>
      <c r="C125" s="1">
        <f>'Исходные данные'!B375</f>
        <v>933.73</v>
      </c>
      <c r="D125" s="5" t="str">
        <f>'Исходные данные'!A127</f>
        <v>04.10.2016</v>
      </c>
      <c r="E125" s="1">
        <f>'Исходные данные'!B127</f>
        <v>1172.22</v>
      </c>
      <c r="F125" s="12">
        <f t="shared" si="9"/>
        <v>1.255416448009596</v>
      </c>
      <c r="G125" s="12">
        <f t="shared" si="10"/>
        <v>0.70908587252935784</v>
      </c>
      <c r="H125" s="12">
        <f t="shared" si="11"/>
        <v>2.0427490826811063E-3</v>
      </c>
      <c r="I125" s="12">
        <f t="shared" si="15"/>
        <v>0.22746734862333315</v>
      </c>
      <c r="J125" s="18">
        <f t="shared" si="12"/>
        <v>4.646587177402172E-4</v>
      </c>
      <c r="K125" s="12">
        <f t="shared" si="16"/>
        <v>1.2050429981456561</v>
      </c>
      <c r="L125" s="12">
        <f t="shared" si="13"/>
        <v>0.18651524941441963</v>
      </c>
      <c r="M125" s="12">
        <f t="shared" si="17"/>
        <v>3.4787938264123165E-2</v>
      </c>
      <c r="N125" s="18">
        <f t="shared" si="14"/>
        <v>7.1063028977404549E-5</v>
      </c>
    </row>
    <row r="126" spans="1:14" x14ac:dyDescent="0.2">
      <c r="A126" s="4">
        <v>124</v>
      </c>
      <c r="B126" s="1" t="str">
        <f>'Исходные данные'!A376</f>
        <v>01.10.2015</v>
      </c>
      <c r="C126" s="1">
        <f>'Исходные данные'!B376</f>
        <v>936.77</v>
      </c>
      <c r="D126" s="5" t="str">
        <f>'Исходные данные'!A128</f>
        <v>03.10.2016</v>
      </c>
      <c r="E126" s="1">
        <f>'Исходные данные'!B128</f>
        <v>1165.6400000000001</v>
      </c>
      <c r="F126" s="12">
        <f t="shared" si="9"/>
        <v>1.2443182424714712</v>
      </c>
      <c r="G126" s="12">
        <f t="shared" si="10"/>
        <v>0.70710678118654746</v>
      </c>
      <c r="H126" s="12">
        <f t="shared" si="11"/>
        <v>2.0370476758675041E-3</v>
      </c>
      <c r="I126" s="12">
        <f t="shared" si="15"/>
        <v>0.21858778352254385</v>
      </c>
      <c r="J126" s="18">
        <f t="shared" si="12"/>
        <v>4.4527373639762706E-4</v>
      </c>
      <c r="K126" s="12">
        <f t="shared" si="16"/>
        <v>1.1943901069103195</v>
      </c>
      <c r="L126" s="12">
        <f t="shared" si="13"/>
        <v>0.17763568431363025</v>
      </c>
      <c r="M126" s="12">
        <f t="shared" si="17"/>
        <v>3.1554436341571707E-2</v>
      </c>
      <c r="N126" s="18">
        <f t="shared" si="14"/>
        <v>6.4277891212907747E-5</v>
      </c>
    </row>
    <row r="127" spans="1:14" x14ac:dyDescent="0.2">
      <c r="A127" s="4">
        <v>125</v>
      </c>
      <c r="B127" s="1" t="str">
        <f>'Исходные данные'!A377</f>
        <v>30.09.2015</v>
      </c>
      <c r="C127" s="1">
        <f>'Исходные данные'!B377</f>
        <v>934.72</v>
      </c>
      <c r="D127" s="5" t="str">
        <f>'Исходные данные'!A129</f>
        <v>30.09.2016</v>
      </c>
      <c r="E127" s="1">
        <f>'Исходные данные'!B129</f>
        <v>1154.8900000000001</v>
      </c>
      <c r="F127" s="12">
        <f t="shared" si="9"/>
        <v>1.235546473810339</v>
      </c>
      <c r="G127" s="12">
        <f t="shared" si="10"/>
        <v>0.70513321357886583</v>
      </c>
      <c r="H127" s="12">
        <f t="shared" si="11"/>
        <v>2.0313621819430232E-3</v>
      </c>
      <c r="I127" s="12">
        <f t="shared" si="15"/>
        <v>0.21151336112584437</v>
      </c>
      <c r="J127" s="18">
        <f t="shared" si="12"/>
        <v>4.2966024276669786E-4</v>
      </c>
      <c r="K127" s="12">
        <f t="shared" si="16"/>
        <v>1.1859703045226659</v>
      </c>
      <c r="L127" s="12">
        <f t="shared" si="13"/>
        <v>0.17056126191693077</v>
      </c>
      <c r="M127" s="12">
        <f t="shared" si="17"/>
        <v>2.909114406669586E-2</v>
      </c>
      <c r="N127" s="18">
        <f t="shared" si="14"/>
        <v>5.9094649886542137E-5</v>
      </c>
    </row>
    <row r="128" spans="1:14" x14ac:dyDescent="0.2">
      <c r="A128" s="4">
        <v>126</v>
      </c>
      <c r="B128" s="1" t="str">
        <f>'Исходные данные'!A378</f>
        <v>29.09.2015</v>
      </c>
      <c r="C128" s="1">
        <f>'Исходные данные'!B378</f>
        <v>917.88</v>
      </c>
      <c r="D128" s="5" t="str">
        <f>'Исходные данные'!A130</f>
        <v>29.09.2016</v>
      </c>
      <c r="E128" s="1">
        <f>'Исходные данные'!B130</f>
        <v>1170.96</v>
      </c>
      <c r="F128" s="12">
        <f t="shared" si="9"/>
        <v>1.2757223166426985</v>
      </c>
      <c r="G128" s="12">
        <f t="shared" si="10"/>
        <v>0.70316515428931314</v>
      </c>
      <c r="H128" s="12">
        <f t="shared" si="11"/>
        <v>2.0256925564940556E-3</v>
      </c>
      <c r="I128" s="12">
        <f t="shared" si="15"/>
        <v>0.24351254105391656</v>
      </c>
      <c r="J128" s="18">
        <f t="shared" si="12"/>
        <v>4.9328154182587197E-4</v>
      </c>
      <c r="K128" s="12">
        <f t="shared" si="16"/>
        <v>1.2245340959852462</v>
      </c>
      <c r="L128" s="12">
        <f t="shared" si="13"/>
        <v>0.20256044184500305</v>
      </c>
      <c r="M128" s="12">
        <f t="shared" si="17"/>
        <v>4.1030732600442862E-2</v>
      </c>
      <c r="N128" s="18">
        <f t="shared" si="14"/>
        <v>8.3115649616215088E-5</v>
      </c>
    </row>
    <row r="129" spans="1:14" x14ac:dyDescent="0.2">
      <c r="A129" s="4">
        <v>127</v>
      </c>
      <c r="B129" s="1" t="str">
        <f>'Исходные данные'!A379</f>
        <v>28.09.2015</v>
      </c>
      <c r="C129" s="1">
        <f>'Исходные данные'!B379</f>
        <v>926.77</v>
      </c>
      <c r="D129" s="5" t="str">
        <f>'Исходные данные'!A131</f>
        <v>28.09.2016</v>
      </c>
      <c r="E129" s="1">
        <f>'Исходные данные'!B131</f>
        <v>1174.75</v>
      </c>
      <c r="F129" s="12">
        <f t="shared" si="9"/>
        <v>1.267574479104848</v>
      </c>
      <c r="G129" s="12">
        <f t="shared" si="10"/>
        <v>0.7012025879439201</v>
      </c>
      <c r="H129" s="12">
        <f t="shared" si="11"/>
        <v>2.0200387552309564E-3</v>
      </c>
      <c r="I129" s="12">
        <f t="shared" si="15"/>
        <v>0.23710521539185125</v>
      </c>
      <c r="J129" s="18">
        <f t="shared" si="12"/>
        <v>4.7896172415892301E-4</v>
      </c>
      <c r="K129" s="12">
        <f t="shared" si="16"/>
        <v>1.2167131895517023</v>
      </c>
      <c r="L129" s="12">
        <f t="shared" si="13"/>
        <v>0.19615311618293771</v>
      </c>
      <c r="M129" s="12">
        <f t="shared" si="17"/>
        <v>3.8476044988277058E-2</v>
      </c>
      <c r="N129" s="18">
        <f t="shared" si="14"/>
        <v>7.772310202432947E-5</v>
      </c>
    </row>
    <row r="130" spans="1:14" x14ac:dyDescent="0.2">
      <c r="A130" s="4">
        <v>128</v>
      </c>
      <c r="B130" s="1" t="str">
        <f>'Исходные данные'!A380</f>
        <v>25.09.2015</v>
      </c>
      <c r="C130" s="1">
        <f>'Исходные данные'!B380</f>
        <v>941.03</v>
      </c>
      <c r="D130" s="5" t="str">
        <f>'Исходные данные'!A132</f>
        <v>27.09.2016</v>
      </c>
      <c r="E130" s="1">
        <f>'Исходные данные'!B132</f>
        <v>1165.6500000000001</v>
      </c>
      <c r="F130" s="12">
        <f t="shared" ref="F130:F193" si="18">E130/C130</f>
        <v>1.2386958970489783</v>
      </c>
      <c r="G130" s="12">
        <f t="shared" ref="G130:G193" si="19">1/POWER(2,A130/248)</f>
        <v>0.69924549921162626</v>
      </c>
      <c r="H130" s="12">
        <f t="shared" ref="H130:H193" si="20">G130/SUM(G$2:G$1242)</f>
        <v>2.0144007339876926E-3</v>
      </c>
      <c r="I130" s="12">
        <f t="shared" si="15"/>
        <v>0.21405913026848558</v>
      </c>
      <c r="J130" s="18">
        <f t="shared" ref="J130:J193" si="21">H130*I130</f>
        <v>4.3120086912960446E-4</v>
      </c>
      <c r="K130" s="12">
        <f t="shared" si="16"/>
        <v>1.1889933574928073</v>
      </c>
      <c r="L130" s="12">
        <f t="shared" ref="L130:L193" si="22">LN(K130)</f>
        <v>0.17310703105957215</v>
      </c>
      <c r="M130" s="12">
        <f t="shared" si="17"/>
        <v>2.9966044202259675E-2</v>
      </c>
      <c r="N130" s="18">
        <f t="shared" ref="N130:N193" si="23">M130*H130</f>
        <v>6.0363621435739528E-5</v>
      </c>
    </row>
    <row r="131" spans="1:14" x14ac:dyDescent="0.2">
      <c r="A131" s="4">
        <v>129</v>
      </c>
      <c r="B131" s="1" t="str">
        <f>'Исходные данные'!A381</f>
        <v>24.09.2015</v>
      </c>
      <c r="C131" s="1">
        <f>'Исходные данные'!B381</f>
        <v>947.33</v>
      </c>
      <c r="D131" s="5" t="str">
        <f>'Исходные данные'!A133</f>
        <v>26.09.2016</v>
      </c>
      <c r="E131" s="1">
        <f>'Исходные данные'!B133</f>
        <v>1177.92</v>
      </c>
      <c r="F131" s="12">
        <f t="shared" si="18"/>
        <v>1.2434104272006588</v>
      </c>
      <c r="G131" s="12">
        <f t="shared" si="19"/>
        <v>0.69729387280416111</v>
      </c>
      <c r="H131" s="12">
        <f t="shared" si="20"/>
        <v>2.0087784487215019E-3</v>
      </c>
      <c r="I131" s="12">
        <f t="shared" ref="I131:I194" si="24">LN(F131)</f>
        <v>0.21785794885674942</v>
      </c>
      <c r="J131" s="18">
        <f t="shared" si="21"/>
        <v>4.376283525461094E-4</v>
      </c>
      <c r="K131" s="12">
        <f t="shared" ref="K131:K194" si="25">F131/GEOMEAN(F$2:F$1242)</f>
        <v>1.1935187176295463</v>
      </c>
      <c r="L131" s="12">
        <f t="shared" si="22"/>
        <v>0.17690584964783596</v>
      </c>
      <c r="M131" s="12">
        <f t="shared" ref="M131:M194" si="26">POWER(L131-AVERAGE(L$2:L$1242),2)</f>
        <v>3.1295679639622744E-2</v>
      </c>
      <c r="N131" s="18">
        <f t="shared" si="23"/>
        <v>6.2866086798166464E-5</v>
      </c>
    </row>
    <row r="132" spans="1:14" x14ac:dyDescent="0.2">
      <c r="A132" s="4">
        <v>130</v>
      </c>
      <c r="B132" s="1" t="str">
        <f>'Исходные данные'!A382</f>
        <v>23.09.2015</v>
      </c>
      <c r="C132" s="1">
        <f>'Исходные данные'!B382</f>
        <v>956.67</v>
      </c>
      <c r="D132" s="5" t="str">
        <f>'Исходные данные'!A134</f>
        <v>23.09.2016</v>
      </c>
      <c r="E132" s="1">
        <f>'Исходные данные'!B134</f>
        <v>1179.8800000000001</v>
      </c>
      <c r="F132" s="12">
        <f t="shared" si="18"/>
        <v>1.2333197445305071</v>
      </c>
      <c r="G132" s="12">
        <f t="shared" si="19"/>
        <v>0.6953476934759244</v>
      </c>
      <c r="H132" s="12">
        <f t="shared" si="20"/>
        <v>2.0031718555125477E-3</v>
      </c>
      <c r="I132" s="12">
        <f t="shared" si="24"/>
        <v>0.20970951297313353</v>
      </c>
      <c r="J132" s="18">
        <f t="shared" si="21"/>
        <v>4.2008419422102461E-4</v>
      </c>
      <c r="K132" s="12">
        <f t="shared" si="25"/>
        <v>1.1838329225155388</v>
      </c>
      <c r="L132" s="12">
        <f t="shared" si="22"/>
        <v>0.1687574137642201</v>
      </c>
      <c r="M132" s="12">
        <f t="shared" si="26"/>
        <v>2.8479064700388183E-2</v>
      </c>
      <c r="N132" s="18">
        <f t="shared" si="23"/>
        <v>5.7048460879138496E-5</v>
      </c>
    </row>
    <row r="133" spans="1:14" x14ac:dyDescent="0.2">
      <c r="A133" s="4">
        <v>131</v>
      </c>
      <c r="B133" s="1" t="str">
        <f>'Исходные данные'!A383</f>
        <v>22.09.2015</v>
      </c>
      <c r="C133" s="1">
        <f>'Исходные данные'!B383</f>
        <v>978.01</v>
      </c>
      <c r="D133" s="5" t="str">
        <f>'Исходные данные'!A135</f>
        <v>22.09.2016</v>
      </c>
      <c r="E133" s="1">
        <f>'Исходные данные'!B135</f>
        <v>1190.6600000000001</v>
      </c>
      <c r="F133" s="12">
        <f t="shared" si="18"/>
        <v>1.2174313146082352</v>
      </c>
      <c r="G133" s="12">
        <f t="shared" si="19"/>
        <v>0.69340694602386688</v>
      </c>
      <c r="H133" s="12">
        <f t="shared" si="20"/>
        <v>1.9975809105635747E-3</v>
      </c>
      <c r="I133" s="12">
        <f t="shared" si="24"/>
        <v>0.1967431592770435</v>
      </c>
      <c r="J133" s="18">
        <f t="shared" si="21"/>
        <v>3.9301037925579095E-4</v>
      </c>
      <c r="K133" s="12">
        <f t="shared" si="25"/>
        <v>1.1685820141339278</v>
      </c>
      <c r="L133" s="12">
        <f t="shared" si="22"/>
        <v>0.15579106006812996</v>
      </c>
      <c r="M133" s="12">
        <f t="shared" si="26"/>
        <v>2.4270854397151678E-2</v>
      </c>
      <c r="N133" s="18">
        <f t="shared" si="23"/>
        <v>4.8482995426818191E-5</v>
      </c>
    </row>
    <row r="134" spans="1:14" x14ac:dyDescent="0.2">
      <c r="A134" s="4">
        <v>132</v>
      </c>
      <c r="B134" s="1" t="str">
        <f>'Исходные данные'!A384</f>
        <v>21.09.2015</v>
      </c>
      <c r="C134" s="1">
        <f>'Исходные данные'!B384</f>
        <v>992</v>
      </c>
      <c r="D134" s="5" t="str">
        <f>'Исходные данные'!A136</f>
        <v>21.09.2016</v>
      </c>
      <c r="E134" s="1">
        <f>'Исходные данные'!B136</f>
        <v>1176.98</v>
      </c>
      <c r="F134" s="12">
        <f t="shared" si="18"/>
        <v>1.1864717741935484</v>
      </c>
      <c r="G134" s="12">
        <f t="shared" si="19"/>
        <v>0.69147161528737211</v>
      </c>
      <c r="H134" s="12">
        <f t="shared" si="20"/>
        <v>1.9920055701995688E-3</v>
      </c>
      <c r="I134" s="12">
        <f t="shared" si="24"/>
        <v>0.17098400747759135</v>
      </c>
      <c r="J134" s="18">
        <f t="shared" si="21"/>
        <v>3.406010953104067E-4</v>
      </c>
      <c r="K134" s="12">
        <f t="shared" si="25"/>
        <v>1.138864721946403</v>
      </c>
      <c r="L134" s="12">
        <f t="shared" si="22"/>
        <v>0.13003190826867775</v>
      </c>
      <c r="M134" s="12">
        <f t="shared" si="26"/>
        <v>1.6908297167993823E-2</v>
      </c>
      <c r="N134" s="18">
        <f t="shared" si="23"/>
        <v>3.368142214123329E-5</v>
      </c>
    </row>
    <row r="135" spans="1:14" x14ac:dyDescent="0.2">
      <c r="A135" s="4">
        <v>133</v>
      </c>
      <c r="B135" s="1" t="str">
        <f>'Исходные данные'!A385</f>
        <v>18.09.2015</v>
      </c>
      <c r="C135" s="1">
        <f>'Исходные данные'!B385</f>
        <v>997.7</v>
      </c>
      <c r="D135" s="5" t="str">
        <f>'Исходные данные'!A137</f>
        <v>20.09.2016</v>
      </c>
      <c r="E135" s="1">
        <f>'Исходные данные'!B137</f>
        <v>1176.17</v>
      </c>
      <c r="F135" s="12">
        <f t="shared" si="18"/>
        <v>1.1788814272827504</v>
      </c>
      <c r="G135" s="12">
        <f t="shared" si="19"/>
        <v>0.68954168614813716</v>
      </c>
      <c r="H135" s="12">
        <f t="shared" si="20"/>
        <v>1.986445790867414E-3</v>
      </c>
      <c r="I135" s="12">
        <f t="shared" si="24"/>
        <v>0.16456604591476476</v>
      </c>
      <c r="J135" s="18">
        <f t="shared" si="21"/>
        <v>3.2690152922707806E-4</v>
      </c>
      <c r="K135" s="12">
        <f t="shared" si="25"/>
        <v>1.1315789368885003</v>
      </c>
      <c r="L135" s="12">
        <f t="shared" si="22"/>
        <v>0.1236139467058513</v>
      </c>
      <c r="M135" s="12">
        <f t="shared" si="26"/>
        <v>1.5280407820197045E-2</v>
      </c>
      <c r="N135" s="18">
        <f t="shared" si="23"/>
        <v>3.0353701797167938E-5</v>
      </c>
    </row>
    <row r="136" spans="1:14" x14ac:dyDescent="0.2">
      <c r="A136" s="4">
        <v>134</v>
      </c>
      <c r="B136" s="1" t="str">
        <f>'Исходные данные'!A386</f>
        <v>17.09.2015</v>
      </c>
      <c r="C136" s="1">
        <f>'Исходные данные'!B386</f>
        <v>1000.16</v>
      </c>
      <c r="D136" s="5" t="str">
        <f>'Исходные данные'!A138</f>
        <v>19.09.2016</v>
      </c>
      <c r="E136" s="1">
        <f>'Исходные данные'!B138</f>
        <v>1166.72</v>
      </c>
      <c r="F136" s="12">
        <f t="shared" si="18"/>
        <v>1.1665333546632539</v>
      </c>
      <c r="G136" s="12">
        <f t="shared" si="19"/>
        <v>0.68761714353005521</v>
      </c>
      <c r="H136" s="12">
        <f t="shared" si="20"/>
        <v>1.9809015291355533E-3</v>
      </c>
      <c r="I136" s="12">
        <f t="shared" si="24"/>
        <v>0.15403640586674133</v>
      </c>
      <c r="J136" s="18">
        <f t="shared" si="21"/>
        <v>3.0513095192397262E-4</v>
      </c>
      <c r="K136" s="12">
        <f t="shared" si="25"/>
        <v>1.119726329353917</v>
      </c>
      <c r="L136" s="12">
        <f t="shared" si="22"/>
        <v>0.11308430665782784</v>
      </c>
      <c r="M136" s="12">
        <f t="shared" si="26"/>
        <v>1.2788060412281647E-2</v>
      </c>
      <c r="N136" s="18">
        <f t="shared" si="23"/>
        <v>2.5331888425366547E-5</v>
      </c>
    </row>
    <row r="137" spans="1:14" x14ac:dyDescent="0.2">
      <c r="A137" s="4">
        <v>135</v>
      </c>
      <c r="B137" s="1" t="str">
        <f>'Исходные данные'!A387</f>
        <v>16.09.2015</v>
      </c>
      <c r="C137" s="1">
        <f>'Исходные данные'!B387</f>
        <v>995.32</v>
      </c>
      <c r="D137" s="5" t="str">
        <f>'Исходные данные'!A139</f>
        <v>16.09.2016</v>
      </c>
      <c r="E137" s="1">
        <f>'Исходные данные'!B139</f>
        <v>1158.08</v>
      </c>
      <c r="F137" s="12">
        <f t="shared" si="18"/>
        <v>1.1635252983964954</v>
      </c>
      <c r="G137" s="12">
        <f t="shared" si="19"/>
        <v>0.68569797239909758</v>
      </c>
      <c r="H137" s="12">
        <f t="shared" si="20"/>
        <v>1.9753727416936492E-3</v>
      </c>
      <c r="I137" s="12">
        <f t="shared" si="24"/>
        <v>0.15145444688136397</v>
      </c>
      <c r="J137" s="18">
        <f t="shared" si="21"/>
        <v>2.991789859777351E-4</v>
      </c>
      <c r="K137" s="12">
        <f t="shared" si="25"/>
        <v>1.1168389710211244</v>
      </c>
      <c r="L137" s="12">
        <f t="shared" si="22"/>
        <v>0.11050234767245051</v>
      </c>
      <c r="M137" s="12">
        <f t="shared" si="26"/>
        <v>1.221076884112313E-2</v>
      </c>
      <c r="N137" s="18">
        <f t="shared" si="23"/>
        <v>2.4120819923876779E-5</v>
      </c>
    </row>
    <row r="138" spans="1:14" x14ac:dyDescent="0.2">
      <c r="A138" s="4">
        <v>136</v>
      </c>
      <c r="B138" s="1" t="str">
        <f>'Исходные данные'!A388</f>
        <v>15.09.2015</v>
      </c>
      <c r="C138" s="1">
        <f>'Исходные данные'!B388</f>
        <v>999.75</v>
      </c>
      <c r="D138" s="5" t="str">
        <f>'Исходные данные'!A140</f>
        <v>15.09.2016</v>
      </c>
      <c r="E138" s="1">
        <f>'Исходные данные'!B140</f>
        <v>1164.2</v>
      </c>
      <c r="F138" s="12">
        <f t="shared" si="18"/>
        <v>1.1644911227806951</v>
      </c>
      <c r="G138" s="12">
        <f t="shared" si="19"/>
        <v>0.68378415776319623</v>
      </c>
      <c r="H138" s="12">
        <f t="shared" si="20"/>
        <v>1.9698593853522462E-3</v>
      </c>
      <c r="I138" s="12">
        <f t="shared" si="24"/>
        <v>0.15228418711070735</v>
      </c>
      <c r="J138" s="18">
        <f t="shared" si="21"/>
        <v>2.9997843522076444E-4</v>
      </c>
      <c r="K138" s="12">
        <f t="shared" si="25"/>
        <v>1.1177660418058535</v>
      </c>
      <c r="L138" s="12">
        <f t="shared" si="22"/>
        <v>0.1113320879017938</v>
      </c>
      <c r="M138" s="12">
        <f t="shared" si="26"/>
        <v>1.2394833796572743E-2</v>
      </c>
      <c r="N138" s="18">
        <f t="shared" si="23"/>
        <v>2.4416079684060031E-5</v>
      </c>
    </row>
    <row r="139" spans="1:14" x14ac:dyDescent="0.2">
      <c r="A139" s="4">
        <v>137</v>
      </c>
      <c r="B139" s="1" t="str">
        <f>'Исходные данные'!A389</f>
        <v>14.09.2015</v>
      </c>
      <c r="C139" s="1">
        <f>'Исходные данные'!B389</f>
        <v>1009.14</v>
      </c>
      <c r="D139" s="5" t="str">
        <f>'Исходные данные'!A141</f>
        <v>14.09.2016</v>
      </c>
      <c r="E139" s="1">
        <f>'Исходные данные'!B141</f>
        <v>1169.75</v>
      </c>
      <c r="F139" s="12">
        <f t="shared" si="18"/>
        <v>1.1591553203718017</v>
      </c>
      <c r="G139" s="12">
        <f t="shared" si="19"/>
        <v>0.68187568467212656</v>
      </c>
      <c r="H139" s="12">
        <f t="shared" si="20"/>
        <v>1.9643614170424309E-3</v>
      </c>
      <c r="I139" s="12">
        <f t="shared" si="24"/>
        <v>0.14769156777892917</v>
      </c>
      <c r="J139" s="18">
        <f t="shared" si="21"/>
        <v>2.9011961736743553E-4</v>
      </c>
      <c r="K139" s="12">
        <f t="shared" si="25"/>
        <v>1.1126443378943587</v>
      </c>
      <c r="L139" s="12">
        <f t="shared" si="22"/>
        <v>0.10673946857001568</v>
      </c>
      <c r="M139" s="12">
        <f t="shared" si="26"/>
        <v>1.1393314150609365E-2</v>
      </c>
      <c r="N139" s="18">
        <f t="shared" si="23"/>
        <v>2.2380586729700594E-5</v>
      </c>
    </row>
    <row r="140" spans="1:14" x14ac:dyDescent="0.2">
      <c r="A140" s="4">
        <v>138</v>
      </c>
      <c r="B140" s="1" t="str">
        <f>'Исходные данные'!A390</f>
        <v>11.09.2015</v>
      </c>
      <c r="C140" s="1">
        <f>'Исходные данные'!B390</f>
        <v>1009.67</v>
      </c>
      <c r="D140" s="5" t="str">
        <f>'Исходные данные'!A142</f>
        <v>13.09.2016</v>
      </c>
      <c r="E140" s="1">
        <f>'Исходные данные'!B142</f>
        <v>1170.32</v>
      </c>
      <c r="F140" s="12">
        <f t="shared" si="18"/>
        <v>1.159111392831321</v>
      </c>
      <c r="G140" s="12">
        <f t="shared" si="19"/>
        <v>0.67997253821739079</v>
      </c>
      <c r="H140" s="12">
        <f t="shared" si="20"/>
        <v>1.958878793815498E-3</v>
      </c>
      <c r="I140" s="12">
        <f t="shared" si="24"/>
        <v>0.14765367089654222</v>
      </c>
      <c r="J140" s="18">
        <f t="shared" si="21"/>
        <v>2.8923564474824914E-4</v>
      </c>
      <c r="K140" s="12">
        <f t="shared" si="25"/>
        <v>1.1126021729417122</v>
      </c>
      <c r="L140" s="12">
        <f t="shared" si="22"/>
        <v>0.10670157168762871</v>
      </c>
      <c r="M140" s="12">
        <f t="shared" si="26"/>
        <v>1.1385225400610169E-2</v>
      </c>
      <c r="N140" s="18">
        <f t="shared" si="23"/>
        <v>2.2302276600064817E-5</v>
      </c>
    </row>
    <row r="141" spans="1:14" x14ac:dyDescent="0.2">
      <c r="A141" s="4">
        <v>139</v>
      </c>
      <c r="B141" s="1" t="str">
        <f>'Исходные данные'!A391</f>
        <v>10.09.2015</v>
      </c>
      <c r="C141" s="1">
        <f>'Исходные данные'!B391</f>
        <v>1009.81</v>
      </c>
      <c r="D141" s="5" t="str">
        <f>'Исходные данные'!A143</f>
        <v>12.09.2016</v>
      </c>
      <c r="E141" s="1">
        <f>'Исходные данные'!B143</f>
        <v>1178.1500000000001</v>
      </c>
      <c r="F141" s="12">
        <f t="shared" si="18"/>
        <v>1.1667046276032127</v>
      </c>
      <c r="G141" s="12">
        <f t="shared" si="19"/>
        <v>0.67807470353210153</v>
      </c>
      <c r="H141" s="12">
        <f t="shared" si="20"/>
        <v>1.9534114728426148E-3</v>
      </c>
      <c r="I141" s="12">
        <f t="shared" si="24"/>
        <v>0.15418321724352171</v>
      </c>
      <c r="J141" s="18">
        <f t="shared" si="21"/>
        <v>3.011832654832806E-4</v>
      </c>
      <c r="K141" s="12">
        <f t="shared" si="25"/>
        <v>1.1198907299855929</v>
      </c>
      <c r="L141" s="12">
        <f t="shared" si="22"/>
        <v>0.11323111803460818</v>
      </c>
      <c r="M141" s="12">
        <f t="shared" si="26"/>
        <v>1.282128609136737E-2</v>
      </c>
      <c r="N141" s="18">
        <f t="shared" si="23"/>
        <v>2.5045247347474467E-5</v>
      </c>
    </row>
    <row r="142" spans="1:14" x14ac:dyDescent="0.2">
      <c r="A142" s="4">
        <v>140</v>
      </c>
      <c r="B142" s="1" t="str">
        <f>'Исходные данные'!A392</f>
        <v>09.09.2015</v>
      </c>
      <c r="C142" s="1">
        <f>'Исходные данные'!B392</f>
        <v>997.7</v>
      </c>
      <c r="D142" s="5" t="str">
        <f>'Исходные данные'!A144</f>
        <v>09.09.2016</v>
      </c>
      <c r="E142" s="1">
        <f>'Исходные данные'!B144</f>
        <v>1188.99</v>
      </c>
      <c r="F142" s="12">
        <f t="shared" si="18"/>
        <v>1.1917309812568908</v>
      </c>
      <c r="G142" s="12">
        <f t="shared" si="19"/>
        <v>0.67618216579086565</v>
      </c>
      <c r="H142" s="12">
        <f t="shared" si="20"/>
        <v>1.9479594114144851E-3</v>
      </c>
      <c r="I142" s="12">
        <f t="shared" si="24"/>
        <v>0.1754068563070206</v>
      </c>
      <c r="J142" s="18">
        <f t="shared" si="21"/>
        <v>3.4168543656988901E-4</v>
      </c>
      <c r="K142" s="12">
        <f t="shared" si="25"/>
        <v>1.1439129038923437</v>
      </c>
      <c r="L142" s="12">
        <f t="shared" si="22"/>
        <v>0.13445475709810711</v>
      </c>
      <c r="M142" s="12">
        <f t="shared" si="26"/>
        <v>1.8078081706310985E-2</v>
      </c>
      <c r="N142" s="18">
        <f t="shared" si="23"/>
        <v>3.5215369400128515E-5</v>
      </c>
    </row>
    <row r="143" spans="1:14" x14ac:dyDescent="0.2">
      <c r="A143" s="4">
        <v>141</v>
      </c>
      <c r="B143" s="1" t="str">
        <f>'Исходные данные'!A393</f>
        <v>08.09.2015</v>
      </c>
      <c r="C143" s="1">
        <f>'Исходные данные'!B393</f>
        <v>988.15</v>
      </c>
      <c r="D143" s="5" t="str">
        <f>'Исходные данные'!A145</f>
        <v>08.09.2016</v>
      </c>
      <c r="E143" s="1">
        <f>'Исходные данные'!B145</f>
        <v>1196.3</v>
      </c>
      <c r="F143" s="12">
        <f t="shared" si="18"/>
        <v>1.2106461569599758</v>
      </c>
      <c r="G143" s="12">
        <f t="shared" si="19"/>
        <v>0.67429491020966803</v>
      </c>
      <c r="H143" s="12">
        <f t="shared" si="20"/>
        <v>1.9425225669410162E-3</v>
      </c>
      <c r="I143" s="12">
        <f t="shared" si="24"/>
        <v>0.19115423109041518</v>
      </c>
      <c r="J143" s="18">
        <f t="shared" si="21"/>
        <v>3.7132140765938951E-4</v>
      </c>
      <c r="K143" s="12">
        <f t="shared" si="25"/>
        <v>1.1620691102060619</v>
      </c>
      <c r="L143" s="12">
        <f t="shared" si="22"/>
        <v>0.15020213188150172</v>
      </c>
      <c r="M143" s="12">
        <f t="shared" si="26"/>
        <v>2.2560680421748035E-2</v>
      </c>
      <c r="N143" s="18">
        <f t="shared" si="23"/>
        <v>4.3824630844789919E-5</v>
      </c>
    </row>
    <row r="144" spans="1:14" x14ac:dyDescent="0.2">
      <c r="A144" s="4">
        <v>142</v>
      </c>
      <c r="B144" s="1" t="str">
        <f>'Исходные данные'!A394</f>
        <v>07.09.2015</v>
      </c>
      <c r="C144" s="1">
        <f>'Исходные данные'!B394</f>
        <v>980.23</v>
      </c>
      <c r="D144" s="5" t="str">
        <f>'Исходные данные'!A146</f>
        <v>07.09.2016</v>
      </c>
      <c r="E144" s="1">
        <f>'Исходные данные'!B146</f>
        <v>1189.9000000000001</v>
      </c>
      <c r="F144" s="12">
        <f t="shared" si="18"/>
        <v>1.2138987788580231</v>
      </c>
      <c r="G144" s="12">
        <f t="shared" si="19"/>
        <v>0.67241292204575676</v>
      </c>
      <c r="H144" s="12">
        <f t="shared" si="20"/>
        <v>1.9371008969509863E-3</v>
      </c>
      <c r="I144" s="12">
        <f t="shared" si="24"/>
        <v>0.1938373109552389</v>
      </c>
      <c r="J144" s="18">
        <f t="shared" si="21"/>
        <v>3.7548242891396051E-4</v>
      </c>
      <c r="K144" s="12">
        <f t="shared" si="25"/>
        <v>1.1651912210005089</v>
      </c>
      <c r="L144" s="12">
        <f t="shared" si="22"/>
        <v>0.15288521174632544</v>
      </c>
      <c r="M144" s="12">
        <f t="shared" si="26"/>
        <v>2.3373887970718765E-2</v>
      </c>
      <c r="N144" s="18">
        <f t="shared" si="23"/>
        <v>4.5277579353311189E-5</v>
      </c>
    </row>
    <row r="145" spans="1:14" x14ac:dyDescent="0.2">
      <c r="A145" s="4">
        <v>143</v>
      </c>
      <c r="B145" s="1" t="str">
        <f>'Исходные данные'!A395</f>
        <v>04.09.2015</v>
      </c>
      <c r="C145" s="1">
        <f>'Исходные данные'!B395</f>
        <v>980.56</v>
      </c>
      <c r="D145" s="5" t="str">
        <f>'Исходные данные'!A147</f>
        <v>06.09.2016</v>
      </c>
      <c r="E145" s="1">
        <f>'Исходные данные'!B147</f>
        <v>1188.8399999999999</v>
      </c>
      <c r="F145" s="12">
        <f t="shared" si="18"/>
        <v>1.2124092355388758</v>
      </c>
      <c r="G145" s="12">
        <f t="shared" si="19"/>
        <v>0.67053618659752745</v>
      </c>
      <c r="H145" s="12">
        <f t="shared" si="20"/>
        <v>1.9316943590917135E-3</v>
      </c>
      <c r="I145" s="12">
        <f t="shared" si="24"/>
        <v>0.19260948374002954</v>
      </c>
      <c r="J145" s="18">
        <f t="shared" si="21"/>
        <v>3.7206265324818215E-4</v>
      </c>
      <c r="K145" s="12">
        <f t="shared" si="25"/>
        <v>1.1637614454467322</v>
      </c>
      <c r="L145" s="12">
        <f t="shared" si="22"/>
        <v>0.15165738453111594</v>
      </c>
      <c r="M145" s="12">
        <f t="shared" si="26"/>
        <v>2.2999962282818764E-2</v>
      </c>
      <c r="N145" s="18">
        <f t="shared" si="23"/>
        <v>4.4428897401043174E-5</v>
      </c>
    </row>
    <row r="146" spans="1:14" x14ac:dyDescent="0.2">
      <c r="A146" s="4">
        <v>144</v>
      </c>
      <c r="B146" s="1" t="str">
        <f>'Исходные данные'!A396</f>
        <v>03.09.2015</v>
      </c>
      <c r="C146" s="1">
        <f>'Исходные данные'!B396</f>
        <v>984.64</v>
      </c>
      <c r="D146" s="5" t="str">
        <f>'Исходные данные'!A148</f>
        <v>05.09.2016</v>
      </c>
      <c r="E146" s="1">
        <f>'Исходные данные'!B148</f>
        <v>1174.2</v>
      </c>
      <c r="F146" s="12">
        <f t="shared" si="18"/>
        <v>1.1925170620734482</v>
      </c>
      <c r="G146" s="12">
        <f t="shared" si="19"/>
        <v>0.66866468920440847</v>
      </c>
      <c r="H146" s="12">
        <f t="shared" si="20"/>
        <v>1.9263029111287228E-3</v>
      </c>
      <c r="I146" s="12">
        <f t="shared" si="24"/>
        <v>0.17606625149640859</v>
      </c>
      <c r="J146" s="18">
        <f t="shared" si="21"/>
        <v>3.391569328090537E-4</v>
      </c>
      <c r="K146" s="12">
        <f t="shared" si="25"/>
        <v>1.1446674433007376</v>
      </c>
      <c r="L146" s="12">
        <f t="shared" si="22"/>
        <v>0.13511415228749507</v>
      </c>
      <c r="M146" s="12">
        <f t="shared" si="26"/>
        <v>1.825583414836841E-2</v>
      </c>
      <c r="N146" s="18">
        <f t="shared" si="23"/>
        <v>3.5166266465085215E-5</v>
      </c>
    </row>
    <row r="147" spans="1:14" x14ac:dyDescent="0.2">
      <c r="A147" s="4">
        <v>145</v>
      </c>
      <c r="B147" s="1" t="str">
        <f>'Исходные данные'!A397</f>
        <v>02.09.2015</v>
      </c>
      <c r="C147" s="1">
        <f>'Исходные данные'!B397</f>
        <v>981.51</v>
      </c>
      <c r="D147" s="5" t="str">
        <f>'Исходные данные'!A149</f>
        <v>02.09.2016</v>
      </c>
      <c r="E147" s="1">
        <f>'Исходные данные'!B149</f>
        <v>1167.8599999999999</v>
      </c>
      <c r="F147" s="12">
        <f t="shared" si="18"/>
        <v>1.189860521033917</v>
      </c>
      <c r="G147" s="12">
        <f t="shared" si="19"/>
        <v>0.66679841524674677</v>
      </c>
      <c r="H147" s="12">
        <f t="shared" si="20"/>
        <v>1.9209265109454189E-3</v>
      </c>
      <c r="I147" s="12">
        <f t="shared" si="24"/>
        <v>0.1738360910387054</v>
      </c>
      <c r="J147" s="18">
        <f t="shared" si="21"/>
        <v>3.3392635583537057E-4</v>
      </c>
      <c r="K147" s="12">
        <f t="shared" si="25"/>
        <v>1.142117495684511</v>
      </c>
      <c r="L147" s="12">
        <f t="shared" si="22"/>
        <v>0.13288399182979191</v>
      </c>
      <c r="M147" s="12">
        <f t="shared" si="26"/>
        <v>1.7658155284620204E-2</v>
      </c>
      <c r="N147" s="18">
        <f t="shared" si="23"/>
        <v>3.3920018620617899E-5</v>
      </c>
    </row>
    <row r="148" spans="1:14" x14ac:dyDescent="0.2">
      <c r="A148" s="4">
        <v>146</v>
      </c>
      <c r="B148" s="1" t="str">
        <f>'Исходные данные'!A398</f>
        <v>01.09.2015</v>
      </c>
      <c r="C148" s="1">
        <f>'Исходные данные'!B398</f>
        <v>978.51</v>
      </c>
      <c r="D148" s="5" t="str">
        <f>'Исходные данные'!A150</f>
        <v>01.09.2016</v>
      </c>
      <c r="E148" s="1">
        <f>'Исходные данные'!B150</f>
        <v>1152.92</v>
      </c>
      <c r="F148" s="12">
        <f t="shared" si="18"/>
        <v>1.1782403858928372</v>
      </c>
      <c r="G148" s="12">
        <f t="shared" si="19"/>
        <v>0.66493735014569333</v>
      </c>
      <c r="H148" s="12">
        <f t="shared" si="20"/>
        <v>1.9155651165427552E-3</v>
      </c>
      <c r="I148" s="12">
        <f t="shared" si="24"/>
        <v>0.16402212713879472</v>
      </c>
      <c r="J148" s="18">
        <f t="shared" si="21"/>
        <v>3.1419506508821593E-4</v>
      </c>
      <c r="K148" s="12">
        <f t="shared" si="25"/>
        <v>1.1309636172153661</v>
      </c>
      <c r="L148" s="12">
        <f t="shared" si="22"/>
        <v>0.12307002792988114</v>
      </c>
      <c r="M148" s="12">
        <f t="shared" si="26"/>
        <v>1.5146231774661725E-2</v>
      </c>
      <c r="N148" s="18">
        <f t="shared" si="23"/>
        <v>2.901359323461347E-5</v>
      </c>
    </row>
    <row r="149" spans="1:14" x14ac:dyDescent="0.2">
      <c r="A149" s="4">
        <v>147</v>
      </c>
      <c r="B149" s="1" t="str">
        <f>'Исходные данные'!A399</f>
        <v>31.08.2015</v>
      </c>
      <c r="C149" s="1">
        <f>'Исходные данные'!B399</f>
        <v>980.03</v>
      </c>
      <c r="D149" s="5" t="str">
        <f>'Исходные данные'!A151</f>
        <v>31.08.2016</v>
      </c>
      <c r="E149" s="1">
        <f>'Исходные данные'!B151</f>
        <v>1152.56</v>
      </c>
      <c r="F149" s="12">
        <f t="shared" si="18"/>
        <v>1.176045631256186</v>
      </c>
      <c r="G149" s="12">
        <f t="shared" si="19"/>
        <v>0.66308147936308937</v>
      </c>
      <c r="H149" s="12">
        <f t="shared" si="20"/>
        <v>1.9102186860389069E-3</v>
      </c>
      <c r="I149" s="12">
        <f t="shared" si="24"/>
        <v>0.16215765081224714</v>
      </c>
      <c r="J149" s="18">
        <f t="shared" si="21"/>
        <v>3.0975657466572663E-4</v>
      </c>
      <c r="K149" s="12">
        <f t="shared" si="25"/>
        <v>1.1288569268723032</v>
      </c>
      <c r="L149" s="12">
        <f t="shared" si="22"/>
        <v>0.12120555160333366</v>
      </c>
      <c r="M149" s="12">
        <f t="shared" si="26"/>
        <v>1.4690785739468378E-2</v>
      </c>
      <c r="N149" s="18">
        <f t="shared" si="23"/>
        <v>2.8062613432126398E-5</v>
      </c>
    </row>
    <row r="150" spans="1:14" x14ac:dyDescent="0.2">
      <c r="A150" s="4">
        <v>148</v>
      </c>
      <c r="B150" s="1" t="str">
        <f>'Исходные данные'!A400</f>
        <v>28.08.2015</v>
      </c>
      <c r="C150" s="1">
        <f>'Исходные данные'!B400</f>
        <v>970.37</v>
      </c>
      <c r="D150" s="5" t="str">
        <f>'Исходные данные'!A152</f>
        <v>30.08.2016</v>
      </c>
      <c r="E150" s="1">
        <f>'Исходные данные'!B152</f>
        <v>1171.72</v>
      </c>
      <c r="F150" s="12">
        <f t="shared" si="18"/>
        <v>1.2074981708008286</v>
      </c>
      <c r="G150" s="12">
        <f t="shared" si="19"/>
        <v>0.66123078840135252</v>
      </c>
      <c r="H150" s="12">
        <f t="shared" si="20"/>
        <v>1.9048871776689419E-3</v>
      </c>
      <c r="I150" s="12">
        <f t="shared" si="24"/>
        <v>0.18855059167870503</v>
      </c>
      <c r="J150" s="18">
        <f t="shared" si="21"/>
        <v>3.5916760443065751E-4</v>
      </c>
      <c r="K150" s="12">
        <f t="shared" si="25"/>
        <v>1.1590474366527528</v>
      </c>
      <c r="L150" s="12">
        <f t="shared" si="22"/>
        <v>0.14759849246979159</v>
      </c>
      <c r="M150" s="12">
        <f t="shared" si="26"/>
        <v>2.1785314979355125E-2</v>
      </c>
      <c r="N150" s="18">
        <f t="shared" si="23"/>
        <v>4.1498567165652708E-5</v>
      </c>
    </row>
    <row r="151" spans="1:14" x14ac:dyDescent="0.2">
      <c r="A151" s="4">
        <v>149</v>
      </c>
      <c r="B151" s="1" t="str">
        <f>'Исходные данные'!A401</f>
        <v>27.08.2015</v>
      </c>
      <c r="C151" s="1">
        <f>'Исходные данные'!B401</f>
        <v>967</v>
      </c>
      <c r="D151" s="5" t="str">
        <f>'Исходные данные'!A153</f>
        <v>29.08.2016</v>
      </c>
      <c r="E151" s="1">
        <f>'Исходные данные'!B153</f>
        <v>1166.6400000000001</v>
      </c>
      <c r="F151" s="12">
        <f t="shared" si="18"/>
        <v>1.2064529472595658</v>
      </c>
      <c r="G151" s="12">
        <f t="shared" si="19"/>
        <v>0.6593852628033644</v>
      </c>
      <c r="H151" s="12">
        <f t="shared" si="20"/>
        <v>1.8995705497844983E-3</v>
      </c>
      <c r="I151" s="12">
        <f t="shared" si="24"/>
        <v>0.1876846059520155</v>
      </c>
      <c r="J151" s="18">
        <f t="shared" si="21"/>
        <v>3.5652015011435702E-4</v>
      </c>
      <c r="K151" s="12">
        <f t="shared" si="25"/>
        <v>1.1580441525935923</v>
      </c>
      <c r="L151" s="12">
        <f t="shared" si="22"/>
        <v>0.14673250674310193</v>
      </c>
      <c r="M151" s="12">
        <f t="shared" si="26"/>
        <v>2.1530428535114454E-2</v>
      </c>
      <c r="N151" s="18">
        <f t="shared" si="23"/>
        <v>4.089856796954321E-5</v>
      </c>
    </row>
    <row r="152" spans="1:14" x14ac:dyDescent="0.2">
      <c r="A152" s="4">
        <v>150</v>
      </c>
      <c r="B152" s="1" t="str">
        <f>'Исходные данные'!A402</f>
        <v>26.08.2015</v>
      </c>
      <c r="C152" s="1">
        <f>'Исходные данные'!B402</f>
        <v>968.77</v>
      </c>
      <c r="D152" s="5" t="str">
        <f>'Исходные данные'!A154</f>
        <v>26.08.2016</v>
      </c>
      <c r="E152" s="1">
        <f>'Исходные данные'!B154</f>
        <v>1166.57</v>
      </c>
      <c r="F152" s="12">
        <f t="shared" si="18"/>
        <v>1.2041764299059632</v>
      </c>
      <c r="G152" s="12">
        <f t="shared" si="19"/>
        <v>0.65754488815235657</v>
      </c>
      <c r="H152" s="12">
        <f t="shared" si="20"/>
        <v>1.8942687608534542E-3</v>
      </c>
      <c r="I152" s="12">
        <f t="shared" si="24"/>
        <v>0.18579587261795683</v>
      </c>
      <c r="J152" s="18">
        <f t="shared" si="21"/>
        <v>3.5194731739570328E-4</v>
      </c>
      <c r="K152" s="12">
        <f t="shared" si="25"/>
        <v>1.155858980253796</v>
      </c>
      <c r="L152" s="12">
        <f t="shared" si="22"/>
        <v>0.14484377340904322</v>
      </c>
      <c r="M152" s="12">
        <f t="shared" si="26"/>
        <v>2.0979718695370256E-2</v>
      </c>
      <c r="N152" s="18">
        <f t="shared" si="23"/>
        <v>3.9741225736133058E-5</v>
      </c>
    </row>
    <row r="153" spans="1:14" x14ac:dyDescent="0.2">
      <c r="A153" s="4">
        <v>151</v>
      </c>
      <c r="B153" s="1" t="str">
        <f>'Исходные данные'!A403</f>
        <v>25.08.2015</v>
      </c>
      <c r="C153" s="1">
        <f>'Исходные данные'!B403</f>
        <v>977.35</v>
      </c>
      <c r="D153" s="5" t="str">
        <f>'Исходные данные'!A155</f>
        <v>25.08.2016</v>
      </c>
      <c r="E153" s="1">
        <f>'Исходные данные'!B155</f>
        <v>1184.1400000000001</v>
      </c>
      <c r="F153" s="12">
        <f t="shared" si="18"/>
        <v>1.2115823400010233</v>
      </c>
      <c r="G153" s="12">
        <f t="shared" si="19"/>
        <v>0.6557096500717986</v>
      </c>
      <c r="H153" s="12">
        <f t="shared" si="20"/>
        <v>1.8889817694596072E-3</v>
      </c>
      <c r="I153" s="12">
        <f t="shared" si="24"/>
        <v>0.19192722429798217</v>
      </c>
      <c r="J153" s="18">
        <f t="shared" si="21"/>
        <v>3.6254702776187327E-4</v>
      </c>
      <c r="K153" s="12">
        <f t="shared" si="25"/>
        <v>1.1629677290033427</v>
      </c>
      <c r="L153" s="12">
        <f t="shared" si="22"/>
        <v>0.15097512508906871</v>
      </c>
      <c r="M153" s="12">
        <f t="shared" si="26"/>
        <v>2.2793488395659946E-2</v>
      </c>
      <c r="N153" s="18">
        <f t="shared" si="23"/>
        <v>4.3056484041790749E-5</v>
      </c>
    </row>
    <row r="154" spans="1:14" x14ac:dyDescent="0.2">
      <c r="A154" s="4">
        <v>152</v>
      </c>
      <c r="B154" s="1" t="str">
        <f>'Исходные данные'!A404</f>
        <v>24.08.2015</v>
      </c>
      <c r="C154" s="1">
        <f>'Исходные данные'!B404</f>
        <v>976.54</v>
      </c>
      <c r="D154" s="5" t="str">
        <f>'Исходные данные'!A156</f>
        <v>24.08.2016</v>
      </c>
      <c r="E154" s="1">
        <f>'Исходные данные'!B156</f>
        <v>1194.82</v>
      </c>
      <c r="F154" s="12">
        <f t="shared" si="18"/>
        <v>1.2235238699899647</v>
      </c>
      <c r="G154" s="12">
        <f t="shared" si="19"/>
        <v>0.65387953422528611</v>
      </c>
      <c r="H154" s="12">
        <f t="shared" si="20"/>
        <v>1.8837095343023501E-3</v>
      </c>
      <c r="I154" s="12">
        <f t="shared" si="24"/>
        <v>0.2017351133056737</v>
      </c>
      <c r="J154" s="18">
        <f t="shared" si="21"/>
        <v>3.8001035633746243E-4</v>
      </c>
      <c r="K154" s="12">
        <f t="shared" si="25"/>
        <v>1.1744301063866682</v>
      </c>
      <c r="L154" s="12">
        <f t="shared" si="22"/>
        <v>0.16078301409676019</v>
      </c>
      <c r="M154" s="12">
        <f t="shared" si="26"/>
        <v>2.5851177622038986E-2</v>
      </c>
      <c r="N154" s="18">
        <f t="shared" si="23"/>
        <v>4.8696109759578395E-5</v>
      </c>
    </row>
    <row r="155" spans="1:14" x14ac:dyDescent="0.2">
      <c r="A155" s="4">
        <v>153</v>
      </c>
      <c r="B155" s="1" t="str">
        <f>'Исходные данные'!A405</f>
        <v>21.08.2015</v>
      </c>
      <c r="C155" s="1">
        <f>'Исходные данные'!B405</f>
        <v>983.36</v>
      </c>
      <c r="D155" s="5" t="str">
        <f>'Исходные данные'!A157</f>
        <v>23.08.2016</v>
      </c>
      <c r="E155" s="1">
        <f>'Исходные данные'!B157</f>
        <v>1196.52</v>
      </c>
      <c r="F155" s="12">
        <f t="shared" si="18"/>
        <v>1.2167670029287341</v>
      </c>
      <c r="G155" s="12">
        <f t="shared" si="19"/>
        <v>0.65205452631642735</v>
      </c>
      <c r="H155" s="12">
        <f t="shared" si="20"/>
        <v>1.8784520141963453E-3</v>
      </c>
      <c r="I155" s="12">
        <f t="shared" si="24"/>
        <v>0.19619734368658198</v>
      </c>
      <c r="J155" s="18">
        <f t="shared" si="21"/>
        <v>3.6854729542803256E-4</v>
      </c>
      <c r="K155" s="12">
        <f t="shared" si="25"/>
        <v>1.1679443578890711</v>
      </c>
      <c r="L155" s="12">
        <f t="shared" si="22"/>
        <v>0.15524524447766846</v>
      </c>
      <c r="M155" s="12">
        <f t="shared" si="26"/>
        <v>2.410108593293105E-2</v>
      </c>
      <c r="N155" s="18">
        <f t="shared" si="23"/>
        <v>4.5272733415033535E-5</v>
      </c>
    </row>
    <row r="156" spans="1:14" x14ac:dyDescent="0.2">
      <c r="A156" s="4">
        <v>154</v>
      </c>
      <c r="B156" s="1" t="str">
        <f>'Исходные данные'!A406</f>
        <v>20.08.2015</v>
      </c>
      <c r="C156" s="1">
        <f>'Исходные данные'!B406</f>
        <v>975.81</v>
      </c>
      <c r="D156" s="5" t="str">
        <f>'Исходные данные'!A158</f>
        <v>22.08.2016</v>
      </c>
      <c r="E156" s="1">
        <f>'Исходные данные'!B158</f>
        <v>1193.3900000000001</v>
      </c>
      <c r="F156" s="12">
        <f t="shared" si="18"/>
        <v>1.222973734640965</v>
      </c>
      <c r="G156" s="12">
        <f t="shared" si="19"/>
        <v>0.65023461208873312</v>
      </c>
      <c r="H156" s="12">
        <f t="shared" si="20"/>
        <v>1.8732091680712074E-3</v>
      </c>
      <c r="I156" s="12">
        <f t="shared" si="24"/>
        <v>0.20128538030186385</v>
      </c>
      <c r="J156" s="18">
        <f t="shared" si="21"/>
        <v>3.7704961978015099E-4</v>
      </c>
      <c r="K156" s="12">
        <f t="shared" si="25"/>
        <v>1.1739020451593396</v>
      </c>
      <c r="L156" s="12">
        <f t="shared" si="22"/>
        <v>0.16033328109295028</v>
      </c>
      <c r="M156" s="12">
        <f t="shared" si="26"/>
        <v>2.5706761026031009E-2</v>
      </c>
      <c r="N156" s="18">
        <f t="shared" si="23"/>
        <v>4.8154140435376883E-5</v>
      </c>
    </row>
    <row r="157" spans="1:14" x14ac:dyDescent="0.2">
      <c r="A157" s="4">
        <v>155</v>
      </c>
      <c r="B157" s="1" t="str">
        <f>'Исходные данные'!A407</f>
        <v>19.08.2015</v>
      </c>
      <c r="C157" s="1">
        <f>'Исходные данные'!B407</f>
        <v>965.58</v>
      </c>
      <c r="D157" s="5" t="str">
        <f>'Исходные данные'!A159</f>
        <v>19.08.2016</v>
      </c>
      <c r="E157" s="1">
        <f>'Исходные данные'!B159</f>
        <v>1177.99</v>
      </c>
      <c r="F157" s="12">
        <f t="shared" si="18"/>
        <v>1.2199817726133515</v>
      </c>
      <c r="G157" s="12">
        <f t="shared" si="19"/>
        <v>0.64841977732550482</v>
      </c>
      <c r="H157" s="12">
        <f t="shared" si="20"/>
        <v>1.8679809549711798E-3</v>
      </c>
      <c r="I157" s="12">
        <f t="shared" si="24"/>
        <v>0.19883591815269566</v>
      </c>
      <c r="J157" s="18">
        <f t="shared" si="21"/>
        <v>3.7142170827344378E-4</v>
      </c>
      <c r="K157" s="12">
        <f t="shared" si="25"/>
        <v>1.1710301352860784</v>
      </c>
      <c r="L157" s="12">
        <f t="shared" si="22"/>
        <v>0.15788381894378212</v>
      </c>
      <c r="M157" s="12">
        <f t="shared" si="26"/>
        <v>2.4927300284272973E-2</v>
      </c>
      <c r="N157" s="18">
        <f t="shared" si="23"/>
        <v>4.6563722189869587E-5</v>
      </c>
    </row>
    <row r="158" spans="1:14" x14ac:dyDescent="0.2">
      <c r="A158" s="4">
        <v>156</v>
      </c>
      <c r="B158" s="1" t="str">
        <f>'Исходные данные'!A408</f>
        <v>18.08.2015</v>
      </c>
      <c r="C158" s="1">
        <f>'Исходные данные'!B408</f>
        <v>973.56</v>
      </c>
      <c r="D158" s="5" t="str">
        <f>'Исходные данные'!A160</f>
        <v>18.08.2016</v>
      </c>
      <c r="E158" s="1">
        <f>'Исходные данные'!B160</f>
        <v>1178.96</v>
      </c>
      <c r="F158" s="12">
        <f t="shared" si="18"/>
        <v>1.2109782653354699</v>
      </c>
      <c r="G158" s="12">
        <f t="shared" si="19"/>
        <v>0.64661000784972289</v>
      </c>
      <c r="H158" s="12">
        <f t="shared" si="20"/>
        <v>1.8627673340548153E-3</v>
      </c>
      <c r="I158" s="12">
        <f t="shared" si="24"/>
        <v>0.19142851671003364</v>
      </c>
      <c r="J158" s="18">
        <f t="shared" si="21"/>
        <v>3.56586787734017E-4</v>
      </c>
      <c r="K158" s="12">
        <f t="shared" si="25"/>
        <v>1.1623878927687319</v>
      </c>
      <c r="L158" s="12">
        <f t="shared" si="22"/>
        <v>0.15047641750112012</v>
      </c>
      <c r="M158" s="12">
        <f t="shared" si="26"/>
        <v>2.2643152223971411E-2</v>
      </c>
      <c r="N158" s="18">
        <f t="shared" si="23"/>
        <v>4.2178924302844585E-5</v>
      </c>
    </row>
    <row r="159" spans="1:14" x14ac:dyDescent="0.2">
      <c r="A159" s="4">
        <v>157</v>
      </c>
      <c r="B159" s="1" t="str">
        <f>'Исходные данные'!A409</f>
        <v>17.08.2015</v>
      </c>
      <c r="C159" s="1">
        <f>'Исходные данные'!B409</f>
        <v>973.43</v>
      </c>
      <c r="D159" s="5" t="str">
        <f>'Исходные данные'!A161</f>
        <v>17.08.2016</v>
      </c>
      <c r="E159" s="1">
        <f>'Исходные данные'!B161</f>
        <v>1162.57</v>
      </c>
      <c r="F159" s="12">
        <f t="shared" si="18"/>
        <v>1.1943026206301428</v>
      </c>
      <c r="G159" s="12">
        <f t="shared" si="19"/>
        <v>0.64480528952393668</v>
      </c>
      <c r="H159" s="12">
        <f t="shared" si="20"/>
        <v>1.8575682645946561E-3</v>
      </c>
      <c r="I159" s="12">
        <f t="shared" si="24"/>
        <v>0.17756243397112517</v>
      </c>
      <c r="J159" s="18">
        <f t="shared" si="21"/>
        <v>3.2983434232894621E-4</v>
      </c>
      <c r="K159" s="12">
        <f t="shared" si="25"/>
        <v>1.1463813565125129</v>
      </c>
      <c r="L159" s="12">
        <f t="shared" si="22"/>
        <v>0.1366103347622116</v>
      </c>
      <c r="M159" s="12">
        <f t="shared" si="26"/>
        <v>1.8662383563843518E-2</v>
      </c>
      <c r="N159" s="18">
        <f t="shared" si="23"/>
        <v>3.4666651449888638E-5</v>
      </c>
    </row>
    <row r="160" spans="1:14" x14ac:dyDescent="0.2">
      <c r="A160" s="4">
        <v>158</v>
      </c>
      <c r="B160" s="1" t="str">
        <f>'Исходные данные'!A410</f>
        <v>14.08.2015</v>
      </c>
      <c r="C160" s="1">
        <f>'Исходные данные'!B410</f>
        <v>972.21</v>
      </c>
      <c r="D160" s="5" t="str">
        <f>'Исходные данные'!A162</f>
        <v>16.08.2016</v>
      </c>
      <c r="E160" s="1">
        <f>'Исходные данные'!B162</f>
        <v>1168.76</v>
      </c>
      <c r="F160" s="12">
        <f t="shared" si="18"/>
        <v>1.2021682558295017</v>
      </c>
      <c r="G160" s="12">
        <f t="shared" si="19"/>
        <v>0.64300560825015374</v>
      </c>
      <c r="H160" s="12">
        <f t="shared" si="20"/>
        <v>1.852383705976918E-3</v>
      </c>
      <c r="I160" s="12">
        <f t="shared" si="24"/>
        <v>0.18412680620817737</v>
      </c>
      <c r="J160" s="18">
        <f t="shared" si="21"/>
        <v>3.4107349565359738E-4</v>
      </c>
      <c r="K160" s="12">
        <f t="shared" si="25"/>
        <v>1.1539313839460257</v>
      </c>
      <c r="L160" s="12">
        <f t="shared" si="22"/>
        <v>0.14317470699926388</v>
      </c>
      <c r="M160" s="12">
        <f t="shared" si="26"/>
        <v>2.049899672432506E-2</v>
      </c>
      <c r="N160" s="18">
        <f t="shared" si="23"/>
        <v>3.7972007521013958E-5</v>
      </c>
    </row>
    <row r="161" spans="1:14" x14ac:dyDescent="0.2">
      <c r="A161" s="4">
        <v>159</v>
      </c>
      <c r="B161" s="1" t="str">
        <f>'Исходные данные'!A411</f>
        <v>13.08.2015</v>
      </c>
      <c r="C161" s="1">
        <f>'Исходные данные'!B411</f>
        <v>963.65</v>
      </c>
      <c r="D161" s="5" t="str">
        <f>'Исходные данные'!A163</f>
        <v>15.08.2016</v>
      </c>
      <c r="E161" s="1">
        <f>'Исходные данные'!B163</f>
        <v>1169.8399999999999</v>
      </c>
      <c r="F161" s="12">
        <f t="shared" si="18"/>
        <v>1.2139677268717894</v>
      </c>
      <c r="G161" s="12">
        <f t="shared" si="19"/>
        <v>0.64121094996973005</v>
      </c>
      <c r="H161" s="12">
        <f t="shared" si="20"/>
        <v>1.8472136177011716E-3</v>
      </c>
      <c r="I161" s="12">
        <f t="shared" si="24"/>
        <v>0.19389410815856303</v>
      </c>
      <c r="J161" s="18">
        <f t="shared" si="21"/>
        <v>3.5816383698252148E-4</v>
      </c>
      <c r="K161" s="12">
        <f t="shared" si="25"/>
        <v>1.1652574024826432</v>
      </c>
      <c r="L161" s="12">
        <f t="shared" si="22"/>
        <v>0.15294200894964949</v>
      </c>
      <c r="M161" s="12">
        <f t="shared" si="26"/>
        <v>2.3391258101554666E-2</v>
      </c>
      <c r="N161" s="18">
        <f t="shared" si="23"/>
        <v>4.3208650500354636E-5</v>
      </c>
    </row>
    <row r="162" spans="1:14" x14ac:dyDescent="0.2">
      <c r="A162" s="4">
        <v>160</v>
      </c>
      <c r="B162" s="1" t="str">
        <f>'Исходные данные'!A412</f>
        <v>12.08.2015</v>
      </c>
      <c r="C162" s="1">
        <f>'Исходные данные'!B412</f>
        <v>962.38</v>
      </c>
      <c r="D162" s="5" t="str">
        <f>'Исходные данные'!A164</f>
        <v>12.08.2016</v>
      </c>
      <c r="E162" s="1">
        <f>'Исходные данные'!B164</f>
        <v>1159.99</v>
      </c>
      <c r="F162" s="12">
        <f t="shared" si="18"/>
        <v>1.2053346910783682</v>
      </c>
      <c r="G162" s="12">
        <f t="shared" si="19"/>
        <v>0.63942130066325942</v>
      </c>
      <c r="H162" s="12">
        <f t="shared" si="20"/>
        <v>1.8420579593800245E-3</v>
      </c>
      <c r="I162" s="12">
        <f t="shared" si="24"/>
        <v>0.18675728030894717</v>
      </c>
      <c r="J162" s="18">
        <f t="shared" si="21"/>
        <v>3.4401773466526245E-4</v>
      </c>
      <c r="K162" s="12">
        <f t="shared" si="25"/>
        <v>1.1569707663213147</v>
      </c>
      <c r="L162" s="12">
        <f t="shared" si="22"/>
        <v>0.14580518110003374</v>
      </c>
      <c r="M162" s="12">
        <f t="shared" si="26"/>
        <v>2.1259150835613635E-2</v>
      </c>
      <c r="N162" s="18">
        <f t="shared" si="23"/>
        <v>3.9160588006402593E-5</v>
      </c>
    </row>
    <row r="163" spans="1:14" x14ac:dyDescent="0.2">
      <c r="A163" s="4">
        <v>161</v>
      </c>
      <c r="B163" s="1" t="str">
        <f>'Исходные данные'!A413</f>
        <v>11.08.2015</v>
      </c>
      <c r="C163" s="1">
        <f>'Исходные данные'!B413</f>
        <v>968.8</v>
      </c>
      <c r="D163" s="5" t="str">
        <f>'Исходные данные'!A165</f>
        <v>11.08.2016</v>
      </c>
      <c r="E163" s="1">
        <f>'Исходные данные'!B165</f>
        <v>1161.67</v>
      </c>
      <c r="F163" s="12">
        <f t="shared" si="18"/>
        <v>1.1990813377374072</v>
      </c>
      <c r="G163" s="12">
        <f t="shared" si="19"/>
        <v>0.63763664635046502</v>
      </c>
      <c r="H163" s="12">
        <f t="shared" si="20"/>
        <v>1.8369166907388098E-3</v>
      </c>
      <c r="I163" s="12">
        <f t="shared" si="24"/>
        <v>0.18155571172397444</v>
      </c>
      <c r="J163" s="18">
        <f t="shared" si="21"/>
        <v>3.3350271716473245E-4</v>
      </c>
      <c r="K163" s="12">
        <f t="shared" si="25"/>
        <v>1.1509683281101513</v>
      </c>
      <c r="L163" s="12">
        <f t="shared" si="22"/>
        <v>0.14060361251506098</v>
      </c>
      <c r="M163" s="12">
        <f t="shared" si="26"/>
        <v>1.9769375852285415E-2</v>
      </c>
      <c r="N163" s="18">
        <f t="shared" si="23"/>
        <v>3.6314696468551862E-5</v>
      </c>
    </row>
    <row r="164" spans="1:14" x14ac:dyDescent="0.2">
      <c r="A164" s="4">
        <v>162</v>
      </c>
      <c r="B164" s="1" t="str">
        <f>'Исходные данные'!A414</f>
        <v>10.08.2015</v>
      </c>
      <c r="C164" s="1">
        <f>'Исходные данные'!B414</f>
        <v>959.48</v>
      </c>
      <c r="D164" s="5" t="str">
        <f>'Исходные данные'!A166</f>
        <v>10.08.2016</v>
      </c>
      <c r="E164" s="1">
        <f>'Исходные данные'!B166</f>
        <v>1157.99</v>
      </c>
      <c r="F164" s="12">
        <f t="shared" si="18"/>
        <v>1.2068933172134906</v>
      </c>
      <c r="G164" s="12">
        <f t="shared" si="19"/>
        <v>0.63585697309008926</v>
      </c>
      <c r="H164" s="12">
        <f t="shared" si="20"/>
        <v>1.831789771615267E-3</v>
      </c>
      <c r="I164" s="12">
        <f t="shared" si="24"/>
        <v>0.18804955147624058</v>
      </c>
      <c r="J164" s="18">
        <f t="shared" si="21"/>
        <v>3.4446724495101612E-4</v>
      </c>
      <c r="K164" s="12">
        <f t="shared" si="25"/>
        <v>1.1584668527505102</v>
      </c>
      <c r="L164" s="12">
        <f t="shared" si="22"/>
        <v>0.14709745226732712</v>
      </c>
      <c r="M164" s="12">
        <f t="shared" si="26"/>
        <v>2.1637660463538582E-2</v>
      </c>
      <c r="N164" s="18">
        <f t="shared" si="23"/>
        <v>3.9635645118794033E-5</v>
      </c>
    </row>
    <row r="165" spans="1:14" x14ac:dyDescent="0.2">
      <c r="A165" s="4">
        <v>163</v>
      </c>
      <c r="B165" s="1" t="str">
        <f>'Исходные данные'!A415</f>
        <v>07.08.2015</v>
      </c>
      <c r="C165" s="1">
        <f>'Исходные данные'!B415</f>
        <v>953.12</v>
      </c>
      <c r="D165" s="5" t="str">
        <f>'Исходные данные'!A167</f>
        <v>09.08.2016</v>
      </c>
      <c r="E165" s="1">
        <f>'Исходные данные'!B167</f>
        <v>1167.69</v>
      </c>
      <c r="F165" s="12">
        <f t="shared" si="18"/>
        <v>1.2251238039281518</v>
      </c>
      <c r="G165" s="12">
        <f t="shared" si="19"/>
        <v>0.6340822669797852</v>
      </c>
      <c r="H165" s="12">
        <f t="shared" si="20"/>
        <v>1.8266771619592313E-3</v>
      </c>
      <c r="I165" s="12">
        <f t="shared" si="24"/>
        <v>0.20304190332116906</v>
      </c>
      <c r="J165" s="18">
        <f t="shared" si="21"/>
        <v>3.7089200771751369E-4</v>
      </c>
      <c r="K165" s="12">
        <f t="shared" si="25"/>
        <v>1.1759658431477762</v>
      </c>
      <c r="L165" s="12">
        <f t="shared" si="22"/>
        <v>0.16208980411225549</v>
      </c>
      <c r="M165" s="12">
        <f t="shared" si="26"/>
        <v>2.6273104597149356E-2</v>
      </c>
      <c r="N165" s="18">
        <f t="shared" si="23"/>
        <v>4.7992480141378815E-5</v>
      </c>
    </row>
    <row r="166" spans="1:14" x14ac:dyDescent="0.2">
      <c r="A166" s="4">
        <v>164</v>
      </c>
      <c r="B166" s="1" t="str">
        <f>'Исходные данные'!A416</f>
        <v>06.08.2015</v>
      </c>
      <c r="C166" s="1">
        <f>'Исходные данные'!B416</f>
        <v>949.78</v>
      </c>
      <c r="D166" s="5" t="str">
        <f>'Исходные данные'!A168</f>
        <v>08.08.2016</v>
      </c>
      <c r="E166" s="1">
        <f>'Исходные данные'!B168</f>
        <v>1161.67</v>
      </c>
      <c r="F166" s="12">
        <f t="shared" si="18"/>
        <v>1.2230937690833668</v>
      </c>
      <c r="G166" s="12">
        <f t="shared" si="19"/>
        <v>0.6323125141560082</v>
      </c>
      <c r="H166" s="12">
        <f t="shared" si="20"/>
        <v>1.8215788218323193E-3</v>
      </c>
      <c r="I166" s="12">
        <f t="shared" si="24"/>
        <v>0.20138352513418373</v>
      </c>
      <c r="J166" s="18">
        <f t="shared" si="21"/>
        <v>3.6683596445036569E-4</v>
      </c>
      <c r="K166" s="12">
        <f t="shared" si="25"/>
        <v>1.1740172632326586</v>
      </c>
      <c r="L166" s="12">
        <f t="shared" si="22"/>
        <v>0.16043142592527029</v>
      </c>
      <c r="M166" s="12">
        <f t="shared" si="26"/>
        <v>2.573824242441549E-2</v>
      </c>
      <c r="N166" s="18">
        <f t="shared" si="23"/>
        <v>4.688423731150139E-5</v>
      </c>
    </row>
    <row r="167" spans="1:14" x14ac:dyDescent="0.2">
      <c r="A167" s="4">
        <v>165</v>
      </c>
      <c r="B167" s="1" t="str">
        <f>'Исходные данные'!A417</f>
        <v>05.08.2015</v>
      </c>
      <c r="C167" s="1">
        <f>'Исходные данные'!B417</f>
        <v>941.16</v>
      </c>
      <c r="D167" s="5" t="str">
        <f>'Исходные данные'!A169</f>
        <v>05.08.2016</v>
      </c>
      <c r="E167" s="1">
        <f>'Исходные данные'!B169</f>
        <v>1162.52</v>
      </c>
      <c r="F167" s="12">
        <f t="shared" si="18"/>
        <v>1.2351991159845297</v>
      </c>
      <c r="G167" s="12">
        <f t="shared" si="19"/>
        <v>0.63054770079390732</v>
      </c>
      <c r="H167" s="12">
        <f t="shared" si="20"/>
        <v>1.816494711407618E-3</v>
      </c>
      <c r="I167" s="12">
        <f t="shared" si="24"/>
        <v>0.2112321846020189</v>
      </c>
      <c r="J167" s="18">
        <f t="shared" si="21"/>
        <v>3.83702146208645E-4</v>
      </c>
      <c r="K167" s="12">
        <f t="shared" si="25"/>
        <v>1.1856368843922334</v>
      </c>
      <c r="L167" s="12">
        <f t="shared" si="22"/>
        <v>0.17028008539310532</v>
      </c>
      <c r="M167" s="12">
        <f t="shared" si="26"/>
        <v>2.899530748148324E-2</v>
      </c>
      <c r="N167" s="18">
        <f t="shared" si="23"/>
        <v>5.2669822695752045E-5</v>
      </c>
    </row>
    <row r="168" spans="1:14" x14ac:dyDescent="0.2">
      <c r="A168" s="4">
        <v>166</v>
      </c>
      <c r="B168" s="1" t="str">
        <f>'Исходные данные'!A418</f>
        <v>04.08.2015</v>
      </c>
      <c r="C168" s="1">
        <f>'Исходные данные'!B418</f>
        <v>943.13</v>
      </c>
      <c r="D168" s="5" t="str">
        <f>'Исходные данные'!A170</f>
        <v>04.08.2016</v>
      </c>
      <c r="E168" s="1">
        <f>'Исходные данные'!B170</f>
        <v>1163.51</v>
      </c>
      <c r="F168" s="12">
        <f t="shared" si="18"/>
        <v>1.2336687413188001</v>
      </c>
      <c r="G168" s="12">
        <f t="shared" si="19"/>
        <v>0.62878781310721754</v>
      </c>
      <c r="H168" s="12">
        <f t="shared" si="20"/>
        <v>1.8114247909693732E-3</v>
      </c>
      <c r="I168" s="12">
        <f t="shared" si="24"/>
        <v>0.20999244643036125</v>
      </c>
      <c r="J168" s="18">
        <f t="shared" si="21"/>
        <v>3.8038552338026443E-4</v>
      </c>
      <c r="K168" s="12">
        <f t="shared" si="25"/>
        <v>1.1841679158452618</v>
      </c>
      <c r="L168" s="12">
        <f t="shared" si="22"/>
        <v>0.16904034722144776</v>
      </c>
      <c r="M168" s="12">
        <f t="shared" si="26"/>
        <v>2.8574638988747621E-2</v>
      </c>
      <c r="N168" s="18">
        <f t="shared" si="23"/>
        <v>5.176080945721746E-5</v>
      </c>
    </row>
    <row r="169" spans="1:14" x14ac:dyDescent="0.2">
      <c r="A169" s="4">
        <v>167</v>
      </c>
      <c r="B169" s="1" t="str">
        <f>'Исходные данные'!A419</f>
        <v>03.08.2015</v>
      </c>
      <c r="C169" s="1">
        <f>'Исходные данные'!B419</f>
        <v>939.11</v>
      </c>
      <c r="D169" s="5" t="str">
        <f>'Исходные данные'!A171</f>
        <v>03.08.2016</v>
      </c>
      <c r="E169" s="1">
        <f>'Исходные данные'!B171</f>
        <v>1149.32</v>
      </c>
      <c r="F169" s="12">
        <f t="shared" si="18"/>
        <v>1.2238395928059544</v>
      </c>
      <c r="G169" s="12">
        <f t="shared" si="19"/>
        <v>0.62703283734815174</v>
      </c>
      <c r="H169" s="12">
        <f t="shared" si="20"/>
        <v>1.8063690209126782E-3</v>
      </c>
      <c r="I169" s="12">
        <f t="shared" si="24"/>
        <v>0.20199312387299709</v>
      </c>
      <c r="J169" s="18">
        <f t="shared" si="21"/>
        <v>3.6487412140155906E-4</v>
      </c>
      <c r="K169" s="12">
        <f t="shared" si="25"/>
        <v>1.1747331608586458</v>
      </c>
      <c r="L169" s="12">
        <f t="shared" si="22"/>
        <v>0.16104102466408365</v>
      </c>
      <c r="M169" s="12">
        <f t="shared" si="26"/>
        <v>2.5934211624858001E-2</v>
      </c>
      <c r="N169" s="18">
        <f t="shared" si="23"/>
        <v>4.6846756460936946E-5</v>
      </c>
    </row>
    <row r="170" spans="1:14" x14ac:dyDescent="0.2">
      <c r="A170" s="4">
        <v>168</v>
      </c>
      <c r="B170" s="1" t="str">
        <f>'Исходные данные'!A420</f>
        <v>31.07.2015</v>
      </c>
      <c r="C170" s="1">
        <f>'Исходные данные'!B420</f>
        <v>923.98</v>
      </c>
      <c r="D170" s="5" t="str">
        <f>'Исходные данные'!A172</f>
        <v>02.08.2016</v>
      </c>
      <c r="E170" s="1">
        <f>'Исходные данные'!B172</f>
        <v>1137.6500000000001</v>
      </c>
      <c r="F170" s="12">
        <f t="shared" si="18"/>
        <v>1.2312495941470596</v>
      </c>
      <c r="G170" s="12">
        <f t="shared" si="19"/>
        <v>0.62528275980729353</v>
      </c>
      <c r="H170" s="12">
        <f t="shared" si="20"/>
        <v>1.8013273617431664E-3</v>
      </c>
      <c r="I170" s="12">
        <f t="shared" si="24"/>
        <v>0.20802958387735362</v>
      </c>
      <c r="J170" s="18">
        <f t="shared" si="21"/>
        <v>3.7472938149032216E-4</v>
      </c>
      <c r="K170" s="12">
        <f t="shared" si="25"/>
        <v>1.1818458366934301</v>
      </c>
      <c r="L170" s="12">
        <f t="shared" si="22"/>
        <v>0.16707748466844019</v>
      </c>
      <c r="M170" s="12">
        <f t="shared" si="26"/>
        <v>2.7914885883132866E-2</v>
      </c>
      <c r="N170" s="18">
        <f t="shared" si="23"/>
        <v>5.0283847741225281E-5</v>
      </c>
    </row>
    <row r="171" spans="1:14" x14ac:dyDescent="0.2">
      <c r="A171" s="4">
        <v>169</v>
      </c>
      <c r="B171" s="1" t="str">
        <f>'Исходные данные'!A421</f>
        <v>30.07.2015</v>
      </c>
      <c r="C171" s="1">
        <f>'Исходные данные'!B421</f>
        <v>911.6</v>
      </c>
      <c r="D171" s="5" t="str">
        <f>'Исходные данные'!A173</f>
        <v>01.08.2016</v>
      </c>
      <c r="E171" s="1">
        <f>'Исходные данные'!B173</f>
        <v>1145.83</v>
      </c>
      <c r="F171" s="12">
        <f t="shared" si="18"/>
        <v>1.2569438350153574</v>
      </c>
      <c r="G171" s="12">
        <f t="shared" si="19"/>
        <v>0.62353756681349015</v>
      </c>
      <c r="H171" s="12">
        <f t="shared" si="20"/>
        <v>1.7962997740767013E-3</v>
      </c>
      <c r="I171" s="12">
        <f t="shared" si="24"/>
        <v>0.22868324684004721</v>
      </c>
      <c r="J171" s="18">
        <f t="shared" si="21"/>
        <v>4.1078366463390332E-4</v>
      </c>
      <c r="K171" s="12">
        <f t="shared" si="25"/>
        <v>1.2065090989121943</v>
      </c>
      <c r="L171" s="12">
        <f t="shared" si="22"/>
        <v>0.18773114763113369</v>
      </c>
      <c r="M171" s="12">
        <f t="shared" si="26"/>
        <v>3.5242983790902509E-2</v>
      </c>
      <c r="N171" s="18">
        <f t="shared" si="23"/>
        <v>6.330696382138702E-5</v>
      </c>
    </row>
    <row r="172" spans="1:14" x14ac:dyDescent="0.2">
      <c r="A172" s="4">
        <v>170</v>
      </c>
      <c r="B172" s="1" t="str">
        <f>'Исходные данные'!A422</f>
        <v>29.07.2015</v>
      </c>
      <c r="C172" s="1">
        <f>'Исходные данные'!B422</f>
        <v>906.89</v>
      </c>
      <c r="D172" s="5" t="str">
        <f>'Исходные данные'!A174</f>
        <v>29.07.2016</v>
      </c>
      <c r="E172" s="1">
        <f>'Исходные данные'!B174</f>
        <v>1149.8900000000001</v>
      </c>
      <c r="F172" s="12">
        <f t="shared" si="18"/>
        <v>1.2679487038119288</v>
      </c>
      <c r="G172" s="12">
        <f t="shared" si="19"/>
        <v>0.62179724473374598</v>
      </c>
      <c r="H172" s="12">
        <f t="shared" si="20"/>
        <v>1.79128621863907E-3</v>
      </c>
      <c r="I172" s="12">
        <f t="shared" si="24"/>
        <v>0.23740040078973637</v>
      </c>
      <c r="J172" s="18">
        <f t="shared" si="21"/>
        <v>4.2525206623404655E-4</v>
      </c>
      <c r="K172" s="12">
        <f t="shared" si="25"/>
        <v>1.217072398532687</v>
      </c>
      <c r="L172" s="12">
        <f t="shared" si="22"/>
        <v>0.19644830158082296</v>
      </c>
      <c r="M172" s="12">
        <f t="shared" si="26"/>
        <v>3.8591935193989971E-2</v>
      </c>
      <c r="N172" s="18">
        <f t="shared" si="23"/>
        <v>6.9129201663606341E-5</v>
      </c>
    </row>
    <row r="173" spans="1:14" x14ac:dyDescent="0.2">
      <c r="A173" s="4">
        <v>171</v>
      </c>
      <c r="B173" s="1" t="str">
        <f>'Исходные данные'!A423</f>
        <v>28.07.2015</v>
      </c>
      <c r="C173" s="1">
        <f>'Исходные данные'!B423</f>
        <v>905.14</v>
      </c>
      <c r="D173" s="5" t="str">
        <f>'Исходные данные'!A175</f>
        <v>28.07.2016</v>
      </c>
      <c r="E173" s="1">
        <f>'Исходные данные'!B175</f>
        <v>1140.44</v>
      </c>
      <c r="F173" s="12">
        <f t="shared" si="18"/>
        <v>1.2599597852265949</v>
      </c>
      <c r="G173" s="12">
        <f t="shared" si="19"/>
        <v>0.62006177997311507</v>
      </c>
      <c r="H173" s="12">
        <f t="shared" si="20"/>
        <v>1.7862866562656744E-3</v>
      </c>
      <c r="I173" s="12">
        <f t="shared" si="24"/>
        <v>0.23107980396721528</v>
      </c>
      <c r="J173" s="18">
        <f t="shared" si="21"/>
        <v>4.127747703591245E-4</v>
      </c>
      <c r="K173" s="12">
        <f t="shared" si="25"/>
        <v>1.2094040344457933</v>
      </c>
      <c r="L173" s="12">
        <f t="shared" si="22"/>
        <v>0.19012770475830174</v>
      </c>
      <c r="M173" s="12">
        <f t="shared" si="26"/>
        <v>3.614854411665995E-2</v>
      </c>
      <c r="N173" s="18">
        <f t="shared" si="23"/>
        <v>6.4571661999020721E-5</v>
      </c>
    </row>
    <row r="174" spans="1:14" x14ac:dyDescent="0.2">
      <c r="A174" s="4">
        <v>172</v>
      </c>
      <c r="B174" s="1" t="str">
        <f>'Исходные данные'!A424</f>
        <v>27.07.2015</v>
      </c>
      <c r="C174" s="1">
        <f>'Исходные данные'!B424</f>
        <v>895.32</v>
      </c>
      <c r="D174" s="5" t="str">
        <f>'Исходные данные'!A176</f>
        <v>27.07.2016</v>
      </c>
      <c r="E174" s="1">
        <f>'Исходные данные'!B176</f>
        <v>1121.04</v>
      </c>
      <c r="F174" s="12">
        <f t="shared" si="18"/>
        <v>1.2521109770808201</v>
      </c>
      <c r="G174" s="12">
        <f t="shared" si="19"/>
        <v>0.61833115897459645</v>
      </c>
      <c r="H174" s="12">
        <f t="shared" si="20"/>
        <v>1.7813010479012287E-3</v>
      </c>
      <c r="I174" s="12">
        <f t="shared" si="24"/>
        <v>0.22483090859053884</v>
      </c>
      <c r="J174" s="18">
        <f t="shared" si="21"/>
        <v>4.004915330729122E-4</v>
      </c>
      <c r="K174" s="12">
        <f t="shared" si="25"/>
        <v>1.2018701588821505</v>
      </c>
      <c r="L174" s="12">
        <f t="shared" si="22"/>
        <v>0.18387880938162524</v>
      </c>
      <c r="M174" s="12">
        <f t="shared" si="26"/>
        <v>3.3811416539604067E-2</v>
      </c>
      <c r="N174" s="18">
        <f t="shared" si="23"/>
        <v>6.022831171302166E-5</v>
      </c>
    </row>
    <row r="175" spans="1:14" x14ac:dyDescent="0.2">
      <c r="A175" s="4">
        <v>173</v>
      </c>
      <c r="B175" s="1" t="str">
        <f>'Исходные данные'!A425</f>
        <v>24.07.2015</v>
      </c>
      <c r="C175" s="1">
        <f>'Исходные данные'!B425</f>
        <v>896.51</v>
      </c>
      <c r="D175" s="5" t="str">
        <f>'Исходные данные'!A177</f>
        <v>26.07.2016</v>
      </c>
      <c r="E175" s="1">
        <f>'Исходные данные'!B177</f>
        <v>1118.9000000000001</v>
      </c>
      <c r="F175" s="12">
        <f t="shared" si="18"/>
        <v>1.2480619290359283</v>
      </c>
      <c r="G175" s="12">
        <f t="shared" si="19"/>
        <v>0.61660536821902634</v>
      </c>
      <c r="H175" s="12">
        <f t="shared" si="20"/>
        <v>1.7763293545994497E-3</v>
      </c>
      <c r="I175" s="12">
        <f t="shared" si="24"/>
        <v>0.22159189134101673</v>
      </c>
      <c r="J175" s="18">
        <f t="shared" si="21"/>
        <v>3.9362018133025963E-4</v>
      </c>
      <c r="K175" s="12">
        <f t="shared" si="25"/>
        <v>1.1979835784542869</v>
      </c>
      <c r="L175" s="12">
        <f t="shared" si="22"/>
        <v>0.18063979213210318</v>
      </c>
      <c r="M175" s="12">
        <f t="shared" si="26"/>
        <v>3.2630734501529444E-2</v>
      </c>
      <c r="N175" s="18">
        <f t="shared" si="23"/>
        <v>5.7962931557207795E-5</v>
      </c>
    </row>
    <row r="176" spans="1:14" x14ac:dyDescent="0.2">
      <c r="A176" s="4">
        <v>174</v>
      </c>
      <c r="B176" s="1" t="str">
        <f>'Исходные данные'!A426</f>
        <v>23.07.2015</v>
      </c>
      <c r="C176" s="1">
        <f>'Исходные данные'!B426</f>
        <v>902.03</v>
      </c>
      <c r="D176" s="5" t="str">
        <f>'Исходные данные'!A178</f>
        <v>25.07.2016</v>
      </c>
      <c r="E176" s="1">
        <f>'Исходные данные'!B178</f>
        <v>1109.1099999999999</v>
      </c>
      <c r="F176" s="12">
        <f t="shared" si="18"/>
        <v>1.2295710785672316</v>
      </c>
      <c r="G176" s="12">
        <f t="shared" si="19"/>
        <v>0.61488439422497454</v>
      </c>
      <c r="H176" s="12">
        <f t="shared" si="20"/>
        <v>1.7713715375227573E-3</v>
      </c>
      <c r="I176" s="12">
        <f t="shared" si="24"/>
        <v>0.20666539195654282</v>
      </c>
      <c r="J176" s="18">
        <f t="shared" si="21"/>
        <v>3.6608119310280456E-4</v>
      </c>
      <c r="K176" s="12">
        <f t="shared" si="25"/>
        <v>1.1802346713705947</v>
      </c>
      <c r="L176" s="12">
        <f t="shared" si="22"/>
        <v>0.16571329274762928</v>
      </c>
      <c r="M176" s="12">
        <f t="shared" si="26"/>
        <v>2.7460895393261481E-2</v>
      </c>
      <c r="N176" s="18">
        <f t="shared" si="23"/>
        <v>4.8643448494513197E-5</v>
      </c>
    </row>
    <row r="177" spans="1:14" x14ac:dyDescent="0.2">
      <c r="A177" s="4">
        <v>175</v>
      </c>
      <c r="B177" s="1" t="str">
        <f>'Исходные данные'!A427</f>
        <v>22.07.2015</v>
      </c>
      <c r="C177" s="1">
        <f>'Исходные данные'!B427</f>
        <v>906</v>
      </c>
      <c r="D177" s="5" t="str">
        <f>'Исходные данные'!A179</f>
        <v>22.07.2016</v>
      </c>
      <c r="E177" s="1">
        <f>'Исходные данные'!B179</f>
        <v>1106.26</v>
      </c>
      <c r="F177" s="12">
        <f t="shared" si="18"/>
        <v>1.221037527593819</v>
      </c>
      <c r="G177" s="12">
        <f t="shared" si="19"/>
        <v>0.61316822354863743</v>
      </c>
      <c r="H177" s="12">
        <f t="shared" si="20"/>
        <v>1.7664275579419673E-3</v>
      </c>
      <c r="I177" s="12">
        <f t="shared" si="24"/>
        <v>0.19970092978632609</v>
      </c>
      <c r="J177" s="18">
        <f t="shared" si="21"/>
        <v>3.5275722572120023E-4</v>
      </c>
      <c r="K177" s="12">
        <f t="shared" si="25"/>
        <v>1.1720435282115789</v>
      </c>
      <c r="L177" s="12">
        <f t="shared" si="22"/>
        <v>0.15874883057741263</v>
      </c>
      <c r="M177" s="12">
        <f t="shared" si="26"/>
        <v>2.5201191209696057E-2</v>
      </c>
      <c r="N177" s="18">
        <f t="shared" si="23"/>
        <v>4.4516078645771975E-5</v>
      </c>
    </row>
    <row r="178" spans="1:14" x14ac:dyDescent="0.2">
      <c r="A178" s="4">
        <v>176</v>
      </c>
      <c r="B178" s="1" t="str">
        <f>'Исходные данные'!A428</f>
        <v>21.07.2015</v>
      </c>
      <c r="C178" s="1">
        <f>'Исходные данные'!B428</f>
        <v>907.71</v>
      </c>
      <c r="D178" s="5" t="str">
        <f>'Исходные данные'!A180</f>
        <v>21.07.2016</v>
      </c>
      <c r="E178" s="1">
        <f>'Исходные данные'!B180</f>
        <v>1106.4100000000001</v>
      </c>
      <c r="F178" s="12">
        <f t="shared" si="18"/>
        <v>1.2189025129171212</v>
      </c>
      <c r="G178" s="12">
        <f t="shared" si="19"/>
        <v>0.61145684278373413</v>
      </c>
      <c r="H178" s="12">
        <f t="shared" si="20"/>
        <v>1.7614973772359915E-3</v>
      </c>
      <c r="I178" s="12">
        <f t="shared" si="24"/>
        <v>0.19795087430450464</v>
      </c>
      <c r="J178" s="18">
        <f t="shared" si="21"/>
        <v>3.4868994590895637E-4</v>
      </c>
      <c r="K178" s="12">
        <f t="shared" si="25"/>
        <v>1.1699941807690055</v>
      </c>
      <c r="L178" s="12">
        <f t="shared" si="22"/>
        <v>0.15699877509559118</v>
      </c>
      <c r="M178" s="12">
        <f t="shared" si="26"/>
        <v>2.4648615381516022E-2</v>
      </c>
      <c r="N178" s="18">
        <f t="shared" si="23"/>
        <v>4.3418471347039189E-5</v>
      </c>
    </row>
    <row r="179" spans="1:14" x14ac:dyDescent="0.2">
      <c r="A179" s="4">
        <v>177</v>
      </c>
      <c r="B179" s="1" t="str">
        <f>'Исходные данные'!A429</f>
        <v>20.07.2015</v>
      </c>
      <c r="C179" s="1">
        <f>'Исходные данные'!B429</f>
        <v>907.69</v>
      </c>
      <c r="D179" s="5" t="str">
        <f>'Исходные данные'!A181</f>
        <v>20.07.2016</v>
      </c>
      <c r="E179" s="1">
        <f>'Исходные данные'!B181</f>
        <v>1108.04</v>
      </c>
      <c r="F179" s="12">
        <f t="shared" si="18"/>
        <v>1.22072513743679</v>
      </c>
      <c r="G179" s="12">
        <f t="shared" si="19"/>
        <v>0.60975023856140098</v>
      </c>
      <c r="H179" s="12">
        <f t="shared" si="20"/>
        <v>1.7565809568915339E-3</v>
      </c>
      <c r="I179" s="12">
        <f t="shared" si="24"/>
        <v>0.19944505712252691</v>
      </c>
      <c r="J179" s="18">
        <f t="shared" si="21"/>
        <v>3.5034138928757494E-4</v>
      </c>
      <c r="K179" s="12">
        <f t="shared" si="25"/>
        <v>1.17174367267598</v>
      </c>
      <c r="L179" s="12">
        <f t="shared" si="22"/>
        <v>0.1584929579136134</v>
      </c>
      <c r="M179" s="12">
        <f t="shared" si="26"/>
        <v>2.5120017708206429E-2</v>
      </c>
      <c r="N179" s="18">
        <f t="shared" si="23"/>
        <v>4.4125344743013523E-5</v>
      </c>
    </row>
    <row r="180" spans="1:14" x14ac:dyDescent="0.2">
      <c r="A180" s="4">
        <v>178</v>
      </c>
      <c r="B180" s="1" t="str">
        <f>'Исходные данные'!A430</f>
        <v>17.07.2015</v>
      </c>
      <c r="C180" s="1">
        <f>'Исходные данные'!B430</f>
        <v>911.24</v>
      </c>
      <c r="D180" s="5" t="str">
        <f>'Исходные данные'!A182</f>
        <v>19.07.2016</v>
      </c>
      <c r="E180" s="1">
        <f>'Исходные данные'!B182</f>
        <v>1109.3900000000001</v>
      </c>
      <c r="F180" s="12">
        <f t="shared" si="18"/>
        <v>1.2174509459637417</v>
      </c>
      <c r="G180" s="12">
        <f t="shared" si="19"/>
        <v>0.60804839755008766</v>
      </c>
      <c r="H180" s="12">
        <f t="shared" si="20"/>
        <v>1.7516782585027919E-3</v>
      </c>
      <c r="I180" s="12">
        <f t="shared" si="24"/>
        <v>0.19675928437337761</v>
      </c>
      <c r="J180" s="18">
        <f t="shared" si="21"/>
        <v>3.4465896059541367E-4</v>
      </c>
      <c r="K180" s="12">
        <f t="shared" si="25"/>
        <v>1.1686008577834075</v>
      </c>
      <c r="L180" s="12">
        <f t="shared" si="22"/>
        <v>0.1558071851644641</v>
      </c>
      <c r="M180" s="12">
        <f t="shared" si="26"/>
        <v>2.4275878948873602E-2</v>
      </c>
      <c r="N180" s="18">
        <f t="shared" si="23"/>
        <v>4.2523529360787497E-5</v>
      </c>
    </row>
    <row r="181" spans="1:14" x14ac:dyDescent="0.2">
      <c r="A181" s="4">
        <v>179</v>
      </c>
      <c r="B181" s="1" t="str">
        <f>'Исходные данные'!A431</f>
        <v>16.07.2015</v>
      </c>
      <c r="C181" s="1">
        <f>'Исходные данные'!B431</f>
        <v>917.63</v>
      </c>
      <c r="D181" s="5" t="str">
        <f>'Исходные данные'!A183</f>
        <v>18.07.2016</v>
      </c>
      <c r="E181" s="1">
        <f>'Исходные данные'!B183</f>
        <v>1089.77</v>
      </c>
      <c r="F181" s="12">
        <f t="shared" si="18"/>
        <v>1.1875919488246898</v>
      </c>
      <c r="G181" s="12">
        <f t="shared" si="19"/>
        <v>0.60635130645545277</v>
      </c>
      <c r="H181" s="12">
        <f t="shared" si="20"/>
        <v>1.7467892437711548E-3</v>
      </c>
      <c r="I181" s="12">
        <f t="shared" si="24"/>
        <v>0.17192768451827833</v>
      </c>
      <c r="J181" s="18">
        <f t="shared" si="21"/>
        <v>3.003214300230091E-4</v>
      </c>
      <c r="K181" s="12">
        <f t="shared" si="25"/>
        <v>1.1399399496910272</v>
      </c>
      <c r="L181" s="12">
        <f t="shared" si="22"/>
        <v>0.1309755853093649</v>
      </c>
      <c r="M181" s="12">
        <f t="shared" si="26"/>
        <v>1.7154603947130722E-2</v>
      </c>
      <c r="N181" s="18">
        <f t="shared" si="23"/>
        <v>2.9965477656002142E-5</v>
      </c>
    </row>
    <row r="182" spans="1:14" x14ac:dyDescent="0.2">
      <c r="A182" s="4">
        <v>180</v>
      </c>
      <c r="B182" s="1" t="str">
        <f>'Исходные данные'!A432</f>
        <v>15.07.2015</v>
      </c>
      <c r="C182" s="1">
        <f>'Исходные данные'!B432</f>
        <v>910.47</v>
      </c>
      <c r="D182" s="5" t="str">
        <f>'Исходные данные'!A184</f>
        <v>15.07.2016</v>
      </c>
      <c r="E182" s="1">
        <f>'Исходные данные'!B184</f>
        <v>1093.1600000000001</v>
      </c>
      <c r="F182" s="12">
        <f t="shared" si="18"/>
        <v>1.2006546069612398</v>
      </c>
      <c r="G182" s="12">
        <f t="shared" si="19"/>
        <v>0.60465895202025977</v>
      </c>
      <c r="H182" s="12">
        <f t="shared" si="20"/>
        <v>1.7419138745049048E-3</v>
      </c>
      <c r="I182" s="12">
        <f t="shared" si="24"/>
        <v>0.18286691386078613</v>
      </c>
      <c r="J182" s="18">
        <f t="shared" si="21"/>
        <v>3.1853841444199666E-4</v>
      </c>
      <c r="K182" s="12">
        <f t="shared" si="25"/>
        <v>1.1524784700756985</v>
      </c>
      <c r="L182" s="12">
        <f t="shared" si="22"/>
        <v>0.14191481465187264</v>
      </c>
      <c r="M182" s="12">
        <f t="shared" si="26"/>
        <v>2.0139814617675365E-2</v>
      </c>
      <c r="N182" s="18">
        <f t="shared" si="23"/>
        <v>3.5081822512485413E-5</v>
      </c>
    </row>
    <row r="183" spans="1:14" x14ac:dyDescent="0.2">
      <c r="A183" s="4">
        <v>181</v>
      </c>
      <c r="B183" s="1" t="str">
        <f>'Исходные данные'!A433</f>
        <v>14.07.2015</v>
      </c>
      <c r="C183" s="1">
        <f>'Исходные данные'!B433</f>
        <v>903.59</v>
      </c>
      <c r="D183" s="5" t="str">
        <f>'Исходные данные'!A185</f>
        <v>14.07.2016</v>
      </c>
      <c r="E183" s="1">
        <f>'Исходные данные'!B185</f>
        <v>1087.99</v>
      </c>
      <c r="F183" s="12">
        <f t="shared" si="18"/>
        <v>1.2040748569594617</v>
      </c>
      <c r="G183" s="12">
        <f t="shared" si="19"/>
        <v>0.60297132102427431</v>
      </c>
      <c r="H183" s="12">
        <f t="shared" si="20"/>
        <v>1.73705211261892E-3</v>
      </c>
      <c r="I183" s="12">
        <f t="shared" si="24"/>
        <v>0.18571151850830417</v>
      </c>
      <c r="J183" s="18">
        <f t="shared" si="21"/>
        <v>3.2259058556251741E-4</v>
      </c>
      <c r="K183" s="12">
        <f t="shared" si="25"/>
        <v>1.1557614829108414</v>
      </c>
      <c r="L183" s="12">
        <f t="shared" si="22"/>
        <v>0.14475941929939068</v>
      </c>
      <c r="M183" s="12">
        <f t="shared" si="26"/>
        <v>2.0955289475896803E-2</v>
      </c>
      <c r="N183" s="18">
        <f t="shared" si="23"/>
        <v>3.6400429854647561E-5</v>
      </c>
    </row>
    <row r="184" spans="1:14" x14ac:dyDescent="0.2">
      <c r="A184" s="4">
        <v>182</v>
      </c>
      <c r="B184" s="1" t="str">
        <f>'Исходные данные'!A434</f>
        <v>13.07.2015</v>
      </c>
      <c r="C184" s="1">
        <f>'Исходные данные'!B434</f>
        <v>897.16</v>
      </c>
      <c r="D184" s="5" t="str">
        <f>'Исходные данные'!A186</f>
        <v>13.07.2016</v>
      </c>
      <c r="E184" s="1">
        <f>'Исходные данные'!B186</f>
        <v>1083.18</v>
      </c>
      <c r="F184" s="12">
        <f t="shared" si="18"/>
        <v>1.2073431717865264</v>
      </c>
      <c r="G184" s="12">
        <f t="shared" si="19"/>
        <v>0.60128840028415953</v>
      </c>
      <c r="H184" s="12">
        <f t="shared" si="20"/>
        <v>1.7322039201343742E-3</v>
      </c>
      <c r="I184" s="12">
        <f t="shared" si="24"/>
        <v>0.18842221967199677</v>
      </c>
      <c r="J184" s="18">
        <f t="shared" si="21"/>
        <v>3.2638570755625301E-4</v>
      </c>
      <c r="K184" s="12">
        <f t="shared" si="25"/>
        <v>1.1588986569572179</v>
      </c>
      <c r="L184" s="12">
        <f t="shared" si="22"/>
        <v>0.14747012046308333</v>
      </c>
      <c r="M184" s="12">
        <f t="shared" si="26"/>
        <v>2.1747436429396309E-2</v>
      </c>
      <c r="N184" s="18">
        <f t="shared" si="23"/>
        <v>3.7670994635873382E-5</v>
      </c>
    </row>
    <row r="185" spans="1:14" x14ac:dyDescent="0.2">
      <c r="A185" s="4">
        <v>183</v>
      </c>
      <c r="B185" s="1" t="str">
        <f>'Исходные данные'!A435</f>
        <v>10.07.2015</v>
      </c>
      <c r="C185" s="1">
        <f>'Исходные данные'!B435</f>
        <v>885.25</v>
      </c>
      <c r="D185" s="5" t="str">
        <f>'Исходные данные'!A187</f>
        <v>12.07.2016</v>
      </c>
      <c r="E185" s="1">
        <f>'Исходные данные'!B187</f>
        <v>1066.8399999999999</v>
      </c>
      <c r="F185" s="12">
        <f t="shared" si="18"/>
        <v>1.205128494775487</v>
      </c>
      <c r="G185" s="12">
        <f t="shared" si="19"/>
        <v>0.59961017665337446</v>
      </c>
      <c r="H185" s="12">
        <f t="shared" si="20"/>
        <v>1.7273692591784431E-3</v>
      </c>
      <c r="I185" s="12">
        <f t="shared" si="24"/>
        <v>0.18658619592600015</v>
      </c>
      <c r="J185" s="18">
        <f t="shared" si="21"/>
        <v>3.2230325902961874E-4</v>
      </c>
      <c r="K185" s="12">
        <f t="shared" si="25"/>
        <v>1.1567728436228948</v>
      </c>
      <c r="L185" s="12">
        <f t="shared" si="22"/>
        <v>0.14563409671708655</v>
      </c>
      <c r="M185" s="12">
        <f t="shared" si="26"/>
        <v>2.1209290126601717E-2</v>
      </c>
      <c r="N185" s="18">
        <f t="shared" si="23"/>
        <v>3.6636275773688675E-5</v>
      </c>
    </row>
    <row r="186" spans="1:14" x14ac:dyDescent="0.2">
      <c r="A186" s="4">
        <v>184</v>
      </c>
      <c r="B186" s="1" t="str">
        <f>'Исходные данные'!A436</f>
        <v>09.07.2015</v>
      </c>
      <c r="C186" s="1">
        <f>'Исходные данные'!B436</f>
        <v>874.64</v>
      </c>
      <c r="D186" s="5" t="str">
        <f>'Исходные данные'!A188</f>
        <v>11.07.2016</v>
      </c>
      <c r="E186" s="1">
        <f>'Исходные данные'!B188</f>
        <v>1055.53</v>
      </c>
      <c r="F186" s="12">
        <f t="shared" si="18"/>
        <v>1.2068165187963047</v>
      </c>
      <c r="G186" s="12">
        <f t="shared" si="19"/>
        <v>0.59793663702207056</v>
      </c>
      <c r="H186" s="12">
        <f t="shared" si="20"/>
        <v>1.7225480919840072E-3</v>
      </c>
      <c r="I186" s="12">
        <f t="shared" si="24"/>
        <v>0.1879859163067881</v>
      </c>
      <c r="J186" s="18">
        <f t="shared" si="21"/>
        <v>3.238147814541231E-4</v>
      </c>
      <c r="K186" s="12">
        <f t="shared" si="25"/>
        <v>1.1583931358615485</v>
      </c>
      <c r="L186" s="12">
        <f t="shared" si="22"/>
        <v>0.14703381709787455</v>
      </c>
      <c r="M186" s="12">
        <f t="shared" si="26"/>
        <v>2.1618943370371228E-2</v>
      </c>
      <c r="N186" s="18">
        <f t="shared" si="23"/>
        <v>3.7239669653343262E-5</v>
      </c>
    </row>
    <row r="187" spans="1:14" x14ac:dyDescent="0.2">
      <c r="A187" s="4">
        <v>185</v>
      </c>
      <c r="B187" s="1" t="str">
        <f>'Исходные данные'!A437</f>
        <v>08.07.2015</v>
      </c>
      <c r="C187" s="1">
        <f>'Исходные данные'!B437</f>
        <v>862.12</v>
      </c>
      <c r="D187" s="5" t="str">
        <f>'Исходные данные'!A189</f>
        <v>08.07.2016</v>
      </c>
      <c r="E187" s="1">
        <f>'Исходные данные'!B189</f>
        <v>1041.53</v>
      </c>
      <c r="F187" s="12">
        <f t="shared" si="18"/>
        <v>1.2081032802858069</v>
      </c>
      <c r="G187" s="12">
        <f t="shared" si="19"/>
        <v>0.59626776831698935</v>
      </c>
      <c r="H187" s="12">
        <f t="shared" si="20"/>
        <v>1.717740380889356E-3</v>
      </c>
      <c r="I187" s="12">
        <f t="shared" si="24"/>
        <v>0.18905159278330624</v>
      </c>
      <c r="J187" s="18">
        <f t="shared" si="21"/>
        <v>3.247415549953359E-4</v>
      </c>
      <c r="K187" s="12">
        <f t="shared" si="25"/>
        <v>1.1596282661847703</v>
      </c>
      <c r="L187" s="12">
        <f t="shared" si="22"/>
        <v>0.1480994935743927</v>
      </c>
      <c r="M187" s="12">
        <f t="shared" si="26"/>
        <v>2.1933459996991585E-2</v>
      </c>
      <c r="N187" s="18">
        <f t="shared" si="23"/>
        <v>3.7675989929453779E-5</v>
      </c>
    </row>
    <row r="188" spans="1:14" x14ac:dyDescent="0.2">
      <c r="A188" s="4">
        <v>186</v>
      </c>
      <c r="B188" s="1" t="str">
        <f>'Исходные данные'!A438</f>
        <v>07.07.2015</v>
      </c>
      <c r="C188" s="1">
        <f>'Исходные данные'!B438</f>
        <v>884.79</v>
      </c>
      <c r="D188" s="5" t="str">
        <f>'Исходные данные'!A190</f>
        <v>07.07.2016</v>
      </c>
      <c r="E188" s="1">
        <f>'Исходные данные'!B190</f>
        <v>1039.9000000000001</v>
      </c>
      <c r="F188" s="12">
        <f t="shared" si="18"/>
        <v>1.1753071350263906</v>
      </c>
      <c r="G188" s="12">
        <f t="shared" si="19"/>
        <v>0.59460355750136051</v>
      </c>
      <c r="H188" s="12">
        <f t="shared" si="20"/>
        <v>1.7129460883378949E-3</v>
      </c>
      <c r="I188" s="12">
        <f t="shared" si="24"/>
        <v>0.16152950495113494</v>
      </c>
      <c r="J188" s="18">
        <f t="shared" si="21"/>
        <v>2.7669133365720324E-4</v>
      </c>
      <c r="K188" s="12">
        <f t="shared" si="25"/>
        <v>1.1281480627242488</v>
      </c>
      <c r="L188" s="12">
        <f t="shared" si="22"/>
        <v>0.12057740574222152</v>
      </c>
      <c r="M188" s="12">
        <f t="shared" si="26"/>
        <v>1.4538910775524315E-2</v>
      </c>
      <c r="N188" s="18">
        <f t="shared" si="23"/>
        <v>2.4904370341628045E-5</v>
      </c>
    </row>
    <row r="189" spans="1:14" x14ac:dyDescent="0.2">
      <c r="A189" s="4">
        <v>187</v>
      </c>
      <c r="B189" s="1" t="str">
        <f>'Исходные данные'!A439</f>
        <v>06.07.2015</v>
      </c>
      <c r="C189" s="1">
        <f>'Исходные данные'!B439</f>
        <v>879.14</v>
      </c>
      <c r="D189" s="5" t="str">
        <f>'Исходные данные'!A191</f>
        <v>06.07.2016</v>
      </c>
      <c r="E189" s="1">
        <f>'Исходные данные'!B191</f>
        <v>1057.71</v>
      </c>
      <c r="F189" s="12">
        <f t="shared" si="18"/>
        <v>1.2031189571626817</v>
      </c>
      <c r="G189" s="12">
        <f t="shared" si="19"/>
        <v>0.59294399157480004</v>
      </c>
      <c r="H189" s="12">
        <f t="shared" si="20"/>
        <v>1.7081651768778518E-3</v>
      </c>
      <c r="I189" s="12">
        <f t="shared" si="24"/>
        <v>0.18491731586336779</v>
      </c>
      <c r="J189" s="18">
        <f t="shared" si="21"/>
        <v>3.158693195595272E-4</v>
      </c>
      <c r="K189" s="12">
        <f t="shared" si="25"/>
        <v>1.1548439384905298</v>
      </c>
      <c r="L189" s="12">
        <f t="shared" si="22"/>
        <v>0.14396521665445436</v>
      </c>
      <c r="M189" s="12">
        <f t="shared" si="26"/>
        <v>2.0725983606363983E-2</v>
      </c>
      <c r="N189" s="18">
        <f t="shared" si="23"/>
        <v>3.5403403452932189E-5</v>
      </c>
    </row>
    <row r="190" spans="1:14" x14ac:dyDescent="0.2">
      <c r="A190" s="4">
        <v>188</v>
      </c>
      <c r="B190" s="1" t="str">
        <f>'Исходные данные'!A440</f>
        <v>03.07.2015</v>
      </c>
      <c r="C190" s="1">
        <f>'Исходные данные'!B440</f>
        <v>875.78</v>
      </c>
      <c r="D190" s="5" t="str">
        <f>'Исходные данные'!A192</f>
        <v>05.07.2016</v>
      </c>
      <c r="E190" s="1">
        <f>'Исходные данные'!B192</f>
        <v>1049.79</v>
      </c>
      <c r="F190" s="12">
        <f t="shared" si="18"/>
        <v>1.1986914521911896</v>
      </c>
      <c r="G190" s="12">
        <f t="shared" si="19"/>
        <v>0.5912890575732086</v>
      </c>
      <c r="H190" s="12">
        <f t="shared" si="20"/>
        <v>1.7033976091619843E-3</v>
      </c>
      <c r="I190" s="12">
        <f t="shared" si="24"/>
        <v>0.18123050530634266</v>
      </c>
      <c r="J190" s="18">
        <f t="shared" si="21"/>
        <v>3.0870760944604238E-4</v>
      </c>
      <c r="K190" s="12">
        <f t="shared" si="25"/>
        <v>1.1505940866795146</v>
      </c>
      <c r="L190" s="12">
        <f t="shared" si="22"/>
        <v>0.14027840609742909</v>
      </c>
      <c r="M190" s="12">
        <f t="shared" si="26"/>
        <v>1.9678031217235228E-2</v>
      </c>
      <c r="N190" s="18">
        <f t="shared" si="23"/>
        <v>3.3519511328453376E-5</v>
      </c>
    </row>
    <row r="191" spans="1:14" x14ac:dyDescent="0.2">
      <c r="A191" s="4">
        <v>189</v>
      </c>
      <c r="B191" s="1" t="str">
        <f>'Исходные данные'!A441</f>
        <v>02.07.2015</v>
      </c>
      <c r="C191" s="1">
        <f>'Исходные данные'!B441</f>
        <v>877</v>
      </c>
      <c r="D191" s="5" t="str">
        <f>'Исходные данные'!A193</f>
        <v>04.07.2016</v>
      </c>
      <c r="E191" s="1">
        <f>'Исходные данные'!B193</f>
        <v>1053.5</v>
      </c>
      <c r="F191" s="12">
        <f t="shared" si="18"/>
        <v>1.201254275940707</v>
      </c>
      <c r="G191" s="12">
        <f t="shared" si="19"/>
        <v>0.58963874256866988</v>
      </c>
      <c r="H191" s="12">
        <f t="shared" si="20"/>
        <v>1.6986433479472868E-3</v>
      </c>
      <c r="I191" s="12">
        <f t="shared" si="24"/>
        <v>0.18336624087206072</v>
      </c>
      <c r="J191" s="18">
        <f t="shared" si="21"/>
        <v>3.1147384529542582E-4</v>
      </c>
      <c r="K191" s="12">
        <f t="shared" si="25"/>
        <v>1.1530540774019031</v>
      </c>
      <c r="L191" s="12">
        <f t="shared" si="22"/>
        <v>0.14241414166314731</v>
      </c>
      <c r="M191" s="12">
        <f t="shared" si="26"/>
        <v>2.0281787745650991E-2</v>
      </c>
      <c r="N191" s="18">
        <f t="shared" si="23"/>
        <v>3.4451523838628852E-5</v>
      </c>
    </row>
    <row r="192" spans="1:14" x14ac:dyDescent="0.2">
      <c r="A192" s="4">
        <v>190</v>
      </c>
      <c r="B192" s="1" t="str">
        <f>'Исходные данные'!A442</f>
        <v>01.07.2015</v>
      </c>
      <c r="C192" s="1">
        <f>'Исходные данные'!B442</f>
        <v>878.07</v>
      </c>
      <c r="D192" s="5" t="str">
        <f>'Исходные данные'!A194</f>
        <v>01.07.2016</v>
      </c>
      <c r="E192" s="1">
        <f>'Исходные данные'!B194</f>
        <v>1037.9100000000001</v>
      </c>
      <c r="F192" s="12">
        <f t="shared" si="18"/>
        <v>1.182035600806314</v>
      </c>
      <c r="G192" s="12">
        <f t="shared" si="19"/>
        <v>0.58799303366935063</v>
      </c>
      <c r="H192" s="12">
        <f t="shared" si="20"/>
        <v>1.6939023560947021E-3</v>
      </c>
      <c r="I192" s="12">
        <f t="shared" si="24"/>
        <v>0.16723803765581186</v>
      </c>
      <c r="J192" s="18">
        <f t="shared" si="21"/>
        <v>2.8328490601383418E-4</v>
      </c>
      <c r="K192" s="12">
        <f t="shared" si="25"/>
        <v>1.1346065495388944</v>
      </c>
      <c r="L192" s="12">
        <f t="shared" si="22"/>
        <v>0.12628593844689831</v>
      </c>
      <c r="M192" s="12">
        <f t="shared" si="26"/>
        <v>1.5948138249413789E-2</v>
      </c>
      <c r="N192" s="18">
        <f t="shared" si="23"/>
        <v>2.7014588956006054E-5</v>
      </c>
    </row>
    <row r="193" spans="1:14" x14ac:dyDescent="0.2">
      <c r="A193" s="4">
        <v>191</v>
      </c>
      <c r="B193" s="1" t="str">
        <f>'Исходные данные'!A443</f>
        <v>30.06.2015</v>
      </c>
      <c r="C193" s="1">
        <f>'Исходные данные'!B443</f>
        <v>876.25</v>
      </c>
      <c r="D193" s="5" t="str">
        <f>'Исходные данные'!A195</f>
        <v>30.06.2016</v>
      </c>
      <c r="E193" s="1">
        <f>'Исходные данные'!B195</f>
        <v>1034.46</v>
      </c>
      <c r="F193" s="12">
        <f t="shared" si="18"/>
        <v>1.1805534950071328</v>
      </c>
      <c r="G193" s="12">
        <f t="shared" si="19"/>
        <v>0.58635191801939868</v>
      </c>
      <c r="H193" s="12">
        <f t="shared" si="20"/>
        <v>1.6891745965688287E-3</v>
      </c>
      <c r="I193" s="12">
        <f t="shared" si="24"/>
        <v>0.16598339206701512</v>
      </c>
      <c r="J193" s="18">
        <f t="shared" si="21"/>
        <v>2.8037492933192599E-4</v>
      </c>
      <c r="K193" s="12">
        <f t="shared" si="25"/>
        <v>1.1331839130753958</v>
      </c>
      <c r="L193" s="12">
        <f t="shared" si="22"/>
        <v>0.12503129285810158</v>
      </c>
      <c r="M193" s="12">
        <f t="shared" si="26"/>
        <v>1.5632824193768362E-2</v>
      </c>
      <c r="N193" s="18">
        <f t="shared" si="23"/>
        <v>2.6406569500740099E-5</v>
      </c>
    </row>
    <row r="194" spans="1:14" x14ac:dyDescent="0.2">
      <c r="A194" s="4">
        <v>192</v>
      </c>
      <c r="B194" s="1" t="str">
        <f>'Исходные данные'!A444</f>
        <v>29.06.2015</v>
      </c>
      <c r="C194" s="1">
        <f>'Исходные данные'!B444</f>
        <v>878.99</v>
      </c>
      <c r="D194" s="5" t="str">
        <f>'Исходные данные'!A196</f>
        <v>29.06.2016</v>
      </c>
      <c r="E194" s="1">
        <f>'Исходные данные'!B196</f>
        <v>1028.3900000000001</v>
      </c>
      <c r="F194" s="12">
        <f t="shared" ref="F194:F257" si="27">E194/C194</f>
        <v>1.1699678039568142</v>
      </c>
      <c r="G194" s="12">
        <f t="shared" ref="G194:G257" si="28">1/POWER(2,A194/248)</f>
        <v>0.5847153827988435</v>
      </c>
      <c r="H194" s="12">
        <f t="shared" ref="H194:H257" si="29">G194/SUM(G$2:G$1242)</f>
        <v>1.6844600324376331E-3</v>
      </c>
      <c r="I194" s="12">
        <f t="shared" si="24"/>
        <v>0.15697623044540915</v>
      </c>
      <c r="J194" s="18">
        <f t="shared" ref="J194:J257" si="30">H194*I194</f>
        <v>2.6442018622801128E-4</v>
      </c>
      <c r="K194" s="12">
        <f t="shared" si="25"/>
        <v>1.1230229717392011</v>
      </c>
      <c r="L194" s="12">
        <f t="shared" ref="L194:L257" si="31">LN(K194)</f>
        <v>0.1160241312364957</v>
      </c>
      <c r="M194" s="12">
        <f t="shared" si="26"/>
        <v>1.3461599029183577E-2</v>
      </c>
      <c r="N194" s="18">
        <f t="shared" ref="N194:N257" si="32">M194*H194</f>
        <v>2.267552553736098E-5</v>
      </c>
    </row>
    <row r="195" spans="1:14" x14ac:dyDescent="0.2">
      <c r="A195" s="4">
        <v>193</v>
      </c>
      <c r="B195" s="1" t="str">
        <f>'Исходные данные'!A445</f>
        <v>26.06.2015</v>
      </c>
      <c r="C195" s="1">
        <f>'Исходные данные'!B445</f>
        <v>877.12</v>
      </c>
      <c r="D195" s="5" t="str">
        <f>'Исходные данные'!A197</f>
        <v>28.06.2016</v>
      </c>
      <c r="E195" s="1">
        <f>'Исходные данные'!B197</f>
        <v>1014.49</v>
      </c>
      <c r="F195" s="12">
        <f t="shared" si="27"/>
        <v>1.1566148303538855</v>
      </c>
      <c r="G195" s="12">
        <f t="shared" si="28"/>
        <v>0.5830834152234956</v>
      </c>
      <c r="H195" s="12">
        <f t="shared" si="29"/>
        <v>1.6797586268721609E-3</v>
      </c>
      <c r="I195" s="12">
        <f t="shared" ref="I195:I258" si="33">LN(F195)</f>
        <v>0.14549748903041773</v>
      </c>
      <c r="J195" s="18">
        <f t="shared" si="30"/>
        <v>2.4440066238708179E-4</v>
      </c>
      <c r="K195" s="12">
        <f t="shared" ref="K195:K258" si="34">F195/GEOMEAN(F$2:F$1242)</f>
        <v>1.1102057847649947</v>
      </c>
      <c r="L195" s="12">
        <f t="shared" si="31"/>
        <v>0.10454538982150427</v>
      </c>
      <c r="M195" s="12">
        <f t="shared" ref="M195:M258" si="35">POWER(L195-AVERAGE(L$2:L$1242),2)</f>
        <v>1.0929738532930288E-2</v>
      </c>
      <c r="N195" s="18">
        <f t="shared" si="32"/>
        <v>1.8359322590146725E-5</v>
      </c>
    </row>
    <row r="196" spans="1:14" x14ac:dyDescent="0.2">
      <c r="A196" s="4">
        <v>194</v>
      </c>
      <c r="B196" s="1" t="str">
        <f>'Исходные данные'!A446</f>
        <v>25.06.2015</v>
      </c>
      <c r="C196" s="1">
        <f>'Исходные данные'!B446</f>
        <v>874.14</v>
      </c>
      <c r="D196" s="5" t="str">
        <f>'Исходные данные'!A198</f>
        <v>27.06.2016</v>
      </c>
      <c r="E196" s="1">
        <f>'Исходные данные'!B198</f>
        <v>1002.91</v>
      </c>
      <c r="F196" s="12">
        <f t="shared" si="27"/>
        <v>1.1473104994623287</v>
      </c>
      <c r="G196" s="12">
        <f t="shared" si="28"/>
        <v>0.58145600254484675</v>
      </c>
      <c r="H196" s="12">
        <f t="shared" si="29"/>
        <v>1.6750703431462489E-3</v>
      </c>
      <c r="I196" s="12">
        <f t="shared" si="33"/>
        <v>0.13742050723434898</v>
      </c>
      <c r="J196" s="18">
        <f t="shared" si="30"/>
        <v>2.3018901620837254E-4</v>
      </c>
      <c r="K196" s="12">
        <f t="shared" si="34"/>
        <v>1.1012747891490959</v>
      </c>
      <c r="L196" s="12">
        <f t="shared" si="31"/>
        <v>9.646840802543552E-2</v>
      </c>
      <c r="M196" s="12">
        <f t="shared" si="35"/>
        <v>9.3061537469619118E-3</v>
      </c>
      <c r="N196" s="18">
        <f t="shared" si="32"/>
        <v>1.558846215029524E-5</v>
      </c>
    </row>
    <row r="197" spans="1:14" x14ac:dyDescent="0.2">
      <c r="A197" s="4">
        <v>195</v>
      </c>
      <c r="B197" s="1" t="str">
        <f>'Исходные данные'!A447</f>
        <v>24.06.2015</v>
      </c>
      <c r="C197" s="1">
        <f>'Исходные данные'!B447</f>
        <v>878.74</v>
      </c>
      <c r="D197" s="5" t="str">
        <f>'Исходные данные'!A199</f>
        <v>24.06.2016</v>
      </c>
      <c r="E197" s="1">
        <f>'Исходные данные'!B199</f>
        <v>1022.34</v>
      </c>
      <c r="F197" s="12">
        <f t="shared" si="27"/>
        <v>1.1634157998953047</v>
      </c>
      <c r="G197" s="12">
        <f t="shared" si="28"/>
        <v>0.57983313204997045</v>
      </c>
      <c r="H197" s="12">
        <f t="shared" si="29"/>
        <v>1.6703951446362384E-3</v>
      </c>
      <c r="I197" s="12">
        <f t="shared" si="33"/>
        <v>0.15136033319593215</v>
      </c>
      <c r="J197" s="18">
        <f t="shared" si="30"/>
        <v>2.5283156566100829E-4</v>
      </c>
      <c r="K197" s="12">
        <f t="shared" si="34"/>
        <v>1.1167338661355093</v>
      </c>
      <c r="L197" s="12">
        <f t="shared" si="31"/>
        <v>0.11040823398701863</v>
      </c>
      <c r="M197" s="12">
        <f t="shared" si="35"/>
        <v>1.2189978132132255E-2</v>
      </c>
      <c r="N197" s="18">
        <f t="shared" si="32"/>
        <v>2.0362080285135642E-5</v>
      </c>
    </row>
    <row r="198" spans="1:14" x14ac:dyDescent="0.2">
      <c r="A198" s="4">
        <v>196</v>
      </c>
      <c r="B198" s="1" t="str">
        <f>'Исходные данные'!A448</f>
        <v>23.06.2015</v>
      </c>
      <c r="C198" s="1">
        <f>'Исходные данные'!B448</f>
        <v>886.35</v>
      </c>
      <c r="D198" s="5" t="str">
        <f>'Исходные данные'!A200</f>
        <v>23.06.2016</v>
      </c>
      <c r="E198" s="1">
        <f>'Исходные данные'!B200</f>
        <v>1014.64</v>
      </c>
      <c r="F198" s="12">
        <f t="shared" si="27"/>
        <v>1.1447396626614768</v>
      </c>
      <c r="G198" s="12">
        <f t="shared" si="28"/>
        <v>0.57821479106142226</v>
      </c>
      <c r="H198" s="12">
        <f t="shared" si="29"/>
        <v>1.6657329948206881E-3</v>
      </c>
      <c r="I198" s="12">
        <f t="shared" si="33"/>
        <v>0.13517724229938077</v>
      </c>
      <c r="J198" s="18">
        <f t="shared" si="30"/>
        <v>2.2516919264694934E-4</v>
      </c>
      <c r="K198" s="12">
        <f t="shared" si="34"/>
        <v>1.0988071068981955</v>
      </c>
      <c r="L198" s="12">
        <f t="shared" si="31"/>
        <v>9.4225143090467312E-2</v>
      </c>
      <c r="M198" s="12">
        <f t="shared" si="35"/>
        <v>8.8783775904190398E-3</v>
      </c>
      <c r="N198" s="18">
        <f t="shared" si="32"/>
        <v>1.4789006492837592E-5</v>
      </c>
    </row>
    <row r="199" spans="1:14" x14ac:dyDescent="0.2">
      <c r="A199" s="4">
        <v>197</v>
      </c>
      <c r="B199" s="1" t="str">
        <f>'Исходные данные'!A449</f>
        <v>22.06.2015</v>
      </c>
      <c r="C199" s="1">
        <f>'Исходные данные'!B449</f>
        <v>889.03</v>
      </c>
      <c r="D199" s="5" t="str">
        <f>'Исходные данные'!A201</f>
        <v>22.06.2016</v>
      </c>
      <c r="E199" s="1">
        <f>'Исходные данные'!B201</f>
        <v>1010.4</v>
      </c>
      <c r="F199" s="12">
        <f t="shared" si="27"/>
        <v>1.1365195775170691</v>
      </c>
      <c r="G199" s="12">
        <f t="shared" si="28"/>
        <v>0.57660096693714169</v>
      </c>
      <c r="H199" s="12">
        <f t="shared" si="29"/>
        <v>1.6610838572800916E-3</v>
      </c>
      <c r="I199" s="12">
        <f t="shared" si="33"/>
        <v>0.12797059030997554</v>
      </c>
      <c r="J199" s="18">
        <f t="shared" si="30"/>
        <v>2.1256988177050448E-4</v>
      </c>
      <c r="K199" s="12">
        <f t="shared" si="34"/>
        <v>1.0909168517855319</v>
      </c>
      <c r="L199" s="12">
        <f t="shared" si="31"/>
        <v>8.7018491101061968E-2</v>
      </c>
      <c r="M199" s="12">
        <f t="shared" si="35"/>
        <v>7.5722177935056006E-3</v>
      </c>
      <c r="N199" s="18">
        <f t="shared" si="32"/>
        <v>1.2578088740601228E-5</v>
      </c>
    </row>
    <row r="200" spans="1:14" x14ac:dyDescent="0.2">
      <c r="A200" s="4">
        <v>198</v>
      </c>
      <c r="B200" s="1" t="str">
        <f>'Исходные данные'!A450</f>
        <v>19.06.2015</v>
      </c>
      <c r="C200" s="1">
        <f>'Исходные данные'!B450</f>
        <v>886.79</v>
      </c>
      <c r="D200" s="5" t="str">
        <f>'Исходные данные'!A202</f>
        <v>21.06.2016</v>
      </c>
      <c r="E200" s="1">
        <f>'Исходные данные'!B202</f>
        <v>1012.95</v>
      </c>
      <c r="F200" s="12">
        <f t="shared" si="27"/>
        <v>1.1422659254163896</v>
      </c>
      <c r="G200" s="12">
        <f t="shared" si="28"/>
        <v>0.574991647070352</v>
      </c>
      <c r="H200" s="12">
        <f t="shared" si="29"/>
        <v>1.656447695696589E-3</v>
      </c>
      <c r="I200" s="12">
        <f t="shared" si="33"/>
        <v>0.13301394351015905</v>
      </c>
      <c r="J200" s="18">
        <f t="shared" si="30"/>
        <v>2.2033064022291922E-4</v>
      </c>
      <c r="K200" s="12">
        <f t="shared" si="34"/>
        <v>1.0964326280938348</v>
      </c>
      <c r="L200" s="12">
        <f t="shared" si="31"/>
        <v>9.2061844301245449E-2</v>
      </c>
      <c r="M200" s="12">
        <f t="shared" si="35"/>
        <v>8.4753831761467599E-3</v>
      </c>
      <c r="N200" s="18">
        <f t="shared" si="32"/>
        <v>1.4039028932273937E-5</v>
      </c>
    </row>
    <row r="201" spans="1:14" x14ac:dyDescent="0.2">
      <c r="A201" s="4">
        <v>199</v>
      </c>
      <c r="B201" s="1" t="str">
        <f>'Исходные данные'!A451</f>
        <v>18.06.2015</v>
      </c>
      <c r="C201" s="1">
        <f>'Исходные данные'!B451</f>
        <v>878.81</v>
      </c>
      <c r="D201" s="5" t="str">
        <f>'Исходные данные'!A203</f>
        <v>20.06.2016</v>
      </c>
      <c r="E201" s="1">
        <f>'Исходные данные'!B203</f>
        <v>1001.36</v>
      </c>
      <c r="F201" s="12">
        <f t="shared" si="27"/>
        <v>1.1394499379843197</v>
      </c>
      <c r="G201" s="12">
        <f t="shared" si="28"/>
        <v>0.57338681888946341</v>
      </c>
      <c r="H201" s="12">
        <f t="shared" si="29"/>
        <v>1.6518244738536868E-3</v>
      </c>
      <c r="I201" s="12">
        <f t="shared" si="33"/>
        <v>0.130545635420664</v>
      </c>
      <c r="J201" s="18">
        <f t="shared" si="30"/>
        <v>2.1563847554263352E-4</v>
      </c>
      <c r="K201" s="12">
        <f t="shared" si="34"/>
        <v>1.0937296318544101</v>
      </c>
      <c r="L201" s="12">
        <f t="shared" si="31"/>
        <v>8.9593536211750507E-2</v>
      </c>
      <c r="M201" s="12">
        <f t="shared" si="35"/>
        <v>8.027001730926249E-3</v>
      </c>
      <c r="N201" s="18">
        <f t="shared" si="32"/>
        <v>1.3259197910809885E-5</v>
      </c>
    </row>
    <row r="202" spans="1:14" x14ac:dyDescent="0.2">
      <c r="A202" s="4">
        <v>200</v>
      </c>
      <c r="B202" s="1" t="str">
        <f>'Исходные данные'!A452</f>
        <v>17.06.2015</v>
      </c>
      <c r="C202" s="1">
        <f>'Исходные данные'!B452</f>
        <v>876.65</v>
      </c>
      <c r="D202" s="5" t="str">
        <f>'Исходные данные'!A204</f>
        <v>17.06.2016</v>
      </c>
      <c r="E202" s="1">
        <f>'Исходные данные'!B204</f>
        <v>999.39</v>
      </c>
      <c r="F202" s="12">
        <f t="shared" si="27"/>
        <v>1.1400102663548737</v>
      </c>
      <c r="G202" s="12">
        <f t="shared" si="28"/>
        <v>0.57178646985797332</v>
      </c>
      <c r="H202" s="12">
        <f t="shared" si="29"/>
        <v>1.6472141556359726E-3</v>
      </c>
      <c r="I202" s="12">
        <f t="shared" si="33"/>
        <v>0.13103726794030474</v>
      </c>
      <c r="J202" s="18">
        <f t="shared" si="30"/>
        <v>2.1584644266713378E-4</v>
      </c>
      <c r="K202" s="12">
        <f t="shared" si="34"/>
        <v>1.0942674771094001</v>
      </c>
      <c r="L202" s="12">
        <f t="shared" si="31"/>
        <v>9.0085168731391205E-2</v>
      </c>
      <c r="M202" s="12">
        <f t="shared" si="35"/>
        <v>8.1153376253632233E-3</v>
      </c>
      <c r="N202" s="18">
        <f t="shared" si="32"/>
        <v>1.3367699014263521E-5</v>
      </c>
    </row>
    <row r="203" spans="1:14" x14ac:dyDescent="0.2">
      <c r="A203" s="4">
        <v>201</v>
      </c>
      <c r="B203" s="1" t="str">
        <f>'Исходные данные'!A453</f>
        <v>16.06.2015</v>
      </c>
      <c r="C203" s="1">
        <f>'Исходные данные'!B453</f>
        <v>873.92</v>
      </c>
      <c r="D203" s="5" t="str">
        <f>'Исходные данные'!A205</f>
        <v>16.06.2016</v>
      </c>
      <c r="E203" s="1">
        <f>'Исходные данные'!B205</f>
        <v>995.65</v>
      </c>
      <c r="F203" s="12">
        <f t="shared" si="27"/>
        <v>1.1392919260344196</v>
      </c>
      <c r="G203" s="12">
        <f t="shared" si="28"/>
        <v>0.57019058747436946</v>
      </c>
      <c r="H203" s="12">
        <f t="shared" si="29"/>
        <v>1.6426167050288337E-3</v>
      </c>
      <c r="I203" s="12">
        <f t="shared" si="33"/>
        <v>0.13040695191934398</v>
      </c>
      <c r="J203" s="18">
        <f t="shared" si="30"/>
        <v>2.1420863767460636E-4</v>
      </c>
      <c r="K203" s="12">
        <f t="shared" si="34"/>
        <v>1.0935779601169939</v>
      </c>
      <c r="L203" s="12">
        <f t="shared" si="31"/>
        <v>8.945485271043048E-2</v>
      </c>
      <c r="M203" s="12">
        <f t="shared" si="35"/>
        <v>8.0021706734448115E-3</v>
      </c>
      <c r="N203" s="18">
        <f t="shared" si="32"/>
        <v>1.3144499224692279E-5</v>
      </c>
    </row>
    <row r="204" spans="1:14" x14ac:dyDescent="0.2">
      <c r="A204" s="4">
        <v>202</v>
      </c>
      <c r="B204" s="1" t="str">
        <f>'Исходные данные'!A454</f>
        <v>15.06.2015</v>
      </c>
      <c r="C204" s="1">
        <f>'Исходные данные'!B454</f>
        <v>874.17</v>
      </c>
      <c r="D204" s="5" t="str">
        <f>'Исходные данные'!A206</f>
        <v>15.06.2016</v>
      </c>
      <c r="E204" s="1">
        <f>'Исходные данные'!B206</f>
        <v>1000.28</v>
      </c>
      <c r="F204" s="12">
        <f t="shared" si="27"/>
        <v>1.144262557626091</v>
      </c>
      <c r="G204" s="12">
        <f t="shared" si="28"/>
        <v>0.56859915927203186</v>
      </c>
      <c r="H204" s="12">
        <f t="shared" si="29"/>
        <v>1.6380320861181764E-3</v>
      </c>
      <c r="I204" s="12">
        <f t="shared" si="33"/>
        <v>0.13476037503899421</v>
      </c>
      <c r="J204" s="18">
        <f t="shared" si="30"/>
        <v>2.2074181825119151E-4</v>
      </c>
      <c r="K204" s="12">
        <f t="shared" si="34"/>
        <v>1.0983491456510068</v>
      </c>
      <c r="L204" s="12">
        <f t="shared" si="31"/>
        <v>9.3808275830080792E-2</v>
      </c>
      <c r="M204" s="12">
        <f t="shared" si="35"/>
        <v>8.7999926142125207E-3</v>
      </c>
      <c r="N204" s="18">
        <f t="shared" si="32"/>
        <v>1.441467025968308E-5</v>
      </c>
    </row>
    <row r="205" spans="1:14" x14ac:dyDescent="0.2">
      <c r="A205" s="4">
        <v>203</v>
      </c>
      <c r="B205" s="1" t="str">
        <f>'Исходные данные'!A455</f>
        <v>11.06.2015</v>
      </c>
      <c r="C205" s="1">
        <f>'Исходные данные'!B455</f>
        <v>876.24</v>
      </c>
      <c r="D205" s="5" t="str">
        <f>'Исходные данные'!A207</f>
        <v>14.06.2016</v>
      </c>
      <c r="E205" s="1">
        <f>'Исходные данные'!B207</f>
        <v>1004.96</v>
      </c>
      <c r="F205" s="12">
        <f t="shared" si="27"/>
        <v>1.146900392586506</v>
      </c>
      <c r="G205" s="12">
        <f t="shared" si="28"/>
        <v>0.56701217281913519</v>
      </c>
      <c r="H205" s="12">
        <f t="shared" si="29"/>
        <v>1.6334602630901443E-3</v>
      </c>
      <c r="I205" s="12">
        <f t="shared" si="33"/>
        <v>0.13706299269057953</v>
      </c>
      <c r="J205" s="18">
        <f t="shared" si="30"/>
        <v>2.2388695210027657E-4</v>
      </c>
      <c r="K205" s="12">
        <f t="shared" si="34"/>
        <v>1.1008811377675285</v>
      </c>
      <c r="L205" s="12">
        <f t="shared" si="31"/>
        <v>9.6110893481666085E-2</v>
      </c>
      <c r="M205" s="12">
        <f t="shared" si="35"/>
        <v>9.2373038458441643E-3</v>
      </c>
      <c r="N205" s="18">
        <f t="shared" si="32"/>
        <v>1.508876877027621E-5</v>
      </c>
    </row>
    <row r="206" spans="1:14" x14ac:dyDescent="0.2">
      <c r="A206" s="4">
        <v>204</v>
      </c>
      <c r="B206" s="1" t="str">
        <f>'Исходные данные'!A456</f>
        <v>10.06.2015</v>
      </c>
      <c r="C206" s="1">
        <f>'Исходные данные'!B456</f>
        <v>879.54</v>
      </c>
      <c r="D206" s="5" t="str">
        <f>'Исходные данные'!A208</f>
        <v>10.06.2016</v>
      </c>
      <c r="E206" s="1">
        <f>'Исходные данные'!B208</f>
        <v>1009.14</v>
      </c>
      <c r="F206" s="12">
        <f t="shared" si="27"/>
        <v>1.1473497510062078</v>
      </c>
      <c r="G206" s="12">
        <f t="shared" si="28"/>
        <v>0.56542961571855233</v>
      </c>
      <c r="H206" s="12">
        <f t="shared" si="29"/>
        <v>1.6289012002308398E-3</v>
      </c>
      <c r="I206" s="12">
        <f t="shared" si="33"/>
        <v>0.13745471843740181</v>
      </c>
      <c r="J206" s="18">
        <f t="shared" si="30"/>
        <v>2.2390015584007595E-4</v>
      </c>
      <c r="K206" s="12">
        <f t="shared" si="34"/>
        <v>1.1013124657290012</v>
      </c>
      <c r="L206" s="12">
        <f t="shared" si="31"/>
        <v>9.6502619228488212E-2</v>
      </c>
      <c r="M206" s="12">
        <f t="shared" si="35"/>
        <v>9.312755517958583E-3</v>
      </c>
      <c r="N206" s="18">
        <f t="shared" si="32"/>
        <v>1.5169558640659112E-5</v>
      </c>
    </row>
    <row r="207" spans="1:14" x14ac:dyDescent="0.2">
      <c r="A207" s="4">
        <v>205</v>
      </c>
      <c r="B207" s="1" t="str">
        <f>'Исходные данные'!A457</f>
        <v>09.06.2015</v>
      </c>
      <c r="C207" s="1">
        <f>'Исходные данные'!B457</f>
        <v>890.25</v>
      </c>
      <c r="D207" s="5" t="str">
        <f>'Исходные данные'!A209</f>
        <v>09.06.2016</v>
      </c>
      <c r="E207" s="1">
        <f>'Исходные данные'!B209</f>
        <v>1024.3800000000001</v>
      </c>
      <c r="F207" s="12">
        <f t="shared" si="27"/>
        <v>1.1506655433866892</v>
      </c>
      <c r="G207" s="12">
        <f t="shared" si="28"/>
        <v>0.56385147560775661</v>
      </c>
      <c r="H207" s="12">
        <f t="shared" si="29"/>
        <v>1.6243548619260433E-3</v>
      </c>
      <c r="I207" s="12">
        <f t="shared" si="33"/>
        <v>0.14034050835331022</v>
      </c>
      <c r="J207" s="18">
        <f t="shared" si="30"/>
        <v>2.2796278706887195E-4</v>
      </c>
      <c r="K207" s="12">
        <f t="shared" si="34"/>
        <v>1.1044952122970735</v>
      </c>
      <c r="L207" s="12">
        <f t="shared" si="31"/>
        <v>9.9388409144396755E-2</v>
      </c>
      <c r="M207" s="12">
        <f t="shared" si="35"/>
        <v>9.8780558722540088E-3</v>
      </c>
      <c r="N207" s="18">
        <f t="shared" si="32"/>
        <v>1.6045468082472901E-5</v>
      </c>
    </row>
    <row r="208" spans="1:14" x14ac:dyDescent="0.2">
      <c r="A208" s="4">
        <v>206</v>
      </c>
      <c r="B208" s="1" t="str">
        <f>'Исходные данные'!A458</f>
        <v>08.06.2015</v>
      </c>
      <c r="C208" s="1">
        <f>'Исходные данные'!B458</f>
        <v>895.2</v>
      </c>
      <c r="D208" s="5" t="str">
        <f>'Исходные данные'!A210</f>
        <v>08.06.2016</v>
      </c>
      <c r="E208" s="1">
        <f>'Исходные данные'!B210</f>
        <v>1033.75</v>
      </c>
      <c r="F208" s="12">
        <f t="shared" si="27"/>
        <v>1.1547698838248435</v>
      </c>
      <c r="G208" s="12">
        <f t="shared" si="28"/>
        <v>0.56227774015872622</v>
      </c>
      <c r="H208" s="12">
        <f t="shared" si="29"/>
        <v>1.6198212126609377E-3</v>
      </c>
      <c r="I208" s="12">
        <f t="shared" si="33"/>
        <v>0.14390108934018547</v>
      </c>
      <c r="J208" s="18">
        <f t="shared" si="30"/>
        <v>2.3309403703824916E-4</v>
      </c>
      <c r="K208" s="12">
        <f t="shared" si="34"/>
        <v>1.1084348665168706</v>
      </c>
      <c r="L208" s="12">
        <f t="shared" si="31"/>
        <v>0.10294899013127196</v>
      </c>
      <c r="M208" s="12">
        <f t="shared" si="35"/>
        <v>1.059849456904873E-2</v>
      </c>
      <c r="N208" s="18">
        <f t="shared" si="32"/>
        <v>1.7167666325216876E-5</v>
      </c>
    </row>
    <row r="209" spans="1:14" x14ac:dyDescent="0.2">
      <c r="A209" s="4">
        <v>207</v>
      </c>
      <c r="B209" s="1" t="str">
        <f>'Исходные данные'!A459</f>
        <v>05.06.2015</v>
      </c>
      <c r="C209" s="1">
        <f>'Исходные данные'!B459</f>
        <v>885.27</v>
      </c>
      <c r="D209" s="5" t="str">
        <f>'Исходные данные'!A211</f>
        <v>07.06.2016</v>
      </c>
      <c r="E209" s="1">
        <f>'Исходные данные'!B211</f>
        <v>1029.71</v>
      </c>
      <c r="F209" s="12">
        <f t="shared" si="27"/>
        <v>1.1631592621460121</v>
      </c>
      <c r="G209" s="12">
        <f t="shared" si="28"/>
        <v>0.56070839707784714</v>
      </c>
      <c r="H209" s="12">
        <f t="shared" si="29"/>
        <v>1.615300217019828E-3</v>
      </c>
      <c r="I209" s="12">
        <f t="shared" si="33"/>
        <v>0.15113980495721951</v>
      </c>
      <c r="J209" s="18">
        <f t="shared" si="30"/>
        <v>2.4413615974773115E-4</v>
      </c>
      <c r="K209" s="12">
        <f t="shared" si="34"/>
        <v>1.1164876219357975</v>
      </c>
      <c r="L209" s="12">
        <f t="shared" si="31"/>
        <v>0.11018770574830605</v>
      </c>
      <c r="M209" s="12">
        <f t="shared" si="35"/>
        <v>1.2141330498075279E-2</v>
      </c>
      <c r="N209" s="18">
        <f t="shared" si="32"/>
        <v>1.9611893788450456E-5</v>
      </c>
    </row>
    <row r="210" spans="1:14" x14ac:dyDescent="0.2">
      <c r="A210" s="4">
        <v>208</v>
      </c>
      <c r="B210" s="1" t="str">
        <f>'Исходные данные'!A460</f>
        <v>04.06.2015</v>
      </c>
      <c r="C210" s="1">
        <f>'Исходные данные'!B460</f>
        <v>874.07</v>
      </c>
      <c r="D210" s="5" t="str">
        <f>'Исходные данные'!A212</f>
        <v>06.06.2016</v>
      </c>
      <c r="E210" s="1">
        <f>'Исходные данные'!B212</f>
        <v>1028.06</v>
      </c>
      <c r="F210" s="12">
        <f t="shared" si="27"/>
        <v>1.1761758211584883</v>
      </c>
      <c r="G210" s="12">
        <f t="shared" si="28"/>
        <v>0.55914343410581757</v>
      </c>
      <c r="H210" s="12">
        <f t="shared" si="29"/>
        <v>1.6107918396858669E-3</v>
      </c>
      <c r="I210" s="12">
        <f t="shared" si="33"/>
        <v>0.16226834608908988</v>
      </c>
      <c r="J210" s="18">
        <f t="shared" si="30"/>
        <v>2.6138052771962805E-4</v>
      </c>
      <c r="K210" s="12">
        <f t="shared" si="34"/>
        <v>1.1289818929187871</v>
      </c>
      <c r="L210" s="12">
        <f t="shared" si="31"/>
        <v>0.12131624688017641</v>
      </c>
      <c r="M210" s="12">
        <f t="shared" si="35"/>
        <v>1.4717631757091912E-2</v>
      </c>
      <c r="N210" s="18">
        <f t="shared" si="32"/>
        <v>2.370704113382522E-5</v>
      </c>
    </row>
    <row r="211" spans="1:14" x14ac:dyDescent="0.2">
      <c r="A211" s="4">
        <v>209</v>
      </c>
      <c r="B211" s="1" t="str">
        <f>'Исходные данные'!A461</f>
        <v>03.06.2015</v>
      </c>
      <c r="C211" s="1">
        <f>'Исходные данные'!B461</f>
        <v>873.48</v>
      </c>
      <c r="D211" s="5" t="str">
        <f>'Исходные данные'!A213</f>
        <v>03.06.2016</v>
      </c>
      <c r="E211" s="1">
        <f>'Исходные данные'!B213</f>
        <v>1018.15</v>
      </c>
      <c r="F211" s="12">
        <f t="shared" si="27"/>
        <v>1.165624856894262</v>
      </c>
      <c r="G211" s="12">
        <f t="shared" si="28"/>
        <v>0.55758283901755168</v>
      </c>
      <c r="H211" s="12">
        <f t="shared" si="29"/>
        <v>1.6062960454407773E-3</v>
      </c>
      <c r="I211" s="12">
        <f t="shared" si="33"/>
        <v>0.15325730107835706</v>
      </c>
      <c r="J211" s="18">
        <f t="shared" si="30"/>
        <v>2.4617659665709154E-4</v>
      </c>
      <c r="K211" s="12">
        <f t="shared" si="34"/>
        <v>1.1188542849601302</v>
      </c>
      <c r="L211" s="12">
        <f t="shared" si="31"/>
        <v>0.11230520186944364</v>
      </c>
      <c r="M211" s="12">
        <f t="shared" si="35"/>
        <v>1.2612458366936486E-2</v>
      </c>
      <c r="N211" s="18">
        <f t="shared" si="32"/>
        <v>2.0259341998096523E-5</v>
      </c>
    </row>
    <row r="212" spans="1:14" x14ac:dyDescent="0.2">
      <c r="A212" s="4">
        <v>210</v>
      </c>
      <c r="B212" s="1" t="str">
        <f>'Исходные данные'!A462</f>
        <v>02.06.2015</v>
      </c>
      <c r="C212" s="1">
        <f>'Исходные данные'!B462</f>
        <v>875.04</v>
      </c>
      <c r="D212" s="5" t="str">
        <f>'Исходные данные'!A214</f>
        <v>02.06.2016</v>
      </c>
      <c r="E212" s="1">
        <f>'Исходные данные'!B214</f>
        <v>1017.88</v>
      </c>
      <c r="F212" s="12">
        <f t="shared" si="27"/>
        <v>1.1632382519656246</v>
      </c>
      <c r="G212" s="12">
        <f t="shared" si="28"/>
        <v>0.55602659962208478</v>
      </c>
      <c r="H212" s="12">
        <f t="shared" si="29"/>
        <v>1.6018127991645789E-3</v>
      </c>
      <c r="I212" s="12">
        <f t="shared" si="33"/>
        <v>0.15120771237129105</v>
      </c>
      <c r="J212" s="18">
        <f t="shared" si="30"/>
        <v>2.4220644900873023E-4</v>
      </c>
      <c r="K212" s="12">
        <f t="shared" si="34"/>
        <v>1.1165634422973991</v>
      </c>
      <c r="L212" s="12">
        <f t="shared" si="31"/>
        <v>0.11025561316237745</v>
      </c>
      <c r="M212" s="12">
        <f t="shared" si="35"/>
        <v>1.2156300233811819E-2</v>
      </c>
      <c r="N212" s="18">
        <f t="shared" si="32"/>
        <v>1.9472117305007134E-5</v>
      </c>
    </row>
    <row r="213" spans="1:14" x14ac:dyDescent="0.2">
      <c r="A213" s="4">
        <v>211</v>
      </c>
      <c r="B213" s="1" t="str">
        <f>'Исходные данные'!A463</f>
        <v>01.06.2015</v>
      </c>
      <c r="C213" s="1">
        <f>'Исходные данные'!B463</f>
        <v>874.66</v>
      </c>
      <c r="D213" s="5" t="str">
        <f>'Исходные данные'!A215</f>
        <v>01.06.2016</v>
      </c>
      <c r="E213" s="1">
        <f>'Исходные данные'!B215</f>
        <v>1023.22</v>
      </c>
      <c r="F213" s="12">
        <f t="shared" si="27"/>
        <v>1.1698488555553015</v>
      </c>
      <c r="G213" s="12">
        <f t="shared" si="28"/>
        <v>0.55447470376247754</v>
      </c>
      <c r="H213" s="12">
        <f t="shared" si="29"/>
        <v>1.5973420658353121E-3</v>
      </c>
      <c r="I213" s="12">
        <f t="shared" si="33"/>
        <v>0.15687455717871826</v>
      </c>
      <c r="J213" s="18">
        <f t="shared" si="30"/>
        <v>2.5058232924085361E-4</v>
      </c>
      <c r="K213" s="12">
        <f t="shared" si="34"/>
        <v>1.1229087961294972</v>
      </c>
      <c r="L213" s="12">
        <f t="shared" si="31"/>
        <v>0.11592245796980466</v>
      </c>
      <c r="M213" s="12">
        <f t="shared" si="35"/>
        <v>1.3438016261761127E-2</v>
      </c>
      <c r="N213" s="18">
        <f t="shared" si="32"/>
        <v>2.1465108656290036E-5</v>
      </c>
    </row>
    <row r="214" spans="1:14" x14ac:dyDescent="0.2">
      <c r="A214" s="4">
        <v>212</v>
      </c>
      <c r="B214" s="1" t="str">
        <f>'Исходные данные'!A464</f>
        <v>29.05.2015</v>
      </c>
      <c r="C214" s="1">
        <f>'Исходные данные'!B464</f>
        <v>879.73</v>
      </c>
      <c r="D214" s="5" t="str">
        <f>'Исходные данные'!A216</f>
        <v>31.05.2016</v>
      </c>
      <c r="E214" s="1">
        <f>'Исходные данные'!B216</f>
        <v>1030.53</v>
      </c>
      <c r="F214" s="12">
        <f t="shared" si="27"/>
        <v>1.1714162299796529</v>
      </c>
      <c r="G214" s="12">
        <f t="shared" si="28"/>
        <v>0.55292713931572124</v>
      </c>
      <c r="H214" s="12">
        <f t="shared" si="29"/>
        <v>1.5928838105287652E-3</v>
      </c>
      <c r="I214" s="12">
        <f t="shared" si="33"/>
        <v>0.15821346977617345</v>
      </c>
      <c r="J214" s="18">
        <f t="shared" si="30"/>
        <v>2.5201567461404878E-4</v>
      </c>
      <c r="K214" s="12">
        <f t="shared" si="34"/>
        <v>1.124413279823758</v>
      </c>
      <c r="L214" s="12">
        <f t="shared" si="31"/>
        <v>0.11726137056725987</v>
      </c>
      <c r="M214" s="12">
        <f t="shared" si="35"/>
        <v>1.3750229027312239E-2</v>
      </c>
      <c r="N214" s="18">
        <f t="shared" si="32"/>
        <v>2.1902517208668354E-5</v>
      </c>
    </row>
    <row r="215" spans="1:14" x14ac:dyDescent="0.2">
      <c r="A215" s="4">
        <v>213</v>
      </c>
      <c r="B215" s="1" t="str">
        <f>'Исходные данные'!A465</f>
        <v>28.05.2015</v>
      </c>
      <c r="C215" s="1">
        <f>'Исходные данные'!B465</f>
        <v>885.4</v>
      </c>
      <c r="D215" s="5" t="str">
        <f>'Исходные данные'!A217</f>
        <v>30.05.2016</v>
      </c>
      <c r="E215" s="1">
        <f>'Исходные данные'!B217</f>
        <v>1045.8800000000001</v>
      </c>
      <c r="F215" s="12">
        <f t="shared" si="27"/>
        <v>1.1812514117912809</v>
      </c>
      <c r="G215" s="12">
        <f t="shared" si="28"/>
        <v>0.55138389419264311</v>
      </c>
      <c r="H215" s="12">
        <f t="shared" si="29"/>
        <v>1.5884379984182025E-3</v>
      </c>
      <c r="I215" s="12">
        <f t="shared" si="33"/>
        <v>0.16657439499232318</v>
      </c>
      <c r="J215" s="18">
        <f t="shared" si="30"/>
        <v>2.6459309856932889E-4</v>
      </c>
      <c r="K215" s="12">
        <f t="shared" si="34"/>
        <v>1.1338538260236923</v>
      </c>
      <c r="L215" s="12">
        <f t="shared" si="31"/>
        <v>0.12562229578340969</v>
      </c>
      <c r="M215" s="12">
        <f t="shared" si="35"/>
        <v>1.5780961197894471E-2</v>
      </c>
      <c r="N215" s="18">
        <f t="shared" si="32"/>
        <v>2.5067078418298814E-5</v>
      </c>
    </row>
    <row r="216" spans="1:14" x14ac:dyDescent="0.2">
      <c r="A216" s="4">
        <v>214</v>
      </c>
      <c r="B216" s="1" t="str">
        <f>'Исходные данные'!A466</f>
        <v>27.05.2015</v>
      </c>
      <c r="C216" s="1">
        <f>'Исходные данные'!B466</f>
        <v>870.08</v>
      </c>
      <c r="D216" s="5" t="str">
        <f>'Исходные данные'!A218</f>
        <v>27.05.2016</v>
      </c>
      <c r="E216" s="1">
        <f>'Исходные данные'!B218</f>
        <v>1043.8</v>
      </c>
      <c r="F216" s="12">
        <f t="shared" si="27"/>
        <v>1.1996598013975726</v>
      </c>
      <c r="G216" s="12">
        <f t="shared" si="28"/>
        <v>0.54984495633781161</v>
      </c>
      <c r="H216" s="12">
        <f t="shared" si="29"/>
        <v>1.5840045947740902E-3</v>
      </c>
      <c r="I216" s="12">
        <f t="shared" si="33"/>
        <v>0.18203801776520689</v>
      </c>
      <c r="J216" s="18">
        <f t="shared" si="30"/>
        <v>2.8834905656365515E-4</v>
      </c>
      <c r="K216" s="12">
        <f t="shared" si="34"/>
        <v>1.1515235809782087</v>
      </c>
      <c r="L216" s="12">
        <f t="shared" si="31"/>
        <v>0.14108591855629335</v>
      </c>
      <c r="M216" s="12">
        <f t="shared" si="35"/>
        <v>1.9905236414873038E-2</v>
      </c>
      <c r="N216" s="18">
        <f t="shared" si="32"/>
        <v>3.1529985941223428E-5</v>
      </c>
    </row>
    <row r="217" spans="1:14" x14ac:dyDescent="0.2">
      <c r="A217" s="4">
        <v>215</v>
      </c>
      <c r="B217" s="1" t="str">
        <f>'Исходные данные'!A467</f>
        <v>26.05.2015</v>
      </c>
      <c r="C217" s="1">
        <f>'Исходные данные'!B467</f>
        <v>861.4</v>
      </c>
      <c r="D217" s="5" t="str">
        <f>'Исходные данные'!A219</f>
        <v>26.05.2016</v>
      </c>
      <c r="E217" s="1">
        <f>'Исходные данные'!B219</f>
        <v>1039.68</v>
      </c>
      <c r="F217" s="12">
        <f t="shared" si="27"/>
        <v>1.2069654051543999</v>
      </c>
      <c r="G217" s="12">
        <f t="shared" si="28"/>
        <v>0.54831031372944261</v>
      </c>
      <c r="H217" s="12">
        <f t="shared" si="29"/>
        <v>1.5795835649638264E-3</v>
      </c>
      <c r="I217" s="12">
        <f t="shared" si="33"/>
        <v>0.18810927986072531</v>
      </c>
      <c r="J217" s="18">
        <f t="shared" si="30"/>
        <v>2.9713432688518261E-4</v>
      </c>
      <c r="K217" s="12">
        <f t="shared" si="34"/>
        <v>1.1585360481705489</v>
      </c>
      <c r="L217" s="12">
        <f t="shared" si="31"/>
        <v>0.14715718065181191</v>
      </c>
      <c r="M217" s="12">
        <f t="shared" si="35"/>
        <v>2.1655235817390005E-2</v>
      </c>
      <c r="N217" s="18">
        <f t="shared" si="32"/>
        <v>3.4206254592565248E-5</v>
      </c>
    </row>
    <row r="218" spans="1:14" x14ac:dyDescent="0.2">
      <c r="A218" s="4">
        <v>216</v>
      </c>
      <c r="B218" s="1" t="str">
        <f>'Исходные данные'!A468</f>
        <v>25.05.2015</v>
      </c>
      <c r="C218" s="1">
        <f>'Исходные данные'!B468</f>
        <v>864.68</v>
      </c>
      <c r="D218" s="5" t="str">
        <f>'Исходные данные'!A220</f>
        <v>25.05.2016</v>
      </c>
      <c r="E218" s="1">
        <f>'Исходные данные'!B220</f>
        <v>1041.33</v>
      </c>
      <c r="F218" s="12">
        <f t="shared" si="27"/>
        <v>1.2042952306055419</v>
      </c>
      <c r="G218" s="12">
        <f t="shared" si="28"/>
        <v>0.54677995437930538</v>
      </c>
      <c r="H218" s="12">
        <f t="shared" si="29"/>
        <v>1.5751748744514712E-3</v>
      </c>
      <c r="I218" s="12">
        <f t="shared" si="33"/>
        <v>0.18589452497216374</v>
      </c>
      <c r="J218" s="18">
        <f t="shared" si="30"/>
        <v>2.9281638503424391E-4</v>
      </c>
      <c r="K218" s="12">
        <f t="shared" si="34"/>
        <v>1.1559730140880899</v>
      </c>
      <c r="L218" s="12">
        <f t="shared" si="31"/>
        <v>0.14494242576325025</v>
      </c>
      <c r="M218" s="12">
        <f t="shared" si="35"/>
        <v>2.1008306786135311E-2</v>
      </c>
      <c r="N218" s="18">
        <f t="shared" si="32"/>
        <v>3.309175700428868E-5</v>
      </c>
    </row>
    <row r="219" spans="1:14" x14ac:dyDescent="0.2">
      <c r="A219" s="4">
        <v>217</v>
      </c>
      <c r="B219" s="1" t="str">
        <f>'Исходные данные'!A469</f>
        <v>22.05.2015</v>
      </c>
      <c r="C219" s="1">
        <f>'Исходные данные'!B469</f>
        <v>868.07</v>
      </c>
      <c r="D219" s="5" t="str">
        <f>'Исходные данные'!A221</f>
        <v>24.05.2016</v>
      </c>
      <c r="E219" s="1">
        <f>'Исходные данные'!B221</f>
        <v>1039.49</v>
      </c>
      <c r="F219" s="12">
        <f t="shared" si="27"/>
        <v>1.1974725540567004</v>
      </c>
      <c r="G219" s="12">
        <f t="shared" si="28"/>
        <v>0.54525386633262884</v>
      </c>
      <c r="H219" s="12">
        <f t="shared" si="29"/>
        <v>1.5707784887974757E-3</v>
      </c>
      <c r="I219" s="12">
        <f t="shared" si="33"/>
        <v>0.18021313067218064</v>
      </c>
      <c r="J219" s="18">
        <f t="shared" si="30"/>
        <v>2.8307490905870995E-4</v>
      </c>
      <c r="K219" s="12">
        <f t="shared" si="34"/>
        <v>1.1494240967014897</v>
      </c>
      <c r="L219" s="12">
        <f t="shared" si="31"/>
        <v>0.13926103146326718</v>
      </c>
      <c r="M219" s="12">
        <f t="shared" si="35"/>
        <v>1.9393634884213092E-2</v>
      </c>
      <c r="N219" s="18">
        <f t="shared" si="32"/>
        <v>3.0463104495714246E-5</v>
      </c>
    </row>
    <row r="220" spans="1:14" x14ac:dyDescent="0.2">
      <c r="A220" s="4">
        <v>218</v>
      </c>
      <c r="B220" s="1" t="str">
        <f>'Исходные данные'!A470</f>
        <v>21.05.2015</v>
      </c>
      <c r="C220" s="1">
        <f>'Исходные данные'!B470</f>
        <v>870.84</v>
      </c>
      <c r="D220" s="5" t="str">
        <f>'Исходные данные'!A222</f>
        <v>23.05.2016</v>
      </c>
      <c r="E220" s="1">
        <f>'Исходные данные'!B222</f>
        <v>1037.6300000000001</v>
      </c>
      <c r="F220" s="12">
        <f t="shared" si="27"/>
        <v>1.1915277203619494</v>
      </c>
      <c r="G220" s="12">
        <f t="shared" si="28"/>
        <v>0.54373203766800815</v>
      </c>
      <c r="H220" s="12">
        <f t="shared" si="29"/>
        <v>1.5663943736584124E-3</v>
      </c>
      <c r="I220" s="12">
        <f t="shared" si="33"/>
        <v>0.17523628238208652</v>
      </c>
      <c r="J220" s="18">
        <f t="shared" si="30"/>
        <v>2.7448912678411711E-4</v>
      </c>
      <c r="K220" s="12">
        <f t="shared" si="34"/>
        <v>1.1437177988189362</v>
      </c>
      <c r="L220" s="12">
        <f t="shared" si="31"/>
        <v>0.13428418317317309</v>
      </c>
      <c r="M220" s="12">
        <f t="shared" si="35"/>
        <v>1.8032241850486304E-2</v>
      </c>
      <c r="N220" s="18">
        <f t="shared" si="32"/>
        <v>2.8245602179049505E-5</v>
      </c>
    </row>
    <row r="221" spans="1:14" x14ac:dyDescent="0.2">
      <c r="A221" s="4">
        <v>219</v>
      </c>
      <c r="B221" s="1" t="str">
        <f>'Исходные данные'!A471</f>
        <v>20.05.2015</v>
      </c>
      <c r="C221" s="1">
        <f>'Исходные данные'!B471</f>
        <v>860.04</v>
      </c>
      <c r="D221" s="5" t="str">
        <f>'Исходные данные'!A223</f>
        <v>20.05.2016</v>
      </c>
      <c r="E221" s="1">
        <f>'Исходные данные'!B223</f>
        <v>1042.72</v>
      </c>
      <c r="F221" s="12">
        <f t="shared" si="27"/>
        <v>1.2124087251755733</v>
      </c>
      <c r="G221" s="12">
        <f t="shared" si="28"/>
        <v>0.54221445649731193</v>
      </c>
      <c r="H221" s="12">
        <f t="shared" si="29"/>
        <v>1.56202249478671E-3</v>
      </c>
      <c r="I221" s="12">
        <f t="shared" si="33"/>
        <v>0.19260906279024215</v>
      </c>
      <c r="J221" s="18">
        <f t="shared" si="30"/>
        <v>3.0085968877814411E-4</v>
      </c>
      <c r="K221" s="12">
        <f t="shared" si="34"/>
        <v>1.1637609555617023</v>
      </c>
      <c r="L221" s="12">
        <f t="shared" si="31"/>
        <v>0.1516569635813286</v>
      </c>
      <c r="M221" s="12">
        <f t="shared" si="35"/>
        <v>2.2999834602708429E-2</v>
      </c>
      <c r="N221" s="18">
        <f t="shared" si="32"/>
        <v>3.592625902580432E-5</v>
      </c>
    </row>
    <row r="222" spans="1:14" x14ac:dyDescent="0.2">
      <c r="A222" s="4">
        <v>220</v>
      </c>
      <c r="B222" s="1" t="str">
        <f>'Исходные данные'!A472</f>
        <v>19.05.2015</v>
      </c>
      <c r="C222" s="1">
        <f>'Исходные данные'!B472</f>
        <v>863.01</v>
      </c>
      <c r="D222" s="5" t="str">
        <f>'Исходные данные'!A224</f>
        <v>19.05.2016</v>
      </c>
      <c r="E222" s="1">
        <f>'Исходные данные'!B224</f>
        <v>1041.03</v>
      </c>
      <c r="F222" s="12">
        <f t="shared" si="27"/>
        <v>1.2062780269058295</v>
      </c>
      <c r="G222" s="12">
        <f t="shared" si="28"/>
        <v>0.54070111096558859</v>
      </c>
      <c r="H222" s="12">
        <f t="shared" si="29"/>
        <v>1.5576628180303811E-3</v>
      </c>
      <c r="I222" s="12">
        <f t="shared" si="33"/>
        <v>0.1875396081417203</v>
      </c>
      <c r="J222" s="18">
        <f t="shared" si="30"/>
        <v>2.9212347451034544E-4</v>
      </c>
      <c r="K222" s="12">
        <f t="shared" si="34"/>
        <v>1.1578762509002243</v>
      </c>
      <c r="L222" s="12">
        <f t="shared" si="31"/>
        <v>0.14658750893280684</v>
      </c>
      <c r="M222" s="12">
        <f t="shared" si="35"/>
        <v>2.1487897775125723E-2</v>
      </c>
      <c r="N222" s="18">
        <f t="shared" si="32"/>
        <v>3.3470899401951092E-5</v>
      </c>
    </row>
    <row r="223" spans="1:14" x14ac:dyDescent="0.2">
      <c r="A223" s="4">
        <v>221</v>
      </c>
      <c r="B223" s="1" t="str">
        <f>'Исходные данные'!A473</f>
        <v>18.05.2015</v>
      </c>
      <c r="C223" s="1">
        <f>'Исходные данные'!B473</f>
        <v>874.21</v>
      </c>
      <c r="D223" s="5" t="str">
        <f>'Исходные данные'!A225</f>
        <v>18.05.2016</v>
      </c>
      <c r="E223" s="1">
        <f>'Исходные данные'!B225</f>
        <v>1045.77</v>
      </c>
      <c r="F223" s="12">
        <f t="shared" si="27"/>
        <v>1.1962457533087014</v>
      </c>
      <c r="G223" s="12">
        <f t="shared" si="28"/>
        <v>0.53919198925097489</v>
      </c>
      <c r="H223" s="12">
        <f t="shared" si="29"/>
        <v>1.5533153093327606E-3</v>
      </c>
      <c r="I223" s="12">
        <f t="shared" si="33"/>
        <v>0.17918811377555027</v>
      </c>
      <c r="J223" s="18">
        <f t="shared" si="30"/>
        <v>2.7833564037802274E-4</v>
      </c>
      <c r="K223" s="12">
        <f t="shared" si="34"/>
        <v>1.1482465212014714</v>
      </c>
      <c r="L223" s="12">
        <f t="shared" si="31"/>
        <v>0.13823601456663678</v>
      </c>
      <c r="M223" s="12">
        <f t="shared" si="35"/>
        <v>1.9109195723267417E-2</v>
      </c>
      <c r="N223" s="18">
        <f t="shared" si="32"/>
        <v>2.9682606265987393E-5</v>
      </c>
    </row>
    <row r="224" spans="1:14" x14ac:dyDescent="0.2">
      <c r="A224" s="4">
        <v>222</v>
      </c>
      <c r="B224" s="1" t="str">
        <f>'Исходные данные'!A474</f>
        <v>15.05.2015</v>
      </c>
      <c r="C224" s="1">
        <f>'Исходные данные'!B474</f>
        <v>881.5</v>
      </c>
      <c r="D224" s="5" t="str">
        <f>'Исходные данные'!A226</f>
        <v>17.05.2016</v>
      </c>
      <c r="E224" s="1">
        <f>'Исходные данные'!B226</f>
        <v>1036.3499999999999</v>
      </c>
      <c r="F224" s="12">
        <f t="shared" si="27"/>
        <v>1.1756664775950083</v>
      </c>
      <c r="G224" s="12">
        <f t="shared" si="28"/>
        <v>0.53768707956460249</v>
      </c>
      <c r="H224" s="12">
        <f t="shared" si="29"/>
        <v>1.5489799347322352E-3</v>
      </c>
      <c r="I224" s="12">
        <f t="shared" si="33"/>
        <v>0.1618352017649885</v>
      </c>
      <c r="J224" s="18">
        <f t="shared" si="30"/>
        <v>2.5067948026730999E-4</v>
      </c>
      <c r="K224" s="12">
        <f t="shared" si="34"/>
        <v>1.1284929867109743</v>
      </c>
      <c r="L224" s="12">
        <f t="shared" si="31"/>
        <v>0.12088310255607493</v>
      </c>
      <c r="M224" s="12">
        <f t="shared" si="35"/>
        <v>1.4612724483582529E-2</v>
      </c>
      <c r="N224" s="18">
        <f t="shared" si="32"/>
        <v>2.26348170168398E-5</v>
      </c>
    </row>
    <row r="225" spans="1:14" x14ac:dyDescent="0.2">
      <c r="A225" s="4">
        <v>223</v>
      </c>
      <c r="B225" s="1" t="str">
        <f>'Исходные данные'!A475</f>
        <v>14.05.2015</v>
      </c>
      <c r="C225" s="1">
        <f>'Исходные данные'!B475</f>
        <v>879.54</v>
      </c>
      <c r="D225" s="5" t="str">
        <f>'Исходные данные'!A227</f>
        <v>16.05.2016</v>
      </c>
      <c r="E225" s="1">
        <f>'Исходные данные'!B227</f>
        <v>1032.5899999999999</v>
      </c>
      <c r="F225" s="12">
        <f t="shared" si="27"/>
        <v>1.1740114150578711</v>
      </c>
      <c r="G225" s="12">
        <f t="shared" si="28"/>
        <v>0.53618637015050663</v>
      </c>
      <c r="H225" s="12">
        <f t="shared" si="29"/>
        <v>1.5446566603619814E-3</v>
      </c>
      <c r="I225" s="12">
        <f t="shared" si="33"/>
        <v>0.16042644457658264</v>
      </c>
      <c r="J225" s="18">
        <f t="shared" si="30"/>
        <v>2.4780377611341063E-4</v>
      </c>
      <c r="K225" s="12">
        <f t="shared" si="34"/>
        <v>1.1269043333800159</v>
      </c>
      <c r="L225" s="12">
        <f t="shared" si="31"/>
        <v>0.1194743453676691</v>
      </c>
      <c r="M225" s="12">
        <f t="shared" si="35"/>
        <v>1.4274119201033074E-2</v>
      </c>
      <c r="N225" s="18">
        <f t="shared" si="32"/>
        <v>2.2048613294676582E-5</v>
      </c>
    </row>
    <row r="226" spans="1:14" x14ac:dyDescent="0.2">
      <c r="A226" s="4">
        <v>224</v>
      </c>
      <c r="B226" s="1" t="str">
        <f>'Исходные данные'!A476</f>
        <v>13.05.2015</v>
      </c>
      <c r="C226" s="1">
        <f>'Исходные данные'!B476</f>
        <v>883.06</v>
      </c>
      <c r="D226" s="5" t="str">
        <f>'Исходные данные'!A228</f>
        <v>13.05.2016</v>
      </c>
      <c r="E226" s="1">
        <f>'Исходные данные'!B228</f>
        <v>1024.46</v>
      </c>
      <c r="F226" s="12">
        <f t="shared" si="27"/>
        <v>1.1601250198174531</v>
      </c>
      <c r="G226" s="12">
        <f t="shared" si="28"/>
        <v>0.53468984928553365</v>
      </c>
      <c r="H226" s="12">
        <f t="shared" si="29"/>
        <v>1.5403454524496984E-3</v>
      </c>
      <c r="I226" s="12">
        <f t="shared" si="33"/>
        <v>0.14852777501559022</v>
      </c>
      <c r="J226" s="18">
        <f t="shared" si="30"/>
        <v>2.2878408280773633E-4</v>
      </c>
      <c r="K226" s="12">
        <f t="shared" si="34"/>
        <v>1.1135751282541158</v>
      </c>
      <c r="L226" s="12">
        <f t="shared" si="31"/>
        <v>0.10757567580667664</v>
      </c>
      <c r="M226" s="12">
        <f t="shared" si="35"/>
        <v>1.1572526025263194E-2</v>
      </c>
      <c r="N226" s="18">
        <f t="shared" si="32"/>
        <v>1.7825687836369943E-5</v>
      </c>
    </row>
    <row r="227" spans="1:14" x14ac:dyDescent="0.2">
      <c r="A227" s="4">
        <v>225</v>
      </c>
      <c r="B227" s="1" t="str">
        <f>'Исходные данные'!A477</f>
        <v>12.05.2015</v>
      </c>
      <c r="C227" s="1">
        <f>'Исходные данные'!B477</f>
        <v>887.18</v>
      </c>
      <c r="D227" s="5" t="str">
        <f>'Исходные данные'!A229</f>
        <v>12.05.2016</v>
      </c>
      <c r="E227" s="1">
        <f>'Исходные данные'!B229</f>
        <v>1031.02</v>
      </c>
      <c r="F227" s="12">
        <f t="shared" si="27"/>
        <v>1.1621316981897698</v>
      </c>
      <c r="G227" s="12">
        <f t="shared" si="28"/>
        <v>0.53319750527925014</v>
      </c>
      <c r="H227" s="12">
        <f t="shared" si="29"/>
        <v>1.5360462773173465E-3</v>
      </c>
      <c r="I227" s="12">
        <f t="shared" si="33"/>
        <v>0.15025598952021951</v>
      </c>
      <c r="J227" s="18">
        <f t="shared" si="30"/>
        <v>2.308001533471674E-4</v>
      </c>
      <c r="K227" s="12">
        <f t="shared" si="34"/>
        <v>1.1155012888727094</v>
      </c>
      <c r="L227" s="12">
        <f t="shared" si="31"/>
        <v>0.10930389031130608</v>
      </c>
      <c r="M227" s="12">
        <f t="shared" si="35"/>
        <v>1.1947340437186031E-2</v>
      </c>
      <c r="N227" s="18">
        <f t="shared" si="32"/>
        <v>1.8351667802382604E-5</v>
      </c>
    </row>
    <row r="228" spans="1:14" x14ac:dyDescent="0.2">
      <c r="A228" s="4">
        <v>226</v>
      </c>
      <c r="B228" s="1" t="str">
        <f>'Исходные данные'!A478</f>
        <v>08.05.2015</v>
      </c>
      <c r="C228" s="1">
        <f>'Исходные данные'!B478</f>
        <v>872.56</v>
      </c>
      <c r="D228" s="5" t="str">
        <f>'Исходные данные'!A230</f>
        <v>11.05.2016</v>
      </c>
      <c r="E228" s="1">
        <f>'Исходные данные'!B230</f>
        <v>1015.8</v>
      </c>
      <c r="F228" s="12">
        <f t="shared" si="27"/>
        <v>1.1641606307875676</v>
      </c>
      <c r="G228" s="12">
        <f t="shared" si="28"/>
        <v>0.53170932647385083</v>
      </c>
      <c r="H228" s="12">
        <f t="shared" si="29"/>
        <v>1.5317591013808817E-3</v>
      </c>
      <c r="I228" s="12">
        <f t="shared" si="33"/>
        <v>0.15200033874665714</v>
      </c>
      <c r="J228" s="18">
        <f t="shared" si="30"/>
        <v>2.3282790228816916E-4</v>
      </c>
      <c r="K228" s="12">
        <f t="shared" si="34"/>
        <v>1.1174488107683815</v>
      </c>
      <c r="L228" s="12">
        <f t="shared" si="31"/>
        <v>0.11104823953774368</v>
      </c>
      <c r="M228" s="12">
        <f t="shared" si="35"/>
        <v>1.2331711504432097E-2</v>
      </c>
      <c r="N228" s="18">
        <f t="shared" si="32"/>
        <v>1.8889211332517189E-5</v>
      </c>
    </row>
    <row r="229" spans="1:14" x14ac:dyDescent="0.2">
      <c r="A229" s="4">
        <v>227</v>
      </c>
      <c r="B229" s="1" t="str">
        <f>'Исходные данные'!A479</f>
        <v>07.05.2015</v>
      </c>
      <c r="C229" s="1">
        <f>'Исходные данные'!B479</f>
        <v>861.52</v>
      </c>
      <c r="D229" s="5" t="str">
        <f>'Исходные данные'!A231</f>
        <v>10.05.2016</v>
      </c>
      <c r="E229" s="1">
        <f>'Исходные данные'!B231</f>
        <v>1006.84</v>
      </c>
      <c r="F229" s="12">
        <f t="shared" si="27"/>
        <v>1.1686786145417403</v>
      </c>
      <c r="G229" s="12">
        <f t="shared" si="28"/>
        <v>0.53022530124406853</v>
      </c>
      <c r="H229" s="12">
        <f t="shared" si="29"/>
        <v>1.5274838911499969E-3</v>
      </c>
      <c r="I229" s="12">
        <f t="shared" si="33"/>
        <v>0.15587372128843399</v>
      </c>
      <c r="J229" s="18">
        <f t="shared" si="30"/>
        <v>2.3809459832168728E-4</v>
      </c>
      <c r="K229" s="12">
        <f t="shared" si="34"/>
        <v>1.1217855109106596</v>
      </c>
      <c r="L229" s="12">
        <f t="shared" si="31"/>
        <v>0.11492162207952038</v>
      </c>
      <c r="M229" s="12">
        <f t="shared" si="35"/>
        <v>1.3206979221388105E-2</v>
      </c>
      <c r="N229" s="18">
        <f t="shared" si="32"/>
        <v>2.017344801142306E-5</v>
      </c>
    </row>
    <row r="230" spans="1:14" x14ac:dyDescent="0.2">
      <c r="A230" s="4">
        <v>228</v>
      </c>
      <c r="B230" s="1" t="str">
        <f>'Исходные данные'!A480</f>
        <v>06.05.2015</v>
      </c>
      <c r="C230" s="1">
        <f>'Исходные данные'!B480</f>
        <v>864.92</v>
      </c>
      <c r="D230" s="5" t="str">
        <f>'Исходные данные'!A232</f>
        <v>06.05.2016</v>
      </c>
      <c r="E230" s="1">
        <f>'Исходные данные'!B232</f>
        <v>1021.51</v>
      </c>
      <c r="F230" s="12">
        <f t="shared" si="27"/>
        <v>1.1810456458400778</v>
      </c>
      <c r="G230" s="12">
        <f t="shared" si="28"/>
        <v>0.52874541799708186</v>
      </c>
      <c r="H230" s="12">
        <f t="shared" si="29"/>
        <v>1.523220613227855E-3</v>
      </c>
      <c r="I230" s="12">
        <f t="shared" si="33"/>
        <v>0.16640018662927347</v>
      </c>
      <c r="J230" s="18">
        <f t="shared" si="30"/>
        <v>2.5346419431867146E-4</v>
      </c>
      <c r="K230" s="12">
        <f t="shared" si="34"/>
        <v>1.133656316409136</v>
      </c>
      <c r="L230" s="12">
        <f t="shared" si="31"/>
        <v>0.12544808742036007</v>
      </c>
      <c r="M230" s="12">
        <f t="shared" si="35"/>
        <v>1.5737222637426301E-2</v>
      </c>
      <c r="N230" s="18">
        <f t="shared" si="32"/>
        <v>2.3971261916283775E-5</v>
      </c>
    </row>
    <row r="231" spans="1:14" x14ac:dyDescent="0.2">
      <c r="A231" s="4">
        <v>229</v>
      </c>
      <c r="B231" s="1" t="str">
        <f>'Исходные данные'!A481</f>
        <v>05.05.2015</v>
      </c>
      <c r="C231" s="1">
        <f>'Исходные данные'!B481</f>
        <v>869.04</v>
      </c>
      <c r="D231" s="5" t="str">
        <f>'Исходные данные'!A233</f>
        <v>05.05.2016</v>
      </c>
      <c r="E231" s="1">
        <f>'Исходные данные'!B233</f>
        <v>1016.54</v>
      </c>
      <c r="F231" s="12">
        <f t="shared" si="27"/>
        <v>1.1697275154193132</v>
      </c>
      <c r="G231" s="12">
        <f t="shared" si="28"/>
        <v>0.52726966517242613</v>
      </c>
      <c r="H231" s="12">
        <f t="shared" si="29"/>
        <v>1.5189692343108329E-3</v>
      </c>
      <c r="I231" s="12">
        <f t="shared" si="33"/>
        <v>0.15677082888191848</v>
      </c>
      <c r="J231" s="18">
        <f t="shared" si="30"/>
        <v>2.3813006590904233E-4</v>
      </c>
      <c r="K231" s="12">
        <f t="shared" si="34"/>
        <v>1.1227923247534064</v>
      </c>
      <c r="L231" s="12">
        <f t="shared" si="31"/>
        <v>0.1158187296730049</v>
      </c>
      <c r="M231" s="12">
        <f t="shared" si="35"/>
        <v>1.3413978143068585E-2</v>
      </c>
      <c r="N231" s="18">
        <f t="shared" si="32"/>
        <v>2.0375420109039137E-5</v>
      </c>
    </row>
    <row r="232" spans="1:14" x14ac:dyDescent="0.2">
      <c r="A232" s="4">
        <v>230</v>
      </c>
      <c r="B232" s="1" t="str">
        <f>'Исходные данные'!A482</f>
        <v>04.05.2015</v>
      </c>
      <c r="C232" s="1">
        <f>'Исходные данные'!B482</f>
        <v>859.13</v>
      </c>
      <c r="D232" s="5" t="str">
        <f>'Исходные данные'!A234</f>
        <v>04.05.2016</v>
      </c>
      <c r="E232" s="1">
        <f>'Исходные данные'!B234</f>
        <v>1020.33</v>
      </c>
      <c r="F232" s="12">
        <f t="shared" si="27"/>
        <v>1.1876316739026691</v>
      </c>
      <c r="G232" s="12">
        <f t="shared" si="28"/>
        <v>0.5257980312419025</v>
      </c>
      <c r="H232" s="12">
        <f t="shared" si="29"/>
        <v>1.5147297211882595E-3</v>
      </c>
      <c r="I232" s="12">
        <f t="shared" si="33"/>
        <v>0.1719611340660202</v>
      </c>
      <c r="J232" s="18">
        <f t="shared" si="30"/>
        <v>2.6047464065903972E-4</v>
      </c>
      <c r="K232" s="12">
        <f t="shared" si="34"/>
        <v>1.1399780808045279</v>
      </c>
      <c r="L232" s="12">
        <f t="shared" si="31"/>
        <v>0.13100903485710674</v>
      </c>
      <c r="M232" s="12">
        <f t="shared" si="35"/>
        <v>1.7163367214190609E-2</v>
      </c>
      <c r="N232" s="18">
        <f t="shared" si="32"/>
        <v>2.5997862435002654E-5</v>
      </c>
    </row>
    <row r="233" spans="1:14" x14ac:dyDescent="0.2">
      <c r="A233" s="4">
        <v>231</v>
      </c>
      <c r="B233" s="1" t="str">
        <f>'Исходные данные'!A483</f>
        <v>30.04.2015</v>
      </c>
      <c r="C233" s="1">
        <f>'Исходные данные'!B483</f>
        <v>859.13</v>
      </c>
      <c r="D233" s="5" t="str">
        <f>'Исходные данные'!A235</f>
        <v>29.04.2016</v>
      </c>
      <c r="E233" s="1">
        <f>'Исходные данные'!B235</f>
        <v>1050.93</v>
      </c>
      <c r="F233" s="12">
        <f t="shared" si="27"/>
        <v>1.2232491008345652</v>
      </c>
      <c r="G233" s="12">
        <f t="shared" si="28"/>
        <v>0.52433050470948739</v>
      </c>
      <c r="H233" s="12">
        <f t="shared" si="29"/>
        <v>1.5105020407421555E-3</v>
      </c>
      <c r="I233" s="12">
        <f t="shared" si="33"/>
        <v>0.20151051612413631</v>
      </c>
      <c r="J233" s="18">
        <f t="shared" si="30"/>
        <v>3.0438204583651293E-4</v>
      </c>
      <c r="K233" s="12">
        <f t="shared" si="34"/>
        <v>1.1741663623140575</v>
      </c>
      <c r="L233" s="12">
        <f t="shared" si="31"/>
        <v>0.16055841691522277</v>
      </c>
      <c r="M233" s="12">
        <f t="shared" si="35"/>
        <v>2.5779005242322493E-2</v>
      </c>
      <c r="N233" s="18">
        <f t="shared" si="32"/>
        <v>3.893924002683085E-5</v>
      </c>
    </row>
    <row r="234" spans="1:14" x14ac:dyDescent="0.2">
      <c r="A234" s="4">
        <v>232</v>
      </c>
      <c r="B234" s="1" t="str">
        <f>'Исходные данные'!A484</f>
        <v>29.04.2015</v>
      </c>
      <c r="C234" s="1">
        <f>'Исходные данные'!B484</f>
        <v>858.44</v>
      </c>
      <c r="D234" s="5" t="str">
        <f>'Исходные данные'!A236</f>
        <v>28.04.2016</v>
      </c>
      <c r="E234" s="1">
        <f>'Исходные данные'!B236</f>
        <v>1061.1099999999999</v>
      </c>
      <c r="F234" s="12">
        <f t="shared" si="27"/>
        <v>1.2360910488793624</v>
      </c>
      <c r="G234" s="12">
        <f t="shared" si="28"/>
        <v>0.52286707411124367</v>
      </c>
      <c r="H234" s="12">
        <f t="shared" si="29"/>
        <v>1.5062861599469755E-3</v>
      </c>
      <c r="I234" s="12">
        <f t="shared" si="33"/>
        <v>0.21195402046430831</v>
      </c>
      <c r="J234" s="18">
        <f t="shared" si="30"/>
        <v>3.1926340757050563E-4</v>
      </c>
      <c r="K234" s="12">
        <f t="shared" si="34"/>
        <v>1.1864930285756541</v>
      </c>
      <c r="L234" s="12">
        <f t="shared" si="31"/>
        <v>0.17100192125539487</v>
      </c>
      <c r="M234" s="12">
        <f t="shared" si="35"/>
        <v>2.9241657073036269E-2</v>
      </c>
      <c r="N234" s="18">
        <f t="shared" si="32"/>
        <v>4.4046303343030116E-5</v>
      </c>
    </row>
    <row r="235" spans="1:14" x14ac:dyDescent="0.2">
      <c r="A235" s="4">
        <v>233</v>
      </c>
      <c r="B235" s="1" t="str">
        <f>'Исходные данные'!A485</f>
        <v>28.04.2015</v>
      </c>
      <c r="C235" s="1">
        <f>'Исходные данные'!B485</f>
        <v>862.76</v>
      </c>
      <c r="D235" s="5" t="str">
        <f>'Исходные данные'!A237</f>
        <v>27.04.2016</v>
      </c>
      <c r="E235" s="1">
        <f>'Исходные данные'!B237</f>
        <v>1064.1500000000001</v>
      </c>
      <c r="F235" s="12">
        <f t="shared" si="27"/>
        <v>1.2334252862905097</v>
      </c>
      <c r="G235" s="12">
        <f t="shared" si="28"/>
        <v>0.52140772801523005</v>
      </c>
      <c r="H235" s="12">
        <f t="shared" si="29"/>
        <v>1.5020820458693501E-3</v>
      </c>
      <c r="I235" s="12">
        <f t="shared" si="33"/>
        <v>0.20979508465463961</v>
      </c>
      <c r="J235" s="18">
        <f t="shared" si="30"/>
        <v>3.1512942997137457E-4</v>
      </c>
      <c r="K235" s="12">
        <f t="shared" si="34"/>
        <v>1.18393422942378</v>
      </c>
      <c r="L235" s="12">
        <f t="shared" si="31"/>
        <v>0.16884298544572604</v>
      </c>
      <c r="M235" s="12">
        <f t="shared" si="35"/>
        <v>2.8507953734225655E-2</v>
      </c>
      <c r="N235" s="18">
        <f t="shared" si="32"/>
        <v>4.2821285468654448E-5</v>
      </c>
    </row>
    <row r="236" spans="1:14" x14ac:dyDescent="0.2">
      <c r="A236" s="4">
        <v>234</v>
      </c>
      <c r="B236" s="1" t="str">
        <f>'Исходные данные'!A486</f>
        <v>27.04.2015</v>
      </c>
      <c r="C236" s="1">
        <f>'Исходные данные'!B486</f>
        <v>857.4</v>
      </c>
      <c r="D236" s="5" t="str">
        <f>'Исходные данные'!A238</f>
        <v>26.04.2016</v>
      </c>
      <c r="E236" s="1">
        <f>'Исходные данные'!B238</f>
        <v>1071.6500000000001</v>
      </c>
      <c r="F236" s="12">
        <f t="shared" si="27"/>
        <v>1.2498833683228365</v>
      </c>
      <c r="G236" s="12">
        <f t="shared" si="28"/>
        <v>0.51995245502141274</v>
      </c>
      <c r="H236" s="12">
        <f t="shared" si="29"/>
        <v>1.4978896656678282E-3</v>
      </c>
      <c r="I236" s="12">
        <f t="shared" si="33"/>
        <v>0.22305024161926479</v>
      </c>
      <c r="J236" s="18">
        <f t="shared" si="30"/>
        <v>3.3410465184620884E-4</v>
      </c>
      <c r="K236" s="12">
        <f t="shared" si="34"/>
        <v>1.199731932685838</v>
      </c>
      <c r="L236" s="12">
        <f t="shared" si="31"/>
        <v>0.18209814241035138</v>
      </c>
      <c r="M236" s="12">
        <f t="shared" si="35"/>
        <v>3.3159733469300616E-2</v>
      </c>
      <c r="N236" s="18">
        <f t="shared" si="32"/>
        <v>4.9669622079964996E-5</v>
      </c>
    </row>
    <row r="237" spans="1:14" x14ac:dyDescent="0.2">
      <c r="A237" s="4">
        <v>235</v>
      </c>
      <c r="B237" s="1" t="str">
        <f>'Исходные данные'!A487</f>
        <v>24.04.2015</v>
      </c>
      <c r="C237" s="1">
        <f>'Исходные данные'!B487</f>
        <v>848.94</v>
      </c>
      <c r="D237" s="5" t="str">
        <f>'Исходные данные'!A239</f>
        <v>25.04.2016</v>
      </c>
      <c r="E237" s="1">
        <f>'Исходные данные'!B239</f>
        <v>1091.79</v>
      </c>
      <c r="F237" s="12">
        <f t="shared" si="27"/>
        <v>1.2860626192663791</v>
      </c>
      <c r="G237" s="12">
        <f t="shared" si="28"/>
        <v>0.51850124376157591</v>
      </c>
      <c r="H237" s="12">
        <f t="shared" si="29"/>
        <v>1.4937089865926215E-3</v>
      </c>
      <c r="I237" s="12">
        <f t="shared" si="33"/>
        <v>0.25158531768313136</v>
      </c>
      <c r="J237" s="18">
        <f t="shared" si="30"/>
        <v>3.7579524991805289E-4</v>
      </c>
      <c r="K237" s="12">
        <f t="shared" si="34"/>
        <v>1.2344594950790122</v>
      </c>
      <c r="L237" s="12">
        <f t="shared" si="31"/>
        <v>0.21063321847421779</v>
      </c>
      <c r="M237" s="12">
        <f t="shared" si="35"/>
        <v>4.4366352724807559E-2</v>
      </c>
      <c r="N237" s="18">
        <f t="shared" si="32"/>
        <v>6.6270419767383085E-5</v>
      </c>
    </row>
    <row r="238" spans="1:14" x14ac:dyDescent="0.2">
      <c r="A238" s="4">
        <v>236</v>
      </c>
      <c r="B238" s="1" t="str">
        <f>'Исходные данные'!A488</f>
        <v>23.04.2015</v>
      </c>
      <c r="C238" s="1">
        <f>'Исходные данные'!B488</f>
        <v>849.38</v>
      </c>
      <c r="D238" s="5" t="str">
        <f>'Исходные данные'!A240</f>
        <v>22.04.2016</v>
      </c>
      <c r="E238" s="1">
        <f>'Исходные данные'!B240</f>
        <v>1085.6099999999999</v>
      </c>
      <c r="F238" s="12">
        <f t="shared" si="27"/>
        <v>1.2781205114318679</v>
      </c>
      <c r="G238" s="12">
        <f t="shared" si="28"/>
        <v>0.51705408289923294</v>
      </c>
      <c r="H238" s="12">
        <f t="shared" si="29"/>
        <v>1.4895399759853475E-3</v>
      </c>
      <c r="I238" s="12">
        <f t="shared" si="33"/>
        <v>0.24539064840471561</v>
      </c>
      <c r="J238" s="18">
        <f t="shared" si="30"/>
        <v>3.6551918053178892E-4</v>
      </c>
      <c r="K238" s="12">
        <f t="shared" si="34"/>
        <v>1.2268360634666025</v>
      </c>
      <c r="L238" s="12">
        <f t="shared" si="31"/>
        <v>0.20443854919580204</v>
      </c>
      <c r="M238" s="12">
        <f t="shared" si="35"/>
        <v>4.179512039728437E-2</v>
      </c>
      <c r="N238" s="18">
        <f t="shared" si="32"/>
        <v>6.2255502632875662E-5</v>
      </c>
    </row>
    <row r="239" spans="1:14" x14ac:dyDescent="0.2">
      <c r="A239" s="4">
        <v>237</v>
      </c>
      <c r="B239" s="1" t="str">
        <f>'Исходные данные'!A489</f>
        <v>22.04.2015</v>
      </c>
      <c r="C239" s="1">
        <f>'Исходные данные'!B489</f>
        <v>871.38</v>
      </c>
      <c r="D239" s="5" t="str">
        <f>'Исходные данные'!A241</f>
        <v>21.04.2016</v>
      </c>
      <c r="E239" s="1">
        <f>'Исходные данные'!B241</f>
        <v>1082.67</v>
      </c>
      <c r="F239" s="12">
        <f t="shared" si="27"/>
        <v>1.2424774495627626</v>
      </c>
      <c r="G239" s="12">
        <f t="shared" si="28"/>
        <v>0.51561096112953753</v>
      </c>
      <c r="H239" s="12">
        <f t="shared" si="29"/>
        <v>1.4853826012787735E-3</v>
      </c>
      <c r="I239" s="12">
        <f t="shared" si="33"/>
        <v>0.21710732957868573</v>
      </c>
      <c r="J239" s="18">
        <f t="shared" si="30"/>
        <v>3.224874499662762E-4</v>
      </c>
      <c r="K239" s="12">
        <f t="shared" si="34"/>
        <v>1.1926231756189603</v>
      </c>
      <c r="L239" s="12">
        <f t="shared" si="31"/>
        <v>0.17615523036977221</v>
      </c>
      <c r="M239" s="12">
        <f t="shared" si="35"/>
        <v>3.1030665186627518E-2</v>
      </c>
      <c r="N239" s="18">
        <f t="shared" si="32"/>
        <v>4.609241017432346E-5</v>
      </c>
    </row>
    <row r="240" spans="1:14" x14ac:dyDescent="0.2">
      <c r="A240" s="4">
        <v>238</v>
      </c>
      <c r="B240" s="1" t="str">
        <f>'Исходные данные'!A490</f>
        <v>21.04.2015</v>
      </c>
      <c r="C240" s="1">
        <f>'Исходные данные'!B490</f>
        <v>869.35</v>
      </c>
      <c r="D240" s="5" t="str">
        <f>'Исходные данные'!A242</f>
        <v>20.04.2016</v>
      </c>
      <c r="E240" s="1">
        <f>'Исходные данные'!B242</f>
        <v>1078.43</v>
      </c>
      <c r="F240" s="12">
        <f t="shared" si="27"/>
        <v>1.2405015241272215</v>
      </c>
      <c r="G240" s="12">
        <f t="shared" si="28"/>
        <v>0.51417186717919616</v>
      </c>
      <c r="H240" s="12">
        <f t="shared" si="29"/>
        <v>1.4812368299965653E-3</v>
      </c>
      <c r="I240" s="12">
        <f t="shared" si="33"/>
        <v>0.21551575278840077</v>
      </c>
      <c r="J240" s="18">
        <f t="shared" si="30"/>
        <v>3.1922987047461419E-4</v>
      </c>
      <c r="K240" s="12">
        <f t="shared" si="34"/>
        <v>1.190726533978864</v>
      </c>
      <c r="L240" s="12">
        <f t="shared" si="31"/>
        <v>0.17456365357948725</v>
      </c>
      <c r="M240" s="12">
        <f t="shared" si="35"/>
        <v>3.047246915101923E-2</v>
      </c>
      <c r="N240" s="18">
        <f t="shared" si="32"/>
        <v>4.5136943607423856E-5</v>
      </c>
    </row>
    <row r="241" spans="1:14" x14ac:dyDescent="0.2">
      <c r="A241" s="4">
        <v>239</v>
      </c>
      <c r="B241" s="1" t="str">
        <f>'Исходные данные'!A491</f>
        <v>20.04.2015</v>
      </c>
      <c r="C241" s="1">
        <f>'Исходные данные'!B491</f>
        <v>855.46</v>
      </c>
      <c r="D241" s="5" t="str">
        <f>'Исходные данные'!A243</f>
        <v>19.04.2016</v>
      </c>
      <c r="E241" s="1">
        <f>'Исходные данные'!B243</f>
        <v>1060.6300000000001</v>
      </c>
      <c r="F241" s="12">
        <f t="shared" si="27"/>
        <v>1.2398358777733618</v>
      </c>
      <c r="G241" s="12">
        <f t="shared" si="28"/>
        <v>0.51273678980637938</v>
      </c>
      <c r="H241" s="12">
        <f t="shared" si="29"/>
        <v>1.4771026297530306E-3</v>
      </c>
      <c r="I241" s="12">
        <f t="shared" si="33"/>
        <v>0.21497901422264756</v>
      </c>
      <c r="J241" s="18">
        <f t="shared" si="30"/>
        <v>3.1754606724998687E-4</v>
      </c>
      <c r="K241" s="12">
        <f t="shared" si="34"/>
        <v>1.1900875966133138</v>
      </c>
      <c r="L241" s="12">
        <f t="shared" si="31"/>
        <v>0.17402691501373413</v>
      </c>
      <c r="M241" s="12">
        <f t="shared" si="35"/>
        <v>3.028536714919744E-2</v>
      </c>
      <c r="N241" s="18">
        <f t="shared" si="32"/>
        <v>4.4734595459115584E-5</v>
      </c>
    </row>
    <row r="242" spans="1:14" x14ac:dyDescent="0.2">
      <c r="A242" s="4">
        <v>240</v>
      </c>
      <c r="B242" s="1" t="str">
        <f>'Исходные данные'!A492</f>
        <v>17.04.2015</v>
      </c>
      <c r="C242" s="1">
        <f>'Исходные данные'!B492</f>
        <v>858.01</v>
      </c>
      <c r="D242" s="5" t="str">
        <f>'Исходные данные'!A244</f>
        <v>18.04.2016</v>
      </c>
      <c r="E242" s="1">
        <f>'Исходные данные'!B244</f>
        <v>1046.76</v>
      </c>
      <c r="F242" s="12">
        <f t="shared" si="27"/>
        <v>1.2199857810515029</v>
      </c>
      <c r="G242" s="12">
        <f t="shared" si="28"/>
        <v>0.51130571780063427</v>
      </c>
      <c r="H242" s="12">
        <f t="shared" si="29"/>
        <v>1.4729799682528673E-3</v>
      </c>
      <c r="I242" s="12">
        <f t="shared" si="33"/>
        <v>0.1988392038014293</v>
      </c>
      <c r="J242" s="18">
        <f t="shared" si="30"/>
        <v>2.9288616410285475E-4</v>
      </c>
      <c r="K242" s="12">
        <f t="shared" si="34"/>
        <v>1.1710339828860803</v>
      </c>
      <c r="L242" s="12">
        <f t="shared" si="31"/>
        <v>0.15788710459251573</v>
      </c>
      <c r="M242" s="12">
        <f t="shared" si="35"/>
        <v>2.4928337796608004E-2</v>
      </c>
      <c r="N242" s="18">
        <f t="shared" si="32"/>
        <v>3.6718942216244408E-5</v>
      </c>
    </row>
    <row r="243" spans="1:14" x14ac:dyDescent="0.2">
      <c r="A243" s="4">
        <v>241</v>
      </c>
      <c r="B243" s="1" t="str">
        <f>'Исходные данные'!A493</f>
        <v>16.04.2015</v>
      </c>
      <c r="C243" s="1">
        <f>'Исходные данные'!B493</f>
        <v>849.73</v>
      </c>
      <c r="D243" s="5" t="str">
        <f>'Исходные данные'!A245</f>
        <v>15.04.2016</v>
      </c>
      <c r="E243" s="1">
        <f>'Исходные данные'!B245</f>
        <v>1046.3499999999999</v>
      </c>
      <c r="F243" s="12">
        <f t="shared" si="27"/>
        <v>1.2313911477763524</v>
      </c>
      <c r="G243" s="12">
        <f t="shared" si="28"/>
        <v>0.5098786399827967</v>
      </c>
      <c r="H243" s="12">
        <f t="shared" si="29"/>
        <v>1.4688688132909109E-3</v>
      </c>
      <c r="I243" s="12">
        <f t="shared" si="33"/>
        <v>0.20814454472165295</v>
      </c>
      <c r="J243" s="18">
        <f t="shared" si="30"/>
        <v>3.0573703039827129E-4</v>
      </c>
      <c r="K243" s="12">
        <f t="shared" si="34"/>
        <v>1.1819817104985819</v>
      </c>
      <c r="L243" s="12">
        <f t="shared" si="31"/>
        <v>0.16719244551273937</v>
      </c>
      <c r="M243" s="12">
        <f t="shared" si="35"/>
        <v>2.7953313836530325E-2</v>
      </c>
      <c r="N243" s="18">
        <f t="shared" si="32"/>
        <v>4.1059750922612694E-5</v>
      </c>
    </row>
    <row r="244" spans="1:14" x14ac:dyDescent="0.2">
      <c r="A244" s="4">
        <v>242</v>
      </c>
      <c r="B244" s="1" t="str">
        <f>'Исходные данные'!A494</f>
        <v>15.04.2015</v>
      </c>
      <c r="C244" s="1">
        <f>'Исходные данные'!B494</f>
        <v>856.93</v>
      </c>
      <c r="D244" s="5" t="str">
        <f>'Исходные данные'!A246</f>
        <v>14.04.2016</v>
      </c>
      <c r="E244" s="1">
        <f>'Исходные данные'!B246</f>
        <v>1049.21</v>
      </c>
      <c r="F244" s="12">
        <f t="shared" si="27"/>
        <v>1.2243823882930929</v>
      </c>
      <c r="G244" s="12">
        <f t="shared" si="28"/>
        <v>0.50845554520490432</v>
      </c>
      <c r="H244" s="12">
        <f t="shared" si="29"/>
        <v>1.4647691327518836E-3</v>
      </c>
      <c r="I244" s="12">
        <f t="shared" si="33"/>
        <v>0.20243654403687333</v>
      </c>
      <c r="J244" s="18">
        <f t="shared" si="30"/>
        <v>2.9652280104617944E-4</v>
      </c>
      <c r="K244" s="12">
        <f t="shared" si="34"/>
        <v>1.1752541767352802</v>
      </c>
      <c r="L244" s="12">
        <f t="shared" si="31"/>
        <v>0.16148444482795976</v>
      </c>
      <c r="M244" s="12">
        <f t="shared" si="35"/>
        <v>2.607722592139438E-2</v>
      </c>
      <c r="N244" s="18">
        <f t="shared" si="32"/>
        <v>3.8197115597455782E-5</v>
      </c>
    </row>
    <row r="245" spans="1:14" x14ac:dyDescent="0.2">
      <c r="A245" s="4">
        <v>243</v>
      </c>
      <c r="B245" s="1" t="str">
        <f>'Исходные данные'!A495</f>
        <v>14.04.2015</v>
      </c>
      <c r="C245" s="1">
        <f>'Исходные данные'!B495</f>
        <v>866.65</v>
      </c>
      <c r="D245" s="5" t="str">
        <f>'Исходные данные'!A247</f>
        <v>13.04.2016</v>
      </c>
      <c r="E245" s="1">
        <f>'Исходные данные'!B247</f>
        <v>1043.3800000000001</v>
      </c>
      <c r="F245" s="12">
        <f t="shared" si="27"/>
        <v>1.2039231523683149</v>
      </c>
      <c r="G245" s="12">
        <f t="shared" si="28"/>
        <v>0.50703642235010893</v>
      </c>
      <c r="H245" s="12">
        <f t="shared" si="29"/>
        <v>1.4606808946101412E-3</v>
      </c>
      <c r="I245" s="12">
        <f t="shared" si="33"/>
        <v>0.18558551791298819</v>
      </c>
      <c r="J245" s="18">
        <f t="shared" si="30"/>
        <v>2.7108122033182999E-4</v>
      </c>
      <c r="K245" s="12">
        <f t="shared" si="34"/>
        <v>1.1556158654500872</v>
      </c>
      <c r="L245" s="12">
        <f t="shared" si="31"/>
        <v>0.14463341870407459</v>
      </c>
      <c r="M245" s="12">
        <f t="shared" si="35"/>
        <v>2.0918825806028152E-2</v>
      </c>
      <c r="N245" s="18">
        <f t="shared" si="32"/>
        <v>3.055572919254291E-5</v>
      </c>
    </row>
    <row r="246" spans="1:14" x14ac:dyDescent="0.2">
      <c r="A246" s="4">
        <v>244</v>
      </c>
      <c r="B246" s="1" t="str">
        <f>'Исходные данные'!A496</f>
        <v>13.04.2015</v>
      </c>
      <c r="C246" s="1">
        <f>'Исходные данные'!B496</f>
        <v>886.9</v>
      </c>
      <c r="D246" s="5" t="str">
        <f>'Исходные данные'!A248</f>
        <v>12.04.2016</v>
      </c>
      <c r="E246" s="1">
        <f>'Исходные данные'!B248</f>
        <v>1035.06</v>
      </c>
      <c r="F246" s="12">
        <f t="shared" si="27"/>
        <v>1.1670537828391025</v>
      </c>
      <c r="G246" s="12">
        <f t="shared" si="28"/>
        <v>0.50562126033259036</v>
      </c>
      <c r="H246" s="12">
        <f t="shared" si="29"/>
        <v>1.4566040669294269E-3</v>
      </c>
      <c r="I246" s="12">
        <f t="shared" si="33"/>
        <v>0.15448243865130126</v>
      </c>
      <c r="J246" s="18">
        <f t="shared" si="30"/>
        <v>2.250197484086611E-4</v>
      </c>
      <c r="K246" s="12">
        <f t="shared" si="34"/>
        <v>1.1202258754052201</v>
      </c>
      <c r="L246" s="12">
        <f t="shared" si="31"/>
        <v>0.11353033944238779</v>
      </c>
      <c r="M246" s="12">
        <f t="shared" si="35"/>
        <v>1.2889137973903793E-2</v>
      </c>
      <c r="N246" s="18">
        <f t="shared" si="32"/>
        <v>1.8774370792002778E-5</v>
      </c>
    </row>
    <row r="247" spans="1:14" x14ac:dyDescent="0.2">
      <c r="A247" s="4">
        <v>245</v>
      </c>
      <c r="B247" s="1" t="str">
        <f>'Исходные данные'!A497</f>
        <v>10.04.2015</v>
      </c>
      <c r="C247" s="1">
        <f>'Исходные данные'!B497</f>
        <v>871.44</v>
      </c>
      <c r="D247" s="5" t="str">
        <f>'Исходные данные'!A249</f>
        <v>11.04.2016</v>
      </c>
      <c r="E247" s="1">
        <f>'Исходные данные'!B249</f>
        <v>1035.42</v>
      </c>
      <c r="F247" s="12">
        <f t="shared" si="27"/>
        <v>1.1881713026714404</v>
      </c>
      <c r="G247" s="12">
        <f t="shared" si="28"/>
        <v>0.50421004809746917</v>
      </c>
      <c r="H247" s="12">
        <f t="shared" si="29"/>
        <v>1.4525386178626176E-3</v>
      </c>
      <c r="I247" s="12">
        <f t="shared" si="33"/>
        <v>0.17241540471335257</v>
      </c>
      <c r="J247" s="18">
        <f t="shared" si="30"/>
        <v>2.5044003366055697E-4</v>
      </c>
      <c r="K247" s="12">
        <f t="shared" si="34"/>
        <v>1.1404960570270291</v>
      </c>
      <c r="L247" s="12">
        <f t="shared" si="31"/>
        <v>0.13146330550443908</v>
      </c>
      <c r="M247" s="12">
        <f t="shared" si="35"/>
        <v>1.728260069415348E-2</v>
      </c>
      <c r="N247" s="18">
        <f t="shared" si="32"/>
        <v>2.5103644925357211E-5</v>
      </c>
    </row>
    <row r="248" spans="1:14" x14ac:dyDescent="0.2">
      <c r="A248" s="4">
        <v>246</v>
      </c>
      <c r="B248" s="1" t="str">
        <f>'Исходные данные'!A498</f>
        <v>09.04.2015</v>
      </c>
      <c r="C248" s="1">
        <f>'Исходные данные'!B498</f>
        <v>886.38</v>
      </c>
      <c r="D248" s="5" t="str">
        <f>'Исходные данные'!A250</f>
        <v>08.04.2016</v>
      </c>
      <c r="E248" s="1">
        <f>'Исходные данные'!B250</f>
        <v>1027.8699999999999</v>
      </c>
      <c r="F248" s="12">
        <f t="shared" si="27"/>
        <v>1.1596267966334979</v>
      </c>
      <c r="G248" s="12">
        <f t="shared" si="28"/>
        <v>0.50280277462072065</v>
      </c>
      <c r="H248" s="12">
        <f t="shared" si="29"/>
        <v>1.4484845156514773E-3</v>
      </c>
      <c r="I248" s="12">
        <f t="shared" si="33"/>
        <v>0.14809822631293793</v>
      </c>
      <c r="J248" s="18">
        <f t="shared" si="30"/>
        <v>2.1451798760973876E-4</v>
      </c>
      <c r="K248" s="12">
        <f t="shared" si="34"/>
        <v>1.1130968962217962</v>
      </c>
      <c r="L248" s="12">
        <f t="shared" si="31"/>
        <v>0.10714612710402438</v>
      </c>
      <c r="M248" s="12">
        <f t="shared" si="35"/>
        <v>1.1480292553391749E-2</v>
      </c>
      <c r="N248" s="18">
        <f t="shared" si="32"/>
        <v>1.6629025998736909E-5</v>
      </c>
    </row>
    <row r="249" spans="1:14" x14ac:dyDescent="0.2">
      <c r="A249" s="4">
        <v>247</v>
      </c>
      <c r="B249" s="1" t="str">
        <f>'Исходные данные'!A499</f>
        <v>08.04.2015</v>
      </c>
      <c r="C249" s="1">
        <f>'Исходные данные'!B499</f>
        <v>907.02</v>
      </c>
      <c r="D249" s="5" t="str">
        <f>'Исходные данные'!A251</f>
        <v>07.04.2016</v>
      </c>
      <c r="E249" s="1">
        <f>'Исходные данные'!B251</f>
        <v>1023.51</v>
      </c>
      <c r="F249" s="12">
        <f t="shared" si="27"/>
        <v>1.1284315671098764</v>
      </c>
      <c r="G249" s="12">
        <f t="shared" si="28"/>
        <v>0.50139942890908873</v>
      </c>
      <c r="H249" s="12">
        <f t="shared" si="29"/>
        <v>1.4444417286264097E-3</v>
      </c>
      <c r="I249" s="12">
        <f t="shared" si="33"/>
        <v>0.12082867486064387</v>
      </c>
      <c r="J249" s="18">
        <f t="shared" si="30"/>
        <v>1.7452997998334684E-4</v>
      </c>
      <c r="K249" s="12">
        <f t="shared" si="34"/>
        <v>1.0831533719254669</v>
      </c>
      <c r="L249" s="12">
        <f t="shared" si="31"/>
        <v>7.9876575651730328E-2</v>
      </c>
      <c r="M249" s="12">
        <f t="shared" si="35"/>
        <v>6.3802673378465981E-3</v>
      </c>
      <c r="N249" s="18">
        <f t="shared" si="32"/>
        <v>9.2159243825777619E-6</v>
      </c>
    </row>
    <row r="250" spans="1:14" x14ac:dyDescent="0.2">
      <c r="A250" s="4">
        <v>248</v>
      </c>
      <c r="B250" s="1" t="str">
        <f>'Исходные данные'!A500</f>
        <v>07.04.2015</v>
      </c>
      <c r="C250" s="1">
        <f>'Исходные данные'!B500</f>
        <v>918.42</v>
      </c>
      <c r="D250" s="5" t="str">
        <f>'Исходные данные'!A252</f>
        <v>06.04.2016</v>
      </c>
      <c r="E250" s="1">
        <f>'Исходные данные'!B252</f>
        <v>1028.01</v>
      </c>
      <c r="F250" s="12">
        <f t="shared" si="27"/>
        <v>1.1193244920624552</v>
      </c>
      <c r="G250" s="12">
        <f t="shared" si="28"/>
        <v>0.5</v>
      </c>
      <c r="H250" s="12">
        <f t="shared" si="29"/>
        <v>1.4404102252062085E-3</v>
      </c>
      <c r="I250" s="12">
        <f t="shared" si="33"/>
        <v>0.11272537126258583</v>
      </c>
      <c r="J250" s="18">
        <f t="shared" si="30"/>
        <v>1.6237077740679473E-4</v>
      </c>
      <c r="K250" s="12">
        <f t="shared" si="34"/>
        <v>1.0744117172841874</v>
      </c>
      <c r="L250" s="12">
        <f t="shared" si="31"/>
        <v>7.1773272053672385E-2</v>
      </c>
      <c r="M250" s="12">
        <f t="shared" si="35"/>
        <v>5.1514025812904691E-3</v>
      </c>
      <c r="N250" s="18">
        <f t="shared" si="32"/>
        <v>7.4201329522444482E-6</v>
      </c>
    </row>
    <row r="251" spans="1:14" x14ac:dyDescent="0.2">
      <c r="A251" s="4">
        <v>249</v>
      </c>
      <c r="B251" s="1" t="str">
        <f>'Исходные данные'!A501</f>
        <v>06.04.2015</v>
      </c>
      <c r="C251" s="1">
        <f>'Исходные данные'!B501</f>
        <v>929.74</v>
      </c>
      <c r="D251" s="5" t="str">
        <f>'Исходные данные'!A253</f>
        <v>05.04.2016</v>
      </c>
      <c r="E251" s="1">
        <f>'Исходные данные'!B253</f>
        <v>1026.46</v>
      </c>
      <c r="F251" s="12">
        <f t="shared" si="27"/>
        <v>1.1040290833996602</v>
      </c>
      <c r="G251" s="12">
        <f t="shared" si="28"/>
        <v>0.49860447696147808</v>
      </c>
      <c r="H251" s="12">
        <f t="shared" si="29"/>
        <v>1.4363899738978128E-3</v>
      </c>
      <c r="I251" s="12">
        <f t="shared" si="33"/>
        <v>9.8966291167027987E-2</v>
      </c>
      <c r="J251" s="18">
        <f t="shared" si="30"/>
        <v>1.4215418838617067E-4</v>
      </c>
      <c r="K251" s="12">
        <f t="shared" si="34"/>
        <v>1.05973003524784</v>
      </c>
      <c r="L251" s="12">
        <f t="shared" si="31"/>
        <v>5.801419195811458E-2</v>
      </c>
      <c r="M251" s="12">
        <f t="shared" si="35"/>
        <v>3.3656464685529663E-3</v>
      </c>
      <c r="N251" s="18">
        <f t="shared" si="32"/>
        <v>4.8343808431140614E-6</v>
      </c>
    </row>
    <row r="252" spans="1:14" x14ac:dyDescent="0.2">
      <c r="A252" s="4">
        <v>250</v>
      </c>
      <c r="B252" s="1" t="str">
        <f>'Исходные данные'!A502</f>
        <v>05.04.2015</v>
      </c>
      <c r="C252" s="1">
        <f>'Исходные данные'!B502</f>
        <v>929.29</v>
      </c>
      <c r="D252" s="5" t="str">
        <f>'Исходные данные'!A254</f>
        <v>04.04.2016</v>
      </c>
      <c r="E252" s="1">
        <f>'Исходные данные'!B254</f>
        <v>1023.45</v>
      </c>
      <c r="F252" s="12">
        <f t="shared" si="27"/>
        <v>1.1013246672190597</v>
      </c>
      <c r="G252" s="12">
        <f t="shared" si="28"/>
        <v>0.49721284889205825</v>
      </c>
      <c r="H252" s="12">
        <f t="shared" si="29"/>
        <v>1.4323809432960602E-3</v>
      </c>
      <c r="I252" s="12">
        <f t="shared" si="33"/>
        <v>9.6513698211836071E-2</v>
      </c>
      <c r="J252" s="18">
        <f t="shared" si="30"/>
        <v>1.3824438208566103E-4</v>
      </c>
      <c r="K252" s="12">
        <f t="shared" si="34"/>
        <v>1.057134133475427</v>
      </c>
      <c r="L252" s="12">
        <f t="shared" si="31"/>
        <v>5.5561599002922485E-2</v>
      </c>
      <c r="M252" s="12">
        <f t="shared" si="35"/>
        <v>3.0870912837615569E-3</v>
      </c>
      <c r="N252" s="18">
        <f t="shared" si="32"/>
        <v>4.4218907250754241E-6</v>
      </c>
    </row>
    <row r="253" spans="1:14" x14ac:dyDescent="0.2">
      <c r="A253" s="4">
        <v>251</v>
      </c>
      <c r="B253" s="1" t="str">
        <f>'Исходные данные'!A503</f>
        <v>03.04.2015</v>
      </c>
      <c r="C253" s="1">
        <f>'Исходные данные'!B503</f>
        <v>929.29</v>
      </c>
      <c r="D253" s="5" t="str">
        <f>'Исходные данные'!A255</f>
        <v>01.04.2016</v>
      </c>
      <c r="E253" s="1">
        <f>'Исходные данные'!B255</f>
        <v>1014.84</v>
      </c>
      <c r="F253" s="12">
        <f t="shared" si="27"/>
        <v>1.0920595293180817</v>
      </c>
      <c r="G253" s="12">
        <f t="shared" si="28"/>
        <v>0.49582510492070231</v>
      </c>
      <c r="H253" s="12">
        <f t="shared" si="29"/>
        <v>1.4283831020834416E-3</v>
      </c>
      <c r="I253" s="12">
        <f t="shared" si="33"/>
        <v>8.8065389864425039E-2</v>
      </c>
      <c r="J253" s="18">
        <f t="shared" si="30"/>
        <v>1.2579111476073511E-4</v>
      </c>
      <c r="K253" s="12">
        <f t="shared" si="34"/>
        <v>1.0482407582355782</v>
      </c>
      <c r="L253" s="12">
        <f t="shared" si="31"/>
        <v>4.7113290655511508E-2</v>
      </c>
      <c r="M253" s="12">
        <f t="shared" si="35"/>
        <v>2.219662156390708E-3</v>
      </c>
      <c r="N253" s="18">
        <f t="shared" si="32"/>
        <v>3.1705279165225808E-6</v>
      </c>
    </row>
    <row r="254" spans="1:14" x14ac:dyDescent="0.2">
      <c r="A254" s="4">
        <v>252</v>
      </c>
      <c r="B254" s="1" t="str">
        <f>'Исходные данные'!A504</f>
        <v>02.04.2015</v>
      </c>
      <c r="C254" s="1">
        <f>'Исходные данные'!B504</f>
        <v>928.93</v>
      </c>
      <c r="D254" s="5" t="str">
        <f>'Исходные данные'!A256</f>
        <v>31.03.2016</v>
      </c>
      <c r="E254" s="1">
        <f>'Исходные данные'!B256</f>
        <v>1009.04</v>
      </c>
      <c r="F254" s="12">
        <f t="shared" si="27"/>
        <v>1.0862390061683873</v>
      </c>
      <c r="G254" s="12">
        <f t="shared" si="28"/>
        <v>0.49444123420671354</v>
      </c>
      <c r="H254" s="12">
        <f t="shared" si="29"/>
        <v>1.4243964190298558E-3</v>
      </c>
      <c r="I254" s="12">
        <f t="shared" si="33"/>
        <v>8.2721276642576988E-2</v>
      </c>
      <c r="J254" s="18">
        <f t="shared" si="30"/>
        <v>1.1782789022726472E-4</v>
      </c>
      <c r="K254" s="12">
        <f t="shared" si="34"/>
        <v>1.0426537829508395</v>
      </c>
      <c r="L254" s="12">
        <f t="shared" si="31"/>
        <v>4.1769177433663436E-2</v>
      </c>
      <c r="M254" s="12">
        <f t="shared" si="35"/>
        <v>1.7446641834848588E-3</v>
      </c>
      <c r="N254" s="18">
        <f t="shared" si="32"/>
        <v>2.48509341536548E-6</v>
      </c>
    </row>
    <row r="255" spans="1:14" x14ac:dyDescent="0.2">
      <c r="A255" s="4">
        <v>253</v>
      </c>
      <c r="B255" s="1" t="str">
        <f>'Исходные данные'!A505</f>
        <v>01.04.2015</v>
      </c>
      <c r="C255" s="1">
        <f>'Исходные данные'!B505</f>
        <v>933.14</v>
      </c>
      <c r="D255" s="5" t="str">
        <f>'Исходные данные'!A257</f>
        <v>30.03.2016</v>
      </c>
      <c r="E255" s="1">
        <f>'Исходные данные'!B257</f>
        <v>1025.25</v>
      </c>
      <c r="F255" s="12">
        <f t="shared" si="27"/>
        <v>1.0987097327303512</v>
      </c>
      <c r="G255" s="12">
        <f t="shared" si="28"/>
        <v>0.49306122593965213</v>
      </c>
      <c r="H255" s="12">
        <f t="shared" si="29"/>
        <v>1.4204208629923672E-3</v>
      </c>
      <c r="I255" s="12">
        <f t="shared" si="33"/>
        <v>9.4136521091170627E-2</v>
      </c>
      <c r="J255" s="18">
        <f t="shared" si="30"/>
        <v>1.3371347852741977E-4</v>
      </c>
      <c r="K255" s="12">
        <f t="shared" si="34"/>
        <v>1.0546241229516493</v>
      </c>
      <c r="L255" s="12">
        <f t="shared" si="31"/>
        <v>5.3184421882257166E-2</v>
      </c>
      <c r="M255" s="12">
        <f t="shared" si="35"/>
        <v>2.8285827309499148E-3</v>
      </c>
      <c r="N255" s="18">
        <f t="shared" si="32"/>
        <v>4.0177779237411847E-6</v>
      </c>
    </row>
    <row r="256" spans="1:14" x14ac:dyDescent="0.2">
      <c r="A256" s="4">
        <v>254</v>
      </c>
      <c r="B256" s="1" t="str">
        <f>'Исходные данные'!A506</f>
        <v>31.03.2015</v>
      </c>
      <c r="C256" s="1">
        <f>'Исходные данные'!B506</f>
        <v>933.05</v>
      </c>
      <c r="D256" s="5" t="str">
        <f>'Исходные данные'!A258</f>
        <v>29.03.2016</v>
      </c>
      <c r="E256" s="1">
        <f>'Исходные данные'!B258</f>
        <v>1012.28</v>
      </c>
      <c r="F256" s="12">
        <f t="shared" si="27"/>
        <v>1.0849150635014202</v>
      </c>
      <c r="G256" s="12">
        <f t="shared" si="28"/>
        <v>0.49168506933925099</v>
      </c>
      <c r="H256" s="12">
        <f t="shared" si="29"/>
        <v>1.4164564029149616E-3</v>
      </c>
      <c r="I256" s="12">
        <f t="shared" si="33"/>
        <v>8.1501701441018731E-2</v>
      </c>
      <c r="J256" s="18">
        <f t="shared" si="30"/>
        <v>1.1544360685459453E-4</v>
      </c>
      <c r="K256" s="12">
        <f t="shared" si="34"/>
        <v>1.0413829633408971</v>
      </c>
      <c r="L256" s="12">
        <f t="shared" si="31"/>
        <v>4.0549602232105249E-2</v>
      </c>
      <c r="M256" s="12">
        <f t="shared" si="35"/>
        <v>1.644270241181955E-3</v>
      </c>
      <c r="N256" s="18">
        <f t="shared" si="32"/>
        <v>2.3290371112447084E-6</v>
      </c>
    </row>
    <row r="257" spans="1:14" x14ac:dyDescent="0.2">
      <c r="A257" s="4">
        <v>255</v>
      </c>
      <c r="B257" s="1" t="str">
        <f>'Исходные данные'!A507</f>
        <v>30.03.2015</v>
      </c>
      <c r="C257" s="1">
        <f>'Исходные данные'!B507</f>
        <v>923.38</v>
      </c>
      <c r="D257" s="5" t="str">
        <f>'Исходные данные'!A259</f>
        <v>28.03.2016</v>
      </c>
      <c r="E257" s="1">
        <f>'Исходные данные'!B259</f>
        <v>1019.37</v>
      </c>
      <c r="F257" s="12">
        <f t="shared" si="27"/>
        <v>1.103955034763586</v>
      </c>
      <c r="G257" s="12">
        <f t="shared" si="28"/>
        <v>0.49031275365533061</v>
      </c>
      <c r="H257" s="12">
        <f t="shared" si="29"/>
        <v>1.4125030078283019E-3</v>
      </c>
      <c r="I257" s="12">
        <f t="shared" si="33"/>
        <v>9.8899217644630055E-2</v>
      </c>
      <c r="J257" s="18">
        <f t="shared" si="30"/>
        <v>1.3969544239490582E-4</v>
      </c>
      <c r="K257" s="12">
        <f t="shared" si="34"/>
        <v>1.0596589578053188</v>
      </c>
      <c r="L257" s="12">
        <f t="shared" si="31"/>
        <v>5.7947118435716531E-2</v>
      </c>
      <c r="M257" s="12">
        <f t="shared" si="35"/>
        <v>3.3578685350029586E-3</v>
      </c>
      <c r="N257" s="18">
        <f t="shared" si="32"/>
        <v>4.7429994055836925E-6</v>
      </c>
    </row>
    <row r="258" spans="1:14" x14ac:dyDescent="0.2">
      <c r="A258" s="4">
        <v>256</v>
      </c>
      <c r="B258" s="1" t="str">
        <f>'Исходные данные'!A508</f>
        <v>27.03.2015</v>
      </c>
      <c r="C258" s="1">
        <f>'Исходные данные'!B508</f>
        <v>908.57</v>
      </c>
      <c r="D258" s="5" t="str">
        <f>'Исходные данные'!A260</f>
        <v>25.03.2016</v>
      </c>
      <c r="E258" s="1">
        <f>'Исходные данные'!B260</f>
        <v>1020.2</v>
      </c>
      <c r="F258" s="12">
        <f t="shared" ref="F258:F321" si="36">E258/C258</f>
        <v>1.1228634007286176</v>
      </c>
      <c r="G258" s="12">
        <f t="shared" ref="G258:G321" si="37">1/POWER(2,A258/248)</f>
        <v>0.48894426816771641</v>
      </c>
      <c r="H258" s="12">
        <f t="shared" ref="H258:H321" si="38">G258/SUM(G$2:G$1242)</f>
        <v>1.4085606468494903E-3</v>
      </c>
      <c r="I258" s="12">
        <f t="shared" si="33"/>
        <v>0.11588203053825186</v>
      </c>
      <c r="J258" s="18">
        <f t="shared" ref="J258:J321" si="39">H258*I258</f>
        <v>1.6322686789319244E-4</v>
      </c>
      <c r="K258" s="12">
        <f t="shared" si="34"/>
        <v>1.0778086276209899</v>
      </c>
      <c r="L258" s="12">
        <f t="shared" ref="L258:L321" si="40">LN(K258)</f>
        <v>7.492993132933827E-2</v>
      </c>
      <c r="M258" s="12">
        <f t="shared" si="35"/>
        <v>5.6144946090193491E-3</v>
      </c>
      <c r="N258" s="18">
        <f t="shared" ref="N258:N321" si="41">M258*H258</f>
        <v>7.908356158213271E-6</v>
      </c>
    </row>
    <row r="259" spans="1:14" x14ac:dyDescent="0.2">
      <c r="A259" s="4">
        <v>257</v>
      </c>
      <c r="B259" s="1" t="str">
        <f>'Исходные данные'!A509</f>
        <v>26.03.2015</v>
      </c>
      <c r="C259" s="1">
        <f>'Исходные данные'!B509</f>
        <v>910.55</v>
      </c>
      <c r="D259" s="5" t="str">
        <f>'Исходные данные'!A261</f>
        <v>24.03.2016</v>
      </c>
      <c r="E259" s="1">
        <f>'Исходные данные'!B261</f>
        <v>1020.17</v>
      </c>
      <c r="F259" s="12">
        <f t="shared" si="36"/>
        <v>1.1203887760144968</v>
      </c>
      <c r="G259" s="12">
        <f t="shared" si="37"/>
        <v>0.48757960218615376</v>
      </c>
      <c r="H259" s="12">
        <f t="shared" si="38"/>
        <v>1.4046292891818225E-3</v>
      </c>
      <c r="I259" s="12">
        <f t="shared" ref="I259:I322" si="42">LN(F259)</f>
        <v>0.11367574651580892</v>
      </c>
      <c r="J259" s="18">
        <f t="shared" si="39"/>
        <v>1.596722830257137E-4</v>
      </c>
      <c r="K259" s="12">
        <f t="shared" ref="K259:K322" si="43">F259/GEOMEAN(F$2:F$1242)</f>
        <v>1.0754332969571954</v>
      </c>
      <c r="L259" s="12">
        <f t="shared" si="40"/>
        <v>7.2723647306895442E-2</v>
      </c>
      <c r="M259" s="12">
        <f t="shared" ref="M259:M322" si="44">POWER(L259-AVERAGE(L$2:L$1242),2)</f>
        <v>5.288728877617721E-3</v>
      </c>
      <c r="N259" s="18">
        <f t="shared" si="41"/>
        <v>7.428703484043557E-6</v>
      </c>
    </row>
    <row r="260" spans="1:14" x14ac:dyDescent="0.2">
      <c r="A260" s="4">
        <v>258</v>
      </c>
      <c r="B260" s="1" t="str">
        <f>'Исходные данные'!A510</f>
        <v>25.03.2015</v>
      </c>
      <c r="C260" s="1">
        <f>'Исходные данные'!B510</f>
        <v>919.01</v>
      </c>
      <c r="D260" s="5" t="str">
        <f>'Исходные данные'!A262</f>
        <v>23.03.2016</v>
      </c>
      <c r="E260" s="1">
        <f>'Исходные данные'!B262</f>
        <v>1030.9100000000001</v>
      </c>
      <c r="F260" s="12">
        <f t="shared" si="36"/>
        <v>1.1217614607022774</v>
      </c>
      <c r="G260" s="12">
        <f t="shared" si="37"/>
        <v>0.4862187450502255</v>
      </c>
      <c r="H260" s="12">
        <f t="shared" si="38"/>
        <v>1.4007089041145507E-3</v>
      </c>
      <c r="I260" s="12">
        <f t="shared" si="42"/>
        <v>0.11490018262789546</v>
      </c>
      <c r="J260" s="18">
        <f t="shared" si="39"/>
        <v>1.6094170889128118E-4</v>
      </c>
      <c r="K260" s="12">
        <f t="shared" si="43"/>
        <v>1.0767509028196121</v>
      </c>
      <c r="L260" s="12">
        <f t="shared" si="40"/>
        <v>7.3948083418981972E-2</v>
      </c>
      <c r="M260" s="12">
        <f t="shared" si="44"/>
        <v>5.4683190413407166E-3</v>
      </c>
      <c r="N260" s="18">
        <f t="shared" si="41"/>
        <v>7.6595231717450862E-6</v>
      </c>
    </row>
    <row r="261" spans="1:14" x14ac:dyDescent="0.2">
      <c r="A261" s="4">
        <v>259</v>
      </c>
      <c r="B261" s="1" t="str">
        <f>'Исходные данные'!A511</f>
        <v>24.03.2015</v>
      </c>
      <c r="C261" s="1">
        <f>'Исходные данные'!B511</f>
        <v>933</v>
      </c>
      <c r="D261" s="5" t="str">
        <f>'Исходные данные'!A263</f>
        <v>22.03.2016</v>
      </c>
      <c r="E261" s="1">
        <f>'Исходные данные'!B263</f>
        <v>1030.51</v>
      </c>
      <c r="F261" s="12">
        <f t="shared" si="36"/>
        <v>1.1045123258306537</v>
      </c>
      <c r="G261" s="12">
        <f t="shared" si="37"/>
        <v>0.48486168612926794</v>
      </c>
      <c r="H261" s="12">
        <f t="shared" si="38"/>
        <v>1.3967994610226415E-3</v>
      </c>
      <c r="I261" s="12">
        <f t="shared" si="42"/>
        <v>9.9403903463257337E-2</v>
      </c>
      <c r="J261" s="18">
        <f t="shared" si="39"/>
        <v>1.3884731878102455E-4</v>
      </c>
      <c r="K261" s="12">
        <f t="shared" si="43"/>
        <v>1.0601938876282981</v>
      </c>
      <c r="L261" s="12">
        <f t="shared" si="40"/>
        <v>5.8451804254343834E-2</v>
      </c>
      <c r="M261" s="12">
        <f t="shared" si="44"/>
        <v>3.4166134205881279E-3</v>
      </c>
      <c r="N261" s="18">
        <f t="shared" si="41"/>
        <v>4.7723237844002204E-6</v>
      </c>
    </row>
    <row r="262" spans="1:14" x14ac:dyDescent="0.2">
      <c r="A262" s="4">
        <v>260</v>
      </c>
      <c r="B262" s="1" t="str">
        <f>'Исходные данные'!A512</f>
        <v>23.03.2015</v>
      </c>
      <c r="C262" s="1">
        <f>'Исходные данные'!B512</f>
        <v>947.04</v>
      </c>
      <c r="D262" s="5" t="str">
        <f>'Исходные данные'!A264</f>
        <v>21.03.2016</v>
      </c>
      <c r="E262" s="1">
        <f>'Исходные данные'!B264</f>
        <v>1020.8</v>
      </c>
      <c r="F262" s="12">
        <f t="shared" si="36"/>
        <v>1.0778847778340936</v>
      </c>
      <c r="G262" s="12">
        <f t="shared" si="37"/>
        <v>0.48350841482228801</v>
      </c>
      <c r="H262" s="12">
        <f t="shared" si="38"/>
        <v>1.3929009293665376E-3</v>
      </c>
      <c r="I262" s="12">
        <f t="shared" si="42"/>
        <v>7.5000581648110576E-2</v>
      </c>
      <c r="J262" s="18">
        <f t="shared" si="39"/>
        <v>1.0446837988068411E-4</v>
      </c>
      <c r="K262" s="12">
        <f t="shared" si="43"/>
        <v>1.0346347671293472</v>
      </c>
      <c r="L262" s="12">
        <f t="shared" si="40"/>
        <v>3.4048482439196989E-2</v>
      </c>
      <c r="M262" s="12">
        <f t="shared" si="44"/>
        <v>1.1592991564123058E-3</v>
      </c>
      <c r="N262" s="18">
        <f t="shared" si="41"/>
        <v>1.6147888723805438E-6</v>
      </c>
    </row>
    <row r="263" spans="1:14" x14ac:dyDescent="0.2">
      <c r="A263" s="4">
        <v>261</v>
      </c>
      <c r="B263" s="1" t="str">
        <f>'Исходные данные'!A513</f>
        <v>20.03.2015</v>
      </c>
      <c r="C263" s="1">
        <f>'Исходные данные'!B513</f>
        <v>953.98</v>
      </c>
      <c r="D263" s="5" t="str">
        <f>'Исходные данные'!A265</f>
        <v>18.03.2016</v>
      </c>
      <c r="E263" s="1">
        <f>'Исходные данные'!B265</f>
        <v>1014.15</v>
      </c>
      <c r="F263" s="12">
        <f t="shared" si="36"/>
        <v>1.0630726011027485</v>
      </c>
      <c r="G263" s="12">
        <f t="shared" si="37"/>
        <v>0.48215892055788057</v>
      </c>
      <c r="H263" s="12">
        <f t="shared" si="38"/>
        <v>1.3890132786919182E-3</v>
      </c>
      <c r="I263" s="12">
        <f t="shared" si="42"/>
        <v>6.116339533685234E-2</v>
      </c>
      <c r="J263" s="18">
        <f t="shared" si="39"/>
        <v>8.4956768292771245E-5</v>
      </c>
      <c r="K263" s="12">
        <f t="shared" si="43"/>
        <v>1.0204169273952075</v>
      </c>
      <c r="L263" s="12">
        <f t="shared" si="40"/>
        <v>2.0211296127938868E-2</v>
      </c>
      <c r="M263" s="12">
        <f t="shared" si="44"/>
        <v>4.0849649117123655E-4</v>
      </c>
      <c r="N263" s="18">
        <f t="shared" si="41"/>
        <v>5.6740705053590347E-7</v>
      </c>
    </row>
    <row r="264" spans="1:14" x14ac:dyDescent="0.2">
      <c r="A264" s="4">
        <v>262</v>
      </c>
      <c r="B264" s="1" t="str">
        <f>'Исходные данные'!A514</f>
        <v>19.03.2015</v>
      </c>
      <c r="C264" s="1">
        <f>'Исходные данные'!B514</f>
        <v>964.47</v>
      </c>
      <c r="D264" s="5" t="str">
        <f>'Исходные данные'!A266</f>
        <v>17.03.2016</v>
      </c>
      <c r="E264" s="1">
        <f>'Исходные данные'!B266</f>
        <v>1010.25</v>
      </c>
      <c r="F264" s="12">
        <f t="shared" si="36"/>
        <v>1.0474664841830228</v>
      </c>
      <c r="G264" s="12">
        <f t="shared" si="37"/>
        <v>0.48081319279414592</v>
      </c>
      <c r="H264" s="12">
        <f t="shared" si="38"/>
        <v>1.3851364786294637E-3</v>
      </c>
      <c r="I264" s="12">
        <f t="shared" si="42"/>
        <v>4.6374376295611787E-2</v>
      </c>
      <c r="J264" s="18">
        <f t="shared" si="39"/>
        <v>6.4234840280741386E-5</v>
      </c>
      <c r="K264" s="12">
        <f t="shared" si="43"/>
        <v>1.0054370042372991</v>
      </c>
      <c r="L264" s="12">
        <f t="shared" si="40"/>
        <v>5.4222770866981717E-3</v>
      </c>
      <c r="M264" s="12">
        <f t="shared" si="44"/>
        <v>2.9401088804931984E-5</v>
      </c>
      <c r="N264" s="18">
        <f t="shared" si="41"/>
        <v>4.0724520615135637E-8</v>
      </c>
    </row>
    <row r="265" spans="1:14" x14ac:dyDescent="0.2">
      <c r="A265" s="4">
        <v>263</v>
      </c>
      <c r="B265" s="1" t="str">
        <f>'Исходные данные'!A515</f>
        <v>18.03.2015</v>
      </c>
      <c r="C265" s="1">
        <f>'Исходные данные'!B515</f>
        <v>967.04</v>
      </c>
      <c r="D265" s="5" t="str">
        <f>'Исходные данные'!A267</f>
        <v>16.03.2016</v>
      </c>
      <c r="E265" s="1">
        <f>'Исходные данные'!B267</f>
        <v>1008.11</v>
      </c>
      <c r="F265" s="12">
        <f t="shared" si="36"/>
        <v>1.0424698047650562</v>
      </c>
      <c r="G265" s="12">
        <f t="shared" si="37"/>
        <v>0.47947122101860684</v>
      </c>
      <c r="H265" s="12">
        <f t="shared" si="38"/>
        <v>1.3812704988946144E-3</v>
      </c>
      <c r="I265" s="12">
        <f t="shared" si="42"/>
        <v>4.1592710017204659E-2</v>
      </c>
      <c r="J265" s="18">
        <f t="shared" si="39"/>
        <v>5.7450783315843308E-5</v>
      </c>
      <c r="K265" s="12">
        <f t="shared" si="43"/>
        <v>1.0006408160432179</v>
      </c>
      <c r="L265" s="12">
        <f t="shared" si="40"/>
        <v>6.4061080829111482E-4</v>
      </c>
      <c r="M265" s="12">
        <f t="shared" si="44"/>
        <v>4.1038220769939252E-7</v>
      </c>
      <c r="N265" s="18">
        <f t="shared" si="41"/>
        <v>5.6684883676641322E-10</v>
      </c>
    </row>
    <row r="266" spans="1:14" x14ac:dyDescent="0.2">
      <c r="A266" s="4">
        <v>264</v>
      </c>
      <c r="B266" s="1" t="str">
        <f>'Исходные данные'!A516</f>
        <v>17.03.2015</v>
      </c>
      <c r="C266" s="1">
        <f>'Исходные данные'!B516</f>
        <v>968.87</v>
      </c>
      <c r="D266" s="5" t="str">
        <f>'Исходные данные'!A268</f>
        <v>15.03.2016</v>
      </c>
      <c r="E266" s="1">
        <f>'Исходные данные'!B268</f>
        <v>1014.71</v>
      </c>
      <c r="F266" s="12">
        <f t="shared" si="36"/>
        <v>1.0473128489890284</v>
      </c>
      <c r="G266" s="12">
        <f t="shared" si="37"/>
        <v>0.47813299474812748</v>
      </c>
      <c r="H266" s="12">
        <f t="shared" si="38"/>
        <v>1.3774153092873385E-3</v>
      </c>
      <c r="I266" s="12">
        <f t="shared" si="42"/>
        <v>4.6227692402146803E-2</v>
      </c>
      <c r="J266" s="18">
        <f t="shared" si="39"/>
        <v>6.3674731227742989E-5</v>
      </c>
      <c r="K266" s="12">
        <f t="shared" si="43"/>
        <v>1.0052895336389291</v>
      </c>
      <c r="L266" s="12">
        <f t="shared" si="40"/>
        <v>5.2755931932333489E-3</v>
      </c>
      <c r="M266" s="12">
        <f t="shared" si="44"/>
        <v>2.7831883540490016E-5</v>
      </c>
      <c r="N266" s="18">
        <f t="shared" si="41"/>
        <v>3.8336062474973242E-8</v>
      </c>
    </row>
    <row r="267" spans="1:14" x14ac:dyDescent="0.2">
      <c r="A267" s="4">
        <v>265</v>
      </c>
      <c r="B267" s="1" t="str">
        <f>'Исходные данные'!A517</f>
        <v>16.03.2015</v>
      </c>
      <c r="C267" s="1">
        <f>'Исходные данные'!B517</f>
        <v>965.25</v>
      </c>
      <c r="D267" s="5" t="str">
        <f>'Исходные данные'!A269</f>
        <v>14.03.2016</v>
      </c>
      <c r="E267" s="1">
        <f>'Исходные данные'!B269</f>
        <v>1021.97</v>
      </c>
      <c r="F267" s="12">
        <f t="shared" si="36"/>
        <v>1.0587619787619789</v>
      </c>
      <c r="G267" s="12">
        <f t="shared" si="37"/>
        <v>0.47679850352883052</v>
      </c>
      <c r="H267" s="12">
        <f t="shared" si="38"/>
        <v>1.373570879691892E-3</v>
      </c>
      <c r="I267" s="12">
        <f t="shared" si="42"/>
        <v>5.7100280981024522E-2</v>
      </c>
      <c r="J267" s="18">
        <f t="shared" si="39"/>
        <v>7.8431283177760058E-5</v>
      </c>
      <c r="K267" s="12">
        <f t="shared" si="43"/>
        <v>1.0162792683119366</v>
      </c>
      <c r="L267" s="12">
        <f t="shared" si="40"/>
        <v>1.6148181772111102E-2</v>
      </c>
      <c r="M267" s="12">
        <f t="shared" si="44"/>
        <v>2.6076377454514114E-4</v>
      </c>
      <c r="N267" s="18">
        <f t="shared" si="41"/>
        <v>3.5817752719374769E-7</v>
      </c>
    </row>
    <row r="268" spans="1:14" x14ac:dyDescent="0.2">
      <c r="A268" s="4">
        <v>266</v>
      </c>
      <c r="B268" s="1" t="str">
        <f>'Исходные данные'!A518</f>
        <v>13.03.2015</v>
      </c>
      <c r="C268" s="1">
        <f>'Исходные данные'!B518</f>
        <v>965.45</v>
      </c>
      <c r="D268" s="5" t="str">
        <f>'Исходные данные'!A270</f>
        <v>11.03.2016</v>
      </c>
      <c r="E268" s="1">
        <f>'Исходные данные'!B270</f>
        <v>1010.98</v>
      </c>
      <c r="F268" s="12">
        <f t="shared" si="36"/>
        <v>1.0471593557408463</v>
      </c>
      <c r="G268" s="12">
        <f t="shared" si="37"/>
        <v>0.47546773693601607</v>
      </c>
      <c r="H268" s="12">
        <f t="shared" si="38"/>
        <v>1.3697371800765864E-3</v>
      </c>
      <c r="I268" s="12">
        <f t="shared" si="42"/>
        <v>4.6081122542579983E-2</v>
      </c>
      <c r="J268" s="18">
        <f t="shared" si="39"/>
        <v>6.3119026846237124E-5</v>
      </c>
      <c r="K268" s="12">
        <f t="shared" si="43"/>
        <v>1.0051421992908107</v>
      </c>
      <c r="L268" s="12">
        <f t="shared" si="40"/>
        <v>5.1290233336664407E-3</v>
      </c>
      <c r="M268" s="12">
        <f t="shared" si="44"/>
        <v>2.6306880357294783E-5</v>
      </c>
      <c r="N268" s="18">
        <f t="shared" si="41"/>
        <v>3.6033512117213101E-8</v>
      </c>
    </row>
    <row r="269" spans="1:14" x14ac:dyDescent="0.2">
      <c r="A269" s="4">
        <v>267</v>
      </c>
      <c r="B269" s="1" t="str">
        <f>'Исходные данные'!A519</f>
        <v>12.03.2015</v>
      </c>
      <c r="C269" s="1">
        <f>'Исходные данные'!B519</f>
        <v>982.01</v>
      </c>
      <c r="D269" s="5" t="str">
        <f>'Исходные данные'!A271</f>
        <v>10.03.2016</v>
      </c>
      <c r="E269" s="1">
        <f>'Исходные данные'!B271</f>
        <v>1007.1</v>
      </c>
      <c r="F269" s="12">
        <f t="shared" si="36"/>
        <v>1.0255496379873932</v>
      </c>
      <c r="G269" s="12">
        <f t="shared" si="37"/>
        <v>0.47414068457407987</v>
      </c>
      <c r="H269" s="12">
        <f t="shared" si="38"/>
        <v>1.3659141804935526E-3</v>
      </c>
      <c r="I269" s="12">
        <f t="shared" si="42"/>
        <v>2.5228701052093461E-2</v>
      </c>
      <c r="J269" s="18">
        <f t="shared" si="39"/>
        <v>3.4460240522487065E-5</v>
      </c>
      <c r="K269" s="12">
        <f t="shared" si="43"/>
        <v>0.98439956913649918</v>
      </c>
      <c r="L269" s="12">
        <f t="shared" si="40"/>
        <v>-1.5723398156820077E-2</v>
      </c>
      <c r="M269" s="12">
        <f t="shared" si="44"/>
        <v>2.4722524959789309E-4</v>
      </c>
      <c r="N269" s="18">
        <f t="shared" si="41"/>
        <v>3.3768847420182013E-7</v>
      </c>
    </row>
    <row r="270" spans="1:14" x14ac:dyDescent="0.2">
      <c r="A270" s="4">
        <v>268</v>
      </c>
      <c r="B270" s="1" t="str">
        <f>'Исходные данные'!A520</f>
        <v>11.03.2015</v>
      </c>
      <c r="C270" s="1">
        <f>'Исходные данные'!B520</f>
        <v>975.56</v>
      </c>
      <c r="D270" s="5" t="str">
        <f>'Исходные данные'!A272</f>
        <v>09.03.2016</v>
      </c>
      <c r="E270" s="1">
        <f>'Исходные данные'!B272</f>
        <v>1013.74</v>
      </c>
      <c r="F270" s="12">
        <f t="shared" si="36"/>
        <v>1.0391364959612941</v>
      </c>
      <c r="G270" s="12">
        <f t="shared" si="37"/>
        <v>0.47281733607643256</v>
      </c>
      <c r="H270" s="12">
        <f t="shared" si="38"/>
        <v>1.3621018510785075E-3</v>
      </c>
      <c r="I270" s="12">
        <f t="shared" si="42"/>
        <v>3.8390075924766738E-2</v>
      </c>
      <c r="J270" s="18">
        <f t="shared" si="39"/>
        <v>5.2291193480169221E-5</v>
      </c>
      <c r="K270" s="12">
        <f t="shared" si="43"/>
        <v>0.99744125589646404</v>
      </c>
      <c r="L270" s="12">
        <f t="shared" si="40"/>
        <v>-2.5620232841467232E-3</v>
      </c>
      <c r="M270" s="12">
        <f t="shared" si="44"/>
        <v>6.5639633085099719E-6</v>
      </c>
      <c r="N270" s="18">
        <f t="shared" si="41"/>
        <v>8.9407865729328374E-9</v>
      </c>
    </row>
    <row r="271" spans="1:14" x14ac:dyDescent="0.2">
      <c r="A271" s="4">
        <v>269</v>
      </c>
      <c r="B271" s="1" t="str">
        <f>'Исходные данные'!A521</f>
        <v>10.03.2015</v>
      </c>
      <c r="C271" s="1">
        <f>'Исходные данные'!B521</f>
        <v>954.93</v>
      </c>
      <c r="D271" s="5" t="str">
        <f>'Исходные данные'!A273</f>
        <v>04.03.2016</v>
      </c>
      <c r="E271" s="1">
        <f>'Исходные данные'!B273</f>
        <v>1009.85</v>
      </c>
      <c r="F271" s="12">
        <f t="shared" si="36"/>
        <v>1.0575120689474622</v>
      </c>
      <c r="G271" s="12">
        <f t="shared" si="37"/>
        <v>0.47149768110541806</v>
      </c>
      <c r="H271" s="12">
        <f t="shared" si="38"/>
        <v>1.3583001620505206E-3</v>
      </c>
      <c r="I271" s="12">
        <f t="shared" si="42"/>
        <v>5.5919044589447735E-2</v>
      </c>
      <c r="J271" s="18">
        <f t="shared" si="39"/>
        <v>7.5954847327557143E-5</v>
      </c>
      <c r="K271" s="12">
        <f t="shared" si="43"/>
        <v>1.0150795109942075</v>
      </c>
      <c r="L271" s="12">
        <f t="shared" si="40"/>
        <v>1.4966945380534162E-2</v>
      </c>
      <c r="M271" s="12">
        <f t="shared" si="44"/>
        <v>2.2400945402389284E-4</v>
      </c>
      <c r="N271" s="18">
        <f t="shared" si="41"/>
        <v>3.0427207770150229E-7</v>
      </c>
    </row>
    <row r="272" spans="1:14" x14ac:dyDescent="0.2">
      <c r="A272" s="4">
        <v>270</v>
      </c>
      <c r="B272" s="1" t="str">
        <f>'Исходные данные'!A522</f>
        <v>06.03.2015</v>
      </c>
      <c r="C272" s="1">
        <f>'Исходные данные'!B522</f>
        <v>999.23</v>
      </c>
      <c r="D272" s="5" t="str">
        <f>'Исходные данные'!A274</f>
        <v>03.03.2016</v>
      </c>
      <c r="E272" s="1">
        <f>'Исходные данные'!B274</f>
        <v>1001.85</v>
      </c>
      <c r="F272" s="12">
        <f t="shared" si="36"/>
        <v>1.0026220189545951</v>
      </c>
      <c r="G272" s="12">
        <f t="shared" si="37"/>
        <v>0.47018170935223358</v>
      </c>
      <c r="H272" s="12">
        <f t="shared" si="38"/>
        <v>1.3545090837117817E-3</v>
      </c>
      <c r="I272" s="12">
        <f t="shared" si="42"/>
        <v>2.6185874598833115E-3</v>
      </c>
      <c r="J272" s="18">
        <f t="shared" si="39"/>
        <v>3.5469005009057061E-6</v>
      </c>
      <c r="K272" s="12">
        <f t="shared" si="43"/>
        <v>0.96239191834983917</v>
      </c>
      <c r="L272" s="12">
        <f t="shared" si="40"/>
        <v>-3.8333511749030165E-2</v>
      </c>
      <c r="M272" s="12">
        <f t="shared" si="44"/>
        <v>1.4694581230130337E-3</v>
      </c>
      <c r="N272" s="18">
        <f t="shared" si="41"/>
        <v>1.9903943757552189E-6</v>
      </c>
    </row>
    <row r="273" spans="1:14" x14ac:dyDescent="0.2">
      <c r="A273" s="4">
        <v>271</v>
      </c>
      <c r="B273" s="1" t="str">
        <f>'Исходные данные'!A523</f>
        <v>05.03.2015</v>
      </c>
      <c r="C273" s="1">
        <f>'Исходные данные'!B523</f>
        <v>1023.64</v>
      </c>
      <c r="D273" s="5" t="str">
        <f>'Исходные данные'!A275</f>
        <v>02.03.2016</v>
      </c>
      <c r="E273" s="1">
        <f>'Исходные данные'!B275</f>
        <v>992.37</v>
      </c>
      <c r="F273" s="12">
        <f t="shared" si="36"/>
        <v>0.96945215114688754</v>
      </c>
      <c r="G273" s="12">
        <f t="shared" si="37"/>
        <v>0.46886941053684816</v>
      </c>
      <c r="H273" s="12">
        <f t="shared" si="38"/>
        <v>1.3507285864473673E-3</v>
      </c>
      <c r="I273" s="12">
        <f t="shared" si="42"/>
        <v>-3.1024159672221854E-2</v>
      </c>
      <c r="J273" s="18">
        <f t="shared" si="39"/>
        <v>-4.1905219339777643E-5</v>
      </c>
      <c r="K273" s="12">
        <f t="shared" si="43"/>
        <v>0.93055298791805507</v>
      </c>
      <c r="L273" s="12">
        <f t="shared" si="40"/>
        <v>-7.1976258881135319E-2</v>
      </c>
      <c r="M273" s="12">
        <f t="shared" si="44"/>
        <v>5.1805818425242111E-3</v>
      </c>
      <c r="N273" s="18">
        <f t="shared" si="41"/>
        <v>6.9975599891276252E-6</v>
      </c>
    </row>
    <row r="274" spans="1:14" x14ac:dyDescent="0.2">
      <c r="A274" s="4">
        <v>272</v>
      </c>
      <c r="B274" s="1" t="str">
        <f>'Исходные данные'!A524</f>
        <v>04.03.2015</v>
      </c>
      <c r="C274" s="1">
        <f>'Исходные данные'!B524</f>
        <v>1030.32</v>
      </c>
      <c r="D274" s="5" t="str">
        <f>'Исходные данные'!A276</f>
        <v>01.03.2016</v>
      </c>
      <c r="E274" s="1">
        <f>'Исходные данные'!B276</f>
        <v>990.19</v>
      </c>
      <c r="F274" s="12">
        <f t="shared" si="36"/>
        <v>0.96105093563164856</v>
      </c>
      <c r="G274" s="12">
        <f t="shared" si="37"/>
        <v>0.4675607744079236</v>
      </c>
      <c r="H274" s="12">
        <f t="shared" si="38"/>
        <v>1.3469586407250129E-3</v>
      </c>
      <c r="I274" s="12">
        <f t="shared" si="42"/>
        <v>-3.9727868677992037E-2</v>
      </c>
      <c r="J274" s="18">
        <f t="shared" si="39"/>
        <v>-5.3511795993409969E-5</v>
      </c>
      <c r="K274" s="12">
        <f t="shared" si="43"/>
        <v>0.92248887027119586</v>
      </c>
      <c r="L274" s="12">
        <f t="shared" si="40"/>
        <v>-8.0679967886905596E-2</v>
      </c>
      <c r="M274" s="12">
        <f t="shared" si="44"/>
        <v>6.5092572182321182E-3</v>
      </c>
      <c r="N274" s="18">
        <f t="shared" si="41"/>
        <v>8.7677002547994121E-6</v>
      </c>
    </row>
    <row r="275" spans="1:14" x14ac:dyDescent="0.2">
      <c r="A275" s="4">
        <v>273</v>
      </c>
      <c r="B275" s="1" t="str">
        <f>'Исходные данные'!A525</f>
        <v>03.03.2015</v>
      </c>
      <c r="C275" s="1">
        <f>'Исходные данные'!B525</f>
        <v>1027.81</v>
      </c>
      <c r="D275" s="5" t="str">
        <f>'Исходные данные'!A277</f>
        <v>29.02.2016</v>
      </c>
      <c r="E275" s="1">
        <f>'Исходные данные'!B277</f>
        <v>981.43</v>
      </c>
      <c r="F275" s="12">
        <f t="shared" si="36"/>
        <v>0.9548749282454928</v>
      </c>
      <c r="G275" s="12">
        <f t="shared" si="37"/>
        <v>0.46625579074273271</v>
      </c>
      <c r="H275" s="12">
        <f t="shared" si="38"/>
        <v>1.3431992170948768E-3</v>
      </c>
      <c r="I275" s="12">
        <f t="shared" si="42"/>
        <v>-4.6174912266061525E-2</v>
      </c>
      <c r="J275" s="18">
        <f t="shared" si="39"/>
        <v>-6.2022106005198458E-5</v>
      </c>
      <c r="K275" s="12">
        <f t="shared" si="43"/>
        <v>0.91656067451672552</v>
      </c>
      <c r="L275" s="12">
        <f t="shared" si="40"/>
        <v>-8.712701147497498E-2</v>
      </c>
      <c r="M275" s="12">
        <f t="shared" si="44"/>
        <v>7.591116128560422E-3</v>
      </c>
      <c r="N275" s="18">
        <f t="shared" si="41"/>
        <v>1.019638124075865E-5</v>
      </c>
    </row>
    <row r="276" spans="1:14" x14ac:dyDescent="0.2">
      <c r="A276" s="4">
        <v>274</v>
      </c>
      <c r="B276" s="1" t="str">
        <f>'Исходные данные'!A526</f>
        <v>02.03.2015</v>
      </c>
      <c r="C276" s="1">
        <f>'Исходные данные'!B526</f>
        <v>1003.09</v>
      </c>
      <c r="D276" s="5" t="str">
        <f>'Исходные данные'!A278</f>
        <v>26.02.2016</v>
      </c>
      <c r="E276" s="1">
        <f>'Исходные данные'!B278</f>
        <v>976.02</v>
      </c>
      <c r="F276" s="12">
        <f t="shared" si="36"/>
        <v>0.97301338862913589</v>
      </c>
      <c r="G276" s="12">
        <f t="shared" si="37"/>
        <v>0.4649544493470813</v>
      </c>
      <c r="H276" s="12">
        <f t="shared" si="38"/>
        <v>1.339450286189316E-3</v>
      </c>
      <c r="I276" s="12">
        <f t="shared" si="42"/>
        <v>-2.7357436737527736E-2</v>
      </c>
      <c r="J276" s="18">
        <f t="shared" si="39"/>
        <v>-3.6643926467487636E-5</v>
      </c>
      <c r="K276" s="12">
        <f t="shared" si="43"/>
        <v>0.9339713311296014</v>
      </c>
      <c r="L276" s="12">
        <f t="shared" si="40"/>
        <v>-6.8309535946441222E-2</v>
      </c>
      <c r="M276" s="12">
        <f t="shared" si="44"/>
        <v>4.6661927012181456E-3</v>
      </c>
      <c r="N276" s="18">
        <f t="shared" si="41"/>
        <v>6.2501331490611426E-6</v>
      </c>
    </row>
    <row r="277" spans="1:14" x14ac:dyDescent="0.2">
      <c r="A277" s="4">
        <v>275</v>
      </c>
      <c r="B277" s="1" t="str">
        <f>'Исходные данные'!A527</f>
        <v>27.02.2015</v>
      </c>
      <c r="C277" s="1">
        <f>'Исходные данные'!B527</f>
        <v>992.62</v>
      </c>
      <c r="D277" s="5" t="str">
        <f>'Исходные данные'!A279</f>
        <v>25.02.2016</v>
      </c>
      <c r="E277" s="1">
        <f>'Исходные данные'!B279</f>
        <v>973.96</v>
      </c>
      <c r="F277" s="12">
        <f t="shared" si="36"/>
        <v>0.98120126533819596</v>
      </c>
      <c r="G277" s="12">
        <f t="shared" si="37"/>
        <v>0.46365674005522706</v>
      </c>
      <c r="H277" s="12">
        <f t="shared" si="38"/>
        <v>1.3357118187226522E-3</v>
      </c>
      <c r="I277" s="12">
        <f t="shared" si="42"/>
        <v>-1.8977677016290297E-2</v>
      </c>
      <c r="J277" s="18">
        <f t="shared" si="39"/>
        <v>-2.5348707482560189E-5</v>
      </c>
      <c r="K277" s="12">
        <f t="shared" si="43"/>
        <v>0.94183067016691924</v>
      </c>
      <c r="L277" s="12">
        <f t="shared" si="40"/>
        <v>-5.9929776225203804E-2</v>
      </c>
      <c r="M277" s="12">
        <f t="shared" si="44"/>
        <v>3.5915780784030031E-3</v>
      </c>
      <c r="N277" s="18">
        <f t="shared" si="41"/>
        <v>4.7973132871880839E-6</v>
      </c>
    </row>
    <row r="278" spans="1:14" x14ac:dyDescent="0.2">
      <c r="A278" s="4">
        <v>276</v>
      </c>
      <c r="B278" s="1" t="str">
        <f>'Исходные данные'!A528</f>
        <v>26.02.2015</v>
      </c>
      <c r="C278" s="1">
        <f>'Исходные данные'!B528</f>
        <v>989.65</v>
      </c>
      <c r="D278" s="5" t="str">
        <f>'Исходные данные'!A280</f>
        <v>24.02.2016</v>
      </c>
      <c r="E278" s="1">
        <f>'Исходные данные'!B280</f>
        <v>979.98</v>
      </c>
      <c r="F278" s="12">
        <f t="shared" si="36"/>
        <v>0.99022886879199723</v>
      </c>
      <c r="G278" s="12">
        <f t="shared" si="37"/>
        <v>0.46236265272980104</v>
      </c>
      <c r="H278" s="12">
        <f t="shared" si="38"/>
        <v>1.3319837854909454E-3</v>
      </c>
      <c r="I278" s="12">
        <f t="shared" si="42"/>
        <v>-9.8191819736411536E-3</v>
      </c>
      <c r="J278" s="18">
        <f t="shared" si="39"/>
        <v>-1.3078991175674996E-5</v>
      </c>
      <c r="K278" s="12">
        <f t="shared" si="43"/>
        <v>0.95049604200371995</v>
      </c>
      <c r="L278" s="12">
        <f t="shared" si="40"/>
        <v>-5.0771281182554681E-2</v>
      </c>
      <c r="M278" s="12">
        <f t="shared" si="44"/>
        <v>2.577722992918031E-3</v>
      </c>
      <c r="N278" s="18">
        <f t="shared" si="41"/>
        <v>3.4334852300540083E-6</v>
      </c>
    </row>
    <row r="279" spans="1:14" x14ac:dyDescent="0.2">
      <c r="A279" s="4">
        <v>277</v>
      </c>
      <c r="B279" s="1" t="str">
        <f>'Исходные данные'!A529</f>
        <v>25.02.2015</v>
      </c>
      <c r="C279" s="1">
        <f>'Исходные данные'!B529</f>
        <v>983.19</v>
      </c>
      <c r="D279" s="5" t="str">
        <f>'Исходные данные'!A281</f>
        <v>20.02.2016</v>
      </c>
      <c r="E279" s="1">
        <f>'Исходные данные'!B281</f>
        <v>972.42</v>
      </c>
      <c r="F279" s="12">
        <f t="shared" si="36"/>
        <v>0.98904586092210045</v>
      </c>
      <c r="G279" s="12">
        <f t="shared" si="37"/>
        <v>0.46107217726172789</v>
      </c>
      <c r="H279" s="12">
        <f t="shared" si="38"/>
        <v>1.3282661573717647E-3</v>
      </c>
      <c r="I279" s="12">
        <f t="shared" si="42"/>
        <v>-1.1014577431391734E-2</v>
      </c>
      <c r="J279" s="18">
        <f t="shared" si="39"/>
        <v>-1.4630290439868462E-5</v>
      </c>
      <c r="K279" s="12">
        <f t="shared" si="43"/>
        <v>0.94936050219728318</v>
      </c>
      <c r="L279" s="12">
        <f t="shared" si="40"/>
        <v>-5.1966676640305284E-2</v>
      </c>
      <c r="M279" s="12">
        <f t="shared" si="44"/>
        <v>2.700535481038051E-3</v>
      </c>
      <c r="N279" s="18">
        <f t="shared" si="41"/>
        <v>3.5870298862445222E-6</v>
      </c>
    </row>
    <row r="280" spans="1:14" x14ac:dyDescent="0.2">
      <c r="A280" s="4">
        <v>278</v>
      </c>
      <c r="B280" s="1" t="str">
        <f>'Исходные данные'!A530</f>
        <v>24.02.2015</v>
      </c>
      <c r="C280" s="1">
        <f>'Исходные данные'!B530</f>
        <v>983.67</v>
      </c>
      <c r="D280" s="5" t="str">
        <f>'Исходные данные'!A282</f>
        <v>19.02.2016</v>
      </c>
      <c r="E280" s="1">
        <f>'Исходные данные'!B282</f>
        <v>969.68</v>
      </c>
      <c r="F280" s="12">
        <f t="shared" si="36"/>
        <v>0.98577775066841522</v>
      </c>
      <c r="G280" s="12">
        <f t="shared" si="37"/>
        <v>0.45978530357014752</v>
      </c>
      <c r="H280" s="12">
        <f t="shared" si="38"/>
        <v>1.3245589053239623E-3</v>
      </c>
      <c r="I280" s="12">
        <f t="shared" si="42"/>
        <v>-1.4324354788634351E-2</v>
      </c>
      <c r="J280" s="18">
        <f t="shared" si="39"/>
        <v>-1.8973451698305573E-5</v>
      </c>
      <c r="K280" s="12">
        <f t="shared" si="43"/>
        <v>0.94622352451580127</v>
      </c>
      <c r="L280" s="12">
        <f t="shared" si="40"/>
        <v>-5.5276453997547895E-2</v>
      </c>
      <c r="M280" s="12">
        <f t="shared" si="44"/>
        <v>3.0554863665430286E-3</v>
      </c>
      <c r="N280" s="18">
        <f t="shared" si="41"/>
        <v>4.0471716769005249E-6</v>
      </c>
    </row>
    <row r="281" spans="1:14" x14ac:dyDescent="0.2">
      <c r="A281" s="4">
        <v>279</v>
      </c>
      <c r="B281" s="1" t="str">
        <f>'Исходные данные'!A531</f>
        <v>20.02.2015</v>
      </c>
      <c r="C281" s="1">
        <f>'Исходные данные'!B531</f>
        <v>985.95</v>
      </c>
      <c r="D281" s="5" t="str">
        <f>'Исходные данные'!A283</f>
        <v>18.02.2016</v>
      </c>
      <c r="E281" s="1">
        <f>'Исходные данные'!B283</f>
        <v>975.63</v>
      </c>
      <c r="F281" s="12">
        <f t="shared" si="36"/>
        <v>0.98953293777574924</v>
      </c>
      <c r="G281" s="12">
        <f t="shared" si="37"/>
        <v>0.45850202160233561</v>
      </c>
      <c r="H281" s="12">
        <f t="shared" si="38"/>
        <v>1.3208620003874441E-3</v>
      </c>
      <c r="I281" s="12">
        <f t="shared" si="42"/>
        <v>-1.0522227201207665E-2</v>
      </c>
      <c r="J281" s="18">
        <f t="shared" si="39"/>
        <v>-1.3898410069518335E-5</v>
      </c>
      <c r="K281" s="12">
        <f t="shared" si="43"/>
        <v>0.94982803514460035</v>
      </c>
      <c r="L281" s="12">
        <f t="shared" si="40"/>
        <v>-5.1474326410121153E-2</v>
      </c>
      <c r="M281" s="12">
        <f t="shared" si="44"/>
        <v>2.6496062793756959E-3</v>
      </c>
      <c r="N281" s="18">
        <f t="shared" si="41"/>
        <v>3.4997642504153147E-6</v>
      </c>
    </row>
    <row r="282" spans="1:14" x14ac:dyDescent="0.2">
      <c r="A282" s="4">
        <v>280</v>
      </c>
      <c r="B282" s="1" t="str">
        <f>'Исходные данные'!A532</f>
        <v>19.02.2015</v>
      </c>
      <c r="C282" s="1">
        <f>'Исходные данные'!B532</f>
        <v>978.57</v>
      </c>
      <c r="D282" s="5" t="str">
        <f>'Исходные данные'!A284</f>
        <v>17.02.2016</v>
      </c>
      <c r="E282" s="1">
        <f>'Исходные данные'!B284</f>
        <v>968.83</v>
      </c>
      <c r="F282" s="12">
        <f t="shared" si="36"/>
        <v>0.99004670079810331</v>
      </c>
      <c r="G282" s="12">
        <f t="shared" si="37"/>
        <v>0.45722232133362578</v>
      </c>
      <c r="H282" s="12">
        <f t="shared" si="38"/>
        <v>1.3171754136829467E-3</v>
      </c>
      <c r="I282" s="12">
        <f t="shared" si="42"/>
        <v>-1.0003164442753258E-2</v>
      </c>
      <c r="J282" s="18">
        <f t="shared" si="39"/>
        <v>-1.3175922263022066E-5</v>
      </c>
      <c r="K282" s="12">
        <f t="shared" si="43"/>
        <v>0.9503211834809755</v>
      </c>
      <c r="L282" s="12">
        <f t="shared" si="40"/>
        <v>-5.0955263651666735E-2</v>
      </c>
      <c r="M282" s="12">
        <f t="shared" si="44"/>
        <v>2.596438893810869E-3</v>
      </c>
      <c r="N282" s="18">
        <f t="shared" si="41"/>
        <v>3.4199654740578237E-6</v>
      </c>
    </row>
    <row r="283" spans="1:14" x14ac:dyDescent="0.2">
      <c r="A283" s="4">
        <v>281</v>
      </c>
      <c r="B283" s="1" t="str">
        <f>'Исходные данные'!A533</f>
        <v>18.02.2015</v>
      </c>
      <c r="C283" s="1">
        <f>'Исходные данные'!B533</f>
        <v>975.1</v>
      </c>
      <c r="D283" s="5" t="str">
        <f>'Исходные данные'!A285</f>
        <v>16.02.2016</v>
      </c>
      <c r="E283" s="1">
        <f>'Исходные данные'!B285</f>
        <v>975.09</v>
      </c>
      <c r="F283" s="12">
        <f t="shared" si="36"/>
        <v>0.9999897446415752</v>
      </c>
      <c r="G283" s="12">
        <f t="shared" si="37"/>
        <v>0.45594619276733067</v>
      </c>
      <c r="H283" s="12">
        <f t="shared" si="38"/>
        <v>1.3134991164118082E-3</v>
      </c>
      <c r="I283" s="12">
        <f t="shared" si="42"/>
        <v>-1.0255411011352146E-5</v>
      </c>
      <c r="J283" s="18">
        <f t="shared" si="39"/>
        <v>-1.3470473301850972E-8</v>
      </c>
      <c r="K283" s="12">
        <f t="shared" si="43"/>
        <v>0.95986526376033432</v>
      </c>
      <c r="L283" s="12">
        <f t="shared" si="40"/>
        <v>-4.0962354619924812E-2</v>
      </c>
      <c r="M283" s="12">
        <f t="shared" si="44"/>
        <v>1.6779144960084756E-3</v>
      </c>
      <c r="N283" s="18">
        <f t="shared" si="41"/>
        <v>2.203939207921697E-6</v>
      </c>
    </row>
    <row r="284" spans="1:14" x14ac:dyDescent="0.2">
      <c r="A284" s="4">
        <v>282</v>
      </c>
      <c r="B284" s="1" t="str">
        <f>'Исходные данные'!A534</f>
        <v>17.02.2015</v>
      </c>
      <c r="C284" s="1">
        <f>'Исходные данные'!B534</f>
        <v>973.68</v>
      </c>
      <c r="D284" s="5" t="str">
        <f>'Исходные данные'!A286</f>
        <v>15.02.2016</v>
      </c>
      <c r="E284" s="1">
        <f>'Исходные данные'!B286</f>
        <v>965.09</v>
      </c>
      <c r="F284" s="12">
        <f t="shared" si="36"/>
        <v>0.99117779968778252</v>
      </c>
      <c r="G284" s="12">
        <f t="shared" si="37"/>
        <v>0.45467362593466432</v>
      </c>
      <c r="H284" s="12">
        <f t="shared" si="38"/>
        <v>1.3098330798557464E-3</v>
      </c>
      <c r="I284" s="12">
        <f t="shared" si="42"/>
        <v>-8.8613463274504565E-3</v>
      </c>
      <c r="J284" s="18">
        <f t="shared" si="39"/>
        <v>-1.1606884551752839E-5</v>
      </c>
      <c r="K284" s="12">
        <f t="shared" si="43"/>
        <v>0.95140689714943927</v>
      </c>
      <c r="L284" s="12">
        <f t="shared" si="40"/>
        <v>-4.9813445536363937E-2</v>
      </c>
      <c r="M284" s="12">
        <f t="shared" si="44"/>
        <v>2.4813793562042962E-3</v>
      </c>
      <c r="N284" s="18">
        <f t="shared" si="41"/>
        <v>3.2501927644275427E-6</v>
      </c>
    </row>
    <row r="285" spans="1:14" x14ac:dyDescent="0.2">
      <c r="A285" s="4">
        <v>283</v>
      </c>
      <c r="B285" s="1" t="str">
        <f>'Исходные данные'!A535</f>
        <v>16.02.2015</v>
      </c>
      <c r="C285" s="1">
        <f>'Исходные данные'!B535</f>
        <v>963.07</v>
      </c>
      <c r="D285" s="5" t="str">
        <f>'Исходные данные'!A287</f>
        <v>12.02.2016</v>
      </c>
      <c r="E285" s="1">
        <f>'Исходные данные'!B287</f>
        <v>961.79</v>
      </c>
      <c r="F285" s="12">
        <f t="shared" si="36"/>
        <v>0.99867091696346055</v>
      </c>
      <c r="G285" s="12">
        <f t="shared" si="37"/>
        <v>0.45340461089466422</v>
      </c>
      <c r="H285" s="12">
        <f t="shared" si="38"/>
        <v>1.3061772753766331E-3</v>
      </c>
      <c r="I285" s="12">
        <f t="shared" si="42"/>
        <v>-1.3299670507708171E-3</v>
      </c>
      <c r="J285" s="18">
        <f t="shared" si="39"/>
        <v>-1.7371727387165222E-6</v>
      </c>
      <c r="K285" s="12">
        <f t="shared" si="43"/>
        <v>0.95859935390086703</v>
      </c>
      <c r="L285" s="12">
        <f t="shared" si="40"/>
        <v>-4.2282066259684281E-2</v>
      </c>
      <c r="M285" s="12">
        <f t="shared" si="44"/>
        <v>1.7877731271883318E-3</v>
      </c>
      <c r="N285" s="18">
        <f t="shared" si="41"/>
        <v>2.3351486322624181E-6</v>
      </c>
    </row>
    <row r="286" spans="1:14" x14ac:dyDescent="0.2">
      <c r="A286" s="4">
        <v>284</v>
      </c>
      <c r="B286" s="1" t="str">
        <f>'Исходные данные'!A536</f>
        <v>13.02.2015</v>
      </c>
      <c r="C286" s="1">
        <f>'Исходные данные'!B536</f>
        <v>974.49</v>
      </c>
      <c r="D286" s="5" t="str">
        <f>'Исходные данные'!A288</f>
        <v>11.02.2016</v>
      </c>
      <c r="E286" s="1">
        <f>'Исходные данные'!B288</f>
        <v>955.95</v>
      </c>
      <c r="F286" s="12">
        <f t="shared" si="36"/>
        <v>0.98097466367022756</v>
      </c>
      <c r="G286" s="12">
        <f t="shared" si="37"/>
        <v>0.45213913773411296</v>
      </c>
      <c r="H286" s="12">
        <f t="shared" si="38"/>
        <v>1.3025316744162691E-3</v>
      </c>
      <c r="I286" s="12">
        <f t="shared" si="42"/>
        <v>-1.9208646793898655E-2</v>
      </c>
      <c r="J286" s="18">
        <f t="shared" si="39"/>
        <v>-2.5019870871727514E-5</v>
      </c>
      <c r="K286" s="12">
        <f t="shared" si="43"/>
        <v>0.94161316086649038</v>
      </c>
      <c r="L286" s="12">
        <f t="shared" si="40"/>
        <v>-6.0160746002812161E-2</v>
      </c>
      <c r="M286" s="12">
        <f t="shared" si="44"/>
        <v>3.6193153596148792E-3</v>
      </c>
      <c r="N286" s="18">
        <f t="shared" si="41"/>
        <v>4.7142728955996895E-6</v>
      </c>
    </row>
    <row r="287" spans="1:14" x14ac:dyDescent="0.2">
      <c r="A287" s="4">
        <v>285</v>
      </c>
      <c r="B287" s="1" t="str">
        <f>'Исходные данные'!A537</f>
        <v>12.02.2015</v>
      </c>
      <c r="C287" s="1">
        <f>'Исходные данные'!B537</f>
        <v>970.89</v>
      </c>
      <c r="D287" s="5" t="str">
        <f>'Исходные данные'!A289</f>
        <v>10.02.2016</v>
      </c>
      <c r="E287" s="1">
        <f>'Исходные данные'!B289</f>
        <v>949.79</v>
      </c>
      <c r="F287" s="12">
        <f t="shared" si="36"/>
        <v>0.97826736293503891</v>
      </c>
      <c r="G287" s="12">
        <f t="shared" si="37"/>
        <v>0.45087719656746228</v>
      </c>
      <c r="H287" s="12">
        <f t="shared" si="38"/>
        <v>1.2988962484961645E-3</v>
      </c>
      <c r="I287" s="12">
        <f t="shared" si="42"/>
        <v>-2.1972269073875794E-2</v>
      </c>
      <c r="J287" s="18">
        <f t="shared" si="39"/>
        <v>-2.8539697871005564E-5</v>
      </c>
      <c r="K287" s="12">
        <f t="shared" si="43"/>
        <v>0.93901449028193174</v>
      </c>
      <c r="L287" s="12">
        <f t="shared" si="40"/>
        <v>-6.2924368282789273E-2</v>
      </c>
      <c r="M287" s="12">
        <f t="shared" si="44"/>
        <v>3.9594761237880969E-3</v>
      </c>
      <c r="N287" s="18">
        <f t="shared" si="41"/>
        <v>5.1429486831984946E-6</v>
      </c>
    </row>
    <row r="288" spans="1:14" x14ac:dyDescent="0.2">
      <c r="A288" s="4">
        <v>286</v>
      </c>
      <c r="B288" s="1" t="str">
        <f>'Исходные данные'!A538</f>
        <v>11.02.2015</v>
      </c>
      <c r="C288" s="1">
        <f>'Исходные данные'!B538</f>
        <v>969.19</v>
      </c>
      <c r="D288" s="5" t="str">
        <f>'Исходные данные'!A290</f>
        <v>09.02.2016</v>
      </c>
      <c r="E288" s="1">
        <f>'Исходные данные'!B290</f>
        <v>948.32</v>
      </c>
      <c r="F288" s="12">
        <f t="shared" si="36"/>
        <v>0.97846655454554832</v>
      </c>
      <c r="G288" s="12">
        <f t="shared" si="37"/>
        <v>0.44961877753675411</v>
      </c>
      <c r="H288" s="12">
        <f t="shared" si="38"/>
        <v>1.2952709692173124E-3</v>
      </c>
      <c r="I288" s="12">
        <f t="shared" si="42"/>
        <v>-2.1768673061747644E-2</v>
      </c>
      <c r="J288" s="18">
        <f t="shared" si="39"/>
        <v>-2.819633025526467E-5</v>
      </c>
      <c r="K288" s="12">
        <f t="shared" si="43"/>
        <v>0.93920568935050719</v>
      </c>
      <c r="L288" s="12">
        <f t="shared" si="40"/>
        <v>-6.2720772270661099E-2</v>
      </c>
      <c r="M288" s="12">
        <f t="shared" si="44"/>
        <v>3.9338952742281304E-3</v>
      </c>
      <c r="N288" s="18">
        <f t="shared" si="41"/>
        <v>5.0954603446488754E-6</v>
      </c>
    </row>
    <row r="289" spans="1:14" x14ac:dyDescent="0.2">
      <c r="A289" s="4">
        <v>287</v>
      </c>
      <c r="B289" s="1" t="str">
        <f>'Исходные данные'!A539</f>
        <v>10.02.2015</v>
      </c>
      <c r="C289" s="1">
        <f>'Исходные данные'!B539</f>
        <v>967.97</v>
      </c>
      <c r="D289" s="5" t="str">
        <f>'Исходные данные'!A291</f>
        <v>08.02.2016</v>
      </c>
      <c r="E289" s="1">
        <f>'Исходные данные'!B291</f>
        <v>959.27</v>
      </c>
      <c r="F289" s="12">
        <f t="shared" si="36"/>
        <v>0.99101211814415735</v>
      </c>
      <c r="G289" s="12">
        <f t="shared" si="37"/>
        <v>0.44836387081154494</v>
      </c>
      <c r="H289" s="12">
        <f t="shared" si="38"/>
        <v>1.2916558082599696E-3</v>
      </c>
      <c r="I289" s="12">
        <f t="shared" si="42"/>
        <v>-9.0285165289740663E-3</v>
      </c>
      <c r="J289" s="18">
        <f t="shared" si="39"/>
        <v>-1.1661735814620492E-5</v>
      </c>
      <c r="K289" s="12">
        <f t="shared" si="43"/>
        <v>0.95124786355992075</v>
      </c>
      <c r="L289" s="12">
        <f t="shared" si="40"/>
        <v>-4.9980615737887611E-2</v>
      </c>
      <c r="M289" s="12">
        <f t="shared" si="44"/>
        <v>2.4980619495383787E-3</v>
      </c>
      <c r="N289" s="18">
        <f t="shared" si="41"/>
        <v>3.2266362265144701E-6</v>
      </c>
    </row>
    <row r="290" spans="1:14" x14ac:dyDescent="0.2">
      <c r="A290" s="4">
        <v>288</v>
      </c>
      <c r="B290" s="1" t="str">
        <f>'Исходные данные'!A540</f>
        <v>09.02.2015</v>
      </c>
      <c r="C290" s="1">
        <f>'Исходные данные'!B540</f>
        <v>974.82</v>
      </c>
      <c r="D290" s="5" t="str">
        <f>'Исходные данные'!A292</f>
        <v>05.02.2016</v>
      </c>
      <c r="E290" s="1">
        <f>'Исходные данные'!B292</f>
        <v>967.36</v>
      </c>
      <c r="F290" s="12">
        <f t="shared" si="36"/>
        <v>0.99234730514351366</v>
      </c>
      <c r="G290" s="12">
        <f t="shared" si="37"/>
        <v>0.44711246658882814</v>
      </c>
      <c r="H290" s="12">
        <f t="shared" si="38"/>
        <v>1.2880507373834347E-3</v>
      </c>
      <c r="I290" s="12">
        <f t="shared" si="42"/>
        <v>-7.6821269786207626E-3</v>
      </c>
      <c r="J290" s="18">
        <f t="shared" si="39"/>
        <v>-9.8949693194856501E-6</v>
      </c>
      <c r="K290" s="12">
        <f t="shared" si="43"/>
        <v>0.95252947632462559</v>
      </c>
      <c r="L290" s="12">
        <f t="shared" si="40"/>
        <v>-4.8634226187534241E-2</v>
      </c>
      <c r="M290" s="12">
        <f t="shared" si="44"/>
        <v>2.3652879568602414E-3</v>
      </c>
      <c r="N290" s="18">
        <f t="shared" si="41"/>
        <v>3.0466108969579916E-6</v>
      </c>
    </row>
    <row r="291" spans="1:14" x14ac:dyDescent="0.2">
      <c r="A291" s="4">
        <v>289</v>
      </c>
      <c r="B291" s="1" t="str">
        <f>'Исходные данные'!A541</f>
        <v>06.02.2015</v>
      </c>
      <c r="C291" s="1">
        <f>'Исходные данные'!B541</f>
        <v>969.95</v>
      </c>
      <c r="D291" s="5" t="str">
        <f>'Исходные данные'!A293</f>
        <v>04.02.2016</v>
      </c>
      <c r="E291" s="1">
        <f>'Исходные данные'!B293</f>
        <v>971.81</v>
      </c>
      <c r="F291" s="12">
        <f t="shared" si="36"/>
        <v>1.0019176246198256</v>
      </c>
      <c r="G291" s="12">
        <f t="shared" si="37"/>
        <v>0.44586455509295808</v>
      </c>
      <c r="H291" s="12">
        <f t="shared" si="38"/>
        <v>1.2844557284258274E-3</v>
      </c>
      <c r="I291" s="12">
        <f t="shared" si="42"/>
        <v>1.9157883249091064E-3</v>
      </c>
      <c r="J291" s="18">
        <f t="shared" si="39"/>
        <v>2.4607452883808217E-6</v>
      </c>
      <c r="K291" s="12">
        <f t="shared" si="43"/>
        <v>0.96171578776194278</v>
      </c>
      <c r="L291" s="12">
        <f t="shared" si="40"/>
        <v>-3.9036310884004388E-2</v>
      </c>
      <c r="M291" s="12">
        <f t="shared" si="44"/>
        <v>1.5238335674326395E-3</v>
      </c>
      <c r="N291" s="18">
        <f t="shared" si="41"/>
        <v>1.9572967548564182E-6</v>
      </c>
    </row>
    <row r="292" spans="1:14" x14ac:dyDescent="0.2">
      <c r="A292" s="4">
        <v>290</v>
      </c>
      <c r="B292" s="1" t="str">
        <f>'Исходные данные'!A542</f>
        <v>05.02.2015</v>
      </c>
      <c r="C292" s="1">
        <f>'Исходные данные'!B542</f>
        <v>957.76</v>
      </c>
      <c r="D292" s="5" t="str">
        <f>'Исходные данные'!A294</f>
        <v>03.02.2016</v>
      </c>
      <c r="E292" s="1">
        <f>'Исходные данные'!B294</f>
        <v>952.77</v>
      </c>
      <c r="F292" s="12">
        <f t="shared" si="36"/>
        <v>0.99478992649515541</v>
      </c>
      <c r="G292" s="12">
        <f t="shared" si="37"/>
        <v>0.44462012657557298</v>
      </c>
      <c r="H292" s="12">
        <f t="shared" si="38"/>
        <v>1.280870753303868E-3</v>
      </c>
      <c r="I292" s="12">
        <f t="shared" si="42"/>
        <v>-5.2236932650385386E-3</v>
      </c>
      <c r="J292" s="18">
        <f t="shared" si="39"/>
        <v>-6.6908759274182549E-6</v>
      </c>
      <c r="K292" s="12">
        <f t="shared" si="43"/>
        <v>0.95487408775741645</v>
      </c>
      <c r="L292" s="12">
        <f t="shared" si="40"/>
        <v>-4.6175792473952003E-2</v>
      </c>
      <c r="M292" s="12">
        <f t="shared" si="44"/>
        <v>2.1322038105974824E-3</v>
      </c>
      <c r="N292" s="18">
        <f t="shared" si="41"/>
        <v>2.7310775010773752E-6</v>
      </c>
    </row>
    <row r="293" spans="1:14" x14ac:dyDescent="0.2">
      <c r="A293" s="4">
        <v>291</v>
      </c>
      <c r="B293" s="1" t="str">
        <f>'Исходные данные'!A543</f>
        <v>04.02.2015</v>
      </c>
      <c r="C293" s="1">
        <f>'Исходные данные'!B543</f>
        <v>949.94</v>
      </c>
      <c r="D293" s="5" t="str">
        <f>'Исходные данные'!A295</f>
        <v>02.02.2016</v>
      </c>
      <c r="E293" s="1">
        <f>'Исходные данные'!B295</f>
        <v>947.18</v>
      </c>
      <c r="F293" s="12">
        <f t="shared" si="36"/>
        <v>0.9970945533402108</v>
      </c>
      <c r="G293" s="12">
        <f t="shared" si="37"/>
        <v>0.44337917131551952</v>
      </c>
      <c r="H293" s="12">
        <f t="shared" si="38"/>
        <v>1.2772957840126592E-3</v>
      </c>
      <c r="I293" s="12">
        <f t="shared" si="42"/>
        <v>-2.9096756633515504E-3</v>
      </c>
      <c r="J293" s="18">
        <f t="shared" si="39"/>
        <v>-3.7165164576431727E-6</v>
      </c>
      <c r="K293" s="12">
        <f t="shared" si="43"/>
        <v>0.95708624169834622</v>
      </c>
      <c r="L293" s="12">
        <f t="shared" si="40"/>
        <v>-4.3861774872265037E-2</v>
      </c>
      <c r="M293" s="12">
        <f t="shared" si="44"/>
        <v>1.9238552949452606E-3</v>
      </c>
      <c r="N293" s="18">
        <f t="shared" si="41"/>
        <v>2.4573322572840125E-6</v>
      </c>
    </row>
    <row r="294" spans="1:14" x14ac:dyDescent="0.2">
      <c r="A294" s="4">
        <v>292</v>
      </c>
      <c r="B294" s="1" t="str">
        <f>'Исходные данные'!A544</f>
        <v>03.02.2015</v>
      </c>
      <c r="C294" s="1">
        <f>'Исходные данные'!B544</f>
        <v>947.36</v>
      </c>
      <c r="D294" s="5" t="str">
        <f>'Исходные данные'!A296</f>
        <v>01.02.2016</v>
      </c>
      <c r="E294" s="1">
        <f>'Исходные данные'!B296</f>
        <v>930.45</v>
      </c>
      <c r="F294" s="12">
        <f t="shared" si="36"/>
        <v>0.9821503968924169</v>
      </c>
      <c r="G294" s="12">
        <f t="shared" si="37"/>
        <v>0.44214167961877637</v>
      </c>
      <c r="H294" s="12">
        <f t="shared" si="38"/>
        <v>1.273730792625466E-3</v>
      </c>
      <c r="I294" s="12">
        <f t="shared" si="42"/>
        <v>-1.8010828696229681E-2</v>
      </c>
      <c r="J294" s="18">
        <f t="shared" si="39"/>
        <v>-2.294094711109012E-5</v>
      </c>
      <c r="K294" s="12">
        <f t="shared" si="43"/>
        <v>0.94274171791967598</v>
      </c>
      <c r="L294" s="12">
        <f t="shared" si="40"/>
        <v>-5.896292790514323E-2</v>
      </c>
      <c r="M294" s="12">
        <f t="shared" si="44"/>
        <v>3.476626867147118E-3</v>
      </c>
      <c r="N294" s="18">
        <f t="shared" si="41"/>
        <v>4.4282866951542889E-6</v>
      </c>
    </row>
    <row r="295" spans="1:14" x14ac:dyDescent="0.2">
      <c r="A295" s="4">
        <v>293</v>
      </c>
      <c r="B295" s="1" t="str">
        <f>'Исходные данные'!A545</f>
        <v>02.02.2015</v>
      </c>
      <c r="C295" s="1">
        <f>'Исходные данные'!B545</f>
        <v>960.67</v>
      </c>
      <c r="D295" s="5" t="str">
        <f>'Исходные данные'!A297</f>
        <v>29.01.2016</v>
      </c>
      <c r="E295" s="1">
        <f>'Исходные данные'!B297</f>
        <v>923.82</v>
      </c>
      <c r="F295" s="12">
        <f t="shared" si="36"/>
        <v>0.96164135447135868</v>
      </c>
      <c r="G295" s="12">
        <f t="shared" si="37"/>
        <v>0.44090764181837888</v>
      </c>
      <c r="H295" s="12">
        <f t="shared" si="38"/>
        <v>1.2701757512934989E-3</v>
      </c>
      <c r="I295" s="12">
        <f t="shared" si="42"/>
        <v>-3.911371022808547E-2</v>
      </c>
      <c r="J295" s="18">
        <f t="shared" si="39"/>
        <v>-4.9681286274834676E-5</v>
      </c>
      <c r="K295" s="12">
        <f t="shared" si="43"/>
        <v>0.92305559861850561</v>
      </c>
      <c r="L295" s="12">
        <f t="shared" si="40"/>
        <v>-8.0065809436999022E-2</v>
      </c>
      <c r="M295" s="12">
        <f t="shared" si="44"/>
        <v>6.4105338408018417E-3</v>
      </c>
      <c r="N295" s="18">
        <f t="shared" si="41"/>
        <v>8.1425046374328789E-6</v>
      </c>
    </row>
    <row r="296" spans="1:14" x14ac:dyDescent="0.2">
      <c r="A296" s="4">
        <v>294</v>
      </c>
      <c r="B296" s="1" t="str">
        <f>'Исходные данные'!A546</f>
        <v>30.01.2015</v>
      </c>
      <c r="C296" s="1">
        <f>'Исходные данные'!B546</f>
        <v>962.73</v>
      </c>
      <c r="D296" s="5" t="str">
        <f>'Исходные данные'!A298</f>
        <v>28.01.2016</v>
      </c>
      <c r="E296" s="1">
        <f>'Исходные данные'!B298</f>
        <v>927.46</v>
      </c>
      <c r="F296" s="12">
        <f t="shared" si="36"/>
        <v>0.96336459858942802</v>
      </c>
      <c r="G296" s="12">
        <f t="shared" si="37"/>
        <v>0.43967704827434301</v>
      </c>
      <c r="H296" s="12">
        <f t="shared" si="38"/>
        <v>1.2666306322456947E-3</v>
      </c>
      <c r="I296" s="12">
        <f t="shared" si="42"/>
        <v>-3.7323331787286931E-2</v>
      </c>
      <c r="J296" s="18">
        <f t="shared" si="39"/>
        <v>-4.7274875339247079E-5</v>
      </c>
      <c r="K296" s="12">
        <f t="shared" si="43"/>
        <v>0.92470969775179923</v>
      </c>
      <c r="L296" s="12">
        <f t="shared" si="40"/>
        <v>-7.8275430996200421E-2</v>
      </c>
      <c r="M296" s="12">
        <f t="shared" si="44"/>
        <v>6.127043097640934E-3</v>
      </c>
      <c r="N296" s="18">
        <f t="shared" si="41"/>
        <v>7.7607004725615567E-6</v>
      </c>
    </row>
    <row r="297" spans="1:14" x14ac:dyDescent="0.2">
      <c r="A297" s="4">
        <v>295</v>
      </c>
      <c r="B297" s="1" t="str">
        <f>'Исходные данные'!A547</f>
        <v>29.01.2015</v>
      </c>
      <c r="C297" s="1">
        <f>'Исходные данные'!B547</f>
        <v>954.72</v>
      </c>
      <c r="D297" s="5" t="str">
        <f>'Исходные данные'!A299</f>
        <v>27.01.2016</v>
      </c>
      <c r="E297" s="1">
        <f>'Исходные данные'!B299</f>
        <v>939.14</v>
      </c>
      <c r="F297" s="12">
        <f t="shared" si="36"/>
        <v>0.98368107926931447</v>
      </c>
      <c r="G297" s="12">
        <f t="shared" si="37"/>
        <v>0.43844988937359075</v>
      </c>
      <c r="H297" s="12">
        <f t="shared" si="38"/>
        <v>1.2630954077885021E-3</v>
      </c>
      <c r="I297" s="12">
        <f t="shared" si="42"/>
        <v>-1.6453540897348632E-2</v>
      </c>
      <c r="J297" s="18">
        <f t="shared" si="39"/>
        <v>-2.0782391949301366E-5</v>
      </c>
      <c r="K297" s="12">
        <f t="shared" si="43"/>
        <v>0.9442109818309381</v>
      </c>
      <c r="L297" s="12">
        <f t="shared" si="40"/>
        <v>-5.740564010626218E-2</v>
      </c>
      <c r="M297" s="12">
        <f t="shared" si="44"/>
        <v>3.295407516009697E-3</v>
      </c>
      <c r="N297" s="18">
        <f t="shared" si="41"/>
        <v>4.1624141002635628E-6</v>
      </c>
    </row>
    <row r="298" spans="1:14" x14ac:dyDescent="0.2">
      <c r="A298" s="4">
        <v>296</v>
      </c>
      <c r="B298" s="1" t="str">
        <f>'Исходные данные'!A548</f>
        <v>28.01.2015</v>
      </c>
      <c r="C298" s="1">
        <f>'Исходные данные'!B548</f>
        <v>949.54</v>
      </c>
      <c r="D298" s="5" t="str">
        <f>'Исходные данные'!A300</f>
        <v>26.01.2016</v>
      </c>
      <c r="E298" s="1">
        <f>'Исходные данные'!B300</f>
        <v>916.92</v>
      </c>
      <c r="F298" s="12">
        <f t="shared" si="36"/>
        <v>0.9656465235798386</v>
      </c>
      <c r="G298" s="12">
        <f t="shared" si="37"/>
        <v>0.43722615552987426</v>
      </c>
      <c r="H298" s="12">
        <f t="shared" si="38"/>
        <v>1.2595700503056618E-3</v>
      </c>
      <c r="I298" s="12">
        <f t="shared" si="42"/>
        <v>-3.495742935302186E-2</v>
      </c>
      <c r="J298" s="18">
        <f t="shared" si="39"/>
        <v>-4.403133104874236E-5</v>
      </c>
      <c r="K298" s="12">
        <f t="shared" si="43"/>
        <v>0.9269000607475586</v>
      </c>
      <c r="L298" s="12">
        <f t="shared" si="40"/>
        <v>-7.5909528561935335E-2</v>
      </c>
      <c r="M298" s="12">
        <f t="shared" si="44"/>
        <v>5.7622565264952765E-3</v>
      </c>
      <c r="N298" s="18">
        <f t="shared" si="41"/>
        <v>7.2579657429517832E-6</v>
      </c>
    </row>
    <row r="299" spans="1:14" x14ac:dyDescent="0.2">
      <c r="A299" s="4">
        <v>297</v>
      </c>
      <c r="B299" s="1" t="str">
        <f>'Исходные данные'!A549</f>
        <v>27.01.2015</v>
      </c>
      <c r="C299" s="1">
        <f>'Исходные данные'!B549</f>
        <v>931.98</v>
      </c>
      <c r="D299" s="5" t="str">
        <f>'Исходные данные'!A301</f>
        <v>25.01.2016</v>
      </c>
      <c r="E299" s="1">
        <f>'Исходные данные'!B301</f>
        <v>914.19</v>
      </c>
      <c r="F299" s="12">
        <f t="shared" si="36"/>
        <v>0.98091160754522633</v>
      </c>
      <c r="G299" s="12">
        <f t="shared" si="37"/>
        <v>0.43600583718370173</v>
      </c>
      <c r="H299" s="12">
        <f t="shared" si="38"/>
        <v>1.2560545322579946E-3</v>
      </c>
      <c r="I299" s="12">
        <f t="shared" si="42"/>
        <v>-1.9272927915539702E-2</v>
      </c>
      <c r="J299" s="18">
        <f t="shared" si="39"/>
        <v>-2.4207848458195266E-5</v>
      </c>
      <c r="K299" s="12">
        <f t="shared" si="43"/>
        <v>0.94155263486171847</v>
      </c>
      <c r="L299" s="12">
        <f t="shared" si="40"/>
        <v>-6.0225027124453233E-2</v>
      </c>
      <c r="M299" s="12">
        <f t="shared" si="44"/>
        <v>3.6270538921411278E-3</v>
      </c>
      <c r="N299" s="18">
        <f t="shared" si="41"/>
        <v>4.5557774799678628E-6</v>
      </c>
    </row>
    <row r="300" spans="1:14" x14ac:dyDescent="0.2">
      <c r="A300" s="4">
        <v>298</v>
      </c>
      <c r="B300" s="1" t="str">
        <f>'Исходные данные'!A550</f>
        <v>26.01.2015</v>
      </c>
      <c r="C300" s="1">
        <f>'Исходные данные'!B550</f>
        <v>906.13</v>
      </c>
      <c r="D300" s="5" t="str">
        <f>'Исходные данные'!A302</f>
        <v>22.01.2016</v>
      </c>
      <c r="E300" s="1">
        <f>'Исходные данные'!B302</f>
        <v>916.92</v>
      </c>
      <c r="F300" s="12">
        <f t="shared" si="36"/>
        <v>1.0119077836513524</v>
      </c>
      <c r="G300" s="12">
        <f t="shared" si="37"/>
        <v>0.43478892480226194</v>
      </c>
      <c r="H300" s="12">
        <f t="shared" si="38"/>
        <v>1.2525488261831827E-3</v>
      </c>
      <c r="I300" s="12">
        <f t="shared" si="42"/>
        <v>1.1837443839174736E-2</v>
      </c>
      <c r="J300" s="18">
        <f t="shared" si="39"/>
        <v>1.4826976385767662E-5</v>
      </c>
      <c r="K300" s="12">
        <f t="shared" si="43"/>
        <v>0.97130509273750643</v>
      </c>
      <c r="L300" s="12">
        <f t="shared" si="40"/>
        <v>-2.9114655369738819E-2</v>
      </c>
      <c r="M300" s="12">
        <f t="shared" si="44"/>
        <v>8.4766315729866164E-4</v>
      </c>
      <c r="N300" s="18">
        <f t="shared" si="41"/>
        <v>1.0617394926731691E-6</v>
      </c>
    </row>
    <row r="301" spans="1:14" x14ac:dyDescent="0.2">
      <c r="A301" s="4">
        <v>299</v>
      </c>
      <c r="B301" s="1" t="str">
        <f>'Исходные данные'!A551</f>
        <v>23.01.2015</v>
      </c>
      <c r="C301" s="1">
        <f>'Исходные данные'!B551</f>
        <v>906.48</v>
      </c>
      <c r="D301" s="5" t="str">
        <f>'Исходные данные'!A303</f>
        <v>21.01.2016</v>
      </c>
      <c r="E301" s="1">
        <f>'Исходные данные'!B303</f>
        <v>907.52</v>
      </c>
      <c r="F301" s="12">
        <f t="shared" si="36"/>
        <v>1.00114729503133</v>
      </c>
      <c r="G301" s="12">
        <f t="shared" si="37"/>
        <v>0.43357540887935048</v>
      </c>
      <c r="H301" s="12">
        <f t="shared" si="38"/>
        <v>1.2490529046955583E-3</v>
      </c>
      <c r="I301" s="12">
        <f t="shared" si="42"/>
        <v>1.1466373913422501E-3</v>
      </c>
      <c r="J301" s="18">
        <f t="shared" si="39"/>
        <v>1.4322107642885751E-6</v>
      </c>
      <c r="K301" s="12">
        <f t="shared" si="43"/>
        <v>0.96097636756527993</v>
      </c>
      <c r="L301" s="12">
        <f t="shared" si="40"/>
        <v>-3.9805461817571282E-2</v>
      </c>
      <c r="M301" s="12">
        <f t="shared" si="44"/>
        <v>1.5844747905101252E-3</v>
      </c>
      <c r="N301" s="18">
        <f t="shared" si="41"/>
        <v>1.9790928395035583E-6</v>
      </c>
    </row>
    <row r="302" spans="1:14" x14ac:dyDescent="0.2">
      <c r="A302" s="4">
        <v>300</v>
      </c>
      <c r="B302" s="1" t="str">
        <f>'Исходные данные'!A552</f>
        <v>22.01.2015</v>
      </c>
      <c r="C302" s="1">
        <f>'Исходные данные'!B552</f>
        <v>895.78</v>
      </c>
      <c r="D302" s="5" t="str">
        <f>'Исходные данные'!A304</f>
        <v>20.01.2016</v>
      </c>
      <c r="E302" s="1">
        <f>'Исходные данные'!B304</f>
        <v>881.41</v>
      </c>
      <c r="F302" s="12">
        <f t="shared" si="36"/>
        <v>0.98395811471566674</v>
      </c>
      <c r="G302" s="12">
        <f t="shared" si="37"/>
        <v>0.43236527993529511</v>
      </c>
      <c r="H302" s="12">
        <f t="shared" si="38"/>
        <v>1.2455667404858877E-3</v>
      </c>
      <c r="I302" s="12">
        <f t="shared" si="42"/>
        <v>-1.617194918172337E-2</v>
      </c>
      <c r="J302" s="18">
        <f t="shared" si="39"/>
        <v>-2.0143242029582597E-5</v>
      </c>
      <c r="K302" s="12">
        <f t="shared" si="43"/>
        <v>0.94447690125982109</v>
      </c>
      <c r="L302" s="12">
        <f t="shared" si="40"/>
        <v>-5.7124048390636867E-2</v>
      </c>
      <c r="M302" s="12">
        <f t="shared" si="44"/>
        <v>3.2631569045358222E-3</v>
      </c>
      <c r="N302" s="18">
        <f t="shared" si="41"/>
        <v>4.0644797092767034E-6</v>
      </c>
    </row>
    <row r="303" spans="1:14" x14ac:dyDescent="0.2">
      <c r="A303" s="4">
        <v>301</v>
      </c>
      <c r="B303" s="1" t="str">
        <f>'Исходные данные'!A553</f>
        <v>21.01.2015</v>
      </c>
      <c r="C303" s="1">
        <f>'Исходные данные'!B553</f>
        <v>876.39</v>
      </c>
      <c r="D303" s="5" t="str">
        <f>'Исходные данные'!A305</f>
        <v>19.01.2016</v>
      </c>
      <c r="E303" s="1">
        <f>'Исходные данные'!B305</f>
        <v>883.07</v>
      </c>
      <c r="F303" s="12">
        <f t="shared" si="36"/>
        <v>1.0076221773411382</v>
      </c>
      <c r="G303" s="12">
        <f t="shared" si="37"/>
        <v>0.43115852851688174</v>
      </c>
      <c r="H303" s="12">
        <f t="shared" si="38"/>
        <v>1.2420903063211583E-3</v>
      </c>
      <c r="I303" s="12">
        <f t="shared" si="42"/>
        <v>7.5932753187470765E-3</v>
      </c>
      <c r="J303" s="18">
        <f t="shared" si="39"/>
        <v>9.4315336666434471E-6</v>
      </c>
      <c r="K303" s="12">
        <f t="shared" si="43"/>
        <v>0.96719144591925732</v>
      </c>
      <c r="L303" s="12">
        <f t="shared" si="40"/>
        <v>-3.3358823890166388E-2</v>
      </c>
      <c r="M303" s="12">
        <f t="shared" si="44"/>
        <v>1.1128111313351357E-3</v>
      </c>
      <c r="N303" s="18">
        <f t="shared" si="41"/>
        <v>1.3822119189976533E-6</v>
      </c>
    </row>
    <row r="304" spans="1:14" x14ac:dyDescent="0.2">
      <c r="A304" s="4">
        <v>302</v>
      </c>
      <c r="B304" s="1" t="str">
        <f>'Исходные данные'!A554</f>
        <v>20.01.2015</v>
      </c>
      <c r="C304" s="1">
        <f>'Исходные данные'!B554</f>
        <v>867.44</v>
      </c>
      <c r="D304" s="5" t="str">
        <f>'Исходные данные'!A306</f>
        <v>18.01.2016</v>
      </c>
      <c r="E304" s="1">
        <f>'Исходные данные'!B306</f>
        <v>874.05</v>
      </c>
      <c r="F304" s="12">
        <f t="shared" si="36"/>
        <v>1.0076201235820343</v>
      </c>
      <c r="G304" s="12">
        <f t="shared" si="37"/>
        <v>0.42995514519728067</v>
      </c>
      <c r="H304" s="12">
        <f t="shared" si="38"/>
        <v>1.2386235750443662E-3</v>
      </c>
      <c r="I304" s="12">
        <f t="shared" si="42"/>
        <v>7.591237093266247E-3</v>
      </c>
      <c r="J304" s="18">
        <f t="shared" si="39"/>
        <v>9.4026852274708416E-6</v>
      </c>
      <c r="K304" s="12">
        <f t="shared" si="43"/>
        <v>0.96718947456701643</v>
      </c>
      <c r="L304" s="12">
        <f t="shared" si="40"/>
        <v>-3.3360862115647233E-2</v>
      </c>
      <c r="M304" s="12">
        <f t="shared" si="44"/>
        <v>1.1129471210992268E-3</v>
      </c>
      <c r="N304" s="18">
        <f t="shared" si="41"/>
        <v>1.3785225419712594E-6</v>
      </c>
    </row>
    <row r="305" spans="1:14" x14ac:dyDescent="0.2">
      <c r="A305" s="4">
        <v>303</v>
      </c>
      <c r="B305" s="1" t="str">
        <f>'Исходные данные'!A555</f>
        <v>19.01.2015</v>
      </c>
      <c r="C305" s="1">
        <f>'Исходные данные'!B555</f>
        <v>867.1</v>
      </c>
      <c r="D305" s="5" t="str">
        <f>'Исходные данные'!A307</f>
        <v>15.01.2016</v>
      </c>
      <c r="E305" s="1">
        <f>'Исходные данные'!B307</f>
        <v>868.84</v>
      </c>
      <c r="F305" s="12">
        <f t="shared" si="36"/>
        <v>1.0020066889632107</v>
      </c>
      <c r="G305" s="12">
        <f t="shared" si="37"/>
        <v>0.42875512057597309</v>
      </c>
      <c r="H305" s="12">
        <f t="shared" si="38"/>
        <v>1.235166519574305E-3</v>
      </c>
      <c r="I305" s="12">
        <f t="shared" si="42"/>
        <v>2.0046782523779408E-3</v>
      </c>
      <c r="J305" s="18">
        <f t="shared" si="39"/>
        <v>2.4761114598559616E-6</v>
      </c>
      <c r="K305" s="12">
        <f t="shared" si="43"/>
        <v>0.9618012784081349</v>
      </c>
      <c r="L305" s="12">
        <f t="shared" si="40"/>
        <v>-3.8947420956535604E-2</v>
      </c>
      <c r="M305" s="12">
        <f t="shared" si="44"/>
        <v>1.5169015991655889E-3</v>
      </c>
      <c r="N305" s="18">
        <f t="shared" si="41"/>
        <v>1.8736260687780578E-6</v>
      </c>
    </row>
    <row r="306" spans="1:14" x14ac:dyDescent="0.2">
      <c r="A306" s="4">
        <v>304</v>
      </c>
      <c r="B306" s="1" t="str">
        <f>'Исходные данные'!A556</f>
        <v>16.01.2015</v>
      </c>
      <c r="C306" s="1">
        <f>'Исходные данные'!B556</f>
        <v>860.4</v>
      </c>
      <c r="D306" s="5" t="str">
        <f>'Исходные данные'!A308</f>
        <v>14.01.2016</v>
      </c>
      <c r="E306" s="1">
        <f>'Исходные данные'!B308</f>
        <v>899.62</v>
      </c>
      <c r="F306" s="12">
        <f t="shared" si="36"/>
        <v>1.0455834495583449</v>
      </c>
      <c r="G306" s="12">
        <f t="shared" si="37"/>
        <v>0.42755844527867698</v>
      </c>
      <c r="H306" s="12">
        <f t="shared" si="38"/>
        <v>1.2317191129053509E-3</v>
      </c>
      <c r="I306" s="12">
        <f t="shared" si="42"/>
        <v>4.457505454761302E-2</v>
      </c>
      <c r="J306" s="18">
        <f t="shared" si="39"/>
        <v>5.4903946645093537E-5</v>
      </c>
      <c r="K306" s="12">
        <f t="shared" si="43"/>
        <v>1.0036295261742776</v>
      </c>
      <c r="L306" s="12">
        <f t="shared" si="40"/>
        <v>3.6229553386995443E-3</v>
      </c>
      <c r="M306" s="12">
        <f t="shared" si="44"/>
        <v>1.3125805386211514E-5</v>
      </c>
      <c r="N306" s="18">
        <f t="shared" si="41"/>
        <v>1.6167305366472722E-8</v>
      </c>
    </row>
    <row r="307" spans="1:14" x14ac:dyDescent="0.2">
      <c r="A307" s="4">
        <v>305</v>
      </c>
      <c r="B307" s="1" t="str">
        <f>'Исходные данные'!A557</f>
        <v>15.01.2015</v>
      </c>
      <c r="C307" s="1">
        <f>'Исходные данные'!B557</f>
        <v>861.2</v>
      </c>
      <c r="D307" s="5" t="str">
        <f>'Исходные данные'!A309</f>
        <v>13.01.2016</v>
      </c>
      <c r="E307" s="1">
        <f>'Исходные данные'!B309</f>
        <v>901.37</v>
      </c>
      <c r="F307" s="12">
        <f t="shared" si="36"/>
        <v>1.0466442173711101</v>
      </c>
      <c r="G307" s="12">
        <f t="shared" si="37"/>
        <v>0.42636510995727506</v>
      </c>
      <c r="H307" s="12">
        <f t="shared" si="38"/>
        <v>1.2282813281072568E-3</v>
      </c>
      <c r="I307" s="12">
        <f t="shared" si="42"/>
        <v>4.5589062650481869E-2</v>
      </c>
      <c r="J307" s="18">
        <f t="shared" si="39"/>
        <v>5.5996194419498808E-5</v>
      </c>
      <c r="K307" s="12">
        <f t="shared" si="43"/>
        <v>1.0046477307927193</v>
      </c>
      <c r="L307" s="12">
        <f t="shared" si="40"/>
        <v>4.6369634415684416E-3</v>
      </c>
      <c r="M307" s="12">
        <f t="shared" si="44"/>
        <v>2.1501429958442222E-5</v>
      </c>
      <c r="N307" s="18">
        <f t="shared" si="41"/>
        <v>2.6409804945560571E-8</v>
      </c>
    </row>
    <row r="308" spans="1:14" x14ac:dyDescent="0.2">
      <c r="A308" s="4">
        <v>306</v>
      </c>
      <c r="B308" s="1" t="str">
        <f>'Исходные данные'!A558</f>
        <v>14.01.2015</v>
      </c>
      <c r="C308" s="1">
        <f>'Исходные данные'!B558</f>
        <v>856.17</v>
      </c>
      <c r="D308" s="5" t="str">
        <f>'Исходные данные'!A310</f>
        <v>12.01.2016</v>
      </c>
      <c r="E308" s="1">
        <f>'Исходные данные'!B310</f>
        <v>902.53</v>
      </c>
      <c r="F308" s="12">
        <f t="shared" si="36"/>
        <v>1.0541481247883013</v>
      </c>
      <c r="G308" s="12">
        <f t="shared" si="37"/>
        <v>0.42517510528974045</v>
      </c>
      <c r="H308" s="12">
        <f t="shared" si="38"/>
        <v>1.2248531383249369E-3</v>
      </c>
      <c r="I308" s="12">
        <f t="shared" si="42"/>
        <v>5.2732976097211115E-2</v>
      </c>
      <c r="J308" s="18">
        <f t="shared" si="39"/>
        <v>6.459015126588292E-5</v>
      </c>
      <c r="K308" s="12">
        <f t="shared" si="43"/>
        <v>1.0118505447323931</v>
      </c>
      <c r="L308" s="12">
        <f t="shared" si="40"/>
        <v>1.1780876888297521E-2</v>
      </c>
      <c r="M308" s="12">
        <f t="shared" si="44"/>
        <v>1.3878906025722266E-4</v>
      </c>
      <c r="N308" s="18">
        <f t="shared" si="41"/>
        <v>1.6999621602122797E-7</v>
      </c>
    </row>
    <row r="309" spans="1:14" x14ac:dyDescent="0.2">
      <c r="A309" s="4">
        <v>307</v>
      </c>
      <c r="B309" s="1" t="str">
        <f>'Исходные данные'!A559</f>
        <v>13.01.2015</v>
      </c>
      <c r="C309" s="1">
        <f>'Исходные данные'!B559</f>
        <v>846.63</v>
      </c>
      <c r="D309" s="5" t="str">
        <f>'Исходные данные'!A311</f>
        <v>11.01.2016</v>
      </c>
      <c r="E309" s="1">
        <f>'Исходные данные'!B311</f>
        <v>900.47</v>
      </c>
      <c r="F309" s="12">
        <f t="shared" si="36"/>
        <v>1.0635933052218798</v>
      </c>
      <c r="G309" s="12">
        <f t="shared" si="37"/>
        <v>0.42398842198006481</v>
      </c>
      <c r="H309" s="12">
        <f t="shared" si="38"/>
        <v>1.2214345167782601E-3</v>
      </c>
      <c r="I309" s="12">
        <f t="shared" si="42"/>
        <v>6.165308591588313E-2</v>
      </c>
      <c r="J309" s="18">
        <f t="shared" si="39"/>
        <v>7.5305207203555269E-5</v>
      </c>
      <c r="K309" s="12">
        <f t="shared" si="43"/>
        <v>1.0209167383175988</v>
      </c>
      <c r="L309" s="12">
        <f t="shared" si="40"/>
        <v>2.0700986706969703E-2</v>
      </c>
      <c r="M309" s="12">
        <f t="shared" si="44"/>
        <v>4.285308506421362E-4</v>
      </c>
      <c r="N309" s="18">
        <f t="shared" si="41"/>
        <v>5.2342237247865439E-7</v>
      </c>
    </row>
    <row r="310" spans="1:14" x14ac:dyDescent="0.2">
      <c r="A310" s="4">
        <v>308</v>
      </c>
      <c r="B310" s="1" t="str">
        <f>'Исходные данные'!A560</f>
        <v>12.01.2015</v>
      </c>
      <c r="C310" s="1">
        <f>'Исходные данные'!B560</f>
        <v>830.18</v>
      </c>
      <c r="D310" s="5" t="str">
        <f>'Исходные данные'!A312</f>
        <v>31.12.2015</v>
      </c>
      <c r="E310" s="1">
        <f>'Исходные данные'!B312</f>
        <v>907.83</v>
      </c>
      <c r="F310" s="12">
        <f t="shared" si="36"/>
        <v>1.0935339324002025</v>
      </c>
      <c r="G310" s="12">
        <f t="shared" si="37"/>
        <v>0.42280505075818536</v>
      </c>
      <c r="H310" s="12">
        <f t="shared" si="38"/>
        <v>1.2180254367618404E-3</v>
      </c>
      <c r="I310" s="12">
        <f t="shared" si="42"/>
        <v>8.9414591654790807E-2</v>
      </c>
      <c r="J310" s="18">
        <f t="shared" si="39"/>
        <v>1.0890924705320818E-4</v>
      </c>
      <c r="K310" s="12">
        <f t="shared" si="43"/>
        <v>1.0496560010527094</v>
      </c>
      <c r="L310" s="12">
        <f t="shared" si="40"/>
        <v>4.8462492445877262E-2</v>
      </c>
      <c r="M310" s="12">
        <f t="shared" si="44"/>
        <v>2.3486131740667105E-3</v>
      </c>
      <c r="N310" s="18">
        <f t="shared" si="41"/>
        <v>2.8606705871272173E-6</v>
      </c>
    </row>
    <row r="311" spans="1:14" x14ac:dyDescent="0.2">
      <c r="A311" s="4">
        <v>309</v>
      </c>
      <c r="B311" s="1" t="str">
        <f>'Исходные данные'!A561</f>
        <v>31.12.2014</v>
      </c>
      <c r="C311" s="1">
        <f>'Исходные данные'!B561</f>
        <v>781.34</v>
      </c>
      <c r="D311" s="5" t="str">
        <f>'Исходные данные'!A313</f>
        <v>30.12.2015</v>
      </c>
      <c r="E311" s="1">
        <f>'Исходные данные'!B313</f>
        <v>907.91</v>
      </c>
      <c r="F311" s="12">
        <f t="shared" si="36"/>
        <v>1.161990938643868</v>
      </c>
      <c r="G311" s="12">
        <f t="shared" si="37"/>
        <v>0.42162498237991242</v>
      </c>
      <c r="H311" s="12">
        <f t="shared" si="38"/>
        <v>1.2146258716448266E-3</v>
      </c>
      <c r="I311" s="12">
        <f t="shared" si="42"/>
        <v>0.150134860330354</v>
      </c>
      <c r="J311" s="18">
        <f t="shared" si="39"/>
        <v>1.8235768559303052E-4</v>
      </c>
      <c r="K311" s="12">
        <f t="shared" si="43"/>
        <v>1.1153661772884378</v>
      </c>
      <c r="L311" s="12">
        <f t="shared" si="40"/>
        <v>0.1091827611214405</v>
      </c>
      <c r="M311" s="12">
        <f t="shared" si="44"/>
        <v>1.1920875326101539E-2</v>
      </c>
      <c r="N311" s="18">
        <f t="shared" si="41"/>
        <v>1.4479403583735389E-5</v>
      </c>
    </row>
    <row r="312" spans="1:14" x14ac:dyDescent="0.2">
      <c r="A312" s="4">
        <v>310</v>
      </c>
      <c r="B312" s="1" t="str">
        <f>'Исходные данные'!A562</f>
        <v>30.12.2014</v>
      </c>
      <c r="C312" s="1">
        <f>'Исходные данные'!B562</f>
        <v>781.42</v>
      </c>
      <c r="D312" s="5" t="str">
        <f>'Исходные данные'!A314</f>
        <v>29.12.2015</v>
      </c>
      <c r="E312" s="1">
        <f>'Исходные данные'!B314</f>
        <v>895.59</v>
      </c>
      <c r="F312" s="12">
        <f t="shared" si="36"/>
        <v>1.1461058073763151</v>
      </c>
      <c r="G312" s="12">
        <f t="shared" si="37"/>
        <v>0.42044820762685731</v>
      </c>
      <c r="H312" s="12">
        <f t="shared" si="38"/>
        <v>1.2112357948706966E-3</v>
      </c>
      <c r="I312" s="12">
        <f t="shared" si="42"/>
        <v>0.13636994158412513</v>
      </c>
      <c r="J312" s="18">
        <f t="shared" si="39"/>
        <v>1.6517615459111826E-4</v>
      </c>
      <c r="K312" s="12">
        <f t="shared" si="43"/>
        <v>1.1001184352033804</v>
      </c>
      <c r="L312" s="12">
        <f t="shared" si="40"/>
        <v>9.5417842375211712E-2</v>
      </c>
      <c r="M312" s="12">
        <f t="shared" si="44"/>
        <v>9.1045646435407475E-3</v>
      </c>
      <c r="N312" s="18">
        <f t="shared" si="41"/>
        <v>1.1027774592970717E-5</v>
      </c>
    </row>
    <row r="313" spans="1:14" x14ac:dyDescent="0.2">
      <c r="A313" s="4">
        <v>311</v>
      </c>
      <c r="B313" s="1" t="str">
        <f>'Исходные данные'!A563</f>
        <v>29.12.2014</v>
      </c>
      <c r="C313" s="1">
        <f>'Исходные данные'!B563</f>
        <v>795.13</v>
      </c>
      <c r="D313" s="5" t="str">
        <f>'Исходные данные'!A315</f>
        <v>28.12.2015</v>
      </c>
      <c r="E313" s="1">
        <f>'Исходные данные'!B315</f>
        <v>890.99</v>
      </c>
      <c r="F313" s="12">
        <f t="shared" si="36"/>
        <v>1.1205589023178599</v>
      </c>
      <c r="G313" s="12">
        <f t="shared" si="37"/>
        <v>0.41927471730636023</v>
      </c>
      <c r="H313" s="12">
        <f t="shared" si="38"/>
        <v>1.2078551799570474E-3</v>
      </c>
      <c r="I313" s="12">
        <f t="shared" si="42"/>
        <v>0.11382758076462686</v>
      </c>
      <c r="J313" s="18">
        <f t="shared" si="39"/>
        <v>1.3748723304853372E-4</v>
      </c>
      <c r="K313" s="12">
        <f t="shared" si="43"/>
        <v>1.0755965969609456</v>
      </c>
      <c r="L313" s="12">
        <f t="shared" si="40"/>
        <v>7.2875481555713301E-2</v>
      </c>
      <c r="M313" s="12">
        <f t="shared" si="44"/>
        <v>5.3108358119771095E-3</v>
      </c>
      <c r="N313" s="18">
        <f t="shared" si="41"/>
        <v>6.4147205453979438E-6</v>
      </c>
    </row>
    <row r="314" spans="1:14" x14ac:dyDescent="0.2">
      <c r="A314" s="4">
        <v>312</v>
      </c>
      <c r="B314" s="1" t="str">
        <f>'Исходные данные'!A564</f>
        <v>26.12.2014</v>
      </c>
      <c r="C314" s="1">
        <f>'Исходные данные'!B564</f>
        <v>786.67</v>
      </c>
      <c r="D314" s="5" t="str">
        <f>'Исходные данные'!A316</f>
        <v>25.12.2015</v>
      </c>
      <c r="E314" s="1">
        <f>'Исходные данные'!B316</f>
        <v>900.62</v>
      </c>
      <c r="F314" s="12">
        <f t="shared" si="36"/>
        <v>1.1448510811394867</v>
      </c>
      <c r="G314" s="12">
        <f t="shared" si="37"/>
        <v>0.41810450225141865</v>
      </c>
      <c r="H314" s="12">
        <f t="shared" si="38"/>
        <v>1.2044840004953913E-3</v>
      </c>
      <c r="I314" s="12">
        <f t="shared" si="42"/>
        <v>0.13527456840746327</v>
      </c>
      <c r="J314" s="18">
        <f t="shared" si="39"/>
        <v>1.6293605332070882E-4</v>
      </c>
      <c r="K314" s="12">
        <f t="shared" si="43"/>
        <v>1.0989140547217666</v>
      </c>
      <c r="L314" s="12">
        <f t="shared" si="40"/>
        <v>9.4322469198549849E-2</v>
      </c>
      <c r="M314" s="12">
        <f t="shared" si="44"/>
        <v>8.8967281957113842E-3</v>
      </c>
      <c r="N314" s="18">
        <f t="shared" si="41"/>
        <v>1.0715966768490593E-5</v>
      </c>
    </row>
    <row r="315" spans="1:14" x14ac:dyDescent="0.2">
      <c r="A315" s="4">
        <v>313</v>
      </c>
      <c r="B315" s="1" t="str">
        <f>'Исходные данные'!A565</f>
        <v>25.12.2014</v>
      </c>
      <c r="C315" s="1">
        <f>'Исходные данные'!B565</f>
        <v>775.88</v>
      </c>
      <c r="D315" s="5" t="str">
        <f>'Исходные данные'!A317</f>
        <v>24.12.2015</v>
      </c>
      <c r="E315" s="1">
        <f>'Исходные данные'!B317</f>
        <v>895.12</v>
      </c>
      <c r="F315" s="12">
        <f t="shared" si="36"/>
        <v>1.1536835593132959</v>
      </c>
      <c r="G315" s="12">
        <f t="shared" si="37"/>
        <v>0.41693755332061544</v>
      </c>
      <c r="H315" s="12">
        <f t="shared" si="38"/>
        <v>1.2011222301509465E-3</v>
      </c>
      <c r="I315" s="12">
        <f t="shared" si="42"/>
        <v>0.14295991844937481</v>
      </c>
      <c r="J315" s="18">
        <f t="shared" si="39"/>
        <v>1.7171233607011051E-4</v>
      </c>
      <c r="K315" s="12">
        <f t="shared" si="43"/>
        <v>1.1073921306594348</v>
      </c>
      <c r="L315" s="12">
        <f t="shared" si="40"/>
        <v>0.10200781924046129</v>
      </c>
      <c r="M315" s="12">
        <f t="shared" si="44"/>
        <v>1.0405595186194624E-2</v>
      </c>
      <c r="N315" s="18">
        <f t="shared" si="41"/>
        <v>1.249839169609004E-5</v>
      </c>
    </row>
    <row r="316" spans="1:14" x14ac:dyDescent="0.2">
      <c r="A316" s="4">
        <v>314</v>
      </c>
      <c r="B316" s="1" t="str">
        <f>'Исходные данные'!A566</f>
        <v>24.12.2014</v>
      </c>
      <c r="C316" s="1">
        <f>'Исходные данные'!B566</f>
        <v>778.45</v>
      </c>
      <c r="D316" s="5" t="str">
        <f>'Исходные данные'!A318</f>
        <v>23.12.2015</v>
      </c>
      <c r="E316" s="1">
        <f>'Исходные данные'!B318</f>
        <v>889.55</v>
      </c>
      <c r="F316" s="12">
        <f t="shared" si="36"/>
        <v>1.1427195067120559</v>
      </c>
      <c r="G316" s="12">
        <f t="shared" si="37"/>
        <v>0.41577386139804773</v>
      </c>
      <c r="H316" s="12">
        <f t="shared" si="38"/>
        <v>1.1977698426624338E-3</v>
      </c>
      <c r="I316" s="12">
        <f t="shared" si="42"/>
        <v>0.13341095374510087</v>
      </c>
      <c r="J316" s="18">
        <f t="shared" si="39"/>
        <v>1.5979561707671469E-4</v>
      </c>
      <c r="K316" s="12">
        <f t="shared" si="43"/>
        <v>1.0968680094888286</v>
      </c>
      <c r="L316" s="12">
        <f t="shared" si="40"/>
        <v>9.245885453618731E-2</v>
      </c>
      <c r="M316" s="12">
        <f t="shared" si="44"/>
        <v>8.5486397821438447E-3</v>
      </c>
      <c r="N316" s="18">
        <f t="shared" si="41"/>
        <v>1.0239302926836255E-5</v>
      </c>
    </row>
    <row r="317" spans="1:14" x14ac:dyDescent="0.2">
      <c r="A317" s="4">
        <v>315</v>
      </c>
      <c r="B317" s="1" t="str">
        <f>'Исходные данные'!A567</f>
        <v>23.12.2014</v>
      </c>
      <c r="C317" s="1">
        <f>'Исходные данные'!B567</f>
        <v>775.73</v>
      </c>
      <c r="D317" s="5" t="str">
        <f>'Исходные данные'!A319</f>
        <v>22.12.2015</v>
      </c>
      <c r="E317" s="1">
        <f>'Исходные данные'!B319</f>
        <v>883.83</v>
      </c>
      <c r="F317" s="12">
        <f t="shared" si="36"/>
        <v>1.1393526097998015</v>
      </c>
      <c r="G317" s="12">
        <f t="shared" si="37"/>
        <v>0.41461341739325536</v>
      </c>
      <c r="H317" s="12">
        <f t="shared" si="38"/>
        <v>1.1944268118418693E-3</v>
      </c>
      <c r="I317" s="12">
        <f t="shared" si="42"/>
        <v>0.13046021495747201</v>
      </c>
      <c r="J317" s="18">
        <f t="shared" si="39"/>
        <v>1.5582517862385825E-4</v>
      </c>
      <c r="K317" s="12">
        <f t="shared" si="43"/>
        <v>1.0936362089528209</v>
      </c>
      <c r="L317" s="12">
        <f t="shared" si="40"/>
        <v>8.9508115748558548E-2</v>
      </c>
      <c r="M317" s="12">
        <f t="shared" si="44"/>
        <v>8.0117027848573552E-3</v>
      </c>
      <c r="N317" s="18">
        <f t="shared" si="41"/>
        <v>9.5693926147417966E-6</v>
      </c>
    </row>
    <row r="318" spans="1:14" x14ac:dyDescent="0.2">
      <c r="A318" s="4">
        <v>316</v>
      </c>
      <c r="B318" s="1" t="str">
        <f>'Исходные данные'!A568</f>
        <v>22.12.2014</v>
      </c>
      <c r="C318" s="1">
        <f>'Исходные данные'!B568</f>
        <v>785.4</v>
      </c>
      <c r="D318" s="5" t="str">
        <f>'Исходные данные'!A320</f>
        <v>21.12.2015</v>
      </c>
      <c r="E318" s="1">
        <f>'Исходные данные'!B320</f>
        <v>886.97</v>
      </c>
      <c r="F318" s="12">
        <f t="shared" si="36"/>
        <v>1.1293226381461676</v>
      </c>
      <c r="G318" s="12">
        <f t="shared" si="37"/>
        <v>0.41345621224115026</v>
      </c>
      <c r="H318" s="12">
        <f t="shared" si="38"/>
        <v>1.1910931115743624E-3</v>
      </c>
      <c r="I318" s="12">
        <f t="shared" si="42"/>
        <v>0.12161801772222103</v>
      </c>
      <c r="J318" s="18">
        <f t="shared" si="39"/>
        <v>1.448583831522662E-4</v>
      </c>
      <c r="K318" s="12">
        <f t="shared" si="43"/>
        <v>1.0840086888323273</v>
      </c>
      <c r="L318" s="12">
        <f t="shared" si="40"/>
        <v>8.0665918513307469E-2</v>
      </c>
      <c r="M318" s="12">
        <f t="shared" si="44"/>
        <v>6.5069904095955604E-3</v>
      </c>
      <c r="N318" s="18">
        <f t="shared" si="41"/>
        <v>7.7504314539497111E-6</v>
      </c>
    </row>
    <row r="319" spans="1:14" x14ac:dyDescent="0.2">
      <c r="A319" s="4">
        <v>317</v>
      </c>
      <c r="B319" s="1" t="str">
        <f>'Исходные данные'!A569</f>
        <v>19.12.2014</v>
      </c>
      <c r="C319" s="1">
        <f>'Исходные данные'!B569</f>
        <v>786.37</v>
      </c>
      <c r="D319" s="5" t="str">
        <f>'Исходные данные'!A321</f>
        <v>18.12.2015</v>
      </c>
      <c r="E319" s="1">
        <f>'Исходные данные'!B321</f>
        <v>886.24</v>
      </c>
      <c r="F319" s="12">
        <f t="shared" si="36"/>
        <v>1.1270012843826698</v>
      </c>
      <c r="G319" s="12">
        <f t="shared" si="37"/>
        <v>0.41230223690194512</v>
      </c>
      <c r="H319" s="12">
        <f t="shared" si="38"/>
        <v>1.1877687158179085E-3</v>
      </c>
      <c r="I319" s="12">
        <f t="shared" si="42"/>
        <v>0.1195603747044342</v>
      </c>
      <c r="J319" s="18">
        <f t="shared" si="39"/>
        <v>1.4201007272539377E-4</v>
      </c>
      <c r="K319" s="12">
        <f t="shared" si="43"/>
        <v>1.0817804791387573</v>
      </c>
      <c r="L319" s="12">
        <f t="shared" si="40"/>
        <v>7.8608275495520644E-2</v>
      </c>
      <c r="M319" s="12">
        <f t="shared" si="44"/>
        <v>6.1792609763796713E-3</v>
      </c>
      <c r="N319" s="18">
        <f t="shared" si="41"/>
        <v>7.3395328746181979E-6</v>
      </c>
    </row>
    <row r="320" spans="1:14" x14ac:dyDescent="0.2">
      <c r="A320" s="4">
        <v>318</v>
      </c>
      <c r="B320" s="1" t="str">
        <f>'Исходные данные'!A570</f>
        <v>18.12.2014</v>
      </c>
      <c r="C320" s="1">
        <f>'Исходные данные'!B570</f>
        <v>786.97</v>
      </c>
      <c r="D320" s="5" t="str">
        <f>'Исходные данные'!A322</f>
        <v>17.12.2015</v>
      </c>
      <c r="E320" s="1">
        <f>'Исходные данные'!B322</f>
        <v>892.12</v>
      </c>
      <c r="F320" s="12">
        <f t="shared" si="36"/>
        <v>1.1336137336874341</v>
      </c>
      <c r="G320" s="12">
        <f t="shared" si="37"/>
        <v>0.41115148236108356</v>
      </c>
      <c r="H320" s="12">
        <f t="shared" si="38"/>
        <v>1.1844535986031896E-3</v>
      </c>
      <c r="I320" s="12">
        <f t="shared" si="42"/>
        <v>0.12541052442983314</v>
      </c>
      <c r="J320" s="18">
        <f t="shared" si="39"/>
        <v>1.4854294696362908E-4</v>
      </c>
      <c r="K320" s="12">
        <f t="shared" si="43"/>
        <v>1.0881276046268236</v>
      </c>
      <c r="L320" s="12">
        <f t="shared" si="40"/>
        <v>8.4458425220919536E-2</v>
      </c>
      <c r="M320" s="12">
        <f t="shared" si="44"/>
        <v>7.1332255907976573E-3</v>
      </c>
      <c r="N320" s="18">
        <f t="shared" si="41"/>
        <v>8.4489747206686492E-6</v>
      </c>
    </row>
    <row r="321" spans="1:14" x14ac:dyDescent="0.2">
      <c r="A321" s="4">
        <v>319</v>
      </c>
      <c r="B321" s="1" t="str">
        <f>'Исходные данные'!A571</f>
        <v>17.12.2014</v>
      </c>
      <c r="C321" s="1">
        <f>'Исходные данные'!B571</f>
        <v>793.01</v>
      </c>
      <c r="D321" s="5" t="str">
        <f>'Исходные данные'!A323</f>
        <v>16.12.2015</v>
      </c>
      <c r="E321" s="1">
        <f>'Исходные данные'!B323</f>
        <v>893.45</v>
      </c>
      <c r="F321" s="12">
        <f t="shared" si="36"/>
        <v>1.1266566625893748</v>
      </c>
      <c r="G321" s="12">
        <f t="shared" si="37"/>
        <v>0.41000393962916892</v>
      </c>
      <c r="H321" s="12">
        <f t="shared" si="38"/>
        <v>1.1811477340333677E-3</v>
      </c>
      <c r="I321" s="12">
        <f t="shared" si="42"/>
        <v>0.1192545414288529</v>
      </c>
      <c r="J321" s="18">
        <f t="shared" si="39"/>
        <v>1.40857231381878E-4</v>
      </c>
      <c r="K321" s="12">
        <f t="shared" si="43"/>
        <v>1.0814496852578288</v>
      </c>
      <c r="L321" s="12">
        <f t="shared" si="40"/>
        <v>7.8302442219939317E-2</v>
      </c>
      <c r="M321" s="12">
        <f t="shared" si="44"/>
        <v>6.1312724576069351E-3</v>
      </c>
      <c r="N321" s="18">
        <f t="shared" si="41"/>
        <v>7.241938570043629E-6</v>
      </c>
    </row>
    <row r="322" spans="1:14" x14ac:dyDescent="0.2">
      <c r="A322" s="4">
        <v>320</v>
      </c>
      <c r="B322" s="1" t="str">
        <f>'Исходные данные'!A572</f>
        <v>16.12.2014</v>
      </c>
      <c r="C322" s="1">
        <f>'Исходные данные'!B572</f>
        <v>762.94</v>
      </c>
      <c r="D322" s="5" t="str">
        <f>'Исходные данные'!A324</f>
        <v>15.12.2015</v>
      </c>
      <c r="E322" s="1">
        <f>'Исходные данные'!B324</f>
        <v>893.72</v>
      </c>
      <c r="F322" s="12">
        <f t="shared" ref="F322:F385" si="45">E322/C322</f>
        <v>1.1714158387291267</v>
      </c>
      <c r="G322" s="12">
        <f t="shared" ref="G322:G385" si="46">1/POWER(2,A322/248)</f>
        <v>0.4088595997418944</v>
      </c>
      <c r="H322" s="12">
        <f t="shared" ref="H322:H385" si="47">G322/SUM(G$2:G$1242)</f>
        <v>1.1778510962838847E-3</v>
      </c>
      <c r="I322" s="12">
        <f t="shared" si="42"/>
        <v>0.15821313577824725</v>
      </c>
      <c r="J322" s="18">
        <f t="shared" ref="J322:J385" si="48">H322*I322</f>
        <v>1.8635151542291961E-4</v>
      </c>
      <c r="K322" s="12">
        <f t="shared" si="43"/>
        <v>1.1244129042721172</v>
      </c>
      <c r="L322" s="12">
        <f t="shared" ref="L322:L385" si="49">LN(K322)</f>
        <v>0.1172610365693337</v>
      </c>
      <c r="M322" s="12">
        <f t="shared" si="44"/>
        <v>1.3750150697314617E-2</v>
      </c>
      <c r="N322" s="18">
        <f t="shared" ref="N322:N385" si="50">M322*H322</f>
        <v>1.6195630072900643E-5</v>
      </c>
    </row>
    <row r="323" spans="1:14" x14ac:dyDescent="0.2">
      <c r="A323" s="4">
        <v>321</v>
      </c>
      <c r="B323" s="1" t="str">
        <f>'Исходные данные'!A573</f>
        <v>15.12.2014</v>
      </c>
      <c r="C323" s="1">
        <f>'Исходные данные'!B573</f>
        <v>758.14</v>
      </c>
      <c r="D323" s="5" t="str">
        <f>'Исходные данные'!A325</f>
        <v>14.12.2015</v>
      </c>
      <c r="E323" s="1">
        <f>'Исходные данные'!B325</f>
        <v>880.86</v>
      </c>
      <c r="F323" s="12">
        <f t="shared" si="45"/>
        <v>1.1618698393436568</v>
      </c>
      <c r="G323" s="12">
        <f t="shared" si="46"/>
        <v>0.40771845375997307</v>
      </c>
      <c r="H323" s="12">
        <f t="shared" si="47"/>
        <v>1.1745636596022597E-3</v>
      </c>
      <c r="I323" s="12">
        <f t="shared" ref="I323:I386" si="51">LN(F323)</f>
        <v>0.15003063782144305</v>
      </c>
      <c r="J323" s="18">
        <f t="shared" si="48"/>
        <v>1.7622053501201534E-4</v>
      </c>
      <c r="K323" s="12">
        <f t="shared" ref="K323:K386" si="52">F323/GEOMEAN(F$2:F$1242)</f>
        <v>1.1152499370846145</v>
      </c>
      <c r="L323" s="12">
        <f t="shared" si="49"/>
        <v>0.10907853861252961</v>
      </c>
      <c r="M323" s="12">
        <f t="shared" ref="M323:M386" si="53">POWER(L323-AVERAGE(L$2:L$1242),2)</f>
        <v>1.1898127585845113E-2</v>
      </c>
      <c r="N323" s="18">
        <f t="shared" si="50"/>
        <v>1.3975108279644835E-5</v>
      </c>
    </row>
    <row r="324" spans="1:14" x14ac:dyDescent="0.2">
      <c r="A324" s="4">
        <v>322</v>
      </c>
      <c r="B324" s="1" t="str">
        <f>'Исходные данные'!A574</f>
        <v>12.12.2014</v>
      </c>
      <c r="C324" s="1">
        <f>'Исходные данные'!B574</f>
        <v>754.62</v>
      </c>
      <c r="D324" s="5" t="str">
        <f>'Исходные данные'!A326</f>
        <v>11.12.2015</v>
      </c>
      <c r="E324" s="1">
        <f>'Исходные данные'!B326</f>
        <v>881.41</v>
      </c>
      <c r="F324" s="12">
        <f t="shared" si="45"/>
        <v>1.1680183403567357</v>
      </c>
      <c r="G324" s="12">
        <f t="shared" si="46"/>
        <v>0.40658049276906805</v>
      </c>
      <c r="H324" s="12">
        <f t="shared" si="47"/>
        <v>1.171285398307889E-3</v>
      </c>
      <c r="I324" s="12">
        <f t="shared" si="51"/>
        <v>0.15530858664297345</v>
      </c>
      <c r="J324" s="18">
        <f t="shared" si="48"/>
        <v>1.8191067976675046E-4</v>
      </c>
      <c r="K324" s="12">
        <f t="shared" si="52"/>
        <v>1.1211517301562672</v>
      </c>
      <c r="L324" s="12">
        <f t="shared" si="49"/>
        <v>0.11435648743405986</v>
      </c>
      <c r="M324" s="12">
        <f t="shared" si="53"/>
        <v>1.3077406218256291E-2</v>
      </c>
      <c r="N324" s="18">
        <f t="shared" si="50"/>
        <v>1.5317374951184385E-5</v>
      </c>
    </row>
    <row r="325" spans="1:14" x14ac:dyDescent="0.2">
      <c r="A325" s="4">
        <v>323</v>
      </c>
      <c r="B325" s="1" t="str">
        <f>'Исходные данные'!A575</f>
        <v>11.12.2014</v>
      </c>
      <c r="C325" s="1">
        <f>'Исходные данные'!B575</f>
        <v>755</v>
      </c>
      <c r="D325" s="5" t="str">
        <f>'Исходные данные'!A327</f>
        <v>10.12.2015</v>
      </c>
      <c r="E325" s="1">
        <f>'Исходные данные'!B327</f>
        <v>882.26</v>
      </c>
      <c r="F325" s="12">
        <f t="shared" si="45"/>
        <v>1.1685562913907284</v>
      </c>
      <c r="G325" s="12">
        <f t="shared" si="46"/>
        <v>0.40544570787972228</v>
      </c>
      <c r="H325" s="12">
        <f t="shared" si="47"/>
        <v>1.1680162867918427E-3</v>
      </c>
      <c r="I325" s="12">
        <f t="shared" si="51"/>
        <v>0.15576904789782775</v>
      </c>
      <c r="J325" s="18">
        <f t="shared" si="48"/>
        <v>1.8194078492272145E-4</v>
      </c>
      <c r="K325" s="12">
        <f t="shared" si="52"/>
        <v>1.1216680959629173</v>
      </c>
      <c r="L325" s="12">
        <f t="shared" si="49"/>
        <v>0.11481694868891425</v>
      </c>
      <c r="M325" s="12">
        <f t="shared" si="53"/>
        <v>1.3182931706232767E-2</v>
      </c>
      <c r="N325" s="18">
        <f t="shared" si="50"/>
        <v>1.5397878940544446E-5</v>
      </c>
    </row>
    <row r="326" spans="1:14" x14ac:dyDescent="0.2">
      <c r="A326" s="4">
        <v>324</v>
      </c>
      <c r="B326" s="1" t="str">
        <f>'Исходные данные'!A576</f>
        <v>10.12.2014</v>
      </c>
      <c r="C326" s="1">
        <f>'Исходные данные'!B576</f>
        <v>760.91</v>
      </c>
      <c r="D326" s="5" t="str">
        <f>'Исходные данные'!A328</f>
        <v>09.12.2015</v>
      </c>
      <c r="E326" s="1">
        <f>'Исходные данные'!B328</f>
        <v>883.87</v>
      </c>
      <c r="F326" s="12">
        <f t="shared" si="45"/>
        <v>1.1615959837562919</v>
      </c>
      <c r="G326" s="12">
        <f t="shared" si="46"/>
        <v>0.40431409022729042</v>
      </c>
      <c r="H326" s="12">
        <f t="shared" si="47"/>
        <v>1.1647562995166694E-3</v>
      </c>
      <c r="I326" s="12">
        <f t="shared" si="51"/>
        <v>0.14979490757233813</v>
      </c>
      <c r="J326" s="18">
        <f t="shared" si="48"/>
        <v>1.7447456223039807E-4</v>
      </c>
      <c r="K326" s="12">
        <f t="shared" si="52"/>
        <v>1.1149870699232192</v>
      </c>
      <c r="L326" s="12">
        <f t="shared" si="49"/>
        <v>0.10884280836342458</v>
      </c>
      <c r="M326" s="12">
        <f t="shared" si="53"/>
        <v>1.1846756932437167E-2</v>
      </c>
      <c r="N326" s="18">
        <f t="shared" si="50"/>
        <v>1.3798584765898965E-5</v>
      </c>
    </row>
    <row r="327" spans="1:14" x14ac:dyDescent="0.2">
      <c r="A327" s="4">
        <v>325</v>
      </c>
      <c r="B327" s="1" t="str">
        <f>'Исходные данные'!A577</f>
        <v>09.12.2014</v>
      </c>
      <c r="C327" s="1">
        <f>'Исходные данные'!B577</f>
        <v>738.31</v>
      </c>
      <c r="D327" s="5" t="str">
        <f>'Исходные данные'!A329</f>
        <v>08.12.2015</v>
      </c>
      <c r="E327" s="1">
        <f>'Исходные данные'!B329</f>
        <v>885.42</v>
      </c>
      <c r="F327" s="12">
        <f t="shared" si="45"/>
        <v>1.1992523465752869</v>
      </c>
      <c r="G327" s="12">
        <f t="shared" si="46"/>
        <v>0.40318563097186794</v>
      </c>
      <c r="H327" s="12">
        <f t="shared" si="47"/>
        <v>1.1615054110161911E-3</v>
      </c>
      <c r="I327" s="12">
        <f t="shared" si="51"/>
        <v>0.18169831810046663</v>
      </c>
      <c r="J327" s="18">
        <f t="shared" si="48"/>
        <v>2.1104357964623312E-4</v>
      </c>
      <c r="K327" s="12">
        <f t="shared" si="52"/>
        <v>1.1511324752368155</v>
      </c>
      <c r="L327" s="12">
        <f t="shared" si="49"/>
        <v>0.14074621889155306</v>
      </c>
      <c r="M327" s="12">
        <f t="shared" si="53"/>
        <v>1.9809498132268968E-2</v>
      </c>
      <c r="N327" s="18">
        <f t="shared" si="50"/>
        <v>2.3008839270145538E-5</v>
      </c>
    </row>
    <row r="328" spans="1:14" x14ac:dyDescent="0.2">
      <c r="A328" s="4">
        <v>326</v>
      </c>
      <c r="B328" s="1" t="str">
        <f>'Исходные данные'!A578</f>
        <v>08.12.2014</v>
      </c>
      <c r="C328" s="1">
        <f>'Исходные данные'!B578</f>
        <v>753.33</v>
      </c>
      <c r="D328" s="5" t="str">
        <f>'Исходные данные'!A330</f>
        <v>07.12.2015</v>
      </c>
      <c r="E328" s="1">
        <f>'Исходные данные'!B330</f>
        <v>895.11</v>
      </c>
      <c r="F328" s="12">
        <f t="shared" si="45"/>
        <v>1.1882043725857194</v>
      </c>
      <c r="G328" s="12">
        <f t="shared" si="46"/>
        <v>0.40206032129822356</v>
      </c>
      <c r="H328" s="12">
        <f t="shared" si="47"/>
        <v>1.1582635958953095E-3</v>
      </c>
      <c r="I328" s="12">
        <f t="shared" si="51"/>
        <v>0.17244323694091276</v>
      </c>
      <c r="J328" s="18">
        <f t="shared" si="48"/>
        <v>1.9973472370700849E-4</v>
      </c>
      <c r="K328" s="12">
        <f t="shared" si="52"/>
        <v>1.1405278000145567</v>
      </c>
      <c r="L328" s="12">
        <f t="shared" si="49"/>
        <v>0.13149113773199925</v>
      </c>
      <c r="M328" s="12">
        <f t="shared" si="53"/>
        <v>1.7289919302055597E-2</v>
      </c>
      <c r="N328" s="18">
        <f t="shared" si="50"/>
        <v>2.0026284103538636E-5</v>
      </c>
    </row>
    <row r="329" spans="1:14" x14ac:dyDescent="0.2">
      <c r="A329" s="4">
        <v>327</v>
      </c>
      <c r="B329" s="1" t="str">
        <f>'Исходные данные'!A579</f>
        <v>05.12.2014</v>
      </c>
      <c r="C329" s="1">
        <f>'Исходные данные'!B579</f>
        <v>773.48</v>
      </c>
      <c r="D329" s="5" t="str">
        <f>'Исходные данные'!A331</f>
        <v>04.12.2015</v>
      </c>
      <c r="E329" s="1">
        <f>'Исходные данные'!B331</f>
        <v>901.93</v>
      </c>
      <c r="F329" s="12">
        <f t="shared" si="45"/>
        <v>1.1660676423436933</v>
      </c>
      <c r="G329" s="12">
        <f t="shared" si="46"/>
        <v>0.40093815241572911</v>
      </c>
      <c r="H329" s="12">
        <f t="shared" si="47"/>
        <v>1.155030828829803E-3</v>
      </c>
      <c r="I329" s="12">
        <f t="shared" si="51"/>
        <v>0.15363709854727592</v>
      </c>
      <c r="J329" s="18">
        <f t="shared" si="48"/>
        <v>1.7745558527406622E-4</v>
      </c>
      <c r="K329" s="12">
        <f t="shared" si="52"/>
        <v>1.1192793036910571</v>
      </c>
      <c r="L329" s="12">
        <f t="shared" si="49"/>
        <v>0.11268499933836237</v>
      </c>
      <c r="M329" s="12">
        <f t="shared" si="53"/>
        <v>1.2697909075886729E-2</v>
      </c>
      <c r="N329" s="18">
        <f t="shared" si="50"/>
        <v>1.4666476444326927E-5</v>
      </c>
    </row>
    <row r="330" spans="1:14" x14ac:dyDescent="0.2">
      <c r="A330" s="4">
        <v>328</v>
      </c>
      <c r="B330" s="1" t="str">
        <f>'Исходные данные'!A580</f>
        <v>04.12.2014</v>
      </c>
      <c r="C330" s="1">
        <f>'Исходные данные'!B580</f>
        <v>787.73</v>
      </c>
      <c r="D330" s="5" t="str">
        <f>'Исходные данные'!A332</f>
        <v>03.12.2015</v>
      </c>
      <c r="E330" s="1">
        <f>'Исходные данные'!B332</f>
        <v>912.62</v>
      </c>
      <c r="F330" s="12">
        <f t="shared" si="45"/>
        <v>1.1585441712261815</v>
      </c>
      <c r="G330" s="12">
        <f t="shared" si="46"/>
        <v>0.39981911555829203</v>
      </c>
      <c r="H330" s="12">
        <f t="shared" si="47"/>
        <v>1.1518070845661331E-3</v>
      </c>
      <c r="I330" s="12">
        <f t="shared" si="51"/>
        <v>0.14716419211008133</v>
      </c>
      <c r="J330" s="18">
        <f t="shared" si="48"/>
        <v>1.6950475906684311E-4</v>
      </c>
      <c r="K330" s="12">
        <f t="shared" si="52"/>
        <v>1.1120577110424323</v>
      </c>
      <c r="L330" s="12">
        <f t="shared" si="49"/>
        <v>0.1062120929011678</v>
      </c>
      <c r="M330" s="12">
        <f t="shared" si="53"/>
        <v>1.1281008678446299E-2</v>
      </c>
      <c r="N330" s="18">
        <f t="shared" si="50"/>
        <v>1.2993545716886479E-5</v>
      </c>
    </row>
    <row r="331" spans="1:14" x14ac:dyDescent="0.2">
      <c r="A331" s="4">
        <v>329</v>
      </c>
      <c r="B331" s="1" t="str">
        <f>'Исходные данные'!A581</f>
        <v>03.12.2014</v>
      </c>
      <c r="C331" s="1">
        <f>'Исходные данные'!B581</f>
        <v>782.75</v>
      </c>
      <c r="D331" s="5" t="str">
        <f>'Исходные данные'!A333</f>
        <v>02.12.2015</v>
      </c>
      <c r="E331" s="1">
        <f>'Исходные данные'!B333</f>
        <v>911.09</v>
      </c>
      <c r="F331" s="12">
        <f t="shared" si="45"/>
        <v>1.1639603960396041</v>
      </c>
      <c r="G331" s="12">
        <f t="shared" si="46"/>
        <v>0.39870320198428594</v>
      </c>
      <c r="H331" s="12">
        <f t="shared" si="47"/>
        <v>1.1485923379212434E-3</v>
      </c>
      <c r="I331" s="12">
        <f t="shared" si="51"/>
        <v>0.15182832470945729</v>
      </c>
      <c r="J331" s="18">
        <f t="shared" si="48"/>
        <v>1.7438885044070124E-4</v>
      </c>
      <c r="K331" s="12">
        <f t="shared" si="52"/>
        <v>1.1172566104181301</v>
      </c>
      <c r="L331" s="12">
        <f t="shared" si="49"/>
        <v>0.11087622550054378</v>
      </c>
      <c r="M331" s="12">
        <f t="shared" si="53"/>
        <v>1.2293537381247435E-2</v>
      </c>
      <c r="N331" s="18">
        <f t="shared" si="50"/>
        <v>1.4120262842049192E-5</v>
      </c>
    </row>
    <row r="332" spans="1:14" x14ac:dyDescent="0.2">
      <c r="A332" s="4">
        <v>330</v>
      </c>
      <c r="B332" s="1" t="str">
        <f>'Исходные данные'!A582</f>
        <v>02.12.2014</v>
      </c>
      <c r="C332" s="1">
        <f>'Исходные данные'!B582</f>
        <v>773.94</v>
      </c>
      <c r="D332" s="5" t="str">
        <f>'Исходные данные'!A334</f>
        <v>01.12.2015</v>
      </c>
      <c r="E332" s="1">
        <f>'Исходные данные'!B334</f>
        <v>909.53</v>
      </c>
      <c r="F332" s="12">
        <f t="shared" si="45"/>
        <v>1.1751944595188257</v>
      </c>
      <c r="G332" s="12">
        <f t="shared" si="46"/>
        <v>0.3975904029764829</v>
      </c>
      <c r="H332" s="12">
        <f t="shared" si="47"/>
        <v>1.1453865637823658E-3</v>
      </c>
      <c r="I332" s="12">
        <f t="shared" si="51"/>
        <v>0.16143363136575836</v>
      </c>
      <c r="J332" s="18">
        <f t="shared" si="48"/>
        <v>1.8490391230893512E-4</v>
      </c>
      <c r="K332" s="12">
        <f t="shared" si="52"/>
        <v>1.1280399083092982</v>
      </c>
      <c r="L332" s="12">
        <f t="shared" si="49"/>
        <v>0.12048153215684476</v>
      </c>
      <c r="M332" s="12">
        <f t="shared" si="53"/>
        <v>1.4515799590860818E-2</v>
      </c>
      <c r="N332" s="18">
        <f t="shared" si="50"/>
        <v>1.6626201813929544E-5</v>
      </c>
    </row>
    <row r="333" spans="1:14" x14ac:dyDescent="0.2">
      <c r="A333" s="4">
        <v>331</v>
      </c>
      <c r="B333" s="1" t="str">
        <f>'Исходные данные'!A583</f>
        <v>01.12.2014</v>
      </c>
      <c r="C333" s="1">
        <f>'Исходные данные'!B583</f>
        <v>760.13</v>
      </c>
      <c r="D333" s="5" t="str">
        <f>'Исходные данные'!A335</f>
        <v>30.11.2015</v>
      </c>
      <c r="E333" s="1">
        <f>'Исходные данные'!B335</f>
        <v>911.96</v>
      </c>
      <c r="F333" s="12">
        <f t="shared" si="45"/>
        <v>1.1997421493691869</v>
      </c>
      <c r="G333" s="12">
        <f t="shared" si="46"/>
        <v>0.39648070984198508</v>
      </c>
      <c r="H333" s="12">
        <f t="shared" si="47"/>
        <v>1.1421897371068222E-3</v>
      </c>
      <c r="I333" s="12">
        <f t="shared" si="51"/>
        <v>0.1821066581792237</v>
      </c>
      <c r="J333" s="18">
        <f t="shared" si="48"/>
        <v>2.0800035603112945E-4</v>
      </c>
      <c r="K333" s="12">
        <f t="shared" si="52"/>
        <v>1.1516026247463247</v>
      </c>
      <c r="L333" s="12">
        <f t="shared" si="49"/>
        <v>0.14115455897031021</v>
      </c>
      <c r="M333" s="12">
        <f t="shared" si="53"/>
        <v>1.9924609518102782E-2</v>
      </c>
      <c r="N333" s="18">
        <f t="shared" si="50"/>
        <v>2.2757684507437906E-5</v>
      </c>
    </row>
    <row r="334" spans="1:14" x14ac:dyDescent="0.2">
      <c r="A334" s="4">
        <v>332</v>
      </c>
      <c r="B334" s="1" t="str">
        <f>'Исходные данные'!A584</f>
        <v>28.11.2014</v>
      </c>
      <c r="C334" s="1">
        <f>'Исходные данные'!B584</f>
        <v>732.4</v>
      </c>
      <c r="D334" s="5" t="str">
        <f>'Исходные данные'!A336</f>
        <v>27.11.2015</v>
      </c>
      <c r="E334" s="1">
        <f>'Исходные данные'!B336</f>
        <v>921.28</v>
      </c>
      <c r="F334" s="12">
        <f t="shared" si="45"/>
        <v>1.2578918623702895</v>
      </c>
      <c r="G334" s="12">
        <f t="shared" si="46"/>
        <v>0.3953741139121571</v>
      </c>
      <c r="H334" s="12">
        <f t="shared" si="47"/>
        <v>1.1390018329218306E-3</v>
      </c>
      <c r="I334" s="12">
        <f t="shared" si="51"/>
        <v>0.22943719462345544</v>
      </c>
      <c r="J334" s="18">
        <f t="shared" si="48"/>
        <v>2.6132938521655855E-4</v>
      </c>
      <c r="K334" s="12">
        <f t="shared" si="52"/>
        <v>1.2074190867715398</v>
      </c>
      <c r="L334" s="12">
        <f t="shared" si="49"/>
        <v>0.18848509541454186</v>
      </c>
      <c r="M334" s="12">
        <f t="shared" si="53"/>
        <v>3.5526631193428949E-2</v>
      </c>
      <c r="N334" s="18">
        <f t="shared" si="50"/>
        <v>4.0464898046853459E-5</v>
      </c>
    </row>
    <row r="335" spans="1:14" x14ac:dyDescent="0.2">
      <c r="A335" s="4">
        <v>333</v>
      </c>
      <c r="B335" s="1" t="str">
        <f>'Исходные данные'!A585</f>
        <v>27.11.2014</v>
      </c>
      <c r="C335" s="1">
        <f>'Исходные данные'!B585</f>
        <v>720.54</v>
      </c>
      <c r="D335" s="5" t="str">
        <f>'Исходные данные'!A337</f>
        <v>26.11.2015</v>
      </c>
      <c r="E335" s="1">
        <f>'Исходные данные'!B337</f>
        <v>929.06</v>
      </c>
      <c r="F335" s="12">
        <f t="shared" si="45"/>
        <v>1.2893940655619396</v>
      </c>
      <c r="G335" s="12">
        <f t="shared" si="46"/>
        <v>0.39427060654255791</v>
      </c>
      <c r="H335" s="12">
        <f t="shared" si="47"/>
        <v>1.1358228263243085E-3</v>
      </c>
      <c r="I335" s="12">
        <f t="shared" si="51"/>
        <v>0.25417239140352105</v>
      </c>
      <c r="J335" s="18">
        <f t="shared" si="48"/>
        <v>2.8869480397755568E-4</v>
      </c>
      <c r="K335" s="12">
        <f t="shared" si="52"/>
        <v>1.2376572674505057</v>
      </c>
      <c r="L335" s="12">
        <f t="shared" si="49"/>
        <v>0.21322029219460764</v>
      </c>
      <c r="M335" s="12">
        <f t="shared" si="53"/>
        <v>4.5462893003553863E-2</v>
      </c>
      <c r="N335" s="18">
        <f t="shared" si="50"/>
        <v>5.1637791624176184E-5</v>
      </c>
    </row>
    <row r="336" spans="1:14" x14ac:dyDescent="0.2">
      <c r="A336" s="4">
        <v>334</v>
      </c>
      <c r="B336" s="1" t="str">
        <f>'Исходные данные'!A586</f>
        <v>26.11.2014</v>
      </c>
      <c r="C336" s="1">
        <f>'Исходные данные'!B586</f>
        <v>717.24</v>
      </c>
      <c r="D336" s="5" t="str">
        <f>'Исходные данные'!A338</f>
        <v>25.11.2015</v>
      </c>
      <c r="E336" s="1">
        <f>'Исходные данные'!B338</f>
        <v>923.14</v>
      </c>
      <c r="F336" s="12">
        <f t="shared" si="45"/>
        <v>1.2870726674474373</v>
      </c>
      <c r="G336" s="12">
        <f t="shared" si="46"/>
        <v>0.39317017911287361</v>
      </c>
      <c r="H336" s="12">
        <f t="shared" si="47"/>
        <v>1.1326526924806792E-3</v>
      </c>
      <c r="I336" s="12">
        <f t="shared" si="51"/>
        <v>0.25237038968315489</v>
      </c>
      <c r="J336" s="18">
        <f t="shared" si="48"/>
        <v>2.8584800137702361E-4</v>
      </c>
      <c r="K336" s="12">
        <f t="shared" si="52"/>
        <v>1.2354290151855105</v>
      </c>
      <c r="L336" s="12">
        <f t="shared" si="49"/>
        <v>0.21141829047424138</v>
      </c>
      <c r="M336" s="12">
        <f t="shared" si="53"/>
        <v>4.46976935470507E-2</v>
      </c>
      <c r="N336" s="18">
        <f t="shared" si="50"/>
        <v>5.0626962943743257E-5</v>
      </c>
    </row>
    <row r="337" spans="1:14" x14ac:dyDescent="0.2">
      <c r="A337" s="4">
        <v>335</v>
      </c>
      <c r="B337" s="1" t="str">
        <f>'Исходные данные'!A587</f>
        <v>25.11.2014</v>
      </c>
      <c r="C337" s="1">
        <f>'Исходные данные'!B587</f>
        <v>714.85</v>
      </c>
      <c r="D337" s="5" t="str">
        <f>'Исходные данные'!A339</f>
        <v>24.11.2015</v>
      </c>
      <c r="E337" s="1">
        <f>'Исходные данные'!B339</f>
        <v>922.92</v>
      </c>
      <c r="F337" s="12">
        <f t="shared" si="45"/>
        <v>1.2910680562355739</v>
      </c>
      <c r="G337" s="12">
        <f t="shared" si="46"/>
        <v>0.39207282302684998</v>
      </c>
      <c r="H337" s="12">
        <f t="shared" si="47"/>
        <v>1.1294914066266779E-3</v>
      </c>
      <c r="I337" s="12">
        <f t="shared" si="51"/>
        <v>0.25546982638178956</v>
      </c>
      <c r="J337" s="18">
        <f t="shared" si="48"/>
        <v>2.8855097355064065E-4</v>
      </c>
      <c r="K337" s="12">
        <f t="shared" si="52"/>
        <v>1.2392640894285212</v>
      </c>
      <c r="L337" s="12">
        <f t="shared" si="49"/>
        <v>0.21451772717287601</v>
      </c>
      <c r="M337" s="12">
        <f t="shared" si="53"/>
        <v>4.6017855271416469E-2</v>
      </c>
      <c r="N337" s="18">
        <f t="shared" si="50"/>
        <v>5.1976772080455069E-5</v>
      </c>
    </row>
    <row r="338" spans="1:14" x14ac:dyDescent="0.2">
      <c r="A338" s="4">
        <v>336</v>
      </c>
      <c r="B338" s="1" t="str">
        <f>'Исходные данные'!A588</f>
        <v>24.11.2014</v>
      </c>
      <c r="C338" s="1">
        <f>'Исходные данные'!B588</f>
        <v>717.32</v>
      </c>
      <c r="D338" s="5" t="str">
        <f>'Исходные данные'!A340</f>
        <v>23.11.2015</v>
      </c>
      <c r="E338" s="1">
        <f>'Исходные данные'!B340</f>
        <v>936.7</v>
      </c>
      <c r="F338" s="12">
        <f t="shared" si="45"/>
        <v>1.3058328221714157</v>
      </c>
      <c r="G338" s="12">
        <f t="shared" si="46"/>
        <v>0.39097852971222541</v>
      </c>
      <c r="H338" s="12">
        <f t="shared" si="47"/>
        <v>1.1263389440671577E-3</v>
      </c>
      <c r="I338" s="12">
        <f t="shared" si="51"/>
        <v>0.26684101513486136</v>
      </c>
      <c r="J338" s="18">
        <f t="shared" si="48"/>
        <v>3.0055342722080822E-4</v>
      </c>
      <c r="K338" s="12">
        <f t="shared" si="52"/>
        <v>1.2534364207202249</v>
      </c>
      <c r="L338" s="12">
        <f t="shared" si="49"/>
        <v>0.22588891592594793</v>
      </c>
      <c r="M338" s="12">
        <f t="shared" si="53"/>
        <v>5.102580233819997E-2</v>
      </c>
      <c r="N338" s="18">
        <f t="shared" si="50"/>
        <v>5.7472348325787662E-5</v>
      </c>
    </row>
    <row r="339" spans="1:14" x14ac:dyDescent="0.2">
      <c r="A339" s="4">
        <v>337</v>
      </c>
      <c r="B339" s="1" t="str">
        <f>'Исходные данные'!A589</f>
        <v>21.11.2014</v>
      </c>
      <c r="C339" s="1">
        <f>'Исходные данные'!B589</f>
        <v>724.85</v>
      </c>
      <c r="D339" s="5" t="str">
        <f>'Исходные данные'!A341</f>
        <v>20.11.2015</v>
      </c>
      <c r="E339" s="1">
        <f>'Исходные данные'!B341</f>
        <v>934.12</v>
      </c>
      <c r="F339" s="12">
        <f t="shared" si="45"/>
        <v>1.2887080085534939</v>
      </c>
      <c r="G339" s="12">
        <f t="shared" si="46"/>
        <v>0.3898872906206638</v>
      </c>
      <c r="H339" s="12">
        <f t="shared" si="47"/>
        <v>1.1231952801758977E-3</v>
      </c>
      <c r="I339" s="12">
        <f t="shared" si="51"/>
        <v>0.25364017273651945</v>
      </c>
      <c r="J339" s="18">
        <f t="shared" si="48"/>
        <v>2.8488744488065803E-4</v>
      </c>
      <c r="K339" s="12">
        <f t="shared" si="52"/>
        <v>1.236998738405688</v>
      </c>
      <c r="L339" s="12">
        <f t="shared" si="49"/>
        <v>0.21268807352760599</v>
      </c>
      <c r="M339" s="12">
        <f t="shared" si="53"/>
        <v>4.5236216620884333E-2</v>
      </c>
      <c r="N339" s="18">
        <f t="shared" si="50"/>
        <v>5.080910500159178E-5</v>
      </c>
    </row>
    <row r="340" spans="1:14" x14ac:dyDescent="0.2">
      <c r="A340" s="4">
        <v>338</v>
      </c>
      <c r="B340" s="1" t="str">
        <f>'Исходные данные'!A590</f>
        <v>20.11.2014</v>
      </c>
      <c r="C340" s="1">
        <f>'Исходные данные'!B590</f>
        <v>724.74</v>
      </c>
      <c r="D340" s="5" t="str">
        <f>'Исходные данные'!A342</f>
        <v>19.11.2015</v>
      </c>
      <c r="E340" s="1">
        <f>'Исходные данные'!B342</f>
        <v>941.25</v>
      </c>
      <c r="F340" s="12">
        <f t="shared" si="45"/>
        <v>1.2987416176835831</v>
      </c>
      <c r="G340" s="12">
        <f t="shared" si="46"/>
        <v>0.38879909722768774</v>
      </c>
      <c r="H340" s="12">
        <f t="shared" si="47"/>
        <v>1.1200603903954085E-3</v>
      </c>
      <c r="I340" s="12">
        <f t="shared" si="51"/>
        <v>0.2613958092688613</v>
      </c>
      <c r="J340" s="18">
        <f t="shared" si="48"/>
        <v>2.927790921774045E-4</v>
      </c>
      <c r="K340" s="12">
        <f t="shared" si="52"/>
        <v>1.2466297500492856</v>
      </c>
      <c r="L340" s="12">
        <f t="shared" si="49"/>
        <v>0.22044371005994787</v>
      </c>
      <c r="M340" s="12">
        <f t="shared" si="53"/>
        <v>4.8595429304994359E-2</v>
      </c>
      <c r="N340" s="18">
        <f t="shared" si="50"/>
        <v>5.4429815518784457E-5</v>
      </c>
    </row>
    <row r="341" spans="1:14" x14ac:dyDescent="0.2">
      <c r="A341" s="4">
        <v>339</v>
      </c>
      <c r="B341" s="1" t="str">
        <f>'Исходные данные'!A591</f>
        <v>19.11.2014</v>
      </c>
      <c r="C341" s="1">
        <f>'Исходные данные'!B591</f>
        <v>721.85</v>
      </c>
      <c r="D341" s="5" t="str">
        <f>'Исходные данные'!A343</f>
        <v>18.11.2015</v>
      </c>
      <c r="E341" s="1">
        <f>'Исходные данные'!B343</f>
        <v>932.15</v>
      </c>
      <c r="F341" s="12">
        <f t="shared" si="45"/>
        <v>1.2913347648403408</v>
      </c>
      <c r="G341" s="12">
        <f t="shared" si="46"/>
        <v>0.38771394103261214</v>
      </c>
      <c r="H341" s="12">
        <f t="shared" si="47"/>
        <v>1.116934250236743E-3</v>
      </c>
      <c r="I341" s="12">
        <f t="shared" si="51"/>
        <v>0.25567638486564698</v>
      </c>
      <c r="J341" s="18">
        <f t="shared" si="48"/>
        <v>2.8557371123315235E-4</v>
      </c>
      <c r="K341" s="12">
        <f t="shared" si="52"/>
        <v>1.2395200963792261</v>
      </c>
      <c r="L341" s="12">
        <f t="shared" si="49"/>
        <v>0.21472428565673349</v>
      </c>
      <c r="M341" s="12">
        <f t="shared" si="53"/>
        <v>4.6106518850794483E-2</v>
      </c>
      <c r="N341" s="18">
        <f t="shared" si="50"/>
        <v>5.1497950063638396E-5</v>
      </c>
    </row>
    <row r="342" spans="1:14" x14ac:dyDescent="0.2">
      <c r="A342" s="4">
        <v>340</v>
      </c>
      <c r="B342" s="1" t="str">
        <f>'Исходные данные'!A592</f>
        <v>18.11.2014</v>
      </c>
      <c r="C342" s="1">
        <f>'Исходные данные'!B592</f>
        <v>715.46</v>
      </c>
      <c r="D342" s="5" t="str">
        <f>'Исходные данные'!A344</f>
        <v>17.11.2015</v>
      </c>
      <c r="E342" s="1">
        <f>'Исходные данные'!B344</f>
        <v>925.91</v>
      </c>
      <c r="F342" s="12">
        <f t="shared" si="45"/>
        <v>1.2941464232801274</v>
      </c>
      <c r="G342" s="12">
        <f t="shared" si="46"/>
        <v>0.38663181355847798</v>
      </c>
      <c r="H342" s="12">
        <f t="shared" si="47"/>
        <v>1.1138168352793042E-3</v>
      </c>
      <c r="I342" s="12">
        <f t="shared" si="51"/>
        <v>0.25785134522588732</v>
      </c>
      <c r="J342" s="18">
        <f t="shared" si="48"/>
        <v>2.8719916931200915E-4</v>
      </c>
      <c r="K342" s="12">
        <f t="shared" si="52"/>
        <v>1.2422189373267172</v>
      </c>
      <c r="L342" s="12">
        <f t="shared" si="49"/>
        <v>0.21689924601697391</v>
      </c>
      <c r="M342" s="12">
        <f t="shared" si="53"/>
        <v>4.7045282922731774E-2</v>
      </c>
      <c r="N342" s="18">
        <f t="shared" si="50"/>
        <v>5.2399828139816601E-5</v>
      </c>
    </row>
    <row r="343" spans="1:14" x14ac:dyDescent="0.2">
      <c r="A343" s="4">
        <v>341</v>
      </c>
      <c r="B343" s="1" t="str">
        <f>'Исходные данные'!A593</f>
        <v>17.11.2014</v>
      </c>
      <c r="C343" s="1">
        <f>'Исходные данные'!B593</f>
        <v>709.69</v>
      </c>
      <c r="D343" s="5" t="str">
        <f>'Исходные данные'!A345</f>
        <v>16.11.2015</v>
      </c>
      <c r="E343" s="1">
        <f>'Исходные данные'!B345</f>
        <v>925.55</v>
      </c>
      <c r="F343" s="12">
        <f t="shared" si="45"/>
        <v>1.3041609716918654</v>
      </c>
      <c r="G343" s="12">
        <f t="shared" si="46"/>
        <v>0.38555270635198519</v>
      </c>
      <c r="H343" s="12">
        <f t="shared" si="47"/>
        <v>1.1107081211706523E-3</v>
      </c>
      <c r="I343" s="12">
        <f t="shared" si="51"/>
        <v>0.26555990043478639</v>
      </c>
      <c r="J343" s="18">
        <f t="shared" si="48"/>
        <v>2.9495953807018706E-4</v>
      </c>
      <c r="K343" s="12">
        <f t="shared" si="52"/>
        <v>1.2518316530612359</v>
      </c>
      <c r="L343" s="12">
        <f t="shared" si="49"/>
        <v>0.2246078012258729</v>
      </c>
      <c r="M343" s="12">
        <f t="shared" si="53"/>
        <v>5.0448664371521235E-2</v>
      </c>
      <c r="N343" s="18">
        <f t="shared" si="50"/>
        <v>5.6033741219661174E-5</v>
      </c>
    </row>
    <row r="344" spans="1:14" x14ac:dyDescent="0.2">
      <c r="A344" s="4">
        <v>342</v>
      </c>
      <c r="B344" s="1" t="str">
        <f>'Исходные данные'!A594</f>
        <v>14.11.2014</v>
      </c>
      <c r="C344" s="1">
        <f>'Исходные данные'!B594</f>
        <v>703.87</v>
      </c>
      <c r="D344" s="5" t="str">
        <f>'Исходные данные'!A346</f>
        <v>13.11.2015</v>
      </c>
      <c r="E344" s="1">
        <f>'Исходные данные'!B346</f>
        <v>927.59</v>
      </c>
      <c r="F344" s="12">
        <f t="shared" si="45"/>
        <v>1.3178427834685382</v>
      </c>
      <c r="G344" s="12">
        <f t="shared" si="46"/>
        <v>0.38447661098342784</v>
      </c>
      <c r="H344" s="12">
        <f t="shared" si="47"/>
        <v>1.1076080836263183E-3</v>
      </c>
      <c r="I344" s="12">
        <f t="shared" si="51"/>
        <v>0.27599614479888229</v>
      </c>
      <c r="J344" s="18">
        <f t="shared" si="48"/>
        <v>3.0569556102894187E-4</v>
      </c>
      <c r="K344" s="12">
        <f t="shared" si="52"/>
        <v>1.2649644836128557</v>
      </c>
      <c r="L344" s="12">
        <f t="shared" si="49"/>
        <v>0.23504404558996886</v>
      </c>
      <c r="M344" s="12">
        <f t="shared" si="53"/>
        <v>5.5245703367299358E-2</v>
      </c>
      <c r="N344" s="18">
        <f t="shared" si="50"/>
        <v>6.1190587635242484E-5</v>
      </c>
    </row>
    <row r="345" spans="1:14" x14ac:dyDescent="0.2">
      <c r="A345" s="4">
        <v>343</v>
      </c>
      <c r="B345" s="1" t="str">
        <f>'Исходные данные'!A595</f>
        <v>13.11.2014</v>
      </c>
      <c r="C345" s="1">
        <f>'Исходные данные'!B595</f>
        <v>703.44</v>
      </c>
      <c r="D345" s="5" t="str">
        <f>'Исходные данные'!A347</f>
        <v>12.11.2015</v>
      </c>
      <c r="E345" s="1">
        <f>'Исходные данные'!B347</f>
        <v>934.1</v>
      </c>
      <c r="F345" s="12">
        <f t="shared" si="45"/>
        <v>1.3279028772887524</v>
      </c>
      <c r="G345" s="12">
        <f t="shared" si="46"/>
        <v>0.38340351904662751</v>
      </c>
      <c r="H345" s="12">
        <f t="shared" si="47"/>
        <v>1.1045166984296111E-3</v>
      </c>
      <c r="I345" s="12">
        <f t="shared" si="51"/>
        <v>0.28360091380805635</v>
      </c>
      <c r="J345" s="18">
        <f t="shared" si="48"/>
        <v>3.1324194499089512E-4</v>
      </c>
      <c r="K345" s="12">
        <f t="shared" si="52"/>
        <v>1.2746209172512373</v>
      </c>
      <c r="L345" s="12">
        <f t="shared" si="49"/>
        <v>0.24264881459914281</v>
      </c>
      <c r="M345" s="12">
        <f t="shared" si="53"/>
        <v>5.8878447226369181E-2</v>
      </c>
      <c r="N345" s="18">
        <f t="shared" si="50"/>
        <v>6.5032228139131376E-5</v>
      </c>
    </row>
    <row r="346" spans="1:14" x14ac:dyDescent="0.2">
      <c r="A346" s="4">
        <v>344</v>
      </c>
      <c r="B346" s="1" t="str">
        <f>'Исходные данные'!A596</f>
        <v>12.11.2014</v>
      </c>
      <c r="C346" s="1">
        <f>'Исходные данные'!B596</f>
        <v>710.05</v>
      </c>
      <c r="D346" s="5" t="str">
        <f>'Исходные данные'!A348</f>
        <v>11.11.2015</v>
      </c>
      <c r="E346" s="1">
        <f>'Исходные данные'!B348</f>
        <v>929.87</v>
      </c>
      <c r="F346" s="12">
        <f t="shared" si="45"/>
        <v>1.3095838321244984</v>
      </c>
      <c r="G346" s="12">
        <f t="shared" si="46"/>
        <v>0.38233342215886762</v>
      </c>
      <c r="H346" s="12">
        <f t="shared" si="47"/>
        <v>1.1014339414314297E-3</v>
      </c>
      <c r="I346" s="12">
        <f t="shared" si="51"/>
        <v>0.26970940133921695</v>
      </c>
      <c r="J346" s="18">
        <f t="shared" si="48"/>
        <v>2.9706708895816503E-4</v>
      </c>
      <c r="K346" s="12">
        <f t="shared" si="52"/>
        <v>1.2570369218026372</v>
      </c>
      <c r="L346" s="12">
        <f t="shared" si="49"/>
        <v>0.22875730213030335</v>
      </c>
      <c r="M346" s="12">
        <f t="shared" si="53"/>
        <v>5.2329903277934887E-2</v>
      </c>
      <c r="N346" s="18">
        <f t="shared" si="50"/>
        <v>5.763793162214132E-5</v>
      </c>
    </row>
    <row r="347" spans="1:14" x14ac:dyDescent="0.2">
      <c r="A347" s="4">
        <v>345</v>
      </c>
      <c r="B347" s="1" t="str">
        <f>'Исходные данные'!A597</f>
        <v>11.11.2014</v>
      </c>
      <c r="C347" s="1">
        <f>'Исходные данные'!B597</f>
        <v>708.63</v>
      </c>
      <c r="D347" s="5" t="str">
        <f>'Исходные данные'!A349</f>
        <v>10.11.2015</v>
      </c>
      <c r="E347" s="1">
        <f>'Исходные данные'!B349</f>
        <v>940.4</v>
      </c>
      <c r="F347" s="12">
        <f t="shared" si="45"/>
        <v>1.3270677222245741</v>
      </c>
      <c r="G347" s="12">
        <f t="shared" si="46"/>
        <v>0.38126631196082839</v>
      </c>
      <c r="H347" s="12">
        <f t="shared" si="47"/>
        <v>1.0983597885500748E-3</v>
      </c>
      <c r="I347" s="12">
        <f t="shared" si="51"/>
        <v>0.28297178812818818</v>
      </c>
      <c r="J347" s="18">
        <f t="shared" si="48"/>
        <v>3.1080483337411334E-4</v>
      </c>
      <c r="K347" s="12">
        <f t="shared" si="52"/>
        <v>1.2738192726941269</v>
      </c>
      <c r="L347" s="12">
        <f t="shared" si="49"/>
        <v>0.24201968891927472</v>
      </c>
      <c r="M347" s="12">
        <f t="shared" si="53"/>
        <v>5.8573529824582506E-2</v>
      </c>
      <c r="N347" s="18">
        <f t="shared" si="50"/>
        <v>6.4334809832759945E-5</v>
      </c>
    </row>
    <row r="348" spans="1:14" x14ac:dyDescent="0.2">
      <c r="A348" s="4">
        <v>346</v>
      </c>
      <c r="B348" s="1" t="str">
        <f>'Исходные данные'!A598</f>
        <v>10.11.2014</v>
      </c>
      <c r="C348" s="1">
        <f>'Исходные данные'!B598</f>
        <v>695.34</v>
      </c>
      <c r="D348" s="5" t="str">
        <f>'Исходные данные'!A350</f>
        <v>09.11.2015</v>
      </c>
      <c r="E348" s="1">
        <f>'Исходные данные'!B350</f>
        <v>946.94</v>
      </c>
      <c r="F348" s="12">
        <f t="shared" si="45"/>
        <v>1.3618373745218166</v>
      </c>
      <c r="G348" s="12">
        <f t="shared" si="46"/>
        <v>0.38020218011652113</v>
      </c>
      <c r="H348" s="12">
        <f t="shared" si="47"/>
        <v>1.0952942157710594E-3</v>
      </c>
      <c r="I348" s="12">
        <f t="shared" si="51"/>
        <v>0.3088347986319776</v>
      </c>
      <c r="J348" s="18">
        <f t="shared" si="48"/>
        <v>3.3826496857042494E-4</v>
      </c>
      <c r="K348" s="12">
        <f t="shared" si="52"/>
        <v>1.3071937964349778</v>
      </c>
      <c r="L348" s="12">
        <f t="shared" si="49"/>
        <v>0.26788269942306409</v>
      </c>
      <c r="M348" s="12">
        <f t="shared" si="53"/>
        <v>7.1761140650187696E-2</v>
      </c>
      <c r="N348" s="18">
        <f t="shared" si="50"/>
        <v>7.8599562271284028E-5</v>
      </c>
    </row>
    <row r="349" spans="1:14" x14ac:dyDescent="0.2">
      <c r="A349" s="4">
        <v>347</v>
      </c>
      <c r="B349" s="1" t="str">
        <f>'Исходные данные'!A599</f>
        <v>07.11.2014</v>
      </c>
      <c r="C349" s="1">
        <f>'Исходные данные'!B599</f>
        <v>684.59</v>
      </c>
      <c r="D349" s="5" t="str">
        <f>'Исходные данные'!A351</f>
        <v>06.11.2015</v>
      </c>
      <c r="E349" s="1">
        <f>'Исходные данные'!B351</f>
        <v>945.56</v>
      </c>
      <c r="F349" s="12">
        <f t="shared" si="45"/>
        <v>1.3812062694459457</v>
      </c>
      <c r="G349" s="12">
        <f t="shared" si="46"/>
        <v>0.37914101831322344</v>
      </c>
      <c r="H349" s="12">
        <f t="shared" si="47"/>
        <v>1.0922371991469227E-3</v>
      </c>
      <c r="I349" s="12">
        <f t="shared" si="51"/>
        <v>0.32295722565310137</v>
      </c>
      <c r="J349" s="18">
        <f t="shared" si="48"/>
        <v>3.5274589559160414E-4</v>
      </c>
      <c r="K349" s="12">
        <f t="shared" si="52"/>
        <v>1.3257855165348265</v>
      </c>
      <c r="L349" s="12">
        <f t="shared" si="49"/>
        <v>0.28200512644418779</v>
      </c>
      <c r="M349" s="12">
        <f t="shared" si="53"/>
        <v>7.9526891340802347E-2</v>
      </c>
      <c r="N349" s="18">
        <f t="shared" si="50"/>
        <v>8.6862229054939617E-5</v>
      </c>
    </row>
    <row r="350" spans="1:14" x14ac:dyDescent="0.2">
      <c r="A350" s="4">
        <v>348</v>
      </c>
      <c r="B350" s="1" t="str">
        <f>'Исходные данные'!A600</f>
        <v>06.11.2014</v>
      </c>
      <c r="C350" s="1">
        <f>'Исходные данные'!B600</f>
        <v>692.97</v>
      </c>
      <c r="D350" s="5" t="str">
        <f>'Исходные данные'!A352</f>
        <v>05.11.2015</v>
      </c>
      <c r="E350" s="1">
        <f>'Исходные данные'!B352</f>
        <v>951.13</v>
      </c>
      <c r="F350" s="12">
        <f t="shared" si="45"/>
        <v>1.3725413798577137</v>
      </c>
      <c r="G350" s="12">
        <f t="shared" si="46"/>
        <v>0.37808281826141393</v>
      </c>
      <c r="H350" s="12">
        <f t="shared" si="47"/>
        <v>1.0891887147970426E-3</v>
      </c>
      <c r="I350" s="12">
        <f t="shared" si="51"/>
        <v>0.31666404320587671</v>
      </c>
      <c r="J350" s="18">
        <f t="shared" si="48"/>
        <v>3.4490690224184403E-4</v>
      </c>
      <c r="K350" s="12">
        <f t="shared" si="52"/>
        <v>1.3174683047087756</v>
      </c>
      <c r="L350" s="12">
        <f t="shared" si="49"/>
        <v>0.27571194399696314</v>
      </c>
      <c r="M350" s="12">
        <f t="shared" si="53"/>
        <v>7.6017076062584538E-2</v>
      </c>
      <c r="N350" s="18">
        <f t="shared" si="50"/>
        <v>8.2796941379235481E-5</v>
      </c>
    </row>
    <row r="351" spans="1:14" x14ac:dyDescent="0.2">
      <c r="A351" s="4">
        <v>349</v>
      </c>
      <c r="B351" s="1" t="str">
        <f>'Исходные данные'!A601</f>
        <v>05.11.2014</v>
      </c>
      <c r="C351" s="1">
        <f>'Исходные данные'!B601</f>
        <v>678.3</v>
      </c>
      <c r="D351" s="5" t="str">
        <f>'Исходные данные'!A353</f>
        <v>03.11.2015</v>
      </c>
      <c r="E351" s="1">
        <f>'Исходные данные'!B353</f>
        <v>952.93</v>
      </c>
      <c r="F351" s="12">
        <f t="shared" si="45"/>
        <v>1.4048798466755124</v>
      </c>
      <c r="G351" s="12">
        <f t="shared" si="46"/>
        <v>0.37702757169470774</v>
      </c>
      <c r="H351" s="12">
        <f t="shared" si="47"/>
        <v>1.0861487389074477E-3</v>
      </c>
      <c r="I351" s="12">
        <f t="shared" si="51"/>
        <v>0.33995178074838567</v>
      </c>
      <c r="J351" s="18">
        <f t="shared" si="48"/>
        <v>3.6923819794920025E-4</v>
      </c>
      <c r="K351" s="12">
        <f t="shared" si="52"/>
        <v>1.3485091940258924</v>
      </c>
      <c r="L351" s="12">
        <f t="shared" si="49"/>
        <v>0.29899968153947204</v>
      </c>
      <c r="M351" s="12">
        <f t="shared" si="53"/>
        <v>8.9400809560705702E-2</v>
      </c>
      <c r="N351" s="18">
        <f t="shared" si="50"/>
        <v>9.7102576561665388E-5</v>
      </c>
    </row>
    <row r="352" spans="1:14" x14ac:dyDescent="0.2">
      <c r="A352" s="4">
        <v>350</v>
      </c>
      <c r="B352" s="1" t="str">
        <f>'Исходные данные'!A602</f>
        <v>31.10.2014</v>
      </c>
      <c r="C352" s="1">
        <f>'Исходные данные'!B602</f>
        <v>656.82</v>
      </c>
      <c r="D352" s="5" t="str">
        <f>'Исходные данные'!A354</f>
        <v>02.11.2015</v>
      </c>
      <c r="E352" s="1">
        <f>'Исходные данные'!B354</f>
        <v>950.16</v>
      </c>
      <c r="F352" s="12">
        <f t="shared" si="45"/>
        <v>1.4466063761761212</v>
      </c>
      <c r="G352" s="12">
        <f t="shared" si="46"/>
        <v>0.37597527036979184</v>
      </c>
      <c r="H352" s="12">
        <f t="shared" si="47"/>
        <v>1.0831172477306339E-3</v>
      </c>
      <c r="I352" s="12">
        <f t="shared" si="51"/>
        <v>0.36922038312146382</v>
      </c>
      <c r="J352" s="18">
        <f t="shared" si="48"/>
        <v>3.999089651725701E-4</v>
      </c>
      <c r="K352" s="12">
        <f t="shared" si="52"/>
        <v>1.3885614510210491</v>
      </c>
      <c r="L352" s="12">
        <f t="shared" si="49"/>
        <v>0.32826828391255036</v>
      </c>
      <c r="M352" s="12">
        <f t="shared" si="53"/>
        <v>0.10776006622289078</v>
      </c>
      <c r="N352" s="18">
        <f t="shared" si="50"/>
        <v>1.1671678634260831E-4</v>
      </c>
    </row>
    <row r="353" spans="1:14" x14ac:dyDescent="0.2">
      <c r="A353" s="4">
        <v>351</v>
      </c>
      <c r="B353" s="1" t="str">
        <f>'Исходные данные'!A603</f>
        <v>30.10.2014</v>
      </c>
      <c r="C353" s="1">
        <f>'Исходные данные'!B603</f>
        <v>646.37</v>
      </c>
      <c r="D353" s="5" t="str">
        <f>'Исходные данные'!A355</f>
        <v>30.10.2015</v>
      </c>
      <c r="E353" s="1">
        <f>'Исходные данные'!B355</f>
        <v>952.9</v>
      </c>
      <c r="F353" s="12">
        <f t="shared" si="45"/>
        <v>1.4742330244287327</v>
      </c>
      <c r="G353" s="12">
        <f t="shared" si="46"/>
        <v>0.37492590606636078</v>
      </c>
      <c r="H353" s="12">
        <f t="shared" si="47"/>
        <v>1.080094217585377E-3</v>
      </c>
      <c r="I353" s="12">
        <f t="shared" si="51"/>
        <v>0.38813787111536474</v>
      </c>
      <c r="J353" s="18">
        <f t="shared" si="48"/>
        <v>4.192254702176038E-4</v>
      </c>
      <c r="K353" s="12">
        <f t="shared" si="52"/>
        <v>1.4150795829858041</v>
      </c>
      <c r="L353" s="12">
        <f t="shared" si="49"/>
        <v>0.34718577190645128</v>
      </c>
      <c r="M353" s="12">
        <f t="shared" si="53"/>
        <v>0.12053796021427841</v>
      </c>
      <c r="N353" s="18">
        <f t="shared" si="50"/>
        <v>1.3019235382697835E-4</v>
      </c>
    </row>
    <row r="354" spans="1:14" x14ac:dyDescent="0.2">
      <c r="A354" s="4">
        <v>352</v>
      </c>
      <c r="B354" s="1" t="str">
        <f>'Исходные данные'!A604</f>
        <v>29.10.2014</v>
      </c>
      <c r="C354" s="1">
        <f>'Исходные данные'!B604</f>
        <v>641.86</v>
      </c>
      <c r="D354" s="5" t="str">
        <f>'Исходные данные'!A356</f>
        <v>29.10.2015</v>
      </c>
      <c r="E354" s="1">
        <f>'Исходные данные'!B356</f>
        <v>944.9</v>
      </c>
      <c r="F354" s="12">
        <f t="shared" si="45"/>
        <v>1.472127878353535</v>
      </c>
      <c r="G354" s="12">
        <f t="shared" si="46"/>
        <v>0.37387947058705212</v>
      </c>
      <c r="H354" s="12">
        <f t="shared" si="47"/>
        <v>1.0770796248565475E-3</v>
      </c>
      <c r="I354" s="12">
        <f t="shared" si="51"/>
        <v>0.38670889041484496</v>
      </c>
      <c r="J354" s="18">
        <f t="shared" si="48"/>
        <v>4.1651626661671294E-4</v>
      </c>
      <c r="K354" s="12">
        <f t="shared" si="52"/>
        <v>1.4130589056703102</v>
      </c>
      <c r="L354" s="12">
        <f t="shared" si="49"/>
        <v>0.3457567912059315</v>
      </c>
      <c r="M354" s="12">
        <f t="shared" si="53"/>
        <v>0.11954775866502211</v>
      </c>
      <c r="N354" s="18">
        <f t="shared" si="50"/>
        <v>1.2876245505536309E-4</v>
      </c>
    </row>
    <row r="355" spans="1:14" x14ac:dyDescent="0.2">
      <c r="A355" s="4">
        <v>353</v>
      </c>
      <c r="B355" s="1" t="str">
        <f>'Исходные данные'!A605</f>
        <v>28.10.2014</v>
      </c>
      <c r="C355" s="1">
        <f>'Исходные данные'!B605</f>
        <v>633.75</v>
      </c>
      <c r="D355" s="5" t="str">
        <f>'Исходные данные'!A357</f>
        <v>28.10.2015</v>
      </c>
      <c r="E355" s="1">
        <f>'Исходные данные'!B357</f>
        <v>944.48</v>
      </c>
      <c r="F355" s="12">
        <f t="shared" si="45"/>
        <v>1.4903037475345169</v>
      </c>
      <c r="G355" s="12">
        <f t="shared" si="46"/>
        <v>0.37283595575738299</v>
      </c>
      <c r="H355" s="12">
        <f t="shared" si="47"/>
        <v>1.0740734459949281E-3</v>
      </c>
      <c r="I355" s="12">
        <f t="shared" si="51"/>
        <v>0.39897995658698637</v>
      </c>
      <c r="J355" s="18">
        <f t="shared" si="48"/>
        <v>4.2853377685429128E-4</v>
      </c>
      <c r="K355" s="12">
        <f t="shared" si="52"/>
        <v>1.4305054700565578</v>
      </c>
      <c r="L355" s="12">
        <f t="shared" si="49"/>
        <v>0.35802785737807291</v>
      </c>
      <c r="M355" s="12">
        <f t="shared" si="53"/>
        <v>0.12818394665873373</v>
      </c>
      <c r="N355" s="18">
        <f t="shared" si="50"/>
        <v>1.3767897330897619E-4</v>
      </c>
    </row>
    <row r="356" spans="1:14" x14ac:dyDescent="0.2">
      <c r="A356" s="4">
        <v>354</v>
      </c>
      <c r="B356" s="1" t="str">
        <f>'Исходные данные'!A606</f>
        <v>27.10.2014</v>
      </c>
      <c r="C356" s="1">
        <f>'Исходные данные'!B606</f>
        <v>620.15</v>
      </c>
      <c r="D356" s="5" t="str">
        <f>'Исходные данные'!A358</f>
        <v>27.10.2015</v>
      </c>
      <c r="E356" s="1">
        <f>'Исходные данные'!B358</f>
        <v>939.72</v>
      </c>
      <c r="F356" s="12">
        <f t="shared" si="45"/>
        <v>1.5153108119003469</v>
      </c>
      <c r="G356" s="12">
        <f t="shared" si="46"/>
        <v>0.37179535342568543</v>
      </c>
      <c r="H356" s="12">
        <f t="shared" si="47"/>
        <v>1.0710756575170268E-3</v>
      </c>
      <c r="I356" s="12">
        <f t="shared" si="51"/>
        <v>0.41562057428950822</v>
      </c>
      <c r="J356" s="18">
        <f t="shared" si="48"/>
        <v>4.451610798847393E-4</v>
      </c>
      <c r="K356" s="12">
        <f t="shared" si="52"/>
        <v>1.4545091286560592</v>
      </c>
      <c r="L356" s="12">
        <f t="shared" si="49"/>
        <v>0.37466847508059464</v>
      </c>
      <c r="M356" s="12">
        <f t="shared" si="53"/>
        <v>0.14037646621921818</v>
      </c>
      <c r="N356" s="18">
        <f t="shared" si="50"/>
        <v>1.5035381585566581E-4</v>
      </c>
    </row>
    <row r="357" spans="1:14" x14ac:dyDescent="0.2">
      <c r="A357" s="4">
        <v>355</v>
      </c>
      <c r="B357" s="1" t="str">
        <f>'Исходные данные'!A607</f>
        <v>24.10.2014</v>
      </c>
      <c r="C357" s="1">
        <f>'Исходные данные'!B607</f>
        <v>606.24</v>
      </c>
      <c r="D357" s="5" t="str">
        <f>'Исходные данные'!A359</f>
        <v>26.10.2015</v>
      </c>
      <c r="E357" s="1">
        <f>'Исходные данные'!B359</f>
        <v>939</v>
      </c>
      <c r="F357" s="12">
        <f t="shared" si="45"/>
        <v>1.54889152810768</v>
      </c>
      <c r="G357" s="12">
        <f t="shared" si="46"/>
        <v>0.37075765546304357</v>
      </c>
      <c r="H357" s="12">
        <f t="shared" si="47"/>
        <v>1.0680862360048968E-3</v>
      </c>
      <c r="I357" s="12">
        <f t="shared" si="51"/>
        <v>0.43753953193797218</v>
      </c>
      <c r="J357" s="18">
        <f t="shared" si="48"/>
        <v>4.6732995177097307E-4</v>
      </c>
      <c r="K357" s="12">
        <f t="shared" si="52"/>
        <v>1.486742422239651</v>
      </c>
      <c r="L357" s="12">
        <f t="shared" si="49"/>
        <v>0.39658743272905872</v>
      </c>
      <c r="M357" s="12">
        <f t="shared" si="53"/>
        <v>0.15728159179862566</v>
      </c>
      <c r="N357" s="18">
        <f t="shared" si="50"/>
        <v>1.6799030337705272E-4</v>
      </c>
    </row>
    <row r="358" spans="1:14" x14ac:dyDescent="0.2">
      <c r="A358" s="4">
        <v>356</v>
      </c>
      <c r="B358" s="1" t="str">
        <f>'Исходные данные'!A608</f>
        <v>23.10.2014</v>
      </c>
      <c r="C358" s="1">
        <f>'Исходные данные'!B608</f>
        <v>600.80999999999995</v>
      </c>
      <c r="D358" s="5" t="str">
        <f>'Исходные данные'!A360</f>
        <v>23.10.2015</v>
      </c>
      <c r="E358" s="1">
        <f>'Исходные данные'!B360</f>
        <v>938.81</v>
      </c>
      <c r="F358" s="12">
        <f t="shared" si="45"/>
        <v>1.5625738586241906</v>
      </c>
      <c r="G358" s="12">
        <f t="shared" si="46"/>
        <v>0.36972285376322944</v>
      </c>
      <c r="H358" s="12">
        <f t="shared" si="47"/>
        <v>1.0651051581059509E-3</v>
      </c>
      <c r="I358" s="12">
        <f t="shared" si="51"/>
        <v>0.44633437103073298</v>
      </c>
      <c r="J358" s="18">
        <f t="shared" si="48"/>
        <v>4.7539304082480898E-4</v>
      </c>
      <c r="K358" s="12">
        <f t="shared" si="52"/>
        <v>1.4998757507167282</v>
      </c>
      <c r="L358" s="12">
        <f t="shared" si="49"/>
        <v>0.40538227182181941</v>
      </c>
      <c r="M358" s="12">
        <f t="shared" si="53"/>
        <v>0.16433478630741949</v>
      </c>
      <c r="N358" s="18">
        <f t="shared" si="50"/>
        <v>1.7503382855227169E-4</v>
      </c>
    </row>
    <row r="359" spans="1:14" x14ac:dyDescent="0.2">
      <c r="A359" s="4">
        <v>357</v>
      </c>
      <c r="B359" s="1" t="str">
        <f>'Исходные данные'!A609</f>
        <v>22.10.2014</v>
      </c>
      <c r="C359" s="1">
        <f>'Исходные данные'!B609</f>
        <v>609.61</v>
      </c>
      <c r="D359" s="5" t="str">
        <f>'Исходные данные'!A361</f>
        <v>22.10.2015</v>
      </c>
      <c r="E359" s="1">
        <f>'Исходные данные'!B361</f>
        <v>937.14</v>
      </c>
      <c r="F359" s="12">
        <f t="shared" si="45"/>
        <v>1.5372779317924574</v>
      </c>
      <c r="G359" s="12">
        <f t="shared" si="46"/>
        <v>0.36869094024264015</v>
      </c>
      <c r="H359" s="12">
        <f t="shared" si="47"/>
        <v>1.06213240053278E-3</v>
      </c>
      <c r="I359" s="12">
        <f t="shared" si="51"/>
        <v>0.43001327566032188</v>
      </c>
      <c r="J359" s="18">
        <f t="shared" si="48"/>
        <v>4.5673103273806176E-4</v>
      </c>
      <c r="K359" s="12">
        <f t="shared" si="52"/>
        <v>1.4755948202266795</v>
      </c>
      <c r="L359" s="12">
        <f t="shared" si="49"/>
        <v>0.38906117645140836</v>
      </c>
      <c r="M359" s="12">
        <f t="shared" si="53"/>
        <v>0.15136859902175392</v>
      </c>
      <c r="N359" s="18">
        <f t="shared" si="50"/>
        <v>1.6077349344425932E-4</v>
      </c>
    </row>
    <row r="360" spans="1:14" x14ac:dyDescent="0.2">
      <c r="A360" s="4">
        <v>358</v>
      </c>
      <c r="B360" s="1" t="str">
        <f>'Исходные данные'!A610</f>
        <v>21.10.2014</v>
      </c>
      <c r="C360" s="1">
        <f>'Исходные данные'!B610</f>
        <v>608.83000000000004</v>
      </c>
      <c r="D360" s="5" t="str">
        <f>'Исходные данные'!A362</f>
        <v>21.10.2015</v>
      </c>
      <c r="E360" s="1">
        <f>'Исходные данные'!B362</f>
        <v>945.66</v>
      </c>
      <c r="F360" s="12">
        <f t="shared" si="45"/>
        <v>1.5532414631342082</v>
      </c>
      <c r="G360" s="12">
        <f t="shared" si="46"/>
        <v>0.36766190684023436</v>
      </c>
      <c r="H360" s="12">
        <f t="shared" si="47"/>
        <v>1.0591679400629721E-3</v>
      </c>
      <c r="I360" s="12">
        <f t="shared" si="51"/>
        <v>0.44034401381535893</v>
      </c>
      <c r="J360" s="18">
        <f t="shared" si="48"/>
        <v>4.6639826203187463E-4</v>
      </c>
      <c r="K360" s="12">
        <f t="shared" si="52"/>
        <v>1.4909178165913954</v>
      </c>
      <c r="L360" s="12">
        <f t="shared" si="49"/>
        <v>0.39939191460644546</v>
      </c>
      <c r="M360" s="12">
        <f t="shared" si="53"/>
        <v>0.15951390145300223</v>
      </c>
      <c r="N360" s="18">
        <f t="shared" si="50"/>
        <v>1.6895201041338431E-4</v>
      </c>
    </row>
    <row r="361" spans="1:14" x14ac:dyDescent="0.2">
      <c r="A361" s="4">
        <v>359</v>
      </c>
      <c r="B361" s="1" t="str">
        <f>'Исходные данные'!A611</f>
        <v>20.10.2014</v>
      </c>
      <c r="C361" s="1">
        <f>'Исходные данные'!B611</f>
        <v>606.78</v>
      </c>
      <c r="D361" s="5" t="str">
        <f>'Исходные данные'!A363</f>
        <v>20.10.2015</v>
      </c>
      <c r="E361" s="1">
        <f>'Исходные данные'!B363</f>
        <v>944.71</v>
      </c>
      <c r="F361" s="12">
        <f t="shared" si="45"/>
        <v>1.556923431886351</v>
      </c>
      <c r="G361" s="12">
        <f t="shared" si="46"/>
        <v>0.36663574551746947</v>
      </c>
      <c r="H361" s="12">
        <f t="shared" si="47"/>
        <v>1.0562117535389288E-3</v>
      </c>
      <c r="I361" s="12">
        <f t="shared" si="51"/>
        <v>0.44271171494794725</v>
      </c>
      <c r="J361" s="18">
        <f t="shared" si="48"/>
        <v>4.6759731675739775E-4</v>
      </c>
      <c r="K361" s="12">
        <f t="shared" si="52"/>
        <v>1.4944520467436251</v>
      </c>
      <c r="L361" s="12">
        <f t="shared" si="49"/>
        <v>0.40175961573903368</v>
      </c>
      <c r="M361" s="12">
        <f t="shared" si="53"/>
        <v>0.16141078883877599</v>
      </c>
      <c r="N361" s="18">
        <f t="shared" si="50"/>
        <v>1.7048397231950535E-4</v>
      </c>
    </row>
    <row r="362" spans="1:14" x14ac:dyDescent="0.2">
      <c r="A362" s="4">
        <v>360</v>
      </c>
      <c r="B362" s="1" t="str">
        <f>'Исходные данные'!A612</f>
        <v>17.10.2014</v>
      </c>
      <c r="C362" s="1">
        <f>'Исходные данные'!B612</f>
        <v>605.87</v>
      </c>
      <c r="D362" s="5" t="str">
        <f>'Исходные данные'!A364</f>
        <v>19.10.2015</v>
      </c>
      <c r="E362" s="1">
        <f>'Исходные данные'!B364</f>
        <v>943.7</v>
      </c>
      <c r="F362" s="12">
        <f t="shared" si="45"/>
        <v>1.5575948635845973</v>
      </c>
      <c r="G362" s="12">
        <f t="shared" si="46"/>
        <v>0.36561244825823891</v>
      </c>
      <c r="H362" s="12">
        <f t="shared" si="47"/>
        <v>1.0532638178676864E-3</v>
      </c>
      <c r="I362" s="12">
        <f t="shared" si="51"/>
        <v>0.44314287742313602</v>
      </c>
      <c r="J362" s="18">
        <f t="shared" si="48"/>
        <v>4.6674635893556441E-4</v>
      </c>
      <c r="K362" s="12">
        <f t="shared" si="52"/>
        <v>1.4950965373172413</v>
      </c>
      <c r="L362" s="12">
        <f t="shared" si="49"/>
        <v>0.40219077821422261</v>
      </c>
      <c r="M362" s="12">
        <f t="shared" si="53"/>
        <v>0.16175742208056201</v>
      </c>
      <c r="N362" s="18">
        <f t="shared" si="50"/>
        <v>1.7037323994900753E-4</v>
      </c>
    </row>
    <row r="363" spans="1:14" x14ac:dyDescent="0.2">
      <c r="A363" s="4">
        <v>361</v>
      </c>
      <c r="B363" s="1" t="str">
        <f>'Исходные данные'!A613</f>
        <v>16.10.2014</v>
      </c>
      <c r="C363" s="1">
        <f>'Исходные данные'!B613</f>
        <v>600.26</v>
      </c>
      <c r="D363" s="5" t="str">
        <f>'Исходные данные'!A365</f>
        <v>16.10.2015</v>
      </c>
      <c r="E363" s="1">
        <f>'Исходные данные'!B365</f>
        <v>947.89</v>
      </c>
      <c r="F363" s="12">
        <f t="shared" si="45"/>
        <v>1.5791323759704128</v>
      </c>
      <c r="G363" s="12">
        <f t="shared" si="46"/>
        <v>0.3645920070688094</v>
      </c>
      <c r="H363" s="12">
        <f t="shared" si="47"/>
        <v>1.0503241100207345E-3</v>
      </c>
      <c r="I363" s="12">
        <f t="shared" si="51"/>
        <v>0.45687556707960508</v>
      </c>
      <c r="J363" s="18">
        <f t="shared" si="48"/>
        <v>4.7986742338310459E-4</v>
      </c>
      <c r="K363" s="12">
        <f t="shared" si="52"/>
        <v>1.5157698593365205</v>
      </c>
      <c r="L363" s="12">
        <f t="shared" si="49"/>
        <v>0.41592346787069151</v>
      </c>
      <c r="M363" s="12">
        <f t="shared" si="53"/>
        <v>0.17299233112558215</v>
      </c>
      <c r="N363" s="18">
        <f t="shared" si="50"/>
        <v>1.8169801622988928E-4</v>
      </c>
    </row>
    <row r="364" spans="1:14" x14ac:dyDescent="0.2">
      <c r="A364" s="4">
        <v>362</v>
      </c>
      <c r="B364" s="1" t="str">
        <f>'Исходные данные'!A614</f>
        <v>15.10.2014</v>
      </c>
      <c r="C364" s="1">
        <f>'Исходные данные'!B614</f>
        <v>605.21</v>
      </c>
      <c r="D364" s="5" t="str">
        <f>'Исходные данные'!A366</f>
        <v>15.10.2015</v>
      </c>
      <c r="E364" s="1">
        <f>'Исходные данные'!B366</f>
        <v>948.24</v>
      </c>
      <c r="F364" s="12">
        <f t="shared" si="45"/>
        <v>1.5667949967779777</v>
      </c>
      <c r="G364" s="12">
        <f t="shared" si="46"/>
        <v>0.36357441397775847</v>
      </c>
      <c r="H364" s="12">
        <f t="shared" si="47"/>
        <v>1.0473926070338367E-3</v>
      </c>
      <c r="I364" s="12">
        <f t="shared" si="51"/>
        <v>0.44903212953023702</v>
      </c>
      <c r="J364" s="18">
        <f t="shared" si="48"/>
        <v>4.703129327906304E-4</v>
      </c>
      <c r="K364" s="12">
        <f t="shared" si="52"/>
        <v>1.5039275161563888</v>
      </c>
      <c r="L364" s="12">
        <f t="shared" si="49"/>
        <v>0.40808003032132351</v>
      </c>
      <c r="M364" s="12">
        <f t="shared" si="53"/>
        <v>0.1665293111470523</v>
      </c>
      <c r="N364" s="18">
        <f t="shared" si="50"/>
        <v>1.7442156934986008E-4</v>
      </c>
    </row>
    <row r="365" spans="1:14" x14ac:dyDescent="0.2">
      <c r="A365" s="4">
        <v>363</v>
      </c>
      <c r="B365" s="1" t="str">
        <f>'Исходные данные'!A615</f>
        <v>14.10.2014</v>
      </c>
      <c r="C365" s="1">
        <f>'Исходные данные'!B615</f>
        <v>611.74</v>
      </c>
      <c r="D365" s="5" t="str">
        <f>'Исходные данные'!A367</f>
        <v>14.10.2015</v>
      </c>
      <c r="E365" s="1">
        <f>'Исходные данные'!B367</f>
        <v>942.38</v>
      </c>
      <c r="F365" s="12">
        <f t="shared" si="45"/>
        <v>1.5404910582927387</v>
      </c>
      <c r="G365" s="12">
        <f t="shared" si="46"/>
        <v>0.36255966103591231</v>
      </c>
      <c r="H365" s="12">
        <f t="shared" si="47"/>
        <v>1.0444692860068501E-3</v>
      </c>
      <c r="I365" s="12">
        <f t="shared" si="51"/>
        <v>0.43210123461887501</v>
      </c>
      <c r="J365" s="18">
        <f t="shared" si="48"/>
        <v>4.5131646800505479E-4</v>
      </c>
      <c r="K365" s="12">
        <f t="shared" si="52"/>
        <v>1.4786790203719453</v>
      </c>
      <c r="L365" s="12">
        <f t="shared" si="49"/>
        <v>0.39114913540996155</v>
      </c>
      <c r="M365" s="12">
        <f t="shared" si="53"/>
        <v>0.15299764613196043</v>
      </c>
      <c r="N365" s="18">
        <f t="shared" si="50"/>
        <v>1.598013422161774E-4</v>
      </c>
    </row>
    <row r="366" spans="1:14" x14ac:dyDescent="0.2">
      <c r="A366" s="4">
        <v>364</v>
      </c>
      <c r="B366" s="1" t="str">
        <f>'Исходные данные'!A616</f>
        <v>13.10.2014</v>
      </c>
      <c r="C366" s="1">
        <f>'Исходные данные'!B616</f>
        <v>606.41</v>
      </c>
      <c r="D366" s="5" t="str">
        <f>'Исходные данные'!A368</f>
        <v>13.10.2015</v>
      </c>
      <c r="E366" s="1">
        <f>'Исходные данные'!B368</f>
        <v>932.84</v>
      </c>
      <c r="F366" s="12">
        <f t="shared" si="45"/>
        <v>1.5382991705281905</v>
      </c>
      <c r="G366" s="12">
        <f t="shared" si="46"/>
        <v>0.36154774031628367</v>
      </c>
      <c r="H366" s="12">
        <f t="shared" si="47"/>
        <v>1.0415541241035478E-3</v>
      </c>
      <c r="I366" s="12">
        <f t="shared" si="51"/>
        <v>0.43067737136612944</v>
      </c>
      <c r="J366" s="18">
        <f t="shared" si="48"/>
        <v>4.4857379230446733E-4</v>
      </c>
      <c r="K366" s="12">
        <f t="shared" si="52"/>
        <v>1.4765750818680508</v>
      </c>
      <c r="L366" s="12">
        <f t="shared" si="49"/>
        <v>0.38972527215721592</v>
      </c>
      <c r="M366" s="12">
        <f t="shared" si="53"/>
        <v>0.15188578775801601</v>
      </c>
      <c r="N366" s="18">
        <f t="shared" si="50"/>
        <v>1.5819726863207774E-4</v>
      </c>
    </row>
    <row r="367" spans="1:14" x14ac:dyDescent="0.2">
      <c r="A367" s="4">
        <v>365</v>
      </c>
      <c r="B367" s="1" t="str">
        <f>'Исходные данные'!A617</f>
        <v>10.10.2014</v>
      </c>
      <c r="C367" s="1">
        <f>'Исходные данные'!B617</f>
        <v>596.71</v>
      </c>
      <c r="D367" s="5" t="str">
        <f>'Исходные данные'!A369</f>
        <v>12.10.2015</v>
      </c>
      <c r="E367" s="1">
        <f>'Исходные данные'!B369</f>
        <v>928.47</v>
      </c>
      <c r="F367" s="12">
        <f t="shared" si="45"/>
        <v>1.5559819677900488</v>
      </c>
      <c r="G367" s="12">
        <f t="shared" si="46"/>
        <v>0.36053864391400986</v>
      </c>
      <c r="H367" s="12">
        <f t="shared" si="47"/>
        <v>1.03864709855144E-3</v>
      </c>
      <c r="I367" s="12">
        <f t="shared" si="51"/>
        <v>0.44210683686517283</v>
      </c>
      <c r="J367" s="18">
        <f t="shared" si="48"/>
        <v>4.5919298335976653E-4</v>
      </c>
      <c r="K367" s="12">
        <f t="shared" si="52"/>
        <v>1.4935483587928633</v>
      </c>
      <c r="L367" s="12">
        <f t="shared" si="49"/>
        <v>0.40115473765625931</v>
      </c>
      <c r="M367" s="12">
        <f t="shared" si="53"/>
        <v>0.16092512354406224</v>
      </c>
      <c r="N367" s="18">
        <f t="shared" si="50"/>
        <v>1.6714441265307226E-4</v>
      </c>
    </row>
    <row r="368" spans="1:14" x14ac:dyDescent="0.2">
      <c r="A368" s="4">
        <v>366</v>
      </c>
      <c r="B368" s="1" t="str">
        <f>'Исходные данные'!A618</f>
        <v>09.10.2014</v>
      </c>
      <c r="C368" s="1">
        <f>'Исходные данные'!B618</f>
        <v>604.70000000000005</v>
      </c>
      <c r="D368" s="5" t="str">
        <f>'Исходные данные'!A370</f>
        <v>09.10.2015</v>
      </c>
      <c r="E368" s="1">
        <f>'Исходные данные'!B370</f>
        <v>930.46</v>
      </c>
      <c r="F368" s="12">
        <f t="shared" si="45"/>
        <v>1.5387134116090624</v>
      </c>
      <c r="G368" s="12">
        <f t="shared" si="46"/>
        <v>0.35953236394629101</v>
      </c>
      <c r="H368" s="12">
        <f t="shared" si="47"/>
        <v>1.0357481866415952E-3</v>
      </c>
      <c r="I368" s="12">
        <f t="shared" si="51"/>
        <v>0.43094662023808994</v>
      </c>
      <c r="J368" s="18">
        <f t="shared" si="48"/>
        <v>4.4635218045092581E-4</v>
      </c>
      <c r="K368" s="12">
        <f t="shared" si="52"/>
        <v>1.4769727015701348</v>
      </c>
      <c r="L368" s="12">
        <f t="shared" si="49"/>
        <v>0.38999452102917653</v>
      </c>
      <c r="M368" s="12">
        <f t="shared" si="53"/>
        <v>0.15209572643277683</v>
      </c>
      <c r="N368" s="18">
        <f t="shared" si="50"/>
        <v>1.5753287284868474E-4</v>
      </c>
    </row>
    <row r="369" spans="1:14" x14ac:dyDescent="0.2">
      <c r="A369" s="4">
        <v>367</v>
      </c>
      <c r="B369" s="1" t="str">
        <f>'Исходные данные'!A619</f>
        <v>08.10.2014</v>
      </c>
      <c r="C369" s="1">
        <f>'Исходные данные'!B619</f>
        <v>600.94000000000005</v>
      </c>
      <c r="D369" s="5" t="str">
        <f>'Исходные данные'!A371</f>
        <v>08.10.2015</v>
      </c>
      <c r="E369" s="1">
        <f>'Исходные данные'!B371</f>
        <v>927.87</v>
      </c>
      <c r="F369" s="12">
        <f t="shared" si="45"/>
        <v>1.5440310180716876</v>
      </c>
      <c r="G369" s="12">
        <f t="shared" si="46"/>
        <v>0.3585288925523285</v>
      </c>
      <c r="H369" s="12">
        <f t="shared" si="47"/>
        <v>1.0328573657284641E-3</v>
      </c>
      <c r="I369" s="12">
        <f t="shared" si="51"/>
        <v>0.43439654082546281</v>
      </c>
      <c r="J369" s="18">
        <f t="shared" si="48"/>
        <v>4.4866966683854473E-4</v>
      </c>
      <c r="K369" s="12">
        <f t="shared" si="52"/>
        <v>1.4820769396457472</v>
      </c>
      <c r="L369" s="12">
        <f t="shared" si="49"/>
        <v>0.39344444161654935</v>
      </c>
      <c r="M369" s="12">
        <f t="shared" si="53"/>
        <v>0.15479852863895829</v>
      </c>
      <c r="N369" s="18">
        <f t="shared" si="50"/>
        <v>1.5988480050867668E-4</v>
      </c>
    </row>
    <row r="370" spans="1:14" x14ac:dyDescent="0.2">
      <c r="A370" s="4">
        <v>368</v>
      </c>
      <c r="B370" s="1" t="str">
        <f>'Исходные данные'!A620</f>
        <v>07.10.2014</v>
      </c>
      <c r="C370" s="1">
        <f>'Исходные данные'!B620</f>
        <v>606.05999999999995</v>
      </c>
      <c r="D370" s="5" t="str">
        <f>'Исходные данные'!A372</f>
        <v>07.10.2015</v>
      </c>
      <c r="E370" s="1">
        <f>'Исходные данные'!B372</f>
        <v>926.49</v>
      </c>
      <c r="F370" s="12">
        <f t="shared" si="45"/>
        <v>1.5287100287100288</v>
      </c>
      <c r="G370" s="12">
        <f t="shared" si="46"/>
        <v>0.35752822189326339</v>
      </c>
      <c r="H370" s="12">
        <f t="shared" si="47"/>
        <v>1.0299746132297015E-3</v>
      </c>
      <c r="I370" s="12">
        <f t="shared" si="51"/>
        <v>0.4244242612898696</v>
      </c>
      <c r="J370" s="18">
        <f t="shared" si="48"/>
        <v>4.3714621436733521E-4</v>
      </c>
      <c r="K370" s="12">
        <f t="shared" si="52"/>
        <v>1.4673707033333248</v>
      </c>
      <c r="L370" s="12">
        <f t="shared" si="49"/>
        <v>0.38347216208095614</v>
      </c>
      <c r="M370" s="12">
        <f t="shared" si="53"/>
        <v>0.1470508990910431</v>
      </c>
      <c r="N370" s="18">
        <f t="shared" si="50"/>
        <v>1.5145869291637699E-4</v>
      </c>
    </row>
    <row r="371" spans="1:14" x14ac:dyDescent="0.2">
      <c r="A371" s="4">
        <v>369</v>
      </c>
      <c r="B371" s="1" t="str">
        <f>'Исходные данные'!A621</f>
        <v>06.10.2014</v>
      </c>
      <c r="C371" s="1">
        <f>'Исходные данные'!B621</f>
        <v>606.07000000000005</v>
      </c>
      <c r="D371" s="5" t="str">
        <f>'Исходные данные'!A373</f>
        <v>06.10.2015</v>
      </c>
      <c r="E371" s="1">
        <f>'Исходные данные'!B373</f>
        <v>939.87</v>
      </c>
      <c r="F371" s="12">
        <f t="shared" si="45"/>
        <v>1.5507614631973203</v>
      </c>
      <c r="G371" s="12">
        <f t="shared" si="46"/>
        <v>0.35653034415211576</v>
      </c>
      <c r="H371" s="12">
        <f t="shared" si="47"/>
        <v>1.0270999066259922E-3</v>
      </c>
      <c r="I371" s="12">
        <f t="shared" si="51"/>
        <v>0.43874607687815248</v>
      </c>
      <c r="J371" s="18">
        <f t="shared" si="48"/>
        <v>4.5063605459407083E-4</v>
      </c>
      <c r="K371" s="12">
        <f t="shared" si="52"/>
        <v>1.4885373263850685</v>
      </c>
      <c r="L371" s="12">
        <f t="shared" si="49"/>
        <v>0.39779397766923896</v>
      </c>
      <c r="M371" s="12">
        <f t="shared" si="53"/>
        <v>0.15824004866991498</v>
      </c>
      <c r="N371" s="18">
        <f t="shared" si="50"/>
        <v>1.6252833921336215E-4</v>
      </c>
    </row>
    <row r="372" spans="1:14" x14ac:dyDescent="0.2">
      <c r="A372" s="4">
        <v>370</v>
      </c>
      <c r="B372" s="1" t="str">
        <f>'Исходные данные'!A622</f>
        <v>03.10.2014</v>
      </c>
      <c r="C372" s="1">
        <f>'Исходные данные'!B622</f>
        <v>599.95000000000005</v>
      </c>
      <c r="D372" s="5" t="str">
        <f>'Исходные данные'!A374</f>
        <v>05.10.2015</v>
      </c>
      <c r="E372" s="1">
        <f>'Исходные данные'!B374</f>
        <v>944.25</v>
      </c>
      <c r="F372" s="12">
        <f t="shared" si="45"/>
        <v>1.5738811567630635</v>
      </c>
      <c r="G372" s="12">
        <f t="shared" si="46"/>
        <v>0.3555352515337229</v>
      </c>
      <c r="H372" s="12">
        <f t="shared" si="47"/>
        <v>1.0242332234608716E-3</v>
      </c>
      <c r="I372" s="12">
        <f t="shared" si="51"/>
        <v>0.45354464318216831</v>
      </c>
      <c r="J372" s="18">
        <f t="shared" si="48"/>
        <v>4.6453549186988306E-4</v>
      </c>
      <c r="K372" s="12">
        <f t="shared" si="52"/>
        <v>1.510729344734711</v>
      </c>
      <c r="L372" s="12">
        <f t="shared" si="49"/>
        <v>0.41259254397325473</v>
      </c>
      <c r="M372" s="12">
        <f t="shared" si="53"/>
        <v>0.17023260734232215</v>
      </c>
      <c r="N372" s="18">
        <f t="shared" si="50"/>
        <v>1.7435789215637545E-4</v>
      </c>
    </row>
    <row r="373" spans="1:14" x14ac:dyDescent="0.2">
      <c r="A373" s="4">
        <v>371</v>
      </c>
      <c r="B373" s="1" t="str">
        <f>'Исходные данные'!A623</f>
        <v>02.10.2014</v>
      </c>
      <c r="C373" s="1">
        <f>'Исходные данные'!B623</f>
        <v>603.42999999999995</v>
      </c>
      <c r="D373" s="5" t="str">
        <f>'Исходные данные'!A375</f>
        <v>02.10.2015</v>
      </c>
      <c r="E373" s="1">
        <f>'Исходные данные'!B375</f>
        <v>933.73</v>
      </c>
      <c r="F373" s="12">
        <f t="shared" si="45"/>
        <v>1.5473708632318581</v>
      </c>
      <c r="G373" s="12">
        <f t="shared" si="46"/>
        <v>0.35454293626467898</v>
      </c>
      <c r="H373" s="12">
        <f t="shared" si="47"/>
        <v>1.0213745413405534E-3</v>
      </c>
      <c r="I373" s="12">
        <f t="shared" si="51"/>
        <v>0.43655727345604195</v>
      </c>
      <c r="J373" s="18">
        <f t="shared" si="48"/>
        <v>4.4588848494504736E-4</v>
      </c>
      <c r="K373" s="12">
        <f t="shared" si="52"/>
        <v>1.4852827738783119</v>
      </c>
      <c r="L373" s="12">
        <f t="shared" si="49"/>
        <v>0.39560517424712843</v>
      </c>
      <c r="M373" s="12">
        <f t="shared" si="53"/>
        <v>0.15650345389110085</v>
      </c>
      <c r="N373" s="18">
        <f t="shared" si="50"/>
        <v>1.5984864343623556E-4</v>
      </c>
    </row>
    <row r="374" spans="1:14" x14ac:dyDescent="0.2">
      <c r="A374" s="4">
        <v>372</v>
      </c>
      <c r="B374" s="1" t="str">
        <f>'Исходные данные'!A624</f>
        <v>01.10.2014</v>
      </c>
      <c r="C374" s="1">
        <f>'Исходные данные'!B624</f>
        <v>613.58000000000004</v>
      </c>
      <c r="D374" s="5" t="str">
        <f>'Исходные данные'!A376</f>
        <v>01.10.2015</v>
      </c>
      <c r="E374" s="1">
        <f>'Исходные данные'!B376</f>
        <v>936.77</v>
      </c>
      <c r="F374" s="12">
        <f t="shared" si="45"/>
        <v>1.5267283809772156</v>
      </c>
      <c r="G374" s="12">
        <f t="shared" si="46"/>
        <v>0.35355339059327379</v>
      </c>
      <c r="H374" s="12">
        <f t="shared" si="47"/>
        <v>1.0185238379337522E-3</v>
      </c>
      <c r="I374" s="12">
        <f t="shared" si="51"/>
        <v>0.42312713286183068</v>
      </c>
      <c r="J374" s="18">
        <f t="shared" si="48"/>
        <v>4.3096507129633646E-4</v>
      </c>
      <c r="K374" s="12">
        <f t="shared" si="52"/>
        <v>1.4654685690025187</v>
      </c>
      <c r="L374" s="12">
        <f t="shared" si="49"/>
        <v>0.38217503365291722</v>
      </c>
      <c r="M374" s="12">
        <f t="shared" si="53"/>
        <v>0.1460577563476084</v>
      </c>
      <c r="N374" s="18">
        <f t="shared" si="50"/>
        <v>1.4876330655515897E-4</v>
      </c>
    </row>
    <row r="375" spans="1:14" x14ac:dyDescent="0.2">
      <c r="A375" s="4">
        <v>373</v>
      </c>
      <c r="B375" s="1" t="str">
        <f>'Исходные данные'!A625</f>
        <v>30.09.2014</v>
      </c>
      <c r="C375" s="1">
        <f>'Исходные данные'!B625</f>
        <v>606.61</v>
      </c>
      <c r="D375" s="5" t="str">
        <f>'Исходные данные'!A377</f>
        <v>30.09.2015</v>
      </c>
      <c r="E375" s="1">
        <f>'Исходные данные'!B377</f>
        <v>934.72</v>
      </c>
      <c r="F375" s="12">
        <f t="shared" si="45"/>
        <v>1.5408911821433871</v>
      </c>
      <c r="G375" s="12">
        <f t="shared" si="46"/>
        <v>0.35256660678943291</v>
      </c>
      <c r="H375" s="12">
        <f t="shared" si="47"/>
        <v>1.0156810909715116E-3</v>
      </c>
      <c r="I375" s="12">
        <f t="shared" si="51"/>
        <v>0.43236093875271892</v>
      </c>
      <c r="J375" s="18">
        <f t="shared" si="48"/>
        <v>4.3914082996582846E-4</v>
      </c>
      <c r="K375" s="12">
        <f t="shared" si="52"/>
        <v>1.4790630892961492</v>
      </c>
      <c r="L375" s="12">
        <f t="shared" si="49"/>
        <v>0.39140883954380545</v>
      </c>
      <c r="M375" s="12">
        <f t="shared" si="53"/>
        <v>0.15320087967302845</v>
      </c>
      <c r="N375" s="18">
        <f t="shared" si="50"/>
        <v>1.5560323660409681E-4</v>
      </c>
    </row>
    <row r="376" spans="1:14" x14ac:dyDescent="0.2">
      <c r="A376" s="4">
        <v>374</v>
      </c>
      <c r="B376" s="1" t="str">
        <f>'Исходные данные'!A626</f>
        <v>29.09.2014</v>
      </c>
      <c r="C376" s="1">
        <f>'Исходные данные'!B626</f>
        <v>598.04</v>
      </c>
      <c r="D376" s="5" t="str">
        <f>'Исходные данные'!A378</f>
        <v>29.09.2015</v>
      </c>
      <c r="E376" s="1">
        <f>'Исходные данные'!B378</f>
        <v>917.88</v>
      </c>
      <c r="F376" s="12">
        <f t="shared" si="45"/>
        <v>1.5348137248344593</v>
      </c>
      <c r="G376" s="12">
        <f t="shared" si="46"/>
        <v>0.35158257714465657</v>
      </c>
      <c r="H376" s="12">
        <f t="shared" si="47"/>
        <v>1.0128462782470278E-3</v>
      </c>
      <c r="I376" s="12">
        <f t="shared" si="51"/>
        <v>0.42840902177604795</v>
      </c>
      <c r="J376" s="18">
        <f t="shared" si="48"/>
        <v>4.3391248327332007E-4</v>
      </c>
      <c r="K376" s="12">
        <f t="shared" si="52"/>
        <v>1.4732294893076643</v>
      </c>
      <c r="L376" s="12">
        <f t="shared" si="49"/>
        <v>0.38745692256713449</v>
      </c>
      <c r="M376" s="12">
        <f t="shared" si="53"/>
        <v>0.15012286684519446</v>
      </c>
      <c r="N376" s="18">
        <f t="shared" si="50"/>
        <v>1.5205138696392935E-4</v>
      </c>
    </row>
    <row r="377" spans="1:14" x14ac:dyDescent="0.2">
      <c r="A377" s="4">
        <v>375</v>
      </c>
      <c r="B377" s="1" t="str">
        <f>'Исходные данные'!A627</f>
        <v>26.09.2014</v>
      </c>
      <c r="C377" s="1">
        <f>'Исходные данные'!B627</f>
        <v>597.62</v>
      </c>
      <c r="D377" s="5" t="str">
        <f>'Исходные данные'!A379</f>
        <v>28.09.2015</v>
      </c>
      <c r="E377" s="1">
        <f>'Исходные данные'!B379</f>
        <v>926.77</v>
      </c>
      <c r="F377" s="12">
        <f t="shared" si="45"/>
        <v>1.5507680465847862</v>
      </c>
      <c r="G377" s="12">
        <f t="shared" si="46"/>
        <v>0.35060129397195999</v>
      </c>
      <c r="H377" s="12">
        <f t="shared" si="47"/>
        <v>1.010019377615478E-3</v>
      </c>
      <c r="I377" s="12">
        <f t="shared" si="51"/>
        <v>0.4387503221303386</v>
      </c>
      <c r="J377" s="18">
        <f t="shared" si="48"/>
        <v>4.4314632728667509E-4</v>
      </c>
      <c r="K377" s="12">
        <f t="shared" si="52"/>
        <v>1.4885436456148209</v>
      </c>
      <c r="L377" s="12">
        <f t="shared" si="49"/>
        <v>0.39779822292142508</v>
      </c>
      <c r="M377" s="12">
        <f t="shared" si="53"/>
        <v>0.15824342615944381</v>
      </c>
      <c r="N377" s="18">
        <f t="shared" si="50"/>
        <v>1.5982892680130228E-4</v>
      </c>
    </row>
    <row r="378" spans="1:14" x14ac:dyDescent="0.2">
      <c r="A378" s="4">
        <v>376</v>
      </c>
      <c r="B378" s="1" t="str">
        <f>'Исходные данные'!A628</f>
        <v>25.09.2014</v>
      </c>
      <c r="C378" s="1">
        <f>'Исходные данные'!B628</f>
        <v>598.70000000000005</v>
      </c>
      <c r="D378" s="5" t="str">
        <f>'Исходные данные'!A380</f>
        <v>25.09.2015</v>
      </c>
      <c r="E378" s="1">
        <f>'Исходные данные'!B380</f>
        <v>941.03</v>
      </c>
      <c r="F378" s="12">
        <f t="shared" si="45"/>
        <v>1.5717888758977783</v>
      </c>
      <c r="G378" s="12">
        <f t="shared" si="46"/>
        <v>0.34962274960581313</v>
      </c>
      <c r="H378" s="12">
        <f t="shared" si="47"/>
        <v>1.0072003669938463E-3</v>
      </c>
      <c r="I378" s="12">
        <f t="shared" si="51"/>
        <v>0.45221438212356885</v>
      </c>
      <c r="J378" s="18">
        <f t="shared" si="48"/>
        <v>4.5547049163475399E-4</v>
      </c>
      <c r="K378" s="12">
        <f t="shared" si="52"/>
        <v>1.5087210164139666</v>
      </c>
      <c r="L378" s="12">
        <f t="shared" si="49"/>
        <v>0.41126228291465533</v>
      </c>
      <c r="M378" s="12">
        <f t="shared" si="53"/>
        <v>0.16913666534817401</v>
      </c>
      <c r="N378" s="18">
        <f t="shared" si="50"/>
        <v>1.7035451141079623E-4</v>
      </c>
    </row>
    <row r="379" spans="1:14" x14ac:dyDescent="0.2">
      <c r="A379" s="4">
        <v>377</v>
      </c>
      <c r="B379" s="1" t="str">
        <f>'Исходные данные'!A629</f>
        <v>24.09.2014</v>
      </c>
      <c r="C379" s="1">
        <f>'Исходные данные'!B629</f>
        <v>600.26</v>
      </c>
      <c r="D379" s="5" t="str">
        <f>'Исходные данные'!A381</f>
        <v>24.09.2015</v>
      </c>
      <c r="E379" s="1">
        <f>'Исходные данные'!B381</f>
        <v>947.33</v>
      </c>
      <c r="F379" s="12">
        <f t="shared" si="45"/>
        <v>1.5781994469063407</v>
      </c>
      <c r="G379" s="12">
        <f t="shared" si="46"/>
        <v>0.34864693640208055</v>
      </c>
      <c r="H379" s="12">
        <f t="shared" si="47"/>
        <v>1.004389224360751E-3</v>
      </c>
      <c r="I379" s="12">
        <f t="shared" si="51"/>
        <v>0.45628460664620157</v>
      </c>
      <c r="J379" s="18">
        <f t="shared" si="48"/>
        <v>4.5828734215712873E-4</v>
      </c>
      <c r="K379" s="12">
        <f t="shared" si="52"/>
        <v>1.5148743639507394</v>
      </c>
      <c r="L379" s="12">
        <f t="shared" si="49"/>
        <v>0.41533250743728817</v>
      </c>
      <c r="M379" s="12">
        <f t="shared" si="53"/>
        <v>0.17250109173414502</v>
      </c>
      <c r="N379" s="18">
        <f t="shared" si="50"/>
        <v>1.7325823772824066E-4</v>
      </c>
    </row>
    <row r="380" spans="1:14" x14ac:dyDescent="0.2">
      <c r="A380" s="4">
        <v>378</v>
      </c>
      <c r="B380" s="1" t="str">
        <f>'Исходные данные'!A630</f>
        <v>23.09.2014</v>
      </c>
      <c r="C380" s="1">
        <f>'Исходные данные'!B630</f>
        <v>597.1</v>
      </c>
      <c r="D380" s="5" t="str">
        <f>'Исходные данные'!A382</f>
        <v>23.09.2015</v>
      </c>
      <c r="E380" s="1">
        <f>'Исходные данные'!B382</f>
        <v>956.67</v>
      </c>
      <c r="F380" s="12">
        <f t="shared" si="45"/>
        <v>1.6021939373639256</v>
      </c>
      <c r="G380" s="12">
        <f t="shared" si="46"/>
        <v>0.34767384673796226</v>
      </c>
      <c r="H380" s="12">
        <f t="shared" si="47"/>
        <v>1.0015859277562741E-3</v>
      </c>
      <c r="I380" s="12">
        <f t="shared" si="51"/>
        <v>0.47137390084709757</v>
      </c>
      <c r="J380" s="18">
        <f t="shared" si="48"/>
        <v>4.7212146580003417E-4</v>
      </c>
      <c r="K380" s="12">
        <f t="shared" si="52"/>
        <v>1.5379060780610871</v>
      </c>
      <c r="L380" s="12">
        <f t="shared" si="49"/>
        <v>0.43042180163818411</v>
      </c>
      <c r="M380" s="12">
        <f t="shared" si="53"/>
        <v>0.18526292732546032</v>
      </c>
      <c r="N380" s="18">
        <f t="shared" si="50"/>
        <v>1.8555674094411436E-4</v>
      </c>
    </row>
    <row r="381" spans="1:14" x14ac:dyDescent="0.2">
      <c r="A381" s="4">
        <v>379</v>
      </c>
      <c r="B381" s="1" t="str">
        <f>'Исходные данные'!A631</f>
        <v>22.09.2014</v>
      </c>
      <c r="C381" s="1">
        <f>'Исходные данные'!B631</f>
        <v>605.27</v>
      </c>
      <c r="D381" s="5" t="str">
        <f>'Исходные данные'!A383</f>
        <v>22.09.2015</v>
      </c>
      <c r="E381" s="1">
        <f>'Исходные данные'!B383</f>
        <v>978.01</v>
      </c>
      <c r="F381" s="12">
        <f t="shared" si="45"/>
        <v>1.6158243428552548</v>
      </c>
      <c r="G381" s="12">
        <f t="shared" si="46"/>
        <v>0.34670347301193349</v>
      </c>
      <c r="H381" s="12">
        <f t="shared" si="47"/>
        <v>9.9879045528178758E-4</v>
      </c>
      <c r="I381" s="12">
        <f t="shared" si="51"/>
        <v>0.47984525546258483</v>
      </c>
      <c r="J381" s="18">
        <f t="shared" si="48"/>
        <v>4.7926486116828075E-4</v>
      </c>
      <c r="K381" s="12">
        <f t="shared" si="52"/>
        <v>1.5509895649990302</v>
      </c>
      <c r="L381" s="12">
        <f t="shared" si="49"/>
        <v>0.43889315625367137</v>
      </c>
      <c r="M381" s="12">
        <f t="shared" si="53"/>
        <v>0.19262720260630958</v>
      </c>
      <c r="N381" s="18">
        <f t="shared" si="50"/>
        <v>1.9239421139081309E-4</v>
      </c>
    </row>
    <row r="382" spans="1:14" x14ac:dyDescent="0.2">
      <c r="A382" s="4">
        <v>380</v>
      </c>
      <c r="B382" s="1" t="str">
        <f>'Исходные данные'!A632</f>
        <v>19.09.2014</v>
      </c>
      <c r="C382" s="1">
        <f>'Исходные данные'!B632</f>
        <v>612.52</v>
      </c>
      <c r="D382" s="5" t="str">
        <f>'Исходные данные'!A384</f>
        <v>21.09.2015</v>
      </c>
      <c r="E382" s="1">
        <f>'Исходные данные'!B384</f>
        <v>992</v>
      </c>
      <c r="F382" s="12">
        <f t="shared" si="45"/>
        <v>1.6195389538300791</v>
      </c>
      <c r="G382" s="12">
        <f t="shared" si="46"/>
        <v>0.34573580764368606</v>
      </c>
      <c r="H382" s="12">
        <f t="shared" si="47"/>
        <v>9.960027850997844E-4</v>
      </c>
      <c r="I382" s="12">
        <f t="shared" si="51"/>
        <v>0.4821415123378659</v>
      </c>
      <c r="J382" s="18">
        <f t="shared" si="48"/>
        <v>4.8021428910073648E-4</v>
      </c>
      <c r="K382" s="12">
        <f t="shared" si="52"/>
        <v>1.5545551276082694</v>
      </c>
      <c r="L382" s="12">
        <f t="shared" si="49"/>
        <v>0.44118941312895238</v>
      </c>
      <c r="M382" s="12">
        <f t="shared" si="53"/>
        <v>0.19464809825706941</v>
      </c>
      <c r="N382" s="18">
        <f t="shared" si="50"/>
        <v>1.9387004797841764E-4</v>
      </c>
    </row>
    <row r="383" spans="1:14" x14ac:dyDescent="0.2">
      <c r="A383" s="4">
        <v>381</v>
      </c>
      <c r="B383" s="1" t="str">
        <f>'Исходные данные'!A633</f>
        <v>18.09.2014</v>
      </c>
      <c r="C383" s="1">
        <f>'Исходные данные'!B633</f>
        <v>616.14</v>
      </c>
      <c r="D383" s="5" t="str">
        <f>'Исходные данные'!A385</f>
        <v>18.09.2015</v>
      </c>
      <c r="E383" s="1">
        <f>'Исходные данные'!B385</f>
        <v>997.7</v>
      </c>
      <c r="F383" s="12">
        <f t="shared" si="45"/>
        <v>1.619274840133736</v>
      </c>
      <c r="G383" s="12">
        <f t="shared" si="46"/>
        <v>0.34477084307406852</v>
      </c>
      <c r="H383" s="12">
        <f t="shared" si="47"/>
        <v>9.9322289543370677E-4</v>
      </c>
      <c r="I383" s="12">
        <f t="shared" si="51"/>
        <v>0.4819784194812029</v>
      </c>
      <c r="J383" s="18">
        <f t="shared" si="48"/>
        <v>4.7871200133368203E-4</v>
      </c>
      <c r="K383" s="12">
        <f t="shared" si="52"/>
        <v>1.5543016114455672</v>
      </c>
      <c r="L383" s="12">
        <f t="shared" si="49"/>
        <v>0.44102632027228938</v>
      </c>
      <c r="M383" s="12">
        <f t="shared" si="53"/>
        <v>0.19450421517291597</v>
      </c>
      <c r="N383" s="18">
        <f t="shared" si="50"/>
        <v>1.9318603976810431E-4</v>
      </c>
    </row>
    <row r="384" spans="1:14" x14ac:dyDescent="0.2">
      <c r="A384" s="4">
        <v>382</v>
      </c>
      <c r="B384" s="1" t="str">
        <f>'Исходные данные'!A634</f>
        <v>17.09.2014</v>
      </c>
      <c r="C384" s="1">
        <f>'Исходные данные'!B634</f>
        <v>615.54999999999995</v>
      </c>
      <c r="D384" s="5" t="str">
        <f>'Исходные данные'!A386</f>
        <v>17.09.2015</v>
      </c>
      <c r="E384" s="1">
        <f>'Исходные данные'!B386</f>
        <v>1000.16</v>
      </c>
      <c r="F384" s="12">
        <f t="shared" si="45"/>
        <v>1.6248233287304037</v>
      </c>
      <c r="G384" s="12">
        <f t="shared" si="46"/>
        <v>0.3438085717650276</v>
      </c>
      <c r="H384" s="12">
        <f t="shared" si="47"/>
        <v>9.9045076456777664E-4</v>
      </c>
      <c r="I384" s="12">
        <f t="shared" si="51"/>
        <v>0.48539908908987822</v>
      </c>
      <c r="J384" s="18">
        <f t="shared" si="48"/>
        <v>4.807638989095722E-4</v>
      </c>
      <c r="K384" s="12">
        <f t="shared" si="52"/>
        <v>1.5596274675344419</v>
      </c>
      <c r="L384" s="12">
        <f t="shared" si="49"/>
        <v>0.44444698988096465</v>
      </c>
      <c r="M384" s="12">
        <f t="shared" si="53"/>
        <v>0.19753312681425028</v>
      </c>
      <c r="N384" s="18">
        <f t="shared" si="50"/>
        <v>1.9564683648063777E-4</v>
      </c>
    </row>
    <row r="385" spans="1:14" x14ac:dyDescent="0.2">
      <c r="A385" s="4">
        <v>383</v>
      </c>
      <c r="B385" s="1" t="str">
        <f>'Исходные данные'!A635</f>
        <v>16.09.2014</v>
      </c>
      <c r="C385" s="1">
        <f>'Исходные данные'!B635</f>
        <v>615.29</v>
      </c>
      <c r="D385" s="5" t="str">
        <f>'Исходные данные'!A387</f>
        <v>16.09.2015</v>
      </c>
      <c r="E385" s="1">
        <f>'Исходные данные'!B387</f>
        <v>995.32</v>
      </c>
      <c r="F385" s="12">
        <f t="shared" si="45"/>
        <v>1.617643712720831</v>
      </c>
      <c r="G385" s="12">
        <f t="shared" si="46"/>
        <v>0.34284898619954879</v>
      </c>
      <c r="H385" s="12">
        <f t="shared" si="47"/>
        <v>9.8768637084682459E-4</v>
      </c>
      <c r="I385" s="12">
        <f t="shared" si="51"/>
        <v>0.48097059211432025</v>
      </c>
      <c r="J385" s="18">
        <f t="shared" si="48"/>
        <v>4.750480986094413E-4</v>
      </c>
      <c r="K385" s="12">
        <f t="shared" si="52"/>
        <v>1.5527359328445571</v>
      </c>
      <c r="L385" s="12">
        <f t="shared" si="49"/>
        <v>0.44001849290540668</v>
      </c>
      <c r="M385" s="12">
        <f t="shared" si="53"/>
        <v>0.19361627409874543</v>
      </c>
      <c r="N385" s="18">
        <f t="shared" si="50"/>
        <v>1.9123215510147393E-4</v>
      </c>
    </row>
    <row r="386" spans="1:14" x14ac:dyDescent="0.2">
      <c r="A386" s="4">
        <v>384</v>
      </c>
      <c r="B386" s="1" t="str">
        <f>'Исходные данные'!A636</f>
        <v>15.09.2014</v>
      </c>
      <c r="C386" s="1">
        <f>'Исходные данные'!B636</f>
        <v>604.71</v>
      </c>
      <c r="D386" s="5" t="str">
        <f>'Исходные данные'!A388</f>
        <v>15.09.2015</v>
      </c>
      <c r="E386" s="1">
        <f>'Исходные данные'!B388</f>
        <v>999.75</v>
      </c>
      <c r="F386" s="12">
        <f t="shared" ref="F386:F449" si="54">E386/C386</f>
        <v>1.6532718162424962</v>
      </c>
      <c r="G386" s="12">
        <f t="shared" ref="G386:G449" si="55">1/POWER(2,A386/248)</f>
        <v>0.34189207888159806</v>
      </c>
      <c r="H386" s="12">
        <f t="shared" ref="H386:H449" si="56">G386/SUM(G$2:G$1242)</f>
        <v>9.849296926761229E-4</v>
      </c>
      <c r="I386" s="12">
        <f t="shared" si="51"/>
        <v>0.50275624345864967</v>
      </c>
      <c r="J386" s="18">
        <f t="shared" ref="J386:J449" si="57">H386*I386</f>
        <v>4.9517955236072985E-4</v>
      </c>
      <c r="K386" s="12">
        <f t="shared" si="52"/>
        <v>1.5869344625468407</v>
      </c>
      <c r="L386" s="12">
        <f t="shared" ref="L386:L449" si="58">LN(K386)</f>
        <v>0.46180414424973615</v>
      </c>
      <c r="M386" s="12">
        <f t="shared" si="53"/>
        <v>0.21326306764623112</v>
      </c>
      <c r="N386" s="18">
        <f t="shared" ref="N386:N449" si="59">M386*H386</f>
        <v>2.1004912767596962E-4</v>
      </c>
    </row>
    <row r="387" spans="1:14" x14ac:dyDescent="0.2">
      <c r="A387" s="4">
        <v>385</v>
      </c>
      <c r="B387" s="1" t="str">
        <f>'Исходные данные'!A637</f>
        <v>12.09.2014</v>
      </c>
      <c r="C387" s="1">
        <f>'Исходные данные'!B637</f>
        <v>607.37</v>
      </c>
      <c r="D387" s="5" t="str">
        <f>'Исходные данные'!A389</f>
        <v>14.09.2015</v>
      </c>
      <c r="E387" s="1">
        <f>'Исходные данные'!B389</f>
        <v>1009.14</v>
      </c>
      <c r="F387" s="12">
        <f t="shared" si="54"/>
        <v>1.6614913479427695</v>
      </c>
      <c r="G387" s="12">
        <f t="shared" si="55"/>
        <v>0.34093784233606322</v>
      </c>
      <c r="H387" s="12">
        <f t="shared" si="56"/>
        <v>9.8218070852121525E-4</v>
      </c>
      <c r="I387" s="12">
        <f t="shared" ref="I387:I450" si="60">LN(F387)</f>
        <v>0.50771560142174588</v>
      </c>
      <c r="J387" s="18">
        <f t="shared" si="57"/>
        <v>4.9866846913168528E-4</v>
      </c>
      <c r="K387" s="12">
        <f t="shared" ref="K387:K450" si="61">F387/GEOMEAN(F$2:F$1242)</f>
        <v>1.5948241864222561</v>
      </c>
      <c r="L387" s="12">
        <f t="shared" si="58"/>
        <v>0.46676350221283236</v>
      </c>
      <c r="M387" s="12">
        <f t="shared" ref="M387:M450" si="62">POWER(L387-AVERAGE(L$2:L$1242),2)</f>
        <v>0.21786816699798875</v>
      </c>
      <c r="N387" s="18">
        <f t="shared" si="59"/>
        <v>2.1398591062630305E-4</v>
      </c>
    </row>
    <row r="388" spans="1:14" x14ac:dyDescent="0.2">
      <c r="A388" s="4">
        <v>386</v>
      </c>
      <c r="B388" s="1" t="str">
        <f>'Исходные данные'!A638</f>
        <v>11.09.2014</v>
      </c>
      <c r="C388" s="1">
        <f>'Исходные данные'!B638</f>
        <v>607.51</v>
      </c>
      <c r="D388" s="5" t="str">
        <f>'Исходные данные'!A390</f>
        <v>11.09.2015</v>
      </c>
      <c r="E388" s="1">
        <f>'Исходные данные'!B390</f>
        <v>1009.67</v>
      </c>
      <c r="F388" s="12">
        <f t="shared" si="54"/>
        <v>1.6619808727428356</v>
      </c>
      <c r="G388" s="12">
        <f t="shared" si="55"/>
        <v>0.33998626910869539</v>
      </c>
      <c r="H388" s="12">
        <f t="shared" si="56"/>
        <v>9.7943939690774899E-4</v>
      </c>
      <c r="I388" s="12">
        <f t="shared" si="60"/>
        <v>0.50801018778871432</v>
      </c>
      <c r="J388" s="18">
        <f t="shared" si="57"/>
        <v>4.9756519195077065E-4</v>
      </c>
      <c r="K388" s="12">
        <f t="shared" si="61"/>
        <v>1.595294069092404</v>
      </c>
      <c r="L388" s="12">
        <f t="shared" si="58"/>
        <v>0.46705808857980086</v>
      </c>
      <c r="M388" s="12">
        <f t="shared" si="62"/>
        <v>0.2181432581078171</v>
      </c>
      <c r="N388" s="18">
        <f t="shared" si="59"/>
        <v>2.1365810116061179E-4</v>
      </c>
    </row>
    <row r="389" spans="1:14" x14ac:dyDescent="0.2">
      <c r="A389" s="4">
        <v>387</v>
      </c>
      <c r="B389" s="1" t="str">
        <f>'Исходные данные'!A639</f>
        <v>10.09.2014</v>
      </c>
      <c r="C389" s="1">
        <f>'Исходные данные'!B639</f>
        <v>606.38</v>
      </c>
      <c r="D389" s="5" t="str">
        <f>'Исходные данные'!A391</f>
        <v>10.09.2015</v>
      </c>
      <c r="E389" s="1">
        <f>'Исходные данные'!B391</f>
        <v>1009.81</v>
      </c>
      <c r="F389" s="12">
        <f t="shared" si="54"/>
        <v>1.6653088822190705</v>
      </c>
      <c r="G389" s="12">
        <f t="shared" si="55"/>
        <v>0.33903735176605077</v>
      </c>
      <c r="H389" s="12">
        <f t="shared" si="56"/>
        <v>9.7670573642130742E-4</v>
      </c>
      <c r="I389" s="12">
        <f t="shared" si="60"/>
        <v>0.51001062107294459</v>
      </c>
      <c r="J389" s="18">
        <f t="shared" si="57"/>
        <v>4.981302992377387E-4</v>
      </c>
      <c r="K389" s="12">
        <f t="shared" si="61"/>
        <v>1.5984885425465774</v>
      </c>
      <c r="L389" s="12">
        <f t="shared" si="58"/>
        <v>0.46905852186403107</v>
      </c>
      <c r="M389" s="12">
        <f t="shared" si="62"/>
        <v>0.22001589693326973</v>
      </c>
      <c r="N389" s="18">
        <f t="shared" si="59"/>
        <v>2.1489078863860369E-4</v>
      </c>
    </row>
    <row r="390" spans="1:14" x14ac:dyDescent="0.2">
      <c r="A390" s="4">
        <v>388</v>
      </c>
      <c r="B390" s="1" t="str">
        <f>'Исходные данные'!A640</f>
        <v>09.09.2014</v>
      </c>
      <c r="C390" s="1">
        <f>'Исходные данные'!B640</f>
        <v>606.97</v>
      </c>
      <c r="D390" s="5" t="str">
        <f>'Исходные данные'!A392</f>
        <v>09.09.2015</v>
      </c>
      <c r="E390" s="1">
        <f>'Исходные данные'!B392</f>
        <v>997.7</v>
      </c>
      <c r="F390" s="12">
        <f t="shared" si="54"/>
        <v>1.643738570275302</v>
      </c>
      <c r="G390" s="12">
        <f t="shared" si="55"/>
        <v>0.33809108289543288</v>
      </c>
      <c r="H390" s="12">
        <f t="shared" si="56"/>
        <v>9.7397970570724279E-4</v>
      </c>
      <c r="I390" s="12">
        <f t="shared" si="60"/>
        <v>0.49697326347507914</v>
      </c>
      <c r="J390" s="18">
        <f t="shared" si="57"/>
        <v>4.8404187290382561E-4</v>
      </c>
      <c r="K390" s="12">
        <f t="shared" si="61"/>
        <v>1.5777837370480778</v>
      </c>
      <c r="L390" s="12">
        <f t="shared" si="58"/>
        <v>0.45602116426616568</v>
      </c>
      <c r="M390" s="12">
        <f t="shared" si="62"/>
        <v>0.20795530225866926</v>
      </c>
      <c r="N390" s="18">
        <f t="shared" si="59"/>
        <v>2.0254424409415941E-4</v>
      </c>
    </row>
    <row r="391" spans="1:14" x14ac:dyDescent="0.2">
      <c r="A391" s="4">
        <v>389</v>
      </c>
      <c r="B391" s="1" t="str">
        <f>'Исходные данные'!A641</f>
        <v>08.09.2014</v>
      </c>
      <c r="C391" s="1">
        <f>'Исходные данные'!B641</f>
        <v>607.41999999999996</v>
      </c>
      <c r="D391" s="5" t="str">
        <f>'Исходные данные'!A393</f>
        <v>08.09.2015</v>
      </c>
      <c r="E391" s="1">
        <f>'Исходные данные'!B393</f>
        <v>988.15</v>
      </c>
      <c r="F391" s="12">
        <f t="shared" si="54"/>
        <v>1.6267985907609233</v>
      </c>
      <c r="G391" s="12">
        <f t="shared" si="55"/>
        <v>0.33714745510483407</v>
      </c>
      <c r="H391" s="12">
        <f t="shared" si="56"/>
        <v>9.712612834705082E-4</v>
      </c>
      <c r="I391" s="12">
        <f t="shared" si="60"/>
        <v>0.48661402878606452</v>
      </c>
      <c r="J391" s="18">
        <f t="shared" si="57"/>
        <v>4.7262936615350787E-4</v>
      </c>
      <c r="K391" s="12">
        <f t="shared" si="61"/>
        <v>1.5615234723885718</v>
      </c>
      <c r="L391" s="12">
        <f t="shared" si="58"/>
        <v>0.44566192957715101</v>
      </c>
      <c r="M391" s="12">
        <f t="shared" si="62"/>
        <v>0.19861455547442949</v>
      </c>
      <c r="N391" s="18">
        <f t="shared" si="59"/>
        <v>1.9290662806601883E-4</v>
      </c>
    </row>
    <row r="392" spans="1:14" x14ac:dyDescent="0.2">
      <c r="A392" s="4">
        <v>390</v>
      </c>
      <c r="B392" s="1" t="str">
        <f>'Исходные данные'!A642</f>
        <v>05.09.2014</v>
      </c>
      <c r="C392" s="1">
        <f>'Исходные данные'!B642</f>
        <v>603.58000000000004</v>
      </c>
      <c r="D392" s="5" t="str">
        <f>'Исходные данные'!A394</f>
        <v>07.09.2015</v>
      </c>
      <c r="E392" s="1">
        <f>'Исходные данные'!B394</f>
        <v>980.23</v>
      </c>
      <c r="F392" s="12">
        <f t="shared" si="54"/>
        <v>1.6240266410417838</v>
      </c>
      <c r="G392" s="12">
        <f t="shared" si="55"/>
        <v>0.33620646102287843</v>
      </c>
      <c r="H392" s="12">
        <f t="shared" si="56"/>
        <v>9.6855044847549338E-4</v>
      </c>
      <c r="I392" s="12">
        <f t="shared" si="60"/>
        <v>0.48490864618731172</v>
      </c>
      <c r="J392" s="18">
        <f t="shared" si="57"/>
        <v>4.6965848673436513E-4</v>
      </c>
      <c r="K392" s="12">
        <f t="shared" si="61"/>
        <v>1.5588627468535856</v>
      </c>
      <c r="L392" s="12">
        <f t="shared" si="58"/>
        <v>0.4439565469783982</v>
      </c>
      <c r="M392" s="12">
        <f t="shared" si="62"/>
        <v>0.1970974156049827</v>
      </c>
      <c r="N392" s="18">
        <f t="shared" si="59"/>
        <v>1.9089879027756669E-4</v>
      </c>
    </row>
    <row r="393" spans="1:14" x14ac:dyDescent="0.2">
      <c r="A393" s="4">
        <v>391</v>
      </c>
      <c r="B393" s="1" t="str">
        <f>'Исходные данные'!A643</f>
        <v>04.09.2014</v>
      </c>
      <c r="C393" s="1">
        <f>'Исходные данные'!B643</f>
        <v>601.41</v>
      </c>
      <c r="D393" s="5" t="str">
        <f>'Исходные данные'!A395</f>
        <v>04.09.2015</v>
      </c>
      <c r="E393" s="1">
        <f>'Исходные данные'!B395</f>
        <v>980.56</v>
      </c>
      <c r="F393" s="12">
        <f t="shared" si="54"/>
        <v>1.6304351440780831</v>
      </c>
      <c r="G393" s="12">
        <f t="shared" si="55"/>
        <v>0.33526809329876373</v>
      </c>
      <c r="H393" s="12">
        <f t="shared" si="56"/>
        <v>9.6584717954585674E-4</v>
      </c>
      <c r="I393" s="12">
        <f t="shared" si="60"/>
        <v>0.48884693874841517</v>
      </c>
      <c r="J393" s="18">
        <f t="shared" si="57"/>
        <v>4.7215143701978296E-4</v>
      </c>
      <c r="K393" s="12">
        <f t="shared" si="61"/>
        <v>1.5650141093952596</v>
      </c>
      <c r="L393" s="12">
        <f t="shared" si="58"/>
        <v>0.44789483953950171</v>
      </c>
      <c r="M393" s="12">
        <f t="shared" si="62"/>
        <v>0.20060978728611598</v>
      </c>
      <c r="N393" s="18">
        <f t="shared" si="59"/>
        <v>1.9375839723958938E-4</v>
      </c>
    </row>
    <row r="394" spans="1:14" x14ac:dyDescent="0.2">
      <c r="A394" s="4">
        <v>392</v>
      </c>
      <c r="B394" s="1" t="str">
        <f>'Исходные данные'!A644</f>
        <v>03.09.2014</v>
      </c>
      <c r="C394" s="1">
        <f>'Исходные данные'!B644</f>
        <v>597.96</v>
      </c>
      <c r="D394" s="5" t="str">
        <f>'Исходные данные'!A396</f>
        <v>03.09.2015</v>
      </c>
      <c r="E394" s="1">
        <f>'Исходные данные'!B396</f>
        <v>984.64</v>
      </c>
      <c r="F394" s="12">
        <f t="shared" si="54"/>
        <v>1.6466653287845339</v>
      </c>
      <c r="G394" s="12">
        <f t="shared" si="55"/>
        <v>0.33433234460220429</v>
      </c>
      <c r="H394" s="12">
        <f t="shared" si="56"/>
        <v>9.6315145556436161E-4</v>
      </c>
      <c r="I394" s="12">
        <f t="shared" si="60"/>
        <v>0.49875223005236335</v>
      </c>
      <c r="J394" s="18">
        <f t="shared" si="57"/>
        <v>4.8037393634090512E-4</v>
      </c>
      <c r="K394" s="12">
        <f t="shared" si="61"/>
        <v>1.5805930596871149</v>
      </c>
      <c r="L394" s="12">
        <f t="shared" si="58"/>
        <v>0.45780013084344984</v>
      </c>
      <c r="M394" s="12">
        <f t="shared" si="62"/>
        <v>0.2095809598002798</v>
      </c>
      <c r="N394" s="18">
        <f t="shared" si="59"/>
        <v>2.0185820649021543E-4</v>
      </c>
    </row>
    <row r="395" spans="1:14" x14ac:dyDescent="0.2">
      <c r="A395" s="4">
        <v>393</v>
      </c>
      <c r="B395" s="1" t="str">
        <f>'Исходные данные'!A645</f>
        <v>02.09.2014</v>
      </c>
      <c r="C395" s="1">
        <f>'Исходные данные'!B645</f>
        <v>591</v>
      </c>
      <c r="D395" s="5" t="str">
        <f>'Исходные данные'!A397</f>
        <v>02.09.2015</v>
      </c>
      <c r="E395" s="1">
        <f>'Исходные данные'!B397</f>
        <v>981.51</v>
      </c>
      <c r="F395" s="12">
        <f t="shared" si="54"/>
        <v>1.660761421319797</v>
      </c>
      <c r="G395" s="12">
        <f t="shared" si="55"/>
        <v>0.33339920762337344</v>
      </c>
      <c r="H395" s="12">
        <f t="shared" si="56"/>
        <v>9.6046325547270955E-4</v>
      </c>
      <c r="I395" s="12">
        <f t="shared" si="60"/>
        <v>0.50727618474552494</v>
      </c>
      <c r="J395" s="18">
        <f t="shared" si="57"/>
        <v>4.8722013582446253E-4</v>
      </c>
      <c r="K395" s="12">
        <f t="shared" si="61"/>
        <v>1.594123548026473</v>
      </c>
      <c r="L395" s="12">
        <f t="shared" si="58"/>
        <v>0.46632408553661148</v>
      </c>
      <c r="M395" s="12">
        <f t="shared" si="62"/>
        <v>0.21745815275155694</v>
      </c>
      <c r="N395" s="18">
        <f t="shared" si="59"/>
        <v>2.0886056532084214E-4</v>
      </c>
    </row>
    <row r="396" spans="1:14" x14ac:dyDescent="0.2">
      <c r="A396" s="4">
        <v>394</v>
      </c>
      <c r="B396" s="1" t="str">
        <f>'Исходные данные'!A646</f>
        <v>01.09.2014</v>
      </c>
      <c r="C396" s="1">
        <f>'Исходные данные'!B646</f>
        <v>593.66999999999996</v>
      </c>
      <c r="D396" s="5" t="str">
        <f>'Исходные данные'!A398</f>
        <v>01.09.2015</v>
      </c>
      <c r="E396" s="1">
        <f>'Исходные данные'!B398</f>
        <v>978.51</v>
      </c>
      <c r="F396" s="12">
        <f t="shared" si="54"/>
        <v>1.6482389206124615</v>
      </c>
      <c r="G396" s="12">
        <f t="shared" si="55"/>
        <v>0.33246867507284666</v>
      </c>
      <c r="H396" s="12">
        <f t="shared" si="56"/>
        <v>9.577825582713776E-4</v>
      </c>
      <c r="I396" s="12">
        <f t="shared" si="60"/>
        <v>0.49970739707905537</v>
      </c>
      <c r="J396" s="18">
        <f t="shared" si="57"/>
        <v>4.7861102916150875E-4</v>
      </c>
      <c r="K396" s="12">
        <f t="shared" si="61"/>
        <v>1.5821035113123025</v>
      </c>
      <c r="L396" s="12">
        <f t="shared" si="58"/>
        <v>0.4587552978701418</v>
      </c>
      <c r="M396" s="12">
        <f t="shared" si="62"/>
        <v>0.21045642332392253</v>
      </c>
      <c r="N396" s="18">
        <f t="shared" si="59"/>
        <v>2.0157149153583054E-4</v>
      </c>
    </row>
    <row r="397" spans="1:14" x14ac:dyDescent="0.2">
      <c r="A397" s="4">
        <v>395</v>
      </c>
      <c r="B397" s="1" t="str">
        <f>'Исходные данные'!A647</f>
        <v>29.08.2014</v>
      </c>
      <c r="C397" s="1">
        <f>'Исходные данные'!B647</f>
        <v>592.17999999999995</v>
      </c>
      <c r="D397" s="5" t="str">
        <f>'Исходные данные'!A399</f>
        <v>31.08.2015</v>
      </c>
      <c r="E397" s="1">
        <f>'Исходные данные'!B399</f>
        <v>980.03</v>
      </c>
      <c r="F397" s="12">
        <f t="shared" si="54"/>
        <v>1.6549528859468405</v>
      </c>
      <c r="G397" s="12">
        <f t="shared" si="55"/>
        <v>0.33154073968154463</v>
      </c>
      <c r="H397" s="12">
        <f t="shared" si="56"/>
        <v>9.5510934301945322E-4</v>
      </c>
      <c r="I397" s="12">
        <f t="shared" si="60"/>
        <v>0.50377254071797684</v>
      </c>
      <c r="J397" s="18">
        <f t="shared" si="57"/>
        <v>4.8115786039638761E-4</v>
      </c>
      <c r="K397" s="12">
        <f t="shared" si="61"/>
        <v>1.5885480795102209</v>
      </c>
      <c r="L397" s="12">
        <f t="shared" si="58"/>
        <v>0.46282044150906337</v>
      </c>
      <c r="M397" s="12">
        <f t="shared" si="62"/>
        <v>0.21420276107864436</v>
      </c>
      <c r="N397" s="18">
        <f t="shared" si="59"/>
        <v>2.0458705840677692E-4</v>
      </c>
    </row>
    <row r="398" spans="1:14" x14ac:dyDescent="0.2">
      <c r="A398" s="4">
        <v>396</v>
      </c>
      <c r="B398" s="1" t="str">
        <f>'Исходные данные'!A648</f>
        <v>28.08.2014</v>
      </c>
      <c r="C398" s="1">
        <f>'Исходные данные'!B648</f>
        <v>592.25</v>
      </c>
      <c r="D398" s="5" t="str">
        <f>'Исходные данные'!A400</f>
        <v>28.08.2015</v>
      </c>
      <c r="E398" s="1">
        <f>'Исходные данные'!B400</f>
        <v>970.37</v>
      </c>
      <c r="F398" s="12">
        <f t="shared" si="54"/>
        <v>1.6384466019417476</v>
      </c>
      <c r="G398" s="12">
        <f t="shared" si="55"/>
        <v>0.33061539420067626</v>
      </c>
      <c r="H398" s="12">
        <f t="shared" si="56"/>
        <v>9.5244358883447096E-4</v>
      </c>
      <c r="I398" s="12">
        <f t="shared" si="60"/>
        <v>0.4937485990265022</v>
      </c>
      <c r="J398" s="18">
        <f t="shared" si="57"/>
        <v>4.702676876387939E-4</v>
      </c>
      <c r="K398" s="12">
        <f t="shared" si="61"/>
        <v>1.5727041083743665</v>
      </c>
      <c r="L398" s="12">
        <f t="shared" si="58"/>
        <v>0.45279649981758863</v>
      </c>
      <c r="M398" s="12">
        <f t="shared" si="62"/>
        <v>0.20502467024705953</v>
      </c>
      <c r="N398" s="18">
        <f t="shared" si="59"/>
        <v>1.9527443272971336E-4</v>
      </c>
    </row>
    <row r="399" spans="1:14" x14ac:dyDescent="0.2">
      <c r="A399" s="4">
        <v>397</v>
      </c>
      <c r="B399" s="1" t="str">
        <f>'Исходные данные'!A649</f>
        <v>27.08.2014</v>
      </c>
      <c r="C399" s="1">
        <f>'Исходные данные'!B649</f>
        <v>595.71</v>
      </c>
      <c r="D399" s="5" t="str">
        <f>'Исходные данные'!A401</f>
        <v>27.08.2015</v>
      </c>
      <c r="E399" s="1">
        <f>'Исходные данные'!B401</f>
        <v>967</v>
      </c>
      <c r="F399" s="12">
        <f t="shared" si="54"/>
        <v>1.6232730691108088</v>
      </c>
      <c r="G399" s="12">
        <f t="shared" si="55"/>
        <v>0.3296926314016822</v>
      </c>
      <c r="H399" s="12">
        <f t="shared" si="56"/>
        <v>9.4978527489224913E-4</v>
      </c>
      <c r="I399" s="12">
        <f t="shared" si="60"/>
        <v>0.48444452398624344</v>
      </c>
      <c r="J399" s="18">
        <f t="shared" si="57"/>
        <v>4.60118275384319E-4</v>
      </c>
      <c r="K399" s="12">
        <f t="shared" si="61"/>
        <v>1.5581394119152387</v>
      </c>
      <c r="L399" s="12">
        <f t="shared" si="58"/>
        <v>0.44349242477732986</v>
      </c>
      <c r="M399" s="12">
        <f t="shared" si="62"/>
        <v>0.19668553083487558</v>
      </c>
      <c r="N399" s="18">
        <f t="shared" si="59"/>
        <v>1.8680902097133024E-4</v>
      </c>
    </row>
    <row r="400" spans="1:14" x14ac:dyDescent="0.2">
      <c r="A400" s="4">
        <v>398</v>
      </c>
      <c r="B400" s="1" t="str">
        <f>'Исходные данные'!A650</f>
        <v>26.08.2014</v>
      </c>
      <c r="C400" s="1">
        <f>'Исходные данные'!B650</f>
        <v>592.08000000000004</v>
      </c>
      <c r="D400" s="5" t="str">
        <f>'Исходные данные'!A402</f>
        <v>26.08.2015</v>
      </c>
      <c r="E400" s="1">
        <f>'Исходные данные'!B402</f>
        <v>968.77</v>
      </c>
      <c r="F400" s="12">
        <f t="shared" si="54"/>
        <v>1.6362147007161194</v>
      </c>
      <c r="G400" s="12">
        <f t="shared" si="55"/>
        <v>0.32877244407617834</v>
      </c>
      <c r="H400" s="12">
        <f t="shared" si="56"/>
        <v>9.471343804267272E-4</v>
      </c>
      <c r="I400" s="12">
        <f t="shared" si="60"/>
        <v>0.49238546472652767</v>
      </c>
      <c r="J400" s="18">
        <f t="shared" si="57"/>
        <v>4.6635520206488593E-4</v>
      </c>
      <c r="K400" s="12">
        <f t="shared" si="61"/>
        <v>1.5705617619452115</v>
      </c>
      <c r="L400" s="12">
        <f t="shared" si="58"/>
        <v>0.4514333655176142</v>
      </c>
      <c r="M400" s="12">
        <f t="shared" si="62"/>
        <v>0.20379208350255987</v>
      </c>
      <c r="N400" s="18">
        <f t="shared" si="59"/>
        <v>1.9301848874406889E-4</v>
      </c>
    </row>
    <row r="401" spans="1:14" x14ac:dyDescent="0.2">
      <c r="A401" s="4">
        <v>399</v>
      </c>
      <c r="B401" s="1" t="str">
        <f>'Исходные данные'!A651</f>
        <v>25.08.2014</v>
      </c>
      <c r="C401" s="1">
        <f>'Исходные данные'!B651</f>
        <v>595.29999999999995</v>
      </c>
      <c r="D401" s="5" t="str">
        <f>'Исходные данные'!A403</f>
        <v>25.08.2015</v>
      </c>
      <c r="E401" s="1">
        <f>'Исходные данные'!B403</f>
        <v>977.35</v>
      </c>
      <c r="F401" s="12">
        <f t="shared" si="54"/>
        <v>1.641777255165463</v>
      </c>
      <c r="G401" s="12">
        <f t="shared" si="55"/>
        <v>0.32785482503589936</v>
      </c>
      <c r="H401" s="12">
        <f t="shared" si="56"/>
        <v>9.4449088472980372E-4</v>
      </c>
      <c r="I401" s="12">
        <f t="shared" si="60"/>
        <v>0.49577934723968659</v>
      </c>
      <c r="J401" s="18">
        <f t="shared" si="57"/>
        <v>4.6825907430517617E-4</v>
      </c>
      <c r="K401" s="12">
        <f t="shared" si="61"/>
        <v>1.5759011194959374</v>
      </c>
      <c r="L401" s="12">
        <f t="shared" si="58"/>
        <v>0.45482724803077318</v>
      </c>
      <c r="M401" s="12">
        <f t="shared" si="62"/>
        <v>0.20686782555124647</v>
      </c>
      <c r="N401" s="18">
        <f t="shared" si="59"/>
        <v>1.9538477557702749E-4</v>
      </c>
    </row>
    <row r="402" spans="1:14" x14ac:dyDescent="0.2">
      <c r="A402" s="4">
        <v>400</v>
      </c>
      <c r="B402" s="1" t="str">
        <f>'Исходные данные'!A652</f>
        <v>22.08.2014</v>
      </c>
      <c r="C402" s="1">
        <f>'Исходные данные'!B652</f>
        <v>590.1</v>
      </c>
      <c r="D402" s="5" t="str">
        <f>'Исходные данные'!A404</f>
        <v>24.08.2015</v>
      </c>
      <c r="E402" s="1">
        <f>'Исходные данные'!B404</f>
        <v>976.54</v>
      </c>
      <c r="F402" s="12">
        <f t="shared" si="54"/>
        <v>1.6548720555837992</v>
      </c>
      <c r="G402" s="12">
        <f t="shared" si="55"/>
        <v>0.32693976711264305</v>
      </c>
      <c r="H402" s="12">
        <f t="shared" si="56"/>
        <v>9.4185476715117505E-4</v>
      </c>
      <c r="I402" s="12">
        <f t="shared" si="60"/>
        <v>0.50372369803627304</v>
      </c>
      <c r="J402" s="18">
        <f t="shared" si="57"/>
        <v>4.7443456632248276E-4</v>
      </c>
      <c r="K402" s="12">
        <f t="shared" si="61"/>
        <v>1.5884704924567974</v>
      </c>
      <c r="L402" s="12">
        <f t="shared" si="58"/>
        <v>0.46277159882735946</v>
      </c>
      <c r="M402" s="12">
        <f t="shared" si="62"/>
        <v>0.21415755268123052</v>
      </c>
      <c r="N402" s="18">
        <f t="shared" si="59"/>
        <v>2.0170531191424586E-4</v>
      </c>
    </row>
    <row r="403" spans="1:14" x14ac:dyDescent="0.2">
      <c r="A403" s="4">
        <v>401</v>
      </c>
      <c r="B403" s="1" t="str">
        <f>'Исходные данные'!A653</f>
        <v>21.08.2014</v>
      </c>
      <c r="C403" s="1">
        <f>'Исходные данные'!B653</f>
        <v>598.16999999999996</v>
      </c>
      <c r="D403" s="5" t="str">
        <f>'Исходные данные'!A405</f>
        <v>21.08.2015</v>
      </c>
      <c r="E403" s="1">
        <f>'Исходные данные'!B405</f>
        <v>983.36</v>
      </c>
      <c r="F403" s="12">
        <f t="shared" si="54"/>
        <v>1.6439473728204359</v>
      </c>
      <c r="G403" s="12">
        <f t="shared" si="55"/>
        <v>0.32602726315821362</v>
      </c>
      <c r="H403" s="12">
        <f t="shared" si="56"/>
        <v>9.3922600709817256E-4</v>
      </c>
      <c r="I403" s="12">
        <f t="shared" si="60"/>
        <v>0.49710028445520232</v>
      </c>
      <c r="J403" s="18">
        <f t="shared" si="57"/>
        <v>4.6688951529622546E-4</v>
      </c>
      <c r="K403" s="12">
        <f t="shared" si="61"/>
        <v>1.5779841614135603</v>
      </c>
      <c r="L403" s="12">
        <f t="shared" si="58"/>
        <v>0.45614818524628886</v>
      </c>
      <c r="M403" s="12">
        <f t="shared" si="62"/>
        <v>0.20807116690348265</v>
      </c>
      <c r="N403" s="18">
        <f t="shared" si="59"/>
        <v>1.9542585128301545E-4</v>
      </c>
    </row>
    <row r="404" spans="1:14" x14ac:dyDescent="0.2">
      <c r="A404" s="4">
        <v>402</v>
      </c>
      <c r="B404" s="1" t="str">
        <f>'Исходные данные'!A654</f>
        <v>20.08.2014</v>
      </c>
      <c r="C404" s="1">
        <f>'Исходные данные'!B654</f>
        <v>586.73</v>
      </c>
      <c r="D404" s="5" t="str">
        <f>'Исходные данные'!A406</f>
        <v>20.08.2015</v>
      </c>
      <c r="E404" s="1">
        <f>'Исходные данные'!B406</f>
        <v>975.81</v>
      </c>
      <c r="F404" s="12">
        <f t="shared" si="54"/>
        <v>1.6631329572375708</v>
      </c>
      <c r="G404" s="12">
        <f t="shared" si="55"/>
        <v>0.32511730604436662</v>
      </c>
      <c r="H404" s="12">
        <f t="shared" si="56"/>
        <v>9.3660458403560379E-4</v>
      </c>
      <c r="I404" s="12">
        <f t="shared" si="60"/>
        <v>0.50870314724799626</v>
      </c>
      <c r="J404" s="18">
        <f t="shared" si="57"/>
        <v>4.7645369962581204E-4</v>
      </c>
      <c r="K404" s="12">
        <f t="shared" si="61"/>
        <v>1.5963999263207793</v>
      </c>
      <c r="L404" s="12">
        <f t="shared" si="58"/>
        <v>0.46775104803908274</v>
      </c>
      <c r="M404" s="12">
        <f t="shared" si="62"/>
        <v>0.2187910429416603</v>
      </c>
      <c r="N404" s="18">
        <f t="shared" si="59"/>
        <v>2.0492069376508966E-4</v>
      </c>
    </row>
    <row r="405" spans="1:14" x14ac:dyDescent="0.2">
      <c r="A405" s="4">
        <v>403</v>
      </c>
      <c r="B405" s="1" t="str">
        <f>'Исходные данные'!A655</f>
        <v>19.08.2014</v>
      </c>
      <c r="C405" s="1">
        <f>'Исходные данные'!B655</f>
        <v>577.34</v>
      </c>
      <c r="D405" s="5" t="str">
        <f>'Исходные данные'!A407</f>
        <v>19.08.2015</v>
      </c>
      <c r="E405" s="1">
        <f>'Исходные данные'!B407</f>
        <v>965.58</v>
      </c>
      <c r="F405" s="12">
        <f t="shared" si="54"/>
        <v>1.6724633664738282</v>
      </c>
      <c r="G405" s="12">
        <f t="shared" si="55"/>
        <v>0.32420988866275241</v>
      </c>
      <c r="H405" s="12">
        <f t="shared" si="56"/>
        <v>9.3399047748558991E-4</v>
      </c>
      <c r="I405" s="12">
        <f t="shared" si="60"/>
        <v>0.51429760932674695</v>
      </c>
      <c r="J405" s="18">
        <f t="shared" si="57"/>
        <v>4.8034906970478576E-4</v>
      </c>
      <c r="K405" s="12">
        <f t="shared" si="61"/>
        <v>1.6053559538906041</v>
      </c>
      <c r="L405" s="12">
        <f t="shared" si="58"/>
        <v>0.47334551011783332</v>
      </c>
      <c r="M405" s="12">
        <f t="shared" si="62"/>
        <v>0.22405597194871185</v>
      </c>
      <c r="N405" s="18">
        <f t="shared" si="59"/>
        <v>2.0926614422387533E-4</v>
      </c>
    </row>
    <row r="406" spans="1:14" x14ac:dyDescent="0.2">
      <c r="A406" s="4">
        <v>404</v>
      </c>
      <c r="B406" s="1" t="str">
        <f>'Исходные данные'!A656</f>
        <v>18.08.2014</v>
      </c>
      <c r="C406" s="1">
        <f>'Исходные данные'!B656</f>
        <v>571.69000000000005</v>
      </c>
      <c r="D406" s="5" t="str">
        <f>'Исходные данные'!A408</f>
        <v>18.08.2015</v>
      </c>
      <c r="E406" s="1">
        <f>'Исходные данные'!B408</f>
        <v>973.56</v>
      </c>
      <c r="F406" s="12">
        <f t="shared" si="54"/>
        <v>1.7029508999632665</v>
      </c>
      <c r="G406" s="12">
        <f t="shared" si="55"/>
        <v>0.32330500392486144</v>
      </c>
      <c r="H406" s="12">
        <f t="shared" si="56"/>
        <v>9.3138366702740763E-4</v>
      </c>
      <c r="I406" s="12">
        <f t="shared" si="60"/>
        <v>0.53236256976947616</v>
      </c>
      <c r="J406" s="18">
        <f t="shared" si="57"/>
        <v>4.9583380242002885E-4</v>
      </c>
      <c r="K406" s="12">
        <f t="shared" si="61"/>
        <v>1.6346201783799572</v>
      </c>
      <c r="L406" s="12">
        <f t="shared" si="58"/>
        <v>0.4914104705605627</v>
      </c>
      <c r="M406" s="12">
        <f t="shared" si="62"/>
        <v>0.24148425057655365</v>
      </c>
      <c r="N406" s="18">
        <f t="shared" si="59"/>
        <v>2.249144868313559E-4</v>
      </c>
    </row>
    <row r="407" spans="1:14" x14ac:dyDescent="0.2">
      <c r="A407" s="4">
        <v>405</v>
      </c>
      <c r="B407" s="1" t="str">
        <f>'Исходные данные'!A657</f>
        <v>15.08.2014</v>
      </c>
      <c r="C407" s="1">
        <f>'Исходные данные'!B657</f>
        <v>570</v>
      </c>
      <c r="D407" s="5" t="str">
        <f>'Исходные данные'!A409</f>
        <v>17.08.2015</v>
      </c>
      <c r="E407" s="1">
        <f>'Исходные данные'!B409</f>
        <v>973.43</v>
      </c>
      <c r="F407" s="12">
        <f t="shared" si="54"/>
        <v>1.7077719298245613</v>
      </c>
      <c r="G407" s="12">
        <f t="shared" si="55"/>
        <v>0.32240264476196834</v>
      </c>
      <c r="H407" s="12">
        <f t="shared" si="56"/>
        <v>9.2878413229732803E-4</v>
      </c>
      <c r="I407" s="12">
        <f t="shared" si="60"/>
        <v>0.53518955590270012</v>
      </c>
      <c r="J407" s="18">
        <f t="shared" si="57"/>
        <v>4.9707556729368168E-4</v>
      </c>
      <c r="K407" s="12">
        <f t="shared" si="61"/>
        <v>1.6392477649369241</v>
      </c>
      <c r="L407" s="12">
        <f t="shared" si="58"/>
        <v>0.4942374566937866</v>
      </c>
      <c r="M407" s="12">
        <f t="shared" si="62"/>
        <v>0.2442706635991426</v>
      </c>
      <c r="N407" s="18">
        <f t="shared" si="59"/>
        <v>2.2687471633662216E-4</v>
      </c>
    </row>
    <row r="408" spans="1:14" x14ac:dyDescent="0.2">
      <c r="A408" s="4">
        <v>406</v>
      </c>
      <c r="B408" s="1" t="str">
        <f>'Исходные данные'!A658</f>
        <v>14.08.2014</v>
      </c>
      <c r="C408" s="1">
        <f>'Исходные данные'!B658</f>
        <v>568.46</v>
      </c>
      <c r="D408" s="5" t="str">
        <f>'Исходные данные'!A410</f>
        <v>14.08.2015</v>
      </c>
      <c r="E408" s="1">
        <f>'Исходные данные'!B410</f>
        <v>972.21</v>
      </c>
      <c r="F408" s="12">
        <f t="shared" si="54"/>
        <v>1.7102522604932624</v>
      </c>
      <c r="G408" s="12">
        <f t="shared" si="55"/>
        <v>0.32150280412507687</v>
      </c>
      <c r="H408" s="12">
        <f t="shared" si="56"/>
        <v>9.2619185298845898E-4</v>
      </c>
      <c r="I408" s="12">
        <f t="shared" si="60"/>
        <v>0.53664088039074553</v>
      </c>
      <c r="J408" s="18">
        <f t="shared" si="57"/>
        <v>4.9703241139846261E-4</v>
      </c>
      <c r="K408" s="12">
        <f t="shared" si="61"/>
        <v>1.6416285726044857</v>
      </c>
      <c r="L408" s="12">
        <f t="shared" si="58"/>
        <v>0.49568878118183202</v>
      </c>
      <c r="M408" s="12">
        <f t="shared" si="62"/>
        <v>0.24570736778953015</v>
      </c>
      <c r="N408" s="18">
        <f t="shared" si="59"/>
        <v>2.2757216226590172E-4</v>
      </c>
    </row>
    <row r="409" spans="1:14" x14ac:dyDescent="0.2">
      <c r="A409" s="4">
        <v>407</v>
      </c>
      <c r="B409" s="1" t="str">
        <f>'Исходные данные'!A659</f>
        <v>13.08.2014</v>
      </c>
      <c r="C409" s="1">
        <f>'Исходные данные'!B659</f>
        <v>564.77</v>
      </c>
      <c r="D409" s="5" t="str">
        <f>'Исходные данные'!A411</f>
        <v>13.08.2015</v>
      </c>
      <c r="E409" s="1">
        <f>'Исходные данные'!B411</f>
        <v>963.65</v>
      </c>
      <c r="F409" s="12">
        <f t="shared" si="54"/>
        <v>1.7062698089487756</v>
      </c>
      <c r="G409" s="12">
        <f t="shared" si="55"/>
        <v>0.32060547498486502</v>
      </c>
      <c r="H409" s="12">
        <f t="shared" si="56"/>
        <v>9.2360680885058579E-4</v>
      </c>
      <c r="I409" s="12">
        <f t="shared" si="60"/>
        <v>0.5343095895240495</v>
      </c>
      <c r="J409" s="18">
        <f t="shared" si="57"/>
        <v>4.934919749185737E-4</v>
      </c>
      <c r="K409" s="12">
        <f t="shared" si="61"/>
        <v>1.6378059164996155</v>
      </c>
      <c r="L409" s="12">
        <f t="shared" si="58"/>
        <v>0.49335749031513593</v>
      </c>
      <c r="M409" s="12">
        <f t="shared" si="62"/>
        <v>0.24340161325004944</v>
      </c>
      <c r="N409" s="18">
        <f t="shared" si="59"/>
        <v>2.2480738728296263E-4</v>
      </c>
    </row>
    <row r="410" spans="1:14" x14ac:dyDescent="0.2">
      <c r="A410" s="4">
        <v>408</v>
      </c>
      <c r="B410" s="1" t="str">
        <f>'Исходные данные'!A660</f>
        <v>12.08.2014</v>
      </c>
      <c r="C410" s="1">
        <f>'Исходные данные'!B660</f>
        <v>563.22</v>
      </c>
      <c r="D410" s="5" t="str">
        <f>'Исходные данные'!A412</f>
        <v>12.08.2015</v>
      </c>
      <c r="E410" s="1">
        <f>'Исходные данные'!B412</f>
        <v>962.38</v>
      </c>
      <c r="F410" s="12">
        <f t="shared" si="54"/>
        <v>1.7087106281737154</v>
      </c>
      <c r="G410" s="12">
        <f t="shared" si="55"/>
        <v>0.31971065033162971</v>
      </c>
      <c r="H410" s="12">
        <f t="shared" si="56"/>
        <v>9.2102897969001223E-4</v>
      </c>
      <c r="I410" s="12">
        <f t="shared" si="60"/>
        <v>0.53573906748769418</v>
      </c>
      <c r="J410" s="18">
        <f t="shared" si="57"/>
        <v>4.9343120670826955E-4</v>
      </c>
      <c r="K410" s="12">
        <f t="shared" si="61"/>
        <v>1.6401487981158445</v>
      </c>
      <c r="L410" s="12">
        <f t="shared" si="58"/>
        <v>0.49478696827878066</v>
      </c>
      <c r="M410" s="12">
        <f t="shared" si="62"/>
        <v>0.24481414397850709</v>
      </c>
      <c r="N410" s="18">
        <f t="shared" si="59"/>
        <v>2.2548092124220813E-4</v>
      </c>
    </row>
    <row r="411" spans="1:14" x14ac:dyDescent="0.2">
      <c r="A411" s="4">
        <v>409</v>
      </c>
      <c r="B411" s="1" t="str">
        <f>'Исходные данные'!A661</f>
        <v>11.08.2014</v>
      </c>
      <c r="C411" s="1">
        <f>'Исходные данные'!B661</f>
        <v>563.05999999999995</v>
      </c>
      <c r="D411" s="5" t="str">
        <f>'Исходные данные'!A413</f>
        <v>11.08.2015</v>
      </c>
      <c r="E411" s="1">
        <f>'Исходные данные'!B413</f>
        <v>968.8</v>
      </c>
      <c r="F411" s="12">
        <f t="shared" si="54"/>
        <v>1.7205981600539908</v>
      </c>
      <c r="G411" s="12">
        <f t="shared" si="55"/>
        <v>0.31881832317523257</v>
      </c>
      <c r="H411" s="12">
        <f t="shared" si="56"/>
        <v>9.1845834536940498E-4</v>
      </c>
      <c r="I411" s="12">
        <f t="shared" si="60"/>
        <v>0.54267199784152065</v>
      </c>
      <c r="J411" s="18">
        <f t="shared" si="57"/>
        <v>4.9842162521583232E-4</v>
      </c>
      <c r="K411" s="12">
        <f t="shared" si="61"/>
        <v>1.6515593440588028</v>
      </c>
      <c r="L411" s="12">
        <f t="shared" si="58"/>
        <v>0.50171989863260713</v>
      </c>
      <c r="M411" s="12">
        <f t="shared" si="62"/>
        <v>0.25172285668391359</v>
      </c>
      <c r="N411" s="18">
        <f t="shared" si="59"/>
        <v>2.3119695844156713E-4</v>
      </c>
    </row>
    <row r="412" spans="1:14" x14ac:dyDescent="0.2">
      <c r="A412" s="4">
        <v>410</v>
      </c>
      <c r="B412" s="1" t="str">
        <f>'Исходные данные'!A662</f>
        <v>08.08.2014</v>
      </c>
      <c r="C412" s="1">
        <f>'Исходные данные'!B662</f>
        <v>554.03</v>
      </c>
      <c r="D412" s="5" t="str">
        <f>'Исходные данные'!A414</f>
        <v>10.08.2015</v>
      </c>
      <c r="E412" s="1">
        <f>'Исходные данные'!B414</f>
        <v>959.48</v>
      </c>
      <c r="F412" s="12">
        <f t="shared" si="54"/>
        <v>1.7318195765572262</v>
      </c>
      <c r="G412" s="12">
        <f t="shared" si="55"/>
        <v>0.31792848654504463</v>
      </c>
      <c r="H412" s="12">
        <f t="shared" si="56"/>
        <v>9.1589488580763351E-4</v>
      </c>
      <c r="I412" s="12">
        <f t="shared" si="60"/>
        <v>0.54917263413514306</v>
      </c>
      <c r="J412" s="18">
        <f t="shared" si="57"/>
        <v>5.0298440702988413E-4</v>
      </c>
      <c r="K412" s="12">
        <f t="shared" si="61"/>
        <v>1.6623305024325352</v>
      </c>
      <c r="L412" s="12">
        <f t="shared" si="58"/>
        <v>0.50822053492622954</v>
      </c>
      <c r="M412" s="12">
        <f t="shared" si="62"/>
        <v>0.25828811212070291</v>
      </c>
      <c r="N412" s="18">
        <f t="shared" si="59"/>
        <v>2.3656476095626044E-4</v>
      </c>
    </row>
    <row r="413" spans="1:14" x14ac:dyDescent="0.2">
      <c r="A413" s="4">
        <v>411</v>
      </c>
      <c r="B413" s="1" t="str">
        <f>'Исходные данные'!A663</f>
        <v>07.08.2014</v>
      </c>
      <c r="C413" s="1">
        <f>'Исходные данные'!B663</f>
        <v>549.02</v>
      </c>
      <c r="D413" s="5" t="str">
        <f>'Исходные данные'!A415</f>
        <v>07.08.2015</v>
      </c>
      <c r="E413" s="1">
        <f>'Исходные данные'!B415</f>
        <v>953.12</v>
      </c>
      <c r="F413" s="12">
        <f t="shared" si="54"/>
        <v>1.7360387599723144</v>
      </c>
      <c r="G413" s="12">
        <f t="shared" si="55"/>
        <v>0.3170411334898926</v>
      </c>
      <c r="H413" s="12">
        <f t="shared" si="56"/>
        <v>9.1333858097961563E-4</v>
      </c>
      <c r="I413" s="12">
        <f t="shared" si="60"/>
        <v>0.55160594316190292</v>
      </c>
      <c r="J413" s="18">
        <f t="shared" si="57"/>
        <v>5.038029893874149E-4</v>
      </c>
      <c r="K413" s="12">
        <f t="shared" si="61"/>
        <v>1.6663803915671769</v>
      </c>
      <c r="L413" s="12">
        <f t="shared" si="58"/>
        <v>0.51065384395298952</v>
      </c>
      <c r="M413" s="12">
        <f t="shared" si="62"/>
        <v>0.26076734834396414</v>
      </c>
      <c r="N413" s="18">
        <f t="shared" si="59"/>
        <v>2.3816887990229333E-4</v>
      </c>
    </row>
    <row r="414" spans="1:14" x14ac:dyDescent="0.2">
      <c r="A414" s="4">
        <v>412</v>
      </c>
      <c r="B414" s="1" t="str">
        <f>'Исходные данные'!A664</f>
        <v>06.08.2014</v>
      </c>
      <c r="C414" s="1">
        <f>'Исходные данные'!B664</f>
        <v>550.45000000000005</v>
      </c>
      <c r="D414" s="5" t="str">
        <f>'Исходные данные'!A416</f>
        <v>06.08.2015</v>
      </c>
      <c r="E414" s="1">
        <f>'Исходные данные'!B416</f>
        <v>949.78</v>
      </c>
      <c r="F414" s="12">
        <f t="shared" si="54"/>
        <v>1.7254609864656187</v>
      </c>
      <c r="G414" s="12">
        <f t="shared" si="55"/>
        <v>0.31615625707800404</v>
      </c>
      <c r="H414" s="12">
        <f t="shared" si="56"/>
        <v>9.1078941091615945E-4</v>
      </c>
      <c r="I414" s="12">
        <f t="shared" si="60"/>
        <v>0.54549425331226087</v>
      </c>
      <c r="J414" s="18">
        <f t="shared" si="57"/>
        <v>4.9683038963242439E-4</v>
      </c>
      <c r="K414" s="12">
        <f t="shared" si="61"/>
        <v>1.6562270500840193</v>
      </c>
      <c r="L414" s="12">
        <f t="shared" si="58"/>
        <v>0.50454215410334735</v>
      </c>
      <c r="M414" s="12">
        <f t="shared" si="62"/>
        <v>0.25456278526724591</v>
      </c>
      <c r="N414" s="18">
        <f t="shared" si="59"/>
        <v>2.3185308923473168E-4</v>
      </c>
    </row>
    <row r="415" spans="1:14" x14ac:dyDescent="0.2">
      <c r="A415" s="4">
        <v>413</v>
      </c>
      <c r="B415" s="1" t="str">
        <f>'Исходные данные'!A665</f>
        <v>05.08.2014</v>
      </c>
      <c r="C415" s="1">
        <f>'Исходные данные'!B665</f>
        <v>557.86</v>
      </c>
      <c r="D415" s="5" t="str">
        <f>'Исходные данные'!A417</f>
        <v>05.08.2015</v>
      </c>
      <c r="E415" s="1">
        <f>'Исходные данные'!B417</f>
        <v>941.16</v>
      </c>
      <c r="F415" s="12">
        <f t="shared" si="54"/>
        <v>1.6870899508837343</v>
      </c>
      <c r="G415" s="12">
        <f t="shared" si="55"/>
        <v>0.31527385039695366</v>
      </c>
      <c r="H415" s="12">
        <f t="shared" si="56"/>
        <v>9.0824735570380901E-4</v>
      </c>
      <c r="I415" s="12">
        <f t="shared" si="60"/>
        <v>0.52300512216829342</v>
      </c>
      <c r="J415" s="18">
        <f t="shared" si="57"/>
        <v>4.7501801922890006E-4</v>
      </c>
      <c r="K415" s="12">
        <f t="shared" si="61"/>
        <v>1.6193956481752285</v>
      </c>
      <c r="L415" s="12">
        <f t="shared" si="58"/>
        <v>0.48205302295937991</v>
      </c>
      <c r="M415" s="12">
        <f t="shared" si="62"/>
        <v>0.23237511694427646</v>
      </c>
      <c r="N415" s="18">
        <f t="shared" si="59"/>
        <v>2.1105408549600246E-4</v>
      </c>
    </row>
    <row r="416" spans="1:14" x14ac:dyDescent="0.2">
      <c r="A416" s="4">
        <v>414</v>
      </c>
      <c r="B416" s="1" t="str">
        <f>'Исходные данные'!A666</f>
        <v>04.08.2014</v>
      </c>
      <c r="C416" s="1">
        <f>'Исходные данные'!B666</f>
        <v>563.28</v>
      </c>
      <c r="D416" s="5" t="str">
        <f>'Исходные данные'!A418</f>
        <v>04.08.2015</v>
      </c>
      <c r="E416" s="1">
        <f>'Исходные данные'!B418</f>
        <v>943.13</v>
      </c>
      <c r="F416" s="12">
        <f t="shared" si="54"/>
        <v>1.6743537849737253</v>
      </c>
      <c r="G416" s="12">
        <f t="shared" si="55"/>
        <v>0.31439390655360877</v>
      </c>
      <c r="H416" s="12">
        <f t="shared" si="56"/>
        <v>9.0571239548468659E-4</v>
      </c>
      <c r="I416" s="12">
        <f t="shared" si="60"/>
        <v>0.51542729082137073</v>
      </c>
      <c r="J416" s="18">
        <f t="shared" si="57"/>
        <v>4.6682888626800589E-4</v>
      </c>
      <c r="K416" s="12">
        <f t="shared" si="61"/>
        <v>1.6071705195516466</v>
      </c>
      <c r="L416" s="12">
        <f t="shared" si="58"/>
        <v>0.47447519161245721</v>
      </c>
      <c r="M416" s="12">
        <f t="shared" si="62"/>
        <v>0.22512670745567798</v>
      </c>
      <c r="N416" s="18">
        <f t="shared" si="59"/>
        <v>2.0390004949726235E-4</v>
      </c>
    </row>
    <row r="417" spans="1:14" x14ac:dyDescent="0.2">
      <c r="A417" s="4">
        <v>415</v>
      </c>
      <c r="B417" s="1" t="str">
        <f>'Исходные данные'!A667</f>
        <v>01.08.2014</v>
      </c>
      <c r="C417" s="1">
        <f>'Исходные данные'!B667</f>
        <v>558.97</v>
      </c>
      <c r="D417" s="5" t="str">
        <f>'Исходные данные'!A419</f>
        <v>03.08.2015</v>
      </c>
      <c r="E417" s="1">
        <f>'Исходные данные'!B419</f>
        <v>939.11</v>
      </c>
      <c r="F417" s="12">
        <f t="shared" si="54"/>
        <v>1.6800722757929762</v>
      </c>
      <c r="G417" s="12">
        <f t="shared" si="55"/>
        <v>0.31351641867407581</v>
      </c>
      <c r="H417" s="12">
        <f t="shared" si="56"/>
        <v>9.03184510456339E-4</v>
      </c>
      <c r="I417" s="12">
        <f t="shared" si="60"/>
        <v>0.5188368137951207</v>
      </c>
      <c r="J417" s="18">
        <f t="shared" si="57"/>
        <v>4.6860537367427282E-4</v>
      </c>
      <c r="K417" s="12">
        <f t="shared" si="61"/>
        <v>1.6126595565422197</v>
      </c>
      <c r="L417" s="12">
        <f t="shared" si="58"/>
        <v>0.47788471458620724</v>
      </c>
      <c r="M417" s="12">
        <f t="shared" si="62"/>
        <v>0.22837380043514074</v>
      </c>
      <c r="N417" s="18">
        <f t="shared" si="59"/>
        <v>2.0626367914706626E-4</v>
      </c>
    </row>
    <row r="418" spans="1:14" x14ac:dyDescent="0.2">
      <c r="A418" s="4">
        <v>416</v>
      </c>
      <c r="B418" s="1" t="str">
        <f>'Исходные данные'!A668</f>
        <v>31.07.2014</v>
      </c>
      <c r="C418" s="1">
        <f>'Исходные данные'!B668</f>
        <v>565.86</v>
      </c>
      <c r="D418" s="5" t="str">
        <f>'Исходные данные'!A420</f>
        <v>31.07.2015</v>
      </c>
      <c r="E418" s="1">
        <f>'Исходные данные'!B420</f>
        <v>923.98</v>
      </c>
      <c r="F418" s="12">
        <f t="shared" si="54"/>
        <v>1.6328773901671791</v>
      </c>
      <c r="G418" s="12">
        <f t="shared" si="55"/>
        <v>0.31264137990364671</v>
      </c>
      <c r="H418" s="12">
        <f t="shared" si="56"/>
        <v>9.0066368087158308E-4</v>
      </c>
      <c r="I418" s="12">
        <f t="shared" si="60"/>
        <v>0.49034372860193381</v>
      </c>
      <c r="J418" s="18">
        <f t="shared" si="57"/>
        <v>4.4163478749491427E-4</v>
      </c>
      <c r="K418" s="12">
        <f t="shared" si="61"/>
        <v>1.567358360622874</v>
      </c>
      <c r="L418" s="12">
        <f t="shared" si="58"/>
        <v>0.44939162939302035</v>
      </c>
      <c r="M418" s="12">
        <f t="shared" si="62"/>
        <v>0.20195283656851376</v>
      </c>
      <c r="N418" s="18">
        <f t="shared" si="59"/>
        <v>1.8189158514625485E-4</v>
      </c>
    </row>
    <row r="419" spans="1:14" x14ac:dyDescent="0.2">
      <c r="A419" s="4">
        <v>417</v>
      </c>
      <c r="B419" s="1" t="str">
        <f>'Исходные данные'!A669</f>
        <v>30.07.2014</v>
      </c>
      <c r="C419" s="1">
        <f>'Исходные данные'!B669</f>
        <v>566.59</v>
      </c>
      <c r="D419" s="5" t="str">
        <f>'Исходные данные'!A421</f>
        <v>30.07.2015</v>
      </c>
      <c r="E419" s="1">
        <f>'Исходные данные'!B421</f>
        <v>911.6</v>
      </c>
      <c r="F419" s="12">
        <f t="shared" si="54"/>
        <v>1.6089235602463863</v>
      </c>
      <c r="G419" s="12">
        <f t="shared" si="55"/>
        <v>0.31176878340674508</v>
      </c>
      <c r="H419" s="12">
        <f t="shared" si="56"/>
        <v>8.9814988703835065E-4</v>
      </c>
      <c r="I419" s="12">
        <f t="shared" si="60"/>
        <v>0.4755653592660532</v>
      </c>
      <c r="J419" s="18">
        <f t="shared" si="57"/>
        <v>4.271289737041583E-4</v>
      </c>
      <c r="K419" s="12">
        <f t="shared" si="61"/>
        <v>1.5443656755496553</v>
      </c>
      <c r="L419" s="12">
        <f t="shared" si="58"/>
        <v>0.43461326005713968</v>
      </c>
      <c r="M419" s="12">
        <f t="shared" si="62"/>
        <v>0.18888868581749493</v>
      </c>
      <c r="N419" s="18">
        <f t="shared" si="59"/>
        <v>1.6965035182980558E-4</v>
      </c>
    </row>
    <row r="420" spans="1:14" x14ac:dyDescent="0.2">
      <c r="A420" s="4">
        <v>418</v>
      </c>
      <c r="B420" s="1" t="str">
        <f>'Исходные данные'!A670</f>
        <v>29.07.2014</v>
      </c>
      <c r="C420" s="1">
        <f>'Исходные данные'!B670</f>
        <v>558.37</v>
      </c>
      <c r="D420" s="5" t="str">
        <f>'Исходные данные'!A422</f>
        <v>29.07.2015</v>
      </c>
      <c r="E420" s="1">
        <f>'Исходные данные'!B422</f>
        <v>906.89</v>
      </c>
      <c r="F420" s="12">
        <f t="shared" si="54"/>
        <v>1.6241739348460698</v>
      </c>
      <c r="G420" s="12">
        <f t="shared" si="55"/>
        <v>0.31089862236687299</v>
      </c>
      <c r="H420" s="12">
        <f t="shared" si="56"/>
        <v>8.9564310931953498E-4</v>
      </c>
      <c r="I420" s="12">
        <f t="shared" si="60"/>
        <v>0.48499933874212514</v>
      </c>
      <c r="J420" s="18">
        <f t="shared" si="57"/>
        <v>4.3438631576891534E-4</v>
      </c>
      <c r="K420" s="12">
        <f t="shared" si="61"/>
        <v>1.5590041305098268</v>
      </c>
      <c r="L420" s="12">
        <f t="shared" si="58"/>
        <v>0.44404723953321162</v>
      </c>
      <c r="M420" s="12">
        <f t="shared" si="62"/>
        <v>0.19717795093706542</v>
      </c>
      <c r="N420" s="18">
        <f t="shared" si="59"/>
        <v>1.7660107306652798E-4</v>
      </c>
    </row>
    <row r="421" spans="1:14" x14ac:dyDescent="0.2">
      <c r="A421" s="4">
        <v>419</v>
      </c>
      <c r="B421" s="1" t="str">
        <f>'Исходные данные'!A671</f>
        <v>28.07.2014</v>
      </c>
      <c r="C421" s="1">
        <f>'Исходные данные'!B671</f>
        <v>555.27</v>
      </c>
      <c r="D421" s="5" t="str">
        <f>'Исходные данные'!A423</f>
        <v>28.07.2015</v>
      </c>
      <c r="E421" s="1">
        <f>'Исходные данные'!B423</f>
        <v>905.14</v>
      </c>
      <c r="F421" s="12">
        <f t="shared" si="54"/>
        <v>1.6300898661912224</v>
      </c>
      <c r="G421" s="12">
        <f t="shared" si="55"/>
        <v>0.31003088998655765</v>
      </c>
      <c r="H421" s="12">
        <f t="shared" si="56"/>
        <v>8.9314332813283752E-4</v>
      </c>
      <c r="I421" s="12">
        <f t="shared" si="60"/>
        <v>0.48863514593157503</v>
      </c>
      <c r="J421" s="18">
        <f t="shared" si="57"/>
        <v>4.3642122048000165E-4</v>
      </c>
      <c r="K421" s="12">
        <f t="shared" si="61"/>
        <v>1.5646826857464491</v>
      </c>
      <c r="L421" s="12">
        <f t="shared" si="58"/>
        <v>0.44768304672266152</v>
      </c>
      <c r="M421" s="12">
        <f t="shared" si="62"/>
        <v>0.20042011032288473</v>
      </c>
      <c r="N421" s="18">
        <f t="shared" si="59"/>
        <v>1.7900388435853172E-4</v>
      </c>
    </row>
    <row r="422" spans="1:14" x14ac:dyDescent="0.2">
      <c r="A422" s="4">
        <v>420</v>
      </c>
      <c r="B422" s="1" t="str">
        <f>'Исходные данные'!A672</f>
        <v>25.07.2014</v>
      </c>
      <c r="C422" s="1">
        <f>'Исходные данные'!B672</f>
        <v>559.22</v>
      </c>
      <c r="D422" s="5" t="str">
        <f>'Исходные данные'!A424</f>
        <v>27.07.2015</v>
      </c>
      <c r="E422" s="1">
        <f>'Исходные данные'!B424</f>
        <v>895.32</v>
      </c>
      <c r="F422" s="12">
        <f t="shared" si="54"/>
        <v>1.6010157004398984</v>
      </c>
      <c r="G422" s="12">
        <f t="shared" si="55"/>
        <v>0.30916557948729823</v>
      </c>
      <c r="H422" s="12">
        <f t="shared" si="56"/>
        <v>8.9065052395061433E-4</v>
      </c>
      <c r="I422" s="12">
        <f t="shared" si="60"/>
        <v>0.47063824061227566</v>
      </c>
      <c r="J422" s="18">
        <f t="shared" si="57"/>
        <v>4.191741955925186E-4</v>
      </c>
      <c r="K422" s="12">
        <f t="shared" si="61"/>
        <v>1.5367751177668305</v>
      </c>
      <c r="L422" s="12">
        <f t="shared" si="58"/>
        <v>0.42968614140336225</v>
      </c>
      <c r="M422" s="12">
        <f t="shared" si="62"/>
        <v>0.18463018011411023</v>
      </c>
      <c r="N422" s="18">
        <f t="shared" si="59"/>
        <v>1.6444096665572857E-4</v>
      </c>
    </row>
    <row r="423" spans="1:14" x14ac:dyDescent="0.2">
      <c r="A423" s="4">
        <v>421</v>
      </c>
      <c r="B423" s="1" t="str">
        <f>'Исходные данные'!A673</f>
        <v>24.07.2014</v>
      </c>
      <c r="C423" s="1">
        <f>'Исходные данные'!B673</f>
        <v>557.66</v>
      </c>
      <c r="D423" s="5" t="str">
        <f>'Исходные данные'!A425</f>
        <v>24.07.2015</v>
      </c>
      <c r="E423" s="1">
        <f>'Исходные данные'!B425</f>
        <v>896.51</v>
      </c>
      <c r="F423" s="12">
        <f t="shared" si="54"/>
        <v>1.6076283039845067</v>
      </c>
      <c r="G423" s="12">
        <f t="shared" si="55"/>
        <v>0.30830268410951317</v>
      </c>
      <c r="H423" s="12">
        <f t="shared" si="56"/>
        <v>8.8816467729972487E-4</v>
      </c>
      <c r="I423" s="12">
        <f t="shared" si="60"/>
        <v>0.47475998979802508</v>
      </c>
      <c r="J423" s="18">
        <f t="shared" si="57"/>
        <v>4.2166505313378361E-4</v>
      </c>
      <c r="K423" s="12">
        <f t="shared" si="61"/>
        <v>1.5431223913058836</v>
      </c>
      <c r="L423" s="12">
        <f t="shared" si="58"/>
        <v>0.43380789058911157</v>
      </c>
      <c r="M423" s="12">
        <f t="shared" si="62"/>
        <v>0.18818928593737458</v>
      </c>
      <c r="N423" s="18">
        <f t="shared" si="59"/>
        <v>1.6714307641583394E-4</v>
      </c>
    </row>
    <row r="424" spans="1:14" x14ac:dyDescent="0.2">
      <c r="A424" s="4">
        <v>422</v>
      </c>
      <c r="B424" s="1" t="str">
        <f>'Исходные данные'!A674</f>
        <v>23.07.2014</v>
      </c>
      <c r="C424" s="1">
        <f>'Исходные данные'!B674</f>
        <v>558.19000000000005</v>
      </c>
      <c r="D424" s="5" t="str">
        <f>'Исходные данные'!A426</f>
        <v>23.07.2015</v>
      </c>
      <c r="E424" s="1">
        <f>'Исходные данные'!B426</f>
        <v>902.03</v>
      </c>
      <c r="F424" s="12">
        <f t="shared" si="54"/>
        <v>1.6159909708163884</v>
      </c>
      <c r="G424" s="12">
        <f t="shared" si="55"/>
        <v>0.30744219711248727</v>
      </c>
      <c r="H424" s="12">
        <f t="shared" si="56"/>
        <v>8.8568576876137865E-4</v>
      </c>
      <c r="I424" s="12">
        <f t="shared" si="60"/>
        <v>0.47994837271719798</v>
      </c>
      <c r="J424" s="18">
        <f t="shared" si="57"/>
        <v>4.2508344345580418E-4</v>
      </c>
      <c r="K424" s="12">
        <f t="shared" si="61"/>
        <v>1.5511495070311563</v>
      </c>
      <c r="L424" s="12">
        <f t="shared" si="58"/>
        <v>0.43899627350828441</v>
      </c>
      <c r="M424" s="12">
        <f t="shared" si="62"/>
        <v>0.19271772815416044</v>
      </c>
      <c r="N424" s="18">
        <f t="shared" si="59"/>
        <v>1.7068734921416398E-4</v>
      </c>
    </row>
    <row r="425" spans="1:14" x14ac:dyDescent="0.2">
      <c r="A425" s="4">
        <v>423</v>
      </c>
      <c r="B425" s="1" t="str">
        <f>'Исходные данные'!A675</f>
        <v>22.07.2014</v>
      </c>
      <c r="C425" s="1">
        <f>'Исходные данные'!B675</f>
        <v>558.73</v>
      </c>
      <c r="D425" s="5" t="str">
        <f>'Исходные данные'!A427</f>
        <v>22.07.2015</v>
      </c>
      <c r="E425" s="1">
        <f>'Исходные данные'!B427</f>
        <v>906</v>
      </c>
      <c r="F425" s="12">
        <f t="shared" si="54"/>
        <v>1.6215345515723156</v>
      </c>
      <c r="G425" s="12">
        <f t="shared" si="55"/>
        <v>0.30658411177431877</v>
      </c>
      <c r="H425" s="12">
        <f t="shared" si="56"/>
        <v>8.8321377897098373E-4</v>
      </c>
      <c r="I425" s="12">
        <f t="shared" si="60"/>
        <v>0.4833729549392729</v>
      </c>
      <c r="J425" s="18">
        <f t="shared" si="57"/>
        <v>4.2692165418428625E-4</v>
      </c>
      <c r="K425" s="12">
        <f t="shared" si="61"/>
        <v>1.5564706522058722</v>
      </c>
      <c r="L425" s="12">
        <f t="shared" si="58"/>
        <v>0.44242085573035944</v>
      </c>
      <c r="M425" s="12">
        <f t="shared" si="62"/>
        <v>0.19573621358518353</v>
      </c>
      <c r="N425" s="18">
        <f t="shared" si="59"/>
        <v>1.7287692088204155E-4</v>
      </c>
    </row>
    <row r="426" spans="1:14" x14ac:dyDescent="0.2">
      <c r="A426" s="4">
        <v>424</v>
      </c>
      <c r="B426" s="1" t="str">
        <f>'Исходные данные'!A676</f>
        <v>21.07.2014</v>
      </c>
      <c r="C426" s="1">
        <f>'Исходные данные'!B676</f>
        <v>554.37</v>
      </c>
      <c r="D426" s="5" t="str">
        <f>'Исходные данные'!A428</f>
        <v>21.07.2015</v>
      </c>
      <c r="E426" s="1">
        <f>'Исходные данные'!B428</f>
        <v>907.71</v>
      </c>
      <c r="F426" s="12">
        <f t="shared" si="54"/>
        <v>1.6373721521727367</v>
      </c>
      <c r="G426" s="12">
        <f t="shared" si="55"/>
        <v>0.30572842139186707</v>
      </c>
      <c r="H426" s="12">
        <f t="shared" si="56"/>
        <v>8.8074868861799573E-4</v>
      </c>
      <c r="I426" s="12">
        <f t="shared" si="60"/>
        <v>0.493092610470242</v>
      </c>
      <c r="J426" s="18">
        <f t="shared" si="57"/>
        <v>4.3429067003888981E-4</v>
      </c>
      <c r="K426" s="12">
        <f t="shared" si="61"/>
        <v>1.5716727707867011</v>
      </c>
      <c r="L426" s="12">
        <f t="shared" si="58"/>
        <v>0.45214051126132854</v>
      </c>
      <c r="M426" s="12">
        <f t="shared" si="62"/>
        <v>0.20443104192365555</v>
      </c>
      <c r="N426" s="18">
        <f t="shared" si="59"/>
        <v>1.8005237208707013E-4</v>
      </c>
    </row>
    <row r="427" spans="1:14" x14ac:dyDescent="0.2">
      <c r="A427" s="4">
        <v>425</v>
      </c>
      <c r="B427" s="1" t="str">
        <f>'Исходные данные'!A677</f>
        <v>18.07.2014</v>
      </c>
      <c r="C427" s="1">
        <f>'Исходные данные'!B677</f>
        <v>556.49</v>
      </c>
      <c r="D427" s="5" t="str">
        <f>'Исходные данные'!A429</f>
        <v>20.07.2015</v>
      </c>
      <c r="E427" s="1">
        <f>'Исходные данные'!B429</f>
        <v>907.69</v>
      </c>
      <c r="F427" s="12">
        <f t="shared" si="54"/>
        <v>1.6310984923358911</v>
      </c>
      <c r="G427" s="12">
        <f t="shared" si="55"/>
        <v>0.30487511928070049</v>
      </c>
      <c r="H427" s="12">
        <f t="shared" si="56"/>
        <v>8.7829047844576694E-4</v>
      </c>
      <c r="I427" s="12">
        <f t="shared" si="60"/>
        <v>0.48925370951389097</v>
      </c>
      <c r="J427" s="18">
        <f t="shared" si="57"/>
        <v>4.2970687461032158E-4</v>
      </c>
      <c r="K427" s="12">
        <f t="shared" si="61"/>
        <v>1.5656508408756149</v>
      </c>
      <c r="L427" s="12">
        <f t="shared" si="58"/>
        <v>0.44830161030497745</v>
      </c>
      <c r="M427" s="12">
        <f t="shared" si="62"/>
        <v>0.20097433380203586</v>
      </c>
      <c r="N427" s="18">
        <f t="shared" si="59"/>
        <v>1.7651384379030935E-4</v>
      </c>
    </row>
    <row r="428" spans="1:14" x14ac:dyDescent="0.2">
      <c r="A428" s="4">
        <v>426</v>
      </c>
      <c r="B428" s="1" t="str">
        <f>'Исходные данные'!A678</f>
        <v>17.07.2014</v>
      </c>
      <c r="C428" s="1">
        <f>'Исходные данные'!B678</f>
        <v>561.82000000000005</v>
      </c>
      <c r="D428" s="5" t="str">
        <f>'Исходные данные'!A430</f>
        <v>17.07.2015</v>
      </c>
      <c r="E428" s="1">
        <f>'Исходные данные'!B430</f>
        <v>911.24</v>
      </c>
      <c r="F428" s="12">
        <f t="shared" si="54"/>
        <v>1.621942971058346</v>
      </c>
      <c r="G428" s="12">
        <f t="shared" si="55"/>
        <v>0.30402419877504377</v>
      </c>
      <c r="H428" s="12">
        <f t="shared" si="56"/>
        <v>8.7583912925139583E-4</v>
      </c>
      <c r="I428" s="12">
        <f t="shared" si="60"/>
        <v>0.48362479543166992</v>
      </c>
      <c r="J428" s="18">
        <f t="shared" si="57"/>
        <v>4.235775197152582E-4</v>
      </c>
      <c r="K428" s="12">
        <f t="shared" si="61"/>
        <v>1.5568626839039812</v>
      </c>
      <c r="L428" s="12">
        <f t="shared" si="58"/>
        <v>0.44267269622275646</v>
      </c>
      <c r="M428" s="12">
        <f t="shared" si="62"/>
        <v>0.19595911598112481</v>
      </c>
      <c r="N428" s="18">
        <f t="shared" si="59"/>
        <v>1.7162866150978163E-4</v>
      </c>
    </row>
    <row r="429" spans="1:14" x14ac:dyDescent="0.2">
      <c r="A429" s="4">
        <v>427</v>
      </c>
      <c r="B429" s="1" t="str">
        <f>'Исходные данные'!A679</f>
        <v>16.07.2014</v>
      </c>
      <c r="C429" s="1">
        <f>'Исходные данные'!B679</f>
        <v>563.54</v>
      </c>
      <c r="D429" s="5" t="str">
        <f>'Исходные данные'!A431</f>
        <v>16.07.2015</v>
      </c>
      <c r="E429" s="1">
        <f>'Исходные данные'!B431</f>
        <v>917.63</v>
      </c>
      <c r="F429" s="12">
        <f t="shared" si="54"/>
        <v>1.628331617986301</v>
      </c>
      <c r="G429" s="12">
        <f t="shared" si="55"/>
        <v>0.30317565322772638</v>
      </c>
      <c r="H429" s="12">
        <f t="shared" si="56"/>
        <v>8.7339462188557742E-4</v>
      </c>
      <c r="I429" s="12">
        <f t="shared" si="60"/>
        <v>0.48755594338880476</v>
      </c>
      <c r="J429" s="18">
        <f t="shared" si="57"/>
        <v>4.2582873882413111E-4</v>
      </c>
      <c r="K429" s="12">
        <f t="shared" si="61"/>
        <v>1.5629949870615212</v>
      </c>
      <c r="L429" s="12">
        <f t="shared" si="58"/>
        <v>0.44660384417989124</v>
      </c>
      <c r="M429" s="12">
        <f t="shared" si="62"/>
        <v>0.19945499363625657</v>
      </c>
      <c r="N429" s="18">
        <f t="shared" si="59"/>
        <v>1.7420291875012856E-4</v>
      </c>
    </row>
    <row r="430" spans="1:14" x14ac:dyDescent="0.2">
      <c r="A430" s="4">
        <v>428</v>
      </c>
      <c r="B430" s="1" t="str">
        <f>'Исходные данные'!A680</f>
        <v>15.07.2014</v>
      </c>
      <c r="C430" s="1">
        <f>'Исходные данные'!B680</f>
        <v>557.54</v>
      </c>
      <c r="D430" s="5" t="str">
        <f>'Исходные данные'!A432</f>
        <v>15.07.2015</v>
      </c>
      <c r="E430" s="1">
        <f>'Исходные данные'!B432</f>
        <v>910.47</v>
      </c>
      <c r="F430" s="12">
        <f t="shared" si="54"/>
        <v>1.633012877999785</v>
      </c>
      <c r="G430" s="12">
        <f t="shared" si="55"/>
        <v>0.30232947601012988</v>
      </c>
      <c r="H430" s="12">
        <f t="shared" si="56"/>
        <v>8.7095693725245239E-4</v>
      </c>
      <c r="I430" s="12">
        <f t="shared" si="60"/>
        <v>0.49042670005630523</v>
      </c>
      <c r="J430" s="18">
        <f t="shared" si="57"/>
        <v>4.2714053662786672E-4</v>
      </c>
      <c r="K430" s="12">
        <f t="shared" si="61"/>
        <v>1.5674884120207782</v>
      </c>
      <c r="L430" s="12">
        <f t="shared" si="58"/>
        <v>0.44947460084739166</v>
      </c>
      <c r="M430" s="12">
        <f t="shared" si="62"/>
        <v>0.20202741680692204</v>
      </c>
      <c r="N430" s="18">
        <f t="shared" si="59"/>
        <v>1.7595718018318144E-4</v>
      </c>
    </row>
    <row r="431" spans="1:14" x14ac:dyDescent="0.2">
      <c r="A431" s="4">
        <v>429</v>
      </c>
      <c r="B431" s="1" t="str">
        <f>'Исходные данные'!A681</f>
        <v>14.07.2014</v>
      </c>
      <c r="C431" s="1">
        <f>'Исходные данные'!B681</f>
        <v>554.25</v>
      </c>
      <c r="D431" s="5" t="str">
        <f>'Исходные данные'!A433</f>
        <v>14.07.2015</v>
      </c>
      <c r="E431" s="1">
        <f>'Исходные данные'!B433</f>
        <v>903.59</v>
      </c>
      <c r="F431" s="12">
        <f t="shared" si="54"/>
        <v>1.6302931889941363</v>
      </c>
      <c r="G431" s="12">
        <f t="shared" si="55"/>
        <v>0.30148566051213715</v>
      </c>
      <c r="H431" s="12">
        <f t="shared" si="56"/>
        <v>8.6852605630946002E-4</v>
      </c>
      <c r="I431" s="12">
        <f t="shared" si="60"/>
        <v>0.48875986919245329</v>
      </c>
      <c r="J431" s="18">
        <f t="shared" si="57"/>
        <v>4.2450068167204901E-4</v>
      </c>
      <c r="K431" s="12">
        <f t="shared" si="61"/>
        <v>1.5648778502437783</v>
      </c>
      <c r="L431" s="12">
        <f t="shared" si="58"/>
        <v>0.44780776998353972</v>
      </c>
      <c r="M431" s="12">
        <f t="shared" si="62"/>
        <v>0.20053179885763081</v>
      </c>
      <c r="N431" s="18">
        <f t="shared" si="59"/>
        <v>1.7416709242645996E-4</v>
      </c>
    </row>
    <row r="432" spans="1:14" x14ac:dyDescent="0.2">
      <c r="A432" s="4">
        <v>430</v>
      </c>
      <c r="B432" s="1" t="str">
        <f>'Исходные данные'!A682</f>
        <v>11.07.2014</v>
      </c>
      <c r="C432" s="1">
        <f>'Исходные данные'!B682</f>
        <v>553.14</v>
      </c>
      <c r="D432" s="5" t="str">
        <f>'Исходные данные'!A434</f>
        <v>13.07.2015</v>
      </c>
      <c r="E432" s="1">
        <f>'Исходные данные'!B434</f>
        <v>897.16</v>
      </c>
      <c r="F432" s="12">
        <f t="shared" si="54"/>
        <v>1.6219401959720867</v>
      </c>
      <c r="G432" s="12">
        <f t="shared" si="55"/>
        <v>0.30064420014207982</v>
      </c>
      <c r="H432" s="12">
        <f t="shared" si="56"/>
        <v>8.6610196006718719E-4</v>
      </c>
      <c r="I432" s="12">
        <f t="shared" si="60"/>
        <v>0.48362308446606705</v>
      </c>
      <c r="J432" s="18">
        <f t="shared" si="57"/>
        <v>4.188669013897995E-4</v>
      </c>
      <c r="K432" s="12">
        <f t="shared" si="61"/>
        <v>1.5568600201677594</v>
      </c>
      <c r="L432" s="12">
        <f t="shared" si="58"/>
        <v>0.44267098525715354</v>
      </c>
      <c r="M432" s="12">
        <f t="shared" si="62"/>
        <v>0.19595760118853905</v>
      </c>
      <c r="N432" s="18">
        <f t="shared" si="59"/>
        <v>1.6971926247945785E-4</v>
      </c>
    </row>
    <row r="433" spans="1:14" x14ac:dyDescent="0.2">
      <c r="A433" s="4">
        <v>431</v>
      </c>
      <c r="B433" s="1" t="str">
        <f>'Исходные данные'!A683</f>
        <v>10.07.2014</v>
      </c>
      <c r="C433" s="1">
        <f>'Исходные данные'!B683</f>
        <v>561.95000000000005</v>
      </c>
      <c r="D433" s="5" t="str">
        <f>'Исходные данные'!A435</f>
        <v>10.07.2015</v>
      </c>
      <c r="E433" s="1">
        <f>'Исходные данные'!B435</f>
        <v>885.25</v>
      </c>
      <c r="F433" s="12">
        <f t="shared" si="54"/>
        <v>1.5753180887979357</v>
      </c>
      <c r="G433" s="12">
        <f t="shared" si="55"/>
        <v>0.29980508832668723</v>
      </c>
      <c r="H433" s="12">
        <f t="shared" si="56"/>
        <v>8.6368462958922156E-4</v>
      </c>
      <c r="I433" s="12">
        <f t="shared" si="60"/>
        <v>0.45445721302773695</v>
      </c>
      <c r="J433" s="18">
        <f t="shared" si="57"/>
        <v>3.9250770969801092E-4</v>
      </c>
      <c r="K433" s="12">
        <f t="shared" si="61"/>
        <v>1.5121086200263318</v>
      </c>
      <c r="L433" s="12">
        <f t="shared" si="58"/>
        <v>0.41350511381882349</v>
      </c>
      <c r="M433" s="12">
        <f t="shared" si="62"/>
        <v>0.17098647915431817</v>
      </c>
      <c r="N433" s="18">
        <f t="shared" si="59"/>
        <v>1.4767839391316244E-4</v>
      </c>
    </row>
    <row r="434" spans="1:14" x14ac:dyDescent="0.2">
      <c r="A434" s="4">
        <v>432</v>
      </c>
      <c r="B434" s="1" t="str">
        <f>'Исходные данные'!A684</f>
        <v>09.07.2014</v>
      </c>
      <c r="C434" s="1">
        <f>'Исходные данные'!B684</f>
        <v>571.1</v>
      </c>
      <c r="D434" s="5" t="str">
        <f>'Исходные данные'!A436</f>
        <v>09.07.2015</v>
      </c>
      <c r="E434" s="1">
        <f>'Исходные данные'!B436</f>
        <v>874.64</v>
      </c>
      <c r="F434" s="12">
        <f t="shared" si="54"/>
        <v>1.53150061285239</v>
      </c>
      <c r="G434" s="12">
        <f t="shared" si="55"/>
        <v>0.29896831851103528</v>
      </c>
      <c r="H434" s="12">
        <f t="shared" si="56"/>
        <v>8.6127404599200359E-4</v>
      </c>
      <c r="I434" s="12">
        <f t="shared" si="60"/>
        <v>0.42624804745541206</v>
      </c>
      <c r="J434" s="18">
        <f t="shared" si="57"/>
        <v>3.6711638042811432E-4</v>
      </c>
      <c r="K434" s="12">
        <f t="shared" si="61"/>
        <v>1.4700493155873064</v>
      </c>
      <c r="L434" s="12">
        <f t="shared" si="58"/>
        <v>0.38529594824649854</v>
      </c>
      <c r="M434" s="12">
        <f t="shared" si="62"/>
        <v>0.14845296773516847</v>
      </c>
      <c r="N434" s="18">
        <f t="shared" si="59"/>
        <v>1.2785868816078891E-4</v>
      </c>
    </row>
    <row r="435" spans="1:14" x14ac:dyDescent="0.2">
      <c r="A435" s="4">
        <v>433</v>
      </c>
      <c r="B435" s="1" t="str">
        <f>'Исходные данные'!A685</f>
        <v>08.07.2014</v>
      </c>
      <c r="C435" s="1">
        <f>'Исходные данные'!B685</f>
        <v>574.72</v>
      </c>
      <c r="D435" s="5" t="str">
        <f>'Исходные данные'!A437</f>
        <v>08.07.2015</v>
      </c>
      <c r="E435" s="1">
        <f>'Исходные данные'!B437</f>
        <v>862.12</v>
      </c>
      <c r="F435" s="12">
        <f t="shared" si="54"/>
        <v>1.5000695991091313</v>
      </c>
      <c r="G435" s="12">
        <f t="shared" si="55"/>
        <v>0.29813388415849468</v>
      </c>
      <c r="H435" s="12">
        <f t="shared" si="56"/>
        <v>8.5887019044467801E-4</v>
      </c>
      <c r="I435" s="12">
        <f t="shared" si="60"/>
        <v>0.40551150643783274</v>
      </c>
      <c r="J435" s="18">
        <f t="shared" si="57"/>
        <v>3.4828174476176965E-4</v>
      </c>
      <c r="K435" s="12">
        <f t="shared" si="61"/>
        <v>1.4398794678877769</v>
      </c>
      <c r="L435" s="12">
        <f t="shared" si="58"/>
        <v>0.36455940722891922</v>
      </c>
      <c r="M435" s="12">
        <f t="shared" si="62"/>
        <v>0.13290356139910095</v>
      </c>
      <c r="N435" s="18">
        <f t="shared" si="59"/>
        <v>1.1414690708962179E-4</v>
      </c>
    </row>
    <row r="436" spans="1:14" x14ac:dyDescent="0.2">
      <c r="A436" s="4">
        <v>434</v>
      </c>
      <c r="B436" s="1" t="str">
        <f>'Исходные данные'!A686</f>
        <v>07.07.2014</v>
      </c>
      <c r="C436" s="1">
        <f>'Исходные данные'!B686</f>
        <v>570.76</v>
      </c>
      <c r="D436" s="5" t="str">
        <f>'Исходные данные'!A438</f>
        <v>07.07.2015</v>
      </c>
      <c r="E436" s="1">
        <f>'Исходные данные'!B438</f>
        <v>884.79</v>
      </c>
      <c r="F436" s="12">
        <f t="shared" si="54"/>
        <v>1.5501962295886187</v>
      </c>
      <c r="G436" s="12">
        <f t="shared" si="55"/>
        <v>0.29730177875068026</v>
      </c>
      <c r="H436" s="12">
        <f t="shared" si="56"/>
        <v>8.5647304416894743E-4</v>
      </c>
      <c r="I436" s="12">
        <f t="shared" si="60"/>
        <v>0.43838152265267782</v>
      </c>
      <c r="J436" s="18">
        <f t="shared" si="57"/>
        <v>3.7546195721375737E-4</v>
      </c>
      <c r="K436" s="12">
        <f t="shared" si="61"/>
        <v>1.4879947727140836</v>
      </c>
      <c r="L436" s="12">
        <f t="shared" si="58"/>
        <v>0.39742942344376436</v>
      </c>
      <c r="M436" s="12">
        <f t="shared" si="62"/>
        <v>0.15795014661884296</v>
      </c>
      <c r="N436" s="18">
        <f t="shared" si="59"/>
        <v>1.3528004290157202E-4</v>
      </c>
    </row>
    <row r="437" spans="1:14" x14ac:dyDescent="0.2">
      <c r="A437" s="4">
        <v>435</v>
      </c>
      <c r="B437" s="1" t="str">
        <f>'Исходные данные'!A687</f>
        <v>04.07.2014</v>
      </c>
      <c r="C437" s="1">
        <f>'Исходные данные'!B687</f>
        <v>569.95000000000005</v>
      </c>
      <c r="D437" s="5" t="str">
        <f>'Исходные данные'!A439</f>
        <v>06.07.2015</v>
      </c>
      <c r="E437" s="1">
        <f>'Исходные данные'!B439</f>
        <v>879.14</v>
      </c>
      <c r="F437" s="12">
        <f t="shared" si="54"/>
        <v>1.5424861829985086</v>
      </c>
      <c r="G437" s="12">
        <f t="shared" si="55"/>
        <v>0.29647199578740002</v>
      </c>
      <c r="H437" s="12">
        <f t="shared" si="56"/>
        <v>8.5408258843892588E-4</v>
      </c>
      <c r="I437" s="12">
        <f t="shared" si="60"/>
        <v>0.4333955192198532</v>
      </c>
      <c r="J437" s="18">
        <f t="shared" si="57"/>
        <v>3.7015556687312445E-4</v>
      </c>
      <c r="K437" s="12">
        <f t="shared" si="61"/>
        <v>1.4805940909136186</v>
      </c>
      <c r="L437" s="12">
        <f t="shared" si="58"/>
        <v>0.39244342001093963</v>
      </c>
      <c r="M437" s="12">
        <f t="shared" si="62"/>
        <v>0.15401183790988277</v>
      </c>
      <c r="N437" s="18">
        <f t="shared" si="59"/>
        <v>1.3153882917230897E-4</v>
      </c>
    </row>
    <row r="438" spans="1:14" x14ac:dyDescent="0.2">
      <c r="A438" s="4">
        <v>436</v>
      </c>
      <c r="B438" s="1" t="str">
        <f>'Исходные данные'!A688</f>
        <v>03.07.2014</v>
      </c>
      <c r="C438" s="1">
        <f>'Исходные данные'!B688</f>
        <v>568.62</v>
      </c>
      <c r="D438" s="5" t="str">
        <f>'Исходные данные'!A440</f>
        <v>03.07.2015</v>
      </c>
      <c r="E438" s="1">
        <f>'Исходные данные'!B440</f>
        <v>875.78</v>
      </c>
      <c r="F438" s="12">
        <f t="shared" si="54"/>
        <v>1.5401850093208118</v>
      </c>
      <c r="G438" s="12">
        <f t="shared" si="55"/>
        <v>0.29564452878660424</v>
      </c>
      <c r="H438" s="12">
        <f t="shared" si="56"/>
        <v>8.5169880458099202E-4</v>
      </c>
      <c r="I438" s="12">
        <f t="shared" si="60"/>
        <v>0.43190254513240084</v>
      </c>
      <c r="J438" s="18">
        <f t="shared" si="57"/>
        <v>3.6785088138475373E-4</v>
      </c>
      <c r="K438" s="12">
        <f t="shared" si="61"/>
        <v>1.4783852515820788</v>
      </c>
      <c r="L438" s="12">
        <f t="shared" si="58"/>
        <v>0.39095044592348727</v>
      </c>
      <c r="M438" s="12">
        <f t="shared" si="62"/>
        <v>0.15284225116777353</v>
      </c>
      <c r="N438" s="18">
        <f t="shared" si="59"/>
        <v>1.3017556260906045E-4</v>
      </c>
    </row>
    <row r="439" spans="1:14" x14ac:dyDescent="0.2">
      <c r="A439" s="4">
        <v>437</v>
      </c>
      <c r="B439" s="1" t="str">
        <f>'Исходные данные'!A689</f>
        <v>02.07.2014</v>
      </c>
      <c r="C439" s="1">
        <f>'Исходные данные'!B689</f>
        <v>562</v>
      </c>
      <c r="D439" s="5" t="str">
        <f>'Исходные данные'!A441</f>
        <v>02.07.2015</v>
      </c>
      <c r="E439" s="1">
        <f>'Исходные данные'!B441</f>
        <v>877</v>
      </c>
      <c r="F439" s="12">
        <f t="shared" si="54"/>
        <v>1.5604982206405693</v>
      </c>
      <c r="G439" s="12">
        <f t="shared" si="55"/>
        <v>0.29481937128433494</v>
      </c>
      <c r="H439" s="12">
        <f t="shared" si="56"/>
        <v>8.4932167397364338E-4</v>
      </c>
      <c r="I439" s="12">
        <f t="shared" si="60"/>
        <v>0.44500514247849193</v>
      </c>
      <c r="J439" s="18">
        <f t="shared" si="57"/>
        <v>3.7795251253671243E-4</v>
      </c>
      <c r="K439" s="12">
        <f t="shared" si="61"/>
        <v>1.4978833974838122</v>
      </c>
      <c r="L439" s="12">
        <f t="shared" si="58"/>
        <v>0.40405304326957842</v>
      </c>
      <c r="M439" s="12">
        <f t="shared" si="62"/>
        <v>0.1632588617754078</v>
      </c>
      <c r="N439" s="18">
        <f t="shared" si="59"/>
        <v>1.38659289774121E-4</v>
      </c>
    </row>
    <row r="440" spans="1:14" x14ac:dyDescent="0.2">
      <c r="A440" s="4">
        <v>438</v>
      </c>
      <c r="B440" s="1" t="str">
        <f>'Исходные данные'!A690</f>
        <v>01.07.2014</v>
      </c>
      <c r="C440" s="1">
        <f>'Исходные данные'!B690</f>
        <v>556.26</v>
      </c>
      <c r="D440" s="5" t="str">
        <f>'Исходные данные'!A442</f>
        <v>01.07.2015</v>
      </c>
      <c r="E440" s="1">
        <f>'Исходные данные'!B442</f>
        <v>878.07</v>
      </c>
      <c r="F440" s="12">
        <f t="shared" si="54"/>
        <v>1.578524431021465</v>
      </c>
      <c r="G440" s="12">
        <f t="shared" si="55"/>
        <v>0.29399651683467531</v>
      </c>
      <c r="H440" s="12">
        <f t="shared" si="56"/>
        <v>8.4695117804735104E-4</v>
      </c>
      <c r="I440" s="12">
        <f t="shared" si="60"/>
        <v>0.45649050626165083</v>
      </c>
      <c r="J440" s="18">
        <f t="shared" si="57"/>
        <v>3.8662517204573685E-4</v>
      </c>
      <c r="K440" s="12">
        <f t="shared" si="61"/>
        <v>1.5151863081132202</v>
      </c>
      <c r="L440" s="12">
        <f t="shared" si="58"/>
        <v>0.41553840705273737</v>
      </c>
      <c r="M440" s="12">
        <f t="shared" si="62"/>
        <v>0.17267216773592645</v>
      </c>
      <c r="N440" s="18">
        <f t="shared" si="59"/>
        <v>1.462448958799327E-4</v>
      </c>
    </row>
    <row r="441" spans="1:14" x14ac:dyDescent="0.2">
      <c r="A441" s="4">
        <v>439</v>
      </c>
      <c r="B441" s="1" t="str">
        <f>'Исходные данные'!A691</f>
        <v>30.06.2014</v>
      </c>
      <c r="C441" s="1">
        <f>'Исходные данные'!B691</f>
        <v>551.58000000000004</v>
      </c>
      <c r="D441" s="5" t="str">
        <f>'Исходные данные'!A443</f>
        <v>30.06.2015</v>
      </c>
      <c r="E441" s="1">
        <f>'Исходные данные'!B443</f>
        <v>876.25</v>
      </c>
      <c r="F441" s="12">
        <f t="shared" si="54"/>
        <v>1.5886181514920772</v>
      </c>
      <c r="G441" s="12">
        <f t="shared" si="55"/>
        <v>0.29317595900969934</v>
      </c>
      <c r="H441" s="12">
        <f t="shared" si="56"/>
        <v>8.4458729828441436E-4</v>
      </c>
      <c r="I441" s="12">
        <f t="shared" si="60"/>
        <v>0.46286455124508152</v>
      </c>
      <c r="J441" s="18">
        <f t="shared" si="57"/>
        <v>3.9092952080771129E-4</v>
      </c>
      <c r="K441" s="12">
        <f t="shared" si="61"/>
        <v>1.5248750191362717</v>
      </c>
      <c r="L441" s="12">
        <f t="shared" si="58"/>
        <v>0.42191245203616801</v>
      </c>
      <c r="M441" s="12">
        <f t="shared" si="62"/>
        <v>0.17801011718317178</v>
      </c>
      <c r="N441" s="18">
        <f t="shared" si="59"/>
        <v>1.5034508393902706E-4</v>
      </c>
    </row>
    <row r="442" spans="1:14" x14ac:dyDescent="0.2">
      <c r="A442" s="4">
        <v>440</v>
      </c>
      <c r="B442" s="1" t="str">
        <f>'Исходные данные'!A692</f>
        <v>27.06.2014</v>
      </c>
      <c r="C442" s="1">
        <f>'Исходные данные'!B692</f>
        <v>549.16</v>
      </c>
      <c r="D442" s="5" t="str">
        <f>'Исходные данные'!A444</f>
        <v>29.06.2015</v>
      </c>
      <c r="E442" s="1">
        <f>'Исходные данные'!B444</f>
        <v>878.99</v>
      </c>
      <c r="F442" s="12">
        <f t="shared" si="54"/>
        <v>1.6006082016170151</v>
      </c>
      <c r="G442" s="12">
        <f t="shared" si="55"/>
        <v>0.29235769139942175</v>
      </c>
      <c r="H442" s="12">
        <f t="shared" si="56"/>
        <v>8.4223001621881656E-4</v>
      </c>
      <c r="I442" s="12">
        <f t="shared" si="60"/>
        <v>0.47038368302678168</v>
      </c>
      <c r="J442" s="18">
        <f t="shared" si="57"/>
        <v>3.9617125698471298E-4</v>
      </c>
      <c r="K442" s="12">
        <f t="shared" si="61"/>
        <v>1.5363839697903587</v>
      </c>
      <c r="L442" s="12">
        <f t="shared" si="58"/>
        <v>0.42943158381786811</v>
      </c>
      <c r="M442" s="12">
        <f t="shared" si="62"/>
        <v>0.18441148518032269</v>
      </c>
      <c r="N442" s="18">
        <f t="shared" si="59"/>
        <v>1.5531688815435924E-4</v>
      </c>
    </row>
    <row r="443" spans="1:14" x14ac:dyDescent="0.2">
      <c r="A443" s="4">
        <v>441</v>
      </c>
      <c r="B443" s="1" t="str">
        <f>'Исходные данные'!A693</f>
        <v>26.06.2014</v>
      </c>
      <c r="C443" s="1">
        <f>'Исходные данные'!B693</f>
        <v>548.15</v>
      </c>
      <c r="D443" s="5" t="str">
        <f>'Исходные данные'!A445</f>
        <v>26.06.2015</v>
      </c>
      <c r="E443" s="1">
        <f>'Исходные данные'!B445</f>
        <v>877.12</v>
      </c>
      <c r="F443" s="12">
        <f t="shared" si="54"/>
        <v>1.600145945452887</v>
      </c>
      <c r="G443" s="12">
        <f t="shared" si="55"/>
        <v>0.2915417076117478</v>
      </c>
      <c r="H443" s="12">
        <f t="shared" si="56"/>
        <v>8.3987931343608045E-4</v>
      </c>
      <c r="I443" s="12">
        <f t="shared" si="60"/>
        <v>0.47009484099387194</v>
      </c>
      <c r="J443" s="18">
        <f t="shared" si="57"/>
        <v>3.9482293230377657E-4</v>
      </c>
      <c r="K443" s="12">
        <f t="shared" si="61"/>
        <v>1.5359402616050668</v>
      </c>
      <c r="L443" s="12">
        <f t="shared" si="58"/>
        <v>0.42914274178495854</v>
      </c>
      <c r="M443" s="12">
        <f t="shared" si="62"/>
        <v>0.1841634928267116</v>
      </c>
      <c r="N443" s="18">
        <f t="shared" si="59"/>
        <v>1.5467510791528907E-4</v>
      </c>
    </row>
    <row r="444" spans="1:14" x14ac:dyDescent="0.2">
      <c r="A444" s="4">
        <v>442</v>
      </c>
      <c r="B444" s="1" t="str">
        <f>'Исходные данные'!A694</f>
        <v>25.06.2014</v>
      </c>
      <c r="C444" s="1">
        <f>'Исходные данные'!B694</f>
        <v>550.92999999999995</v>
      </c>
      <c r="D444" s="5" t="str">
        <f>'Исходные данные'!A446</f>
        <v>25.06.2015</v>
      </c>
      <c r="E444" s="1">
        <f>'Исходные данные'!B446</f>
        <v>874.14</v>
      </c>
      <c r="F444" s="12">
        <f t="shared" si="54"/>
        <v>1.5866625524113773</v>
      </c>
      <c r="G444" s="12">
        <f t="shared" si="55"/>
        <v>0.29072800127242338</v>
      </c>
      <c r="H444" s="12">
        <f t="shared" si="56"/>
        <v>8.3753517157312445E-4</v>
      </c>
      <c r="I444" s="12">
        <f t="shared" si="60"/>
        <v>0.46163278655381756</v>
      </c>
      <c r="J444" s="18">
        <f t="shared" si="57"/>
        <v>3.8663369509013112E-4</v>
      </c>
      <c r="K444" s="12">
        <f t="shared" si="61"/>
        <v>1.5229978882582162</v>
      </c>
      <c r="L444" s="12">
        <f t="shared" si="58"/>
        <v>0.4206806873449041</v>
      </c>
      <c r="M444" s="12">
        <f t="shared" si="62"/>
        <v>0.17697224070498097</v>
      </c>
      <c r="N444" s="18">
        <f t="shared" si="59"/>
        <v>1.4822047598252652E-4</v>
      </c>
    </row>
    <row r="445" spans="1:14" x14ac:dyDescent="0.2">
      <c r="A445" s="4">
        <v>443</v>
      </c>
      <c r="B445" s="1" t="str">
        <f>'Исходные данные'!A695</f>
        <v>24.06.2014</v>
      </c>
      <c r="C445" s="1">
        <f>'Исходные данные'!B695</f>
        <v>556.53</v>
      </c>
      <c r="D445" s="5" t="str">
        <f>'Исходные данные'!A447</f>
        <v>24.06.2015</v>
      </c>
      <c r="E445" s="1">
        <f>'Исходные данные'!B447</f>
        <v>878.74</v>
      </c>
      <c r="F445" s="12">
        <f t="shared" si="54"/>
        <v>1.5789624997753942</v>
      </c>
      <c r="G445" s="12">
        <f t="shared" si="55"/>
        <v>0.28991656602498517</v>
      </c>
      <c r="H445" s="12">
        <f t="shared" si="56"/>
        <v>8.3519757231811898E-4</v>
      </c>
      <c r="I445" s="12">
        <f t="shared" si="60"/>
        <v>0.45676798564087939</v>
      </c>
      <c r="J445" s="18">
        <f t="shared" si="57"/>
        <v>3.8149151271989993E-4</v>
      </c>
      <c r="K445" s="12">
        <f t="shared" si="61"/>
        <v>1.5156067994055444</v>
      </c>
      <c r="L445" s="12">
        <f t="shared" si="58"/>
        <v>0.41581588643196588</v>
      </c>
      <c r="M445" s="12">
        <f t="shared" si="62"/>
        <v>0.17290285140920153</v>
      </c>
      <c r="N445" s="18">
        <f t="shared" si="59"/>
        <v>1.4440804174384558E-4</v>
      </c>
    </row>
    <row r="446" spans="1:14" x14ac:dyDescent="0.2">
      <c r="A446" s="4">
        <v>444</v>
      </c>
      <c r="B446" s="1" t="str">
        <f>'Исходные данные'!A696</f>
        <v>23.06.2014</v>
      </c>
      <c r="C446" s="1">
        <f>'Исходные данные'!B696</f>
        <v>555.29</v>
      </c>
      <c r="D446" s="5" t="str">
        <f>'Исходные данные'!A448</f>
        <v>23.06.2015</v>
      </c>
      <c r="E446" s="1">
        <f>'Исходные данные'!B448</f>
        <v>886.35</v>
      </c>
      <c r="F446" s="12">
        <f t="shared" si="54"/>
        <v>1.5961929802445571</v>
      </c>
      <c r="G446" s="12">
        <f t="shared" si="55"/>
        <v>0.28910739553071113</v>
      </c>
      <c r="H446" s="12">
        <f t="shared" si="56"/>
        <v>8.3286649741034407E-4</v>
      </c>
      <c r="I446" s="12">
        <f t="shared" si="60"/>
        <v>0.46762140665819357</v>
      </c>
      <c r="J446" s="18">
        <f t="shared" si="57"/>
        <v>3.8946620307750781E-4</v>
      </c>
      <c r="K446" s="12">
        <f t="shared" si="61"/>
        <v>1.5321459087002887</v>
      </c>
      <c r="L446" s="12">
        <f t="shared" si="58"/>
        <v>0.42666930744928006</v>
      </c>
      <c r="M446" s="12">
        <f t="shared" si="62"/>
        <v>0.18204669791924827</v>
      </c>
      <c r="N446" s="18">
        <f t="shared" si="59"/>
        <v>1.5162059566112328E-4</v>
      </c>
    </row>
    <row r="447" spans="1:14" x14ac:dyDescent="0.2">
      <c r="A447" s="4">
        <v>445</v>
      </c>
      <c r="B447" s="1" t="str">
        <f>'Исходные данные'!A697</f>
        <v>20.06.2014</v>
      </c>
      <c r="C447" s="1">
        <f>'Исходные данные'!B697</f>
        <v>558.84</v>
      </c>
      <c r="D447" s="5" t="str">
        <f>'Исходные данные'!A449</f>
        <v>22.06.2015</v>
      </c>
      <c r="E447" s="1">
        <f>'Исходные данные'!B449</f>
        <v>889.03</v>
      </c>
      <c r="F447" s="12">
        <f t="shared" si="54"/>
        <v>1.5908489012955407</v>
      </c>
      <c r="G447" s="12">
        <f t="shared" si="55"/>
        <v>0.28830048346857085</v>
      </c>
      <c r="H447" s="12">
        <f t="shared" si="56"/>
        <v>8.3054192864004579E-4</v>
      </c>
      <c r="I447" s="12">
        <f t="shared" si="60"/>
        <v>0.46426777394401958</v>
      </c>
      <c r="J447" s="18">
        <f t="shared" si="57"/>
        <v>3.8559385237688684E-4</v>
      </c>
      <c r="K447" s="12">
        <f t="shared" si="61"/>
        <v>1.5270162603439525</v>
      </c>
      <c r="L447" s="12">
        <f t="shared" si="58"/>
        <v>0.42331567473510612</v>
      </c>
      <c r="M447" s="12">
        <f t="shared" si="62"/>
        <v>0.17919616047643816</v>
      </c>
      <c r="N447" s="18">
        <f t="shared" si="59"/>
        <v>1.4882992472699209E-4</v>
      </c>
    </row>
    <row r="448" spans="1:14" x14ac:dyDescent="0.2">
      <c r="A448" s="4">
        <v>446</v>
      </c>
      <c r="B448" s="1" t="str">
        <f>'Исходные данные'!A698</f>
        <v>19.06.2014</v>
      </c>
      <c r="C448" s="1">
        <f>'Исходные данные'!B698</f>
        <v>564.85</v>
      </c>
      <c r="D448" s="5" t="str">
        <f>'Исходные данные'!A450</f>
        <v>19.06.2015</v>
      </c>
      <c r="E448" s="1">
        <f>'Исходные данные'!B450</f>
        <v>886.79</v>
      </c>
      <c r="F448" s="12">
        <f t="shared" si="54"/>
        <v>1.5699566256528281</v>
      </c>
      <c r="G448" s="12">
        <f t="shared" si="55"/>
        <v>0.28749582353517605</v>
      </c>
      <c r="H448" s="12">
        <f t="shared" si="56"/>
        <v>8.2822384784829461E-4</v>
      </c>
      <c r="I448" s="12">
        <f t="shared" si="60"/>
        <v>0.45104799200586393</v>
      </c>
      <c r="J448" s="18">
        <f t="shared" si="57"/>
        <v>3.7356870350334343E-4</v>
      </c>
      <c r="K448" s="12">
        <f t="shared" si="61"/>
        <v>1.5069622850129016</v>
      </c>
      <c r="L448" s="12">
        <f t="shared" si="58"/>
        <v>0.41009589279695036</v>
      </c>
      <c r="M448" s="12">
        <f t="shared" si="62"/>
        <v>0.16817864128892779</v>
      </c>
      <c r="N448" s="18">
        <f t="shared" si="59"/>
        <v>1.3928956141421385E-4</v>
      </c>
    </row>
    <row r="449" spans="1:14" x14ac:dyDescent="0.2">
      <c r="A449" s="4">
        <v>447</v>
      </c>
      <c r="B449" s="1" t="str">
        <f>'Исходные данные'!A699</f>
        <v>18.06.2014</v>
      </c>
      <c r="C449" s="1">
        <f>'Исходные данные'!B699</f>
        <v>561.17999999999995</v>
      </c>
      <c r="D449" s="5" t="str">
        <f>'Исходные данные'!A451</f>
        <v>18.06.2015</v>
      </c>
      <c r="E449" s="1">
        <f>'Исходные данные'!B451</f>
        <v>878.81</v>
      </c>
      <c r="F449" s="12">
        <f t="shared" si="54"/>
        <v>1.5660037777540183</v>
      </c>
      <c r="G449" s="12">
        <f t="shared" si="55"/>
        <v>0.28669340944473165</v>
      </c>
      <c r="H449" s="12">
        <f t="shared" si="56"/>
        <v>8.2591223692684331E-4</v>
      </c>
      <c r="I449" s="12">
        <f t="shared" si="60"/>
        <v>0.44852700992458944</v>
      </c>
      <c r="J449" s="18">
        <f t="shared" si="57"/>
        <v>3.7044394608892609E-4</v>
      </c>
      <c r="K449" s="12">
        <f t="shared" si="61"/>
        <v>1.5031680447106119</v>
      </c>
      <c r="L449" s="12">
        <f t="shared" si="58"/>
        <v>0.40757491071567598</v>
      </c>
      <c r="M449" s="12">
        <f t="shared" si="62"/>
        <v>0.16611730784489123</v>
      </c>
      <c r="N449" s="18">
        <f t="shared" si="59"/>
        <v>1.3719831731443918E-4</v>
      </c>
    </row>
    <row r="450" spans="1:14" x14ac:dyDescent="0.2">
      <c r="A450" s="4">
        <v>448</v>
      </c>
      <c r="B450" s="1" t="str">
        <f>'Исходные данные'!A700</f>
        <v>17.06.2014</v>
      </c>
      <c r="C450" s="1">
        <f>'Исходные данные'!B700</f>
        <v>561.08000000000004</v>
      </c>
      <c r="D450" s="5" t="str">
        <f>'Исходные данные'!A452</f>
        <v>17.06.2015</v>
      </c>
      <c r="E450" s="1">
        <f>'Исходные данные'!B452</f>
        <v>876.65</v>
      </c>
      <c r="F450" s="12">
        <f t="shared" ref="F450:F513" si="63">E450/C450</f>
        <v>1.5624331646111069</v>
      </c>
      <c r="G450" s="12">
        <f t="shared" ref="G450:G513" si="64">1/POWER(2,A450/248)</f>
        <v>0.28589323492898666</v>
      </c>
      <c r="H450" s="12">
        <f t="shared" ref="H450:H513" si="65">G450/SUM(G$2:G$1242)</f>
        <v>8.2360707781798628E-4</v>
      </c>
      <c r="I450" s="12">
        <f t="shared" si="60"/>
        <v>0.44624432706466655</v>
      </c>
      <c r="J450" s="18">
        <f t="shared" ref="J450:J513" si="66">H450*I450</f>
        <v>3.6752998620658375E-4</v>
      </c>
      <c r="K450" s="12">
        <f t="shared" si="61"/>
        <v>1.4997407020357776</v>
      </c>
      <c r="L450" s="12">
        <f t="shared" ref="L450:L513" si="67">LN(K450)</f>
        <v>0.40529222785575308</v>
      </c>
      <c r="M450" s="12">
        <f t="shared" si="62"/>
        <v>0.16426178996027968</v>
      </c>
      <c r="N450" s="18">
        <f t="shared" ref="N450:N513" si="68">M450*H450</f>
        <v>1.3528717282633779E-4</v>
      </c>
    </row>
    <row r="451" spans="1:14" x14ac:dyDescent="0.2">
      <c r="A451" s="4">
        <v>449</v>
      </c>
      <c r="B451" s="1" t="str">
        <f>'Исходные данные'!A701</f>
        <v>16.06.2014</v>
      </c>
      <c r="C451" s="1">
        <f>'Исходные данные'!B701</f>
        <v>561.87</v>
      </c>
      <c r="D451" s="5" t="str">
        <f>'Исходные данные'!A453</f>
        <v>16.06.2015</v>
      </c>
      <c r="E451" s="1">
        <f>'Исходные данные'!B453</f>
        <v>873.92</v>
      </c>
      <c r="F451" s="12">
        <f t="shared" si="63"/>
        <v>1.5553775784434121</v>
      </c>
      <c r="G451" s="12">
        <f t="shared" si="64"/>
        <v>0.28509529373718473</v>
      </c>
      <c r="H451" s="12">
        <f t="shared" si="65"/>
        <v>8.2130835251441683E-4</v>
      </c>
      <c r="I451" s="12">
        <f t="shared" ref="I451:I514" si="69">LN(F451)</f>
        <v>0.441718331875468</v>
      </c>
      <c r="J451" s="18">
        <f t="shared" si="66"/>
        <v>3.6278695542805702E-4</v>
      </c>
      <c r="K451" s="12">
        <f t="shared" ref="K451:K514" si="70">F451/GEOMEAN(F$2:F$1242)</f>
        <v>1.4929682205037138</v>
      </c>
      <c r="L451" s="12">
        <f t="shared" si="67"/>
        <v>0.40076623266655442</v>
      </c>
      <c r="M451" s="12">
        <f t="shared" ref="M451:M514" si="71">POWER(L451-AVERAGE(L$2:L$1242),2)</f>
        <v>0.16061357324574282</v>
      </c>
      <c r="N451" s="18">
        <f t="shared" si="68"/>
        <v>1.3191326923391464E-4</v>
      </c>
    </row>
    <row r="452" spans="1:14" x14ac:dyDescent="0.2">
      <c r="A452" s="4">
        <v>450</v>
      </c>
      <c r="B452" s="1" t="str">
        <f>'Исходные данные'!A702</f>
        <v>11.06.2014</v>
      </c>
      <c r="C452" s="1">
        <f>'Исходные данные'!B702</f>
        <v>560.72</v>
      </c>
      <c r="D452" s="5" t="str">
        <f>'Исходные данные'!A454</f>
        <v>15.06.2015</v>
      </c>
      <c r="E452" s="1">
        <f>'Исходные данные'!B454</f>
        <v>874.17</v>
      </c>
      <c r="F452" s="12">
        <f t="shared" si="63"/>
        <v>1.5590134113282921</v>
      </c>
      <c r="G452" s="12">
        <f t="shared" si="64"/>
        <v>0.28429957963601599</v>
      </c>
      <c r="H452" s="12">
        <f t="shared" si="65"/>
        <v>8.1901604305908841E-4</v>
      </c>
      <c r="I452" s="12">
        <f t="shared" si="69"/>
        <v>0.44405319255838915</v>
      </c>
      <c r="J452" s="18">
        <f t="shared" si="66"/>
        <v>3.6368668867692733E-4</v>
      </c>
      <c r="K452" s="12">
        <f t="shared" si="70"/>
        <v>1.4964581659853895</v>
      </c>
      <c r="L452" s="12">
        <f t="shared" si="67"/>
        <v>0.40310109334947569</v>
      </c>
      <c r="M452" s="12">
        <f t="shared" si="71"/>
        <v>0.16249049145954272</v>
      </c>
      <c r="N452" s="18">
        <f t="shared" si="68"/>
        <v>1.3308231934992129E-4</v>
      </c>
    </row>
    <row r="453" spans="1:14" x14ac:dyDescent="0.2">
      <c r="A453" s="4">
        <v>451</v>
      </c>
      <c r="B453" s="1" t="str">
        <f>'Исходные данные'!A703</f>
        <v>10.06.2014</v>
      </c>
      <c r="C453" s="1">
        <f>'Исходные данные'!B703</f>
        <v>558.5</v>
      </c>
      <c r="D453" s="5" t="str">
        <f>'Исходные данные'!A455</f>
        <v>11.06.2015</v>
      </c>
      <c r="E453" s="1">
        <f>'Исходные данные'!B455</f>
        <v>876.24</v>
      </c>
      <c r="F453" s="12">
        <f t="shared" si="63"/>
        <v>1.5689167412712623</v>
      </c>
      <c r="G453" s="12">
        <f t="shared" si="64"/>
        <v>0.28350608640956765</v>
      </c>
      <c r="H453" s="12">
        <f t="shared" si="65"/>
        <v>8.1673013154507225E-4</v>
      </c>
      <c r="I453" s="12">
        <f t="shared" si="69"/>
        <v>0.45038540750623574</v>
      </c>
      <c r="J453" s="18">
        <f t="shared" si="66"/>
        <v>3.6784333311854888E-4</v>
      </c>
      <c r="K453" s="12">
        <f t="shared" si="70"/>
        <v>1.5059641258802301</v>
      </c>
      <c r="L453" s="12">
        <f t="shared" si="67"/>
        <v>0.40943330829732222</v>
      </c>
      <c r="M453" s="12">
        <f t="shared" si="71"/>
        <v>0.16763563394329009</v>
      </c>
      <c r="N453" s="18">
        <f t="shared" si="68"/>
        <v>1.369130733621449E-4</v>
      </c>
    </row>
    <row r="454" spans="1:14" x14ac:dyDescent="0.2">
      <c r="A454" s="4">
        <v>452</v>
      </c>
      <c r="B454" s="1" t="str">
        <f>'Исходные данные'!A704</f>
        <v>09.06.2014</v>
      </c>
      <c r="C454" s="1">
        <f>'Исходные данные'!B704</f>
        <v>560.87</v>
      </c>
      <c r="D454" s="5" t="str">
        <f>'Исходные данные'!A456</f>
        <v>10.06.2015</v>
      </c>
      <c r="E454" s="1">
        <f>'Исходные данные'!B456</f>
        <v>879.54</v>
      </c>
      <c r="F454" s="12">
        <f t="shared" si="63"/>
        <v>1.5681708773869167</v>
      </c>
      <c r="G454" s="12">
        <f t="shared" si="64"/>
        <v>0.28271480785927616</v>
      </c>
      <c r="H454" s="12">
        <f t="shared" si="65"/>
        <v>8.1445060011541991E-4</v>
      </c>
      <c r="I454" s="12">
        <f t="shared" si="69"/>
        <v>0.44990989391588293</v>
      </c>
      <c r="J454" s="18">
        <f t="shared" si="66"/>
        <v>3.6642938309765574E-4</v>
      </c>
      <c r="K454" s="12">
        <f t="shared" si="70"/>
        <v>1.5052481897039713</v>
      </c>
      <c r="L454" s="12">
        <f t="shared" si="67"/>
        <v>0.40895779470696941</v>
      </c>
      <c r="M454" s="12">
        <f t="shared" si="71"/>
        <v>0.16724647785158775</v>
      </c>
      <c r="N454" s="18">
        <f t="shared" si="68"/>
        <v>1.3621399425341592E-4</v>
      </c>
    </row>
    <row r="455" spans="1:14" x14ac:dyDescent="0.2">
      <c r="A455" s="4">
        <v>453</v>
      </c>
      <c r="B455" s="1" t="str">
        <f>'Исходные данные'!A705</f>
        <v>06.06.2014</v>
      </c>
      <c r="C455" s="1">
        <f>'Исходные данные'!B705</f>
        <v>553.29999999999995</v>
      </c>
      <c r="D455" s="5" t="str">
        <f>'Исходные данные'!A457</f>
        <v>09.06.2015</v>
      </c>
      <c r="E455" s="1">
        <f>'Исходные данные'!B457</f>
        <v>890.25</v>
      </c>
      <c r="F455" s="12">
        <f t="shared" si="63"/>
        <v>1.6089824688234233</v>
      </c>
      <c r="G455" s="12">
        <f t="shared" si="64"/>
        <v>0.28192573780387831</v>
      </c>
      <c r="H455" s="12">
        <f t="shared" si="65"/>
        <v>8.1217743096302164E-4</v>
      </c>
      <c r="I455" s="12">
        <f t="shared" si="69"/>
        <v>0.47560197225382317</v>
      </c>
      <c r="J455" s="18">
        <f t="shared" si="66"/>
        <v>3.8627318798605643E-4</v>
      </c>
      <c r="K455" s="12">
        <f t="shared" si="70"/>
        <v>1.5444222204263787</v>
      </c>
      <c r="L455" s="12">
        <f t="shared" si="67"/>
        <v>0.4346498730449096</v>
      </c>
      <c r="M455" s="12">
        <f t="shared" si="71"/>
        <v>0.18892051213795602</v>
      </c>
      <c r="N455" s="18">
        <f t="shared" si="68"/>
        <v>1.5343697620442346E-4</v>
      </c>
    </row>
    <row r="456" spans="1:14" x14ac:dyDescent="0.2">
      <c r="A456" s="4">
        <v>454</v>
      </c>
      <c r="B456" s="1" t="str">
        <f>'Исходные данные'!A706</f>
        <v>05.06.2014</v>
      </c>
      <c r="C456" s="1">
        <f>'Исходные данные'!B706</f>
        <v>554.41</v>
      </c>
      <c r="D456" s="5" t="str">
        <f>'Исходные данные'!A458</f>
        <v>08.06.2015</v>
      </c>
      <c r="E456" s="1">
        <f>'Исходные данные'!B458</f>
        <v>895.2</v>
      </c>
      <c r="F456" s="12">
        <f t="shared" si="63"/>
        <v>1.614689489727819</v>
      </c>
      <c r="G456" s="12">
        <f t="shared" si="64"/>
        <v>0.28113887007936317</v>
      </c>
      <c r="H456" s="12">
        <f t="shared" si="65"/>
        <v>8.0991060633046896E-4</v>
      </c>
      <c r="I456" s="12">
        <f t="shared" si="69"/>
        <v>0.4791426717666587</v>
      </c>
      <c r="J456" s="18">
        <f t="shared" si="66"/>
        <v>3.8806273180933541E-4</v>
      </c>
      <c r="K456" s="12">
        <f t="shared" si="70"/>
        <v>1.5499002477311958</v>
      </c>
      <c r="L456" s="12">
        <f t="shared" si="67"/>
        <v>0.43819057255774524</v>
      </c>
      <c r="M456" s="12">
        <f t="shared" si="71"/>
        <v>0.19201097787848459</v>
      </c>
      <c r="N456" s="18">
        <f t="shared" si="68"/>
        <v>1.5551172751566972E-4</v>
      </c>
    </row>
    <row r="457" spans="1:14" x14ac:dyDescent="0.2">
      <c r="A457" s="4">
        <v>455</v>
      </c>
      <c r="B457" s="1" t="str">
        <f>'Исходные данные'!A707</f>
        <v>04.06.2014</v>
      </c>
      <c r="C457" s="1">
        <f>'Исходные данные'!B707</f>
        <v>552.6</v>
      </c>
      <c r="D457" s="5" t="str">
        <f>'Исходные данные'!A459</f>
        <v>05.06.2015</v>
      </c>
      <c r="E457" s="1">
        <f>'Исходные данные'!B459</f>
        <v>885.27</v>
      </c>
      <c r="F457" s="12">
        <f t="shared" si="63"/>
        <v>1.6020086862106404</v>
      </c>
      <c r="G457" s="12">
        <f t="shared" si="64"/>
        <v>0.28035419853892363</v>
      </c>
      <c r="H457" s="12">
        <f t="shared" si="65"/>
        <v>8.0765010850991409E-4</v>
      </c>
      <c r="I457" s="12">
        <f t="shared" si="69"/>
        <v>0.47125827073548815</v>
      </c>
      <c r="J457" s="18">
        <f t="shared" si="66"/>
        <v>3.8061179349571146E-4</v>
      </c>
      <c r="K457" s="12">
        <f t="shared" si="70"/>
        <v>1.5377282600903901</v>
      </c>
      <c r="L457" s="12">
        <f t="shared" si="67"/>
        <v>0.43030617152657463</v>
      </c>
      <c r="M457" s="12">
        <f t="shared" si="71"/>
        <v>0.18516340125385786</v>
      </c>
      <c r="N457" s="18">
        <f t="shared" si="68"/>
        <v>1.4954724111474306E-4</v>
      </c>
    </row>
    <row r="458" spans="1:14" x14ac:dyDescent="0.2">
      <c r="A458" s="4">
        <v>456</v>
      </c>
      <c r="B458" s="1" t="str">
        <f>'Исходные данные'!A708</f>
        <v>03.06.2014</v>
      </c>
      <c r="C458" s="1">
        <f>'Исходные данные'!B708</f>
        <v>547.44000000000005</v>
      </c>
      <c r="D458" s="5" t="str">
        <f>'Исходные данные'!A460</f>
        <v>04.06.2015</v>
      </c>
      <c r="E458" s="1">
        <f>'Исходные данные'!B460</f>
        <v>874.07</v>
      </c>
      <c r="F458" s="12">
        <f t="shared" si="63"/>
        <v>1.5966498611720006</v>
      </c>
      <c r="G458" s="12">
        <f t="shared" si="64"/>
        <v>0.27957171705290884</v>
      </c>
      <c r="H458" s="12">
        <f t="shared" si="65"/>
        <v>8.0539591984293368E-4</v>
      </c>
      <c r="I458" s="12">
        <f t="shared" si="69"/>
        <v>0.46790759733731835</v>
      </c>
      <c r="J458" s="18">
        <f t="shared" si="66"/>
        <v>3.7685086975898654E-4</v>
      </c>
      <c r="K458" s="12">
        <f t="shared" si="70"/>
        <v>1.5325844573296896</v>
      </c>
      <c r="L458" s="12">
        <f t="shared" si="67"/>
        <v>0.42695549812840483</v>
      </c>
      <c r="M458" s="12">
        <f t="shared" si="71"/>
        <v>0.1822909973820743</v>
      </c>
      <c r="N458" s="18">
        <f t="shared" si="68"/>
        <v>1.4681642551562154E-4</v>
      </c>
    </row>
    <row r="459" spans="1:14" x14ac:dyDescent="0.2">
      <c r="A459" s="4">
        <v>457</v>
      </c>
      <c r="B459" s="1" t="str">
        <f>'Исходные данные'!A709</f>
        <v>02.06.2014</v>
      </c>
      <c r="C459" s="1">
        <f>'Исходные данные'!B709</f>
        <v>550.03</v>
      </c>
      <c r="D459" s="5" t="str">
        <f>'Исходные данные'!A461</f>
        <v>03.06.2015</v>
      </c>
      <c r="E459" s="1">
        <f>'Исходные данные'!B461</f>
        <v>873.48</v>
      </c>
      <c r="F459" s="12">
        <f t="shared" si="63"/>
        <v>1.5880588331545553</v>
      </c>
      <c r="G459" s="12">
        <f t="shared" si="64"/>
        <v>0.2787914195087759</v>
      </c>
      <c r="H459" s="12">
        <f t="shared" si="65"/>
        <v>8.0314802272038889E-4</v>
      </c>
      <c r="I459" s="12">
        <f t="shared" si="69"/>
        <v>0.4625124107246541</v>
      </c>
      <c r="J459" s="18">
        <f t="shared" si="66"/>
        <v>3.7146592815714632E-4</v>
      </c>
      <c r="K459" s="12">
        <f t="shared" si="70"/>
        <v>1.524338143386847</v>
      </c>
      <c r="L459" s="12">
        <f t="shared" si="67"/>
        <v>0.42156031151574064</v>
      </c>
      <c r="M459" s="12">
        <f t="shared" si="71"/>
        <v>0.17771309624524828</v>
      </c>
      <c r="N459" s="18">
        <f t="shared" si="68"/>
        <v>1.4272992186088932E-4</v>
      </c>
    </row>
    <row r="460" spans="1:14" x14ac:dyDescent="0.2">
      <c r="A460" s="4">
        <v>458</v>
      </c>
      <c r="B460" s="1" t="str">
        <f>'Исходные данные'!A710</f>
        <v>30.05.2014</v>
      </c>
      <c r="C460" s="1">
        <f>'Исходные данные'!B710</f>
        <v>545.91</v>
      </c>
      <c r="D460" s="5" t="str">
        <f>'Исходные данные'!A462</f>
        <v>02.06.2015</v>
      </c>
      <c r="E460" s="1">
        <f>'Исходные данные'!B462</f>
        <v>875.04</v>
      </c>
      <c r="F460" s="12">
        <f t="shared" si="63"/>
        <v>1.6029015771830522</v>
      </c>
      <c r="G460" s="12">
        <f t="shared" si="64"/>
        <v>0.27801329981104239</v>
      </c>
      <c r="H460" s="12">
        <f t="shared" si="65"/>
        <v>8.0090639958228945E-4</v>
      </c>
      <c r="I460" s="12">
        <f t="shared" si="69"/>
        <v>0.47181547260520157</v>
      </c>
      <c r="J460" s="18">
        <f t="shared" si="66"/>
        <v>3.778800314314483E-4</v>
      </c>
      <c r="K460" s="12">
        <f t="shared" si="70"/>
        <v>1.53858532390863</v>
      </c>
      <c r="L460" s="12">
        <f t="shared" si="67"/>
        <v>0.43086337339628811</v>
      </c>
      <c r="M460" s="12">
        <f t="shared" si="71"/>
        <v>0.18564324653442918</v>
      </c>
      <c r="N460" s="18">
        <f t="shared" si="68"/>
        <v>1.4868286418865702E-4</v>
      </c>
    </row>
    <row r="461" spans="1:14" x14ac:dyDescent="0.2">
      <c r="A461" s="4">
        <v>459</v>
      </c>
      <c r="B461" s="1" t="str">
        <f>'Исходные данные'!A711</f>
        <v>29.05.2014</v>
      </c>
      <c r="C461" s="1">
        <f>'Исходные данные'!B711</f>
        <v>547.26</v>
      </c>
      <c r="D461" s="5" t="str">
        <f>'Исходные данные'!A463</f>
        <v>01.06.2015</v>
      </c>
      <c r="E461" s="1">
        <f>'Исходные данные'!B463</f>
        <v>874.66</v>
      </c>
      <c r="F461" s="12">
        <f t="shared" si="63"/>
        <v>1.5982531155209589</v>
      </c>
      <c r="G461" s="12">
        <f t="shared" si="64"/>
        <v>0.27723735188123882</v>
      </c>
      <c r="H461" s="12">
        <f t="shared" si="65"/>
        <v>7.9867103291765616E-4</v>
      </c>
      <c r="I461" s="12">
        <f t="shared" si="69"/>
        <v>0.46891122999548118</v>
      </c>
      <c r="J461" s="18">
        <f t="shared" si="66"/>
        <v>3.7450581640717956E-4</v>
      </c>
      <c r="K461" s="12">
        <f t="shared" si="70"/>
        <v>1.534123381270444</v>
      </c>
      <c r="L461" s="12">
        <f t="shared" si="67"/>
        <v>0.42795913078656761</v>
      </c>
      <c r="M461" s="12">
        <f t="shared" si="71"/>
        <v>0.18314901762359448</v>
      </c>
      <c r="N461" s="18">
        <f t="shared" si="68"/>
        <v>1.4627581508329021E-4</v>
      </c>
    </row>
    <row r="462" spans="1:14" x14ac:dyDescent="0.2">
      <c r="A462" s="4">
        <v>460</v>
      </c>
      <c r="B462" s="1" t="str">
        <f>'Исходные данные'!A712</f>
        <v>28.05.2014</v>
      </c>
      <c r="C462" s="1">
        <f>'Исходные данные'!B712</f>
        <v>542.72</v>
      </c>
      <c r="D462" s="5" t="str">
        <f>'Исходные данные'!A464</f>
        <v>29.05.2015</v>
      </c>
      <c r="E462" s="1">
        <f>'Исходные данные'!B464</f>
        <v>879.73</v>
      </c>
      <c r="F462" s="12">
        <f t="shared" si="63"/>
        <v>1.6209647700471697</v>
      </c>
      <c r="G462" s="12">
        <f t="shared" si="64"/>
        <v>0.27646356965786067</v>
      </c>
      <c r="H462" s="12">
        <f t="shared" si="65"/>
        <v>7.9644190526438282E-4</v>
      </c>
      <c r="I462" s="12">
        <f t="shared" si="69"/>
        <v>0.48302150904862207</v>
      </c>
      <c r="J462" s="18">
        <f t="shared" si="66"/>
        <v>3.8469857095036191E-4</v>
      </c>
      <c r="K462" s="12">
        <f t="shared" si="70"/>
        <v>1.5559237331031008</v>
      </c>
      <c r="L462" s="12">
        <f t="shared" si="67"/>
        <v>0.4420694098397086</v>
      </c>
      <c r="M462" s="12">
        <f t="shared" si="71"/>
        <v>0.19542536311602826</v>
      </c>
      <c r="N462" s="18">
        <f t="shared" si="68"/>
        <v>1.5564494853711339E-4</v>
      </c>
    </row>
    <row r="463" spans="1:14" x14ac:dyDescent="0.2">
      <c r="A463" s="4">
        <v>461</v>
      </c>
      <c r="B463" s="1" t="str">
        <f>'Исходные данные'!A713</f>
        <v>27.05.2014</v>
      </c>
      <c r="C463" s="1">
        <f>'Исходные данные'!B713</f>
        <v>543.72</v>
      </c>
      <c r="D463" s="5" t="str">
        <f>'Исходные данные'!A465</f>
        <v>28.05.2015</v>
      </c>
      <c r="E463" s="1">
        <f>'Исходные данные'!B465</f>
        <v>885.4</v>
      </c>
      <c r="F463" s="12">
        <f t="shared" si="63"/>
        <v>1.6284116824836312</v>
      </c>
      <c r="G463" s="12">
        <f t="shared" si="64"/>
        <v>0.27569194709632155</v>
      </c>
      <c r="H463" s="12">
        <f t="shared" si="65"/>
        <v>7.9421899920910127E-4</v>
      </c>
      <c r="I463" s="12">
        <f t="shared" si="69"/>
        <v>0.48760511183099348</v>
      </c>
      <c r="J463" s="18">
        <f t="shared" si="66"/>
        <v>3.8726524392765355E-4</v>
      </c>
      <c r="K463" s="12">
        <f t="shared" si="70"/>
        <v>1.5630718389795129</v>
      </c>
      <c r="L463" s="12">
        <f t="shared" si="67"/>
        <v>0.44665301262207996</v>
      </c>
      <c r="M463" s="12">
        <f t="shared" si="71"/>
        <v>0.19949891368437991</v>
      </c>
      <c r="N463" s="18">
        <f t="shared" si="68"/>
        <v>1.5844582756971109E-4</v>
      </c>
    </row>
    <row r="464" spans="1:14" x14ac:dyDescent="0.2">
      <c r="A464" s="4">
        <v>462</v>
      </c>
      <c r="B464" s="1" t="str">
        <f>'Исходные данные'!A714</f>
        <v>26.05.2014</v>
      </c>
      <c r="C464" s="1">
        <f>'Исходные данные'!B714</f>
        <v>553.96</v>
      </c>
      <c r="D464" s="5" t="str">
        <f>'Исходные данные'!A466</f>
        <v>27.05.2015</v>
      </c>
      <c r="E464" s="1">
        <f>'Исходные данные'!B466</f>
        <v>870.08</v>
      </c>
      <c r="F464" s="12">
        <f t="shared" si="63"/>
        <v>1.5706549209329193</v>
      </c>
      <c r="G464" s="12">
        <f t="shared" si="64"/>
        <v>0.2749224781689058</v>
      </c>
      <c r="H464" s="12">
        <f t="shared" si="65"/>
        <v>7.9200229738704509E-4</v>
      </c>
      <c r="I464" s="12">
        <f t="shared" si="69"/>
        <v>0.45149267946958888</v>
      </c>
      <c r="J464" s="18">
        <f t="shared" si="66"/>
        <v>3.5758323939334718E-4</v>
      </c>
      <c r="K464" s="12">
        <f t="shared" si="70"/>
        <v>1.5076325612700323</v>
      </c>
      <c r="L464" s="12">
        <f t="shared" si="67"/>
        <v>0.41054058026067541</v>
      </c>
      <c r="M464" s="12">
        <f t="shared" si="71"/>
        <v>0.16854356804077208</v>
      </c>
      <c r="N464" s="18">
        <f t="shared" si="68"/>
        <v>1.3348689309810124E-4</v>
      </c>
    </row>
    <row r="465" spans="1:14" x14ac:dyDescent="0.2">
      <c r="A465" s="4">
        <v>463</v>
      </c>
      <c r="B465" s="1" t="str">
        <f>'Исходные данные'!A715</f>
        <v>23.05.2014</v>
      </c>
      <c r="C465" s="1">
        <f>'Исходные данные'!B715</f>
        <v>545.74</v>
      </c>
      <c r="D465" s="5" t="str">
        <f>'Исходные данные'!A467</f>
        <v>26.05.2015</v>
      </c>
      <c r="E465" s="1">
        <f>'Исходные данные'!B467</f>
        <v>861.4</v>
      </c>
      <c r="F465" s="12">
        <f t="shared" si="63"/>
        <v>1.5784073001795726</v>
      </c>
      <c r="G465" s="12">
        <f t="shared" si="64"/>
        <v>0.27415515686472131</v>
      </c>
      <c r="H465" s="12">
        <f t="shared" si="65"/>
        <v>7.8979178248191322E-4</v>
      </c>
      <c r="I465" s="12">
        <f t="shared" si="69"/>
        <v>0.45641630076598649</v>
      </c>
      <c r="J465" s="18">
        <f t="shared" si="66"/>
        <v>3.604738437357695E-4</v>
      </c>
      <c r="K465" s="12">
        <f t="shared" si="70"/>
        <v>1.5150738771337526</v>
      </c>
      <c r="L465" s="12">
        <f t="shared" si="67"/>
        <v>0.41546420155707298</v>
      </c>
      <c r="M465" s="12">
        <f t="shared" si="71"/>
        <v>0.17261050277545617</v>
      </c>
      <c r="N465" s="18">
        <f t="shared" si="68"/>
        <v>1.3632635666212676E-4</v>
      </c>
    </row>
    <row r="466" spans="1:14" x14ac:dyDescent="0.2">
      <c r="A466" s="4">
        <v>464</v>
      </c>
      <c r="B466" s="1" t="str">
        <f>'Исходные данные'!A716</f>
        <v>22.05.2014</v>
      </c>
      <c r="C466" s="1">
        <f>'Исходные данные'!B716</f>
        <v>542.79999999999995</v>
      </c>
      <c r="D466" s="5" t="str">
        <f>'Исходные данные'!A468</f>
        <v>25.05.2015</v>
      </c>
      <c r="E466" s="1">
        <f>'Исходные данные'!B468</f>
        <v>864.68</v>
      </c>
      <c r="F466" s="12">
        <f t="shared" si="63"/>
        <v>1.5929992630803242</v>
      </c>
      <c r="G466" s="12">
        <f t="shared" si="64"/>
        <v>0.27338997718965269</v>
      </c>
      <c r="H466" s="12">
        <f t="shared" si="65"/>
        <v>7.8758743722573562E-4</v>
      </c>
      <c r="I466" s="12">
        <f t="shared" si="69"/>
        <v>0.46561856832913795</v>
      </c>
      <c r="J466" s="18">
        <f t="shared" si="66"/>
        <v>3.6671533495506183E-4</v>
      </c>
      <c r="K466" s="12">
        <f t="shared" si="70"/>
        <v>1.5290803390935512</v>
      </c>
      <c r="L466" s="12">
        <f t="shared" si="67"/>
        <v>0.42466646912022443</v>
      </c>
      <c r="M466" s="12">
        <f t="shared" si="71"/>
        <v>0.18034160999503854</v>
      </c>
      <c r="N466" s="18">
        <f t="shared" si="68"/>
        <v>1.420347864411555E-4</v>
      </c>
    </row>
    <row r="467" spans="1:14" x14ac:dyDescent="0.2">
      <c r="A467" s="4">
        <v>465</v>
      </c>
      <c r="B467" s="1" t="str">
        <f>'Исходные данные'!A717</f>
        <v>21.05.2014</v>
      </c>
      <c r="C467" s="1">
        <f>'Исходные данные'!B717</f>
        <v>545.54999999999995</v>
      </c>
      <c r="D467" s="5" t="str">
        <f>'Исходные данные'!A469</f>
        <v>22.05.2015</v>
      </c>
      <c r="E467" s="1">
        <f>'Исходные данные'!B469</f>
        <v>868.07</v>
      </c>
      <c r="F467" s="12">
        <f t="shared" si="63"/>
        <v>1.591183209604986</v>
      </c>
      <c r="G467" s="12">
        <f t="shared" si="64"/>
        <v>0.27262693316631442</v>
      </c>
      <c r="H467" s="12">
        <f t="shared" si="65"/>
        <v>7.8538924439873785E-4</v>
      </c>
      <c r="I467" s="12">
        <f t="shared" si="69"/>
        <v>0.46447789646888671</v>
      </c>
      <c r="J467" s="18">
        <f t="shared" si="66"/>
        <v>3.647959441476141E-4</v>
      </c>
      <c r="K467" s="12">
        <f t="shared" si="70"/>
        <v>1.5273371545684609</v>
      </c>
      <c r="L467" s="12">
        <f t="shared" si="67"/>
        <v>0.42352579725997325</v>
      </c>
      <c r="M467" s="12">
        <f t="shared" si="71"/>
        <v>0.17937410094469597</v>
      </c>
      <c r="N467" s="18">
        <f t="shared" si="68"/>
        <v>1.4087848960565771E-4</v>
      </c>
    </row>
    <row r="468" spans="1:14" x14ac:dyDescent="0.2">
      <c r="A468" s="4">
        <v>466</v>
      </c>
      <c r="B468" s="1" t="str">
        <f>'Исходные данные'!A718</f>
        <v>20.05.2014</v>
      </c>
      <c r="C468" s="1">
        <f>'Исходные данные'!B718</f>
        <v>548.51</v>
      </c>
      <c r="D468" s="5" t="str">
        <f>'Исходные данные'!A470</f>
        <v>21.05.2015</v>
      </c>
      <c r="E468" s="1">
        <f>'Исходные данные'!B470</f>
        <v>870.84</v>
      </c>
      <c r="F468" s="12">
        <f t="shared" si="63"/>
        <v>1.5876465333357643</v>
      </c>
      <c r="G468" s="12">
        <f t="shared" si="64"/>
        <v>0.27186601883400408</v>
      </c>
      <c r="H468" s="12">
        <f t="shared" si="65"/>
        <v>7.831971868292062E-4</v>
      </c>
      <c r="I468" s="12">
        <f t="shared" si="69"/>
        <v>0.46225275198838839</v>
      </c>
      <c r="J468" s="18">
        <f t="shared" si="66"/>
        <v>3.6203505496136453E-4</v>
      </c>
      <c r="K468" s="12">
        <f t="shared" si="70"/>
        <v>1.5239423870539117</v>
      </c>
      <c r="L468" s="12">
        <f t="shared" si="67"/>
        <v>0.42130065277947487</v>
      </c>
      <c r="M468" s="12">
        <f t="shared" si="71"/>
        <v>0.17749424003241165</v>
      </c>
      <c r="N468" s="18">
        <f t="shared" si="68"/>
        <v>1.3901298947177268E-4</v>
      </c>
    </row>
    <row r="469" spans="1:14" x14ac:dyDescent="0.2">
      <c r="A469" s="4">
        <v>467</v>
      </c>
      <c r="B469" s="1" t="str">
        <f>'Исходные данные'!A719</f>
        <v>19.05.2014</v>
      </c>
      <c r="C469" s="1">
        <f>'Исходные данные'!B719</f>
        <v>548.45000000000005</v>
      </c>
      <c r="D469" s="5" t="str">
        <f>'Исходные данные'!A471</f>
        <v>20.05.2015</v>
      </c>
      <c r="E469" s="1">
        <f>'Исходные данные'!B471</f>
        <v>860.04</v>
      </c>
      <c r="F469" s="12">
        <f t="shared" si="63"/>
        <v>1.5681283617467405</v>
      </c>
      <c r="G469" s="12">
        <f t="shared" si="64"/>
        <v>0.27110722824865596</v>
      </c>
      <c r="H469" s="12">
        <f t="shared" si="65"/>
        <v>7.8101124739335501E-4</v>
      </c>
      <c r="I469" s="12">
        <f t="shared" si="69"/>
        <v>0.44988278193648484</v>
      </c>
      <c r="J469" s="18">
        <f t="shared" si="66"/>
        <v>3.5136351270100675E-4</v>
      </c>
      <c r="K469" s="12">
        <f t="shared" si="70"/>
        <v>1.5052073799992816</v>
      </c>
      <c r="L469" s="12">
        <f t="shared" si="67"/>
        <v>0.40893068272757138</v>
      </c>
      <c r="M469" s="12">
        <f t="shared" si="71"/>
        <v>0.16722430327603766</v>
      </c>
      <c r="N469" s="18">
        <f t="shared" si="68"/>
        <v>1.3060406169610288E-4</v>
      </c>
    </row>
    <row r="470" spans="1:14" x14ac:dyDescent="0.2">
      <c r="A470" s="4">
        <v>468</v>
      </c>
      <c r="B470" s="1" t="str">
        <f>'Исходные данные'!A720</f>
        <v>16.05.2014</v>
      </c>
      <c r="C470" s="1">
        <f>'Исходные данные'!B720</f>
        <v>543.15</v>
      </c>
      <c r="D470" s="5" t="str">
        <f>'Исходные данные'!A472</f>
        <v>19.05.2015</v>
      </c>
      <c r="E470" s="1">
        <f>'Исходные данные'!B472</f>
        <v>863.01</v>
      </c>
      <c r="F470" s="12">
        <f t="shared" si="63"/>
        <v>1.5888980944490472</v>
      </c>
      <c r="G470" s="12">
        <f t="shared" si="64"/>
        <v>0.2703505554827943</v>
      </c>
      <c r="H470" s="12">
        <f t="shared" si="65"/>
        <v>7.7883140901519054E-4</v>
      </c>
      <c r="I470" s="12">
        <f t="shared" si="69"/>
        <v>0.46304075362204927</v>
      </c>
      <c r="J470" s="18">
        <f t="shared" si="66"/>
        <v>3.6063068257491632E-4</v>
      </c>
      <c r="K470" s="12">
        <f t="shared" si="70"/>
        <v>1.5251437294122216</v>
      </c>
      <c r="L470" s="12">
        <f t="shared" si="67"/>
        <v>0.42208865441313576</v>
      </c>
      <c r="M470" s="12">
        <f t="shared" si="71"/>
        <v>0.17815883218429154</v>
      </c>
      <c r="N470" s="18">
        <f t="shared" si="68"/>
        <v>1.3875569429859267E-4</v>
      </c>
    </row>
    <row r="471" spans="1:14" x14ac:dyDescent="0.2">
      <c r="A471" s="4">
        <v>469</v>
      </c>
      <c r="B471" s="1" t="str">
        <f>'Исходные данные'!A721</f>
        <v>15.05.2014</v>
      </c>
      <c r="C471" s="1">
        <f>'Исходные данные'!B721</f>
        <v>547.4</v>
      </c>
      <c r="D471" s="5" t="str">
        <f>'Исходные данные'!A473</f>
        <v>18.05.2015</v>
      </c>
      <c r="E471" s="1">
        <f>'Исходные данные'!B473</f>
        <v>874.21</v>
      </c>
      <c r="F471" s="12">
        <f t="shared" si="63"/>
        <v>1.59702228717574</v>
      </c>
      <c r="G471" s="12">
        <f t="shared" si="64"/>
        <v>0.26959599462548745</v>
      </c>
      <c r="H471" s="12">
        <f t="shared" si="65"/>
        <v>7.7665765466638028E-4</v>
      </c>
      <c r="I471" s="12">
        <f t="shared" si="69"/>
        <v>0.46814082478718061</v>
      </c>
      <c r="J471" s="18">
        <f t="shared" si="66"/>
        <v>3.6358515503279653E-4</v>
      </c>
      <c r="K471" s="12">
        <f t="shared" si="70"/>
        <v>1.532941939780111</v>
      </c>
      <c r="L471" s="12">
        <f t="shared" si="67"/>
        <v>0.42718872557826715</v>
      </c>
      <c r="M471" s="12">
        <f t="shared" si="71"/>
        <v>0.18249020726118403</v>
      </c>
      <c r="N471" s="18">
        <f t="shared" si="68"/>
        <v>1.4173241637105283E-4</v>
      </c>
    </row>
    <row r="472" spans="1:14" x14ac:dyDescent="0.2">
      <c r="A472" s="4">
        <v>470</v>
      </c>
      <c r="B472" s="1" t="str">
        <f>'Исходные данные'!A722</f>
        <v>14.05.2014</v>
      </c>
      <c r="C472" s="1">
        <f>'Исходные данные'!B722</f>
        <v>544.67999999999995</v>
      </c>
      <c r="D472" s="5" t="str">
        <f>'Исходные данные'!A474</f>
        <v>15.05.2015</v>
      </c>
      <c r="E472" s="1">
        <f>'Исходные данные'!B474</f>
        <v>881.5</v>
      </c>
      <c r="F472" s="12">
        <f t="shared" si="63"/>
        <v>1.6183814349709922</v>
      </c>
      <c r="G472" s="12">
        <f t="shared" si="64"/>
        <v>0.26884353978230124</v>
      </c>
      <c r="H472" s="12">
        <f t="shared" si="65"/>
        <v>7.7448996736611761E-4</v>
      </c>
      <c r="I472" s="12">
        <f t="shared" si="69"/>
        <v>0.48142653558155041</v>
      </c>
      <c r="J472" s="18">
        <f t="shared" si="66"/>
        <v>3.7286002183173805E-4</v>
      </c>
      <c r="K472" s="12">
        <f t="shared" si="70"/>
        <v>1.553444054068827</v>
      </c>
      <c r="L472" s="12">
        <f t="shared" si="67"/>
        <v>0.44047443637263689</v>
      </c>
      <c r="M472" s="12">
        <f t="shared" si="71"/>
        <v>0.19401772909779214</v>
      </c>
      <c r="N472" s="18">
        <f t="shared" si="68"/>
        <v>1.5026478467739727E-4</v>
      </c>
    </row>
    <row r="473" spans="1:14" x14ac:dyDescent="0.2">
      <c r="A473" s="4">
        <v>471</v>
      </c>
      <c r="B473" s="1" t="str">
        <f>'Исходные данные'!A723</f>
        <v>13.05.2014</v>
      </c>
      <c r="C473" s="1">
        <f>'Исходные данные'!B723</f>
        <v>543.34</v>
      </c>
      <c r="D473" s="5" t="str">
        <f>'Исходные данные'!A475</f>
        <v>14.05.2015</v>
      </c>
      <c r="E473" s="1">
        <f>'Исходные данные'!B475</f>
        <v>879.54</v>
      </c>
      <c r="F473" s="12">
        <f t="shared" si="63"/>
        <v>1.6187654139213015</v>
      </c>
      <c r="G473" s="12">
        <f t="shared" si="64"/>
        <v>0.26809318507525332</v>
      </c>
      <c r="H473" s="12">
        <f t="shared" si="65"/>
        <v>7.723283301809907E-4</v>
      </c>
      <c r="I473" s="12">
        <f t="shared" si="69"/>
        <v>0.48166376853392112</v>
      </c>
      <c r="J473" s="18">
        <f t="shared" si="66"/>
        <v>3.720025740604865E-4</v>
      </c>
      <c r="K473" s="12">
        <f t="shared" si="70"/>
        <v>1.5538126259050804</v>
      </c>
      <c r="L473" s="12">
        <f t="shared" si="67"/>
        <v>0.4407116693250076</v>
      </c>
      <c r="M473" s="12">
        <f t="shared" si="71"/>
        <v>0.19422677547923484</v>
      </c>
      <c r="N473" s="18">
        <f t="shared" si="68"/>
        <v>1.5000684118231564E-4</v>
      </c>
    </row>
    <row r="474" spans="1:14" x14ac:dyDescent="0.2">
      <c r="A474" s="4">
        <v>472</v>
      </c>
      <c r="B474" s="1" t="str">
        <f>'Исходные данные'!A724</f>
        <v>12.05.2014</v>
      </c>
      <c r="C474" s="1">
        <f>'Исходные данные'!B724</f>
        <v>537.36</v>
      </c>
      <c r="D474" s="5" t="str">
        <f>'Исходные данные'!A476</f>
        <v>13.05.2015</v>
      </c>
      <c r="E474" s="1">
        <f>'Исходные данные'!B476</f>
        <v>883.06</v>
      </c>
      <c r="F474" s="12">
        <f t="shared" si="63"/>
        <v>1.6433303558136072</v>
      </c>
      <c r="G474" s="12">
        <f t="shared" si="64"/>
        <v>0.26734492464276682</v>
      </c>
      <c r="H474" s="12">
        <f t="shared" si="65"/>
        <v>7.701727262248492E-4</v>
      </c>
      <c r="I474" s="12">
        <f t="shared" si="69"/>
        <v>0.49672488750671812</v>
      </c>
      <c r="J474" s="18">
        <f t="shared" si="66"/>
        <v>3.8256396079478064E-4</v>
      </c>
      <c r="K474" s="12">
        <f t="shared" si="70"/>
        <v>1.577391902147725</v>
      </c>
      <c r="L474" s="12">
        <f t="shared" si="67"/>
        <v>0.4557727882978046</v>
      </c>
      <c r="M474" s="12">
        <f t="shared" si="71"/>
        <v>0.2077288345527554</v>
      </c>
      <c r="N474" s="18">
        <f t="shared" si="68"/>
        <v>1.5998708282300629E-4</v>
      </c>
    </row>
    <row r="475" spans="1:14" x14ac:dyDescent="0.2">
      <c r="A475" s="4">
        <v>473</v>
      </c>
      <c r="B475" s="1" t="str">
        <f>'Исходные данные'!A725</f>
        <v>08.05.2014</v>
      </c>
      <c r="C475" s="1">
        <f>'Исходные данные'!B725</f>
        <v>533.39</v>
      </c>
      <c r="D475" s="5" t="str">
        <f>'Исходные данные'!A477</f>
        <v>12.05.2015</v>
      </c>
      <c r="E475" s="1">
        <f>'Исходные данные'!B477</f>
        <v>887.18</v>
      </c>
      <c r="F475" s="12">
        <f t="shared" si="63"/>
        <v>1.663285775886312</v>
      </c>
      <c r="G475" s="12">
        <f t="shared" si="64"/>
        <v>0.26659875263962501</v>
      </c>
      <c r="H475" s="12">
        <f t="shared" si="65"/>
        <v>7.6802313865867303E-4</v>
      </c>
      <c r="I475" s="12">
        <f t="shared" si="69"/>
        <v>0.50879502903505269</v>
      </c>
      <c r="J475" s="18">
        <f t="shared" si="66"/>
        <v>3.9076635513343185E-4</v>
      </c>
      <c r="K475" s="12">
        <f t="shared" si="70"/>
        <v>1.5965466131376866</v>
      </c>
      <c r="L475" s="12">
        <f t="shared" si="67"/>
        <v>0.46784292982613912</v>
      </c>
      <c r="M475" s="12">
        <f t="shared" si="71"/>
        <v>0.21887700698830573</v>
      </c>
      <c r="N475" s="18">
        <f t="shared" si="68"/>
        <v>1.6810260588737488E-4</v>
      </c>
    </row>
    <row r="476" spans="1:14" x14ac:dyDescent="0.2">
      <c r="A476" s="4">
        <v>474</v>
      </c>
      <c r="B476" s="1" t="str">
        <f>'Исходные данные'!A726</f>
        <v>07.05.2014</v>
      </c>
      <c r="C476" s="1">
        <f>'Исходные данные'!B726</f>
        <v>527.51</v>
      </c>
      <c r="D476" s="5" t="str">
        <f>'Исходные данные'!A478</f>
        <v>08.05.2015</v>
      </c>
      <c r="E476" s="1">
        <f>'Исходные данные'!B478</f>
        <v>872.56</v>
      </c>
      <c r="F476" s="12">
        <f t="shared" si="63"/>
        <v>1.6541108225436485</v>
      </c>
      <c r="G476" s="12">
        <f t="shared" si="64"/>
        <v>0.26585466323692541</v>
      </c>
      <c r="H476" s="12">
        <f t="shared" si="65"/>
        <v>7.6587955069044086E-4</v>
      </c>
      <c r="I476" s="12">
        <f t="shared" si="69"/>
        <v>0.50326359710398261</v>
      </c>
      <c r="J476" s="18">
        <f t="shared" si="66"/>
        <v>3.8543929762885327E-4</v>
      </c>
      <c r="K476" s="12">
        <f t="shared" si="70"/>
        <v>1.587739803810456</v>
      </c>
      <c r="L476" s="12">
        <f t="shared" si="67"/>
        <v>0.46231149789506903</v>
      </c>
      <c r="M476" s="12">
        <f t="shared" si="71"/>
        <v>0.21373192108598241</v>
      </c>
      <c r="N476" s="18">
        <f t="shared" si="68"/>
        <v>1.6369290768953698E-4</v>
      </c>
    </row>
    <row r="477" spans="1:14" x14ac:dyDescent="0.2">
      <c r="A477" s="4">
        <v>475</v>
      </c>
      <c r="B477" s="1" t="str">
        <f>'Исходные данные'!A727</f>
        <v>06.05.2014</v>
      </c>
      <c r="C477" s="1">
        <f>'Исходные данные'!B727</f>
        <v>519.51</v>
      </c>
      <c r="D477" s="5" t="str">
        <f>'Исходные данные'!A479</f>
        <v>07.05.2015</v>
      </c>
      <c r="E477" s="1">
        <f>'Исходные данные'!B479</f>
        <v>861.52</v>
      </c>
      <c r="F477" s="12">
        <f t="shared" si="63"/>
        <v>1.6583318896652615</v>
      </c>
      <c r="G477" s="12">
        <f t="shared" si="64"/>
        <v>0.26511265062203426</v>
      </c>
      <c r="H477" s="12">
        <f t="shared" si="65"/>
        <v>7.6374194557499847E-4</v>
      </c>
      <c r="I477" s="12">
        <f t="shared" si="69"/>
        <v>0.50581221138845633</v>
      </c>
      <c r="J477" s="18">
        <f t="shared" si="66"/>
        <v>3.8631000242141204E-4</v>
      </c>
      <c r="K477" s="12">
        <f t="shared" si="70"/>
        <v>1.5917915010681007</v>
      </c>
      <c r="L477" s="12">
        <f t="shared" si="67"/>
        <v>0.46486011217954276</v>
      </c>
      <c r="M477" s="12">
        <f t="shared" si="71"/>
        <v>0.21609492389557708</v>
      </c>
      <c r="N477" s="18">
        <f t="shared" si="68"/>
        <v>1.6504075760488926E-4</v>
      </c>
    </row>
    <row r="478" spans="1:14" x14ac:dyDescent="0.2">
      <c r="A478" s="4">
        <v>476</v>
      </c>
      <c r="B478" s="1" t="str">
        <f>'Исходные данные'!A728</f>
        <v>05.05.2014</v>
      </c>
      <c r="C478" s="1">
        <f>'Исходные данные'!B728</f>
        <v>514.26</v>
      </c>
      <c r="D478" s="5" t="str">
        <f>'Исходные данные'!A480</f>
        <v>06.05.2015</v>
      </c>
      <c r="E478" s="1">
        <f>'Исходные данные'!B480</f>
        <v>864.92</v>
      </c>
      <c r="F478" s="12">
        <f t="shared" si="63"/>
        <v>1.6818729825380156</v>
      </c>
      <c r="G478" s="12">
        <f t="shared" si="64"/>
        <v>0.26437270899854093</v>
      </c>
      <c r="H478" s="12">
        <f t="shared" si="65"/>
        <v>7.6161030661392752E-4</v>
      </c>
      <c r="I478" s="12">
        <f t="shared" si="69"/>
        <v>0.51990804296684778</v>
      </c>
      <c r="J478" s="18">
        <f t="shared" si="66"/>
        <v>3.9596732401502797E-4</v>
      </c>
      <c r="K478" s="12">
        <f t="shared" si="70"/>
        <v>1.6143880101229129</v>
      </c>
      <c r="L478" s="12">
        <f t="shared" si="67"/>
        <v>0.47895594375793421</v>
      </c>
      <c r="M478" s="12">
        <f t="shared" si="71"/>
        <v>0.22939879606105343</v>
      </c>
      <c r="N478" s="18">
        <f t="shared" si="68"/>
        <v>1.7471248740492473E-4</v>
      </c>
    </row>
    <row r="479" spans="1:14" x14ac:dyDescent="0.2">
      <c r="A479" s="4">
        <v>477</v>
      </c>
      <c r="B479" s="1" t="str">
        <f>'Исходные данные'!A729</f>
        <v>30.04.2014</v>
      </c>
      <c r="C479" s="1">
        <f>'Исходные данные'!B729</f>
        <v>520.71</v>
      </c>
      <c r="D479" s="5" t="str">
        <f>'Исходные данные'!A481</f>
        <v>05.05.2015</v>
      </c>
      <c r="E479" s="1">
        <f>'Исходные данные'!B481</f>
        <v>869.04</v>
      </c>
      <c r="F479" s="12">
        <f t="shared" si="63"/>
        <v>1.6689520078354552</v>
      </c>
      <c r="G479" s="12">
        <f t="shared" si="64"/>
        <v>0.26363483258621312</v>
      </c>
      <c r="H479" s="12">
        <f t="shared" si="65"/>
        <v>7.5948461715541666E-4</v>
      </c>
      <c r="I479" s="12">
        <f t="shared" si="69"/>
        <v>0.51219588922459536</v>
      </c>
      <c r="J479" s="18">
        <f t="shared" si="66"/>
        <v>3.8900489883632002E-4</v>
      </c>
      <c r="K479" s="12">
        <f t="shared" si="70"/>
        <v>1.6019854881396909</v>
      </c>
      <c r="L479" s="12">
        <f t="shared" si="67"/>
        <v>0.47124379001568184</v>
      </c>
      <c r="M479" s="12">
        <f t="shared" si="71"/>
        <v>0.22207070962834405</v>
      </c>
      <c r="N479" s="18">
        <f t="shared" si="68"/>
        <v>1.6865928788351459E-4</v>
      </c>
    </row>
    <row r="480" spans="1:14" x14ac:dyDescent="0.2">
      <c r="A480" s="4">
        <v>478</v>
      </c>
      <c r="B480" s="1" t="str">
        <f>'Исходные данные'!A730</f>
        <v>29.04.2014</v>
      </c>
      <c r="C480" s="1">
        <f>'Исходные данные'!B730</f>
        <v>520.71</v>
      </c>
      <c r="D480" s="5" t="str">
        <f>'Исходные данные'!A482</f>
        <v>04.05.2015</v>
      </c>
      <c r="E480" s="1">
        <f>'Исходные данные'!B482</f>
        <v>859.13</v>
      </c>
      <c r="F480" s="12">
        <f t="shared" si="63"/>
        <v>1.6499203011273069</v>
      </c>
      <c r="G480" s="12">
        <f t="shared" si="64"/>
        <v>0.26289901562095125</v>
      </c>
      <c r="H480" s="12">
        <f t="shared" si="65"/>
        <v>7.5736486059412977E-4</v>
      </c>
      <c r="I480" s="12">
        <f t="shared" si="69"/>
        <v>0.50072698439880658</v>
      </c>
      <c r="J480" s="18">
        <f t="shared" si="66"/>
        <v>3.7923302273492113E-4</v>
      </c>
      <c r="K480" s="12">
        <f t="shared" si="70"/>
        <v>1.5837174266149461</v>
      </c>
      <c r="L480" s="12">
        <f t="shared" si="67"/>
        <v>0.45977488518989301</v>
      </c>
      <c r="M480" s="12">
        <f t="shared" si="71"/>
        <v>0.21139294505137929</v>
      </c>
      <c r="N480" s="18">
        <f t="shared" si="68"/>
        <v>1.6010158835942041E-4</v>
      </c>
    </row>
    <row r="481" spans="1:14" x14ac:dyDescent="0.2">
      <c r="A481" s="4">
        <v>479</v>
      </c>
      <c r="B481" s="1" t="str">
        <f>'Исходные данные'!A731</f>
        <v>28.04.2014</v>
      </c>
      <c r="C481" s="1">
        <f>'Исходные данные'!B731</f>
        <v>511.03</v>
      </c>
      <c r="D481" s="5" t="str">
        <f>'Исходные данные'!A483</f>
        <v>30.04.2015</v>
      </c>
      <c r="E481" s="1">
        <f>'Исходные данные'!B483</f>
        <v>859.13</v>
      </c>
      <c r="F481" s="12">
        <f t="shared" si="63"/>
        <v>1.6811733166350313</v>
      </c>
      <c r="G481" s="12">
        <f t="shared" si="64"/>
        <v>0.26216525235474369</v>
      </c>
      <c r="H481" s="12">
        <f t="shared" si="65"/>
        <v>7.5525102037107773E-4</v>
      </c>
      <c r="I481" s="12">
        <f t="shared" si="69"/>
        <v>0.51949195240440094</v>
      </c>
      <c r="J481" s="18">
        <f t="shared" si="66"/>
        <v>3.9234682712798716E-4</v>
      </c>
      <c r="K481" s="12">
        <f t="shared" si="70"/>
        <v>1.6137164182389854</v>
      </c>
      <c r="L481" s="12">
        <f t="shared" si="67"/>
        <v>0.47853985319548747</v>
      </c>
      <c r="M481" s="12">
        <f t="shared" si="71"/>
        <v>0.2290003910963587</v>
      </c>
      <c r="N481" s="18">
        <f t="shared" si="68"/>
        <v>1.7295277904090078E-4</v>
      </c>
    </row>
    <row r="482" spans="1:14" x14ac:dyDescent="0.2">
      <c r="A482" s="4">
        <v>480</v>
      </c>
      <c r="B482" s="1" t="str">
        <f>'Исходные данные'!A732</f>
        <v>25.04.2014</v>
      </c>
      <c r="C482" s="1">
        <f>'Исходные данные'!B732</f>
        <v>512.67999999999995</v>
      </c>
      <c r="D482" s="5" t="str">
        <f>'Исходные данные'!A484</f>
        <v>29.04.2015</v>
      </c>
      <c r="E482" s="1">
        <f>'Исходные данные'!B484</f>
        <v>858.44</v>
      </c>
      <c r="F482" s="12">
        <f t="shared" si="63"/>
        <v>1.6744167902005151</v>
      </c>
      <c r="G482" s="12">
        <f t="shared" si="64"/>
        <v>0.26143353705562178</v>
      </c>
      <c r="H482" s="12">
        <f t="shared" si="65"/>
        <v>7.5314307997348764E-4</v>
      </c>
      <c r="I482" s="12">
        <f t="shared" si="69"/>
        <v>0.51546491969165786</v>
      </c>
      <c r="J482" s="18">
        <f t="shared" si="66"/>
        <v>3.8821883723486164E-4</v>
      </c>
      <c r="K482" s="12">
        <f t="shared" si="70"/>
        <v>1.6072309967004923</v>
      </c>
      <c r="L482" s="12">
        <f t="shared" si="67"/>
        <v>0.47451282048274429</v>
      </c>
      <c r="M482" s="12">
        <f t="shared" si="71"/>
        <v>0.22516241680248911</v>
      </c>
      <c r="N482" s="18">
        <f t="shared" si="68"/>
        <v>1.695795160849008E-4</v>
      </c>
    </row>
    <row r="483" spans="1:14" x14ac:dyDescent="0.2">
      <c r="A483" s="4">
        <v>481</v>
      </c>
      <c r="B483" s="1" t="str">
        <f>'Исходные данные'!A733</f>
        <v>24.04.2014</v>
      </c>
      <c r="C483" s="1">
        <f>'Исходные данные'!B733</f>
        <v>521.13</v>
      </c>
      <c r="D483" s="5" t="str">
        <f>'Исходные данные'!A485</f>
        <v>28.04.2015</v>
      </c>
      <c r="E483" s="1">
        <f>'Исходные данные'!B485</f>
        <v>862.76</v>
      </c>
      <c r="F483" s="12">
        <f t="shared" si="63"/>
        <v>1.655556195191219</v>
      </c>
      <c r="G483" s="12">
        <f t="shared" si="64"/>
        <v>0.26070386400761503</v>
      </c>
      <c r="H483" s="12">
        <f t="shared" si="65"/>
        <v>7.5104102293467503E-4</v>
      </c>
      <c r="I483" s="12">
        <f t="shared" si="69"/>
        <v>0.50413702197223154</v>
      </c>
      <c r="J483" s="18">
        <f t="shared" si="66"/>
        <v>3.7862758468126551E-4</v>
      </c>
      <c r="K483" s="12">
        <f t="shared" si="70"/>
        <v>1.589127181036099</v>
      </c>
      <c r="L483" s="12">
        <f t="shared" si="67"/>
        <v>0.46318492276331807</v>
      </c>
      <c r="M483" s="12">
        <f t="shared" si="71"/>
        <v>0.21454027267526093</v>
      </c>
      <c r="N483" s="18">
        <f t="shared" si="68"/>
        <v>1.6112854585071209E-4</v>
      </c>
    </row>
    <row r="484" spans="1:14" x14ac:dyDescent="0.2">
      <c r="A484" s="4">
        <v>482</v>
      </c>
      <c r="B484" s="1" t="str">
        <f>'Исходные данные'!A734</f>
        <v>23.04.2014</v>
      </c>
      <c r="C484" s="1">
        <f>'Исходные данные'!B734</f>
        <v>526.08000000000004</v>
      </c>
      <c r="D484" s="5" t="str">
        <f>'Исходные данные'!A486</f>
        <v>27.04.2015</v>
      </c>
      <c r="E484" s="1">
        <f>'Исходные данные'!B486</f>
        <v>857.4</v>
      </c>
      <c r="F484" s="12">
        <f t="shared" si="63"/>
        <v>1.6297901459854014</v>
      </c>
      <c r="G484" s="12">
        <f t="shared" si="64"/>
        <v>0.25997622751070643</v>
      </c>
      <c r="H484" s="12">
        <f t="shared" si="65"/>
        <v>7.4894483283391422E-4</v>
      </c>
      <c r="I484" s="12">
        <f t="shared" si="69"/>
        <v>0.4884512617361163</v>
      </c>
      <c r="J484" s="18">
        <f t="shared" si="66"/>
        <v>3.6582304856847008E-4</v>
      </c>
      <c r="K484" s="12">
        <f t="shared" si="70"/>
        <v>1.5643949917816298</v>
      </c>
      <c r="L484" s="12">
        <f t="shared" si="67"/>
        <v>0.44749916252720284</v>
      </c>
      <c r="M484" s="12">
        <f t="shared" si="71"/>
        <v>0.20025550046254789</v>
      </c>
      <c r="N484" s="18">
        <f t="shared" si="68"/>
        <v>1.4998032231799477E-4</v>
      </c>
    </row>
    <row r="485" spans="1:14" x14ac:dyDescent="0.2">
      <c r="A485" s="4">
        <v>483</v>
      </c>
      <c r="B485" s="1" t="str">
        <f>'Исходные данные'!A735</f>
        <v>22.04.2014</v>
      </c>
      <c r="C485" s="1">
        <f>'Исходные данные'!B735</f>
        <v>525.94000000000005</v>
      </c>
      <c r="D485" s="5" t="str">
        <f>'Исходные данные'!A487</f>
        <v>24.04.2015</v>
      </c>
      <c r="E485" s="1">
        <f>'Исходные данные'!B487</f>
        <v>848.94</v>
      </c>
      <c r="F485" s="12">
        <f t="shared" si="63"/>
        <v>1.6141384948853481</v>
      </c>
      <c r="G485" s="12">
        <f t="shared" si="64"/>
        <v>0.25925062188078796</v>
      </c>
      <c r="H485" s="12">
        <f t="shared" si="65"/>
        <v>7.4685449329631073E-4</v>
      </c>
      <c r="I485" s="12">
        <f t="shared" si="69"/>
        <v>0.4788013746455701</v>
      </c>
      <c r="J485" s="18">
        <f t="shared" si="66"/>
        <v>3.5759495805049428E-4</v>
      </c>
      <c r="K485" s="12">
        <f t="shared" si="70"/>
        <v>1.5493713614974789</v>
      </c>
      <c r="L485" s="12">
        <f t="shared" si="67"/>
        <v>0.43784927543665658</v>
      </c>
      <c r="M485" s="12">
        <f t="shared" si="71"/>
        <v>0.19171198800040515</v>
      </c>
      <c r="N485" s="18">
        <f t="shared" si="68"/>
        <v>1.43180959656871E-4</v>
      </c>
    </row>
    <row r="486" spans="1:14" x14ac:dyDescent="0.2">
      <c r="A486" s="4">
        <v>484</v>
      </c>
      <c r="B486" s="1" t="str">
        <f>'Исходные данные'!A736</f>
        <v>21.04.2014</v>
      </c>
      <c r="C486" s="1">
        <f>'Исходные данные'!B736</f>
        <v>527.76</v>
      </c>
      <c r="D486" s="5" t="str">
        <f>'Исходные данные'!A488</f>
        <v>23.04.2015</v>
      </c>
      <c r="E486" s="1">
        <f>'Исходные данные'!B488</f>
        <v>849.38</v>
      </c>
      <c r="F486" s="12">
        <f t="shared" si="63"/>
        <v>1.6094057905108383</v>
      </c>
      <c r="G486" s="12">
        <f t="shared" si="64"/>
        <v>0.25852704144961641</v>
      </c>
      <c r="H486" s="12">
        <f t="shared" si="65"/>
        <v>7.4476998799267351E-4</v>
      </c>
      <c r="I486" s="12">
        <f t="shared" si="69"/>
        <v>0.47586503665484969</v>
      </c>
      <c r="J486" s="18">
        <f t="shared" si="66"/>
        <v>3.5440999763556555E-4</v>
      </c>
      <c r="K486" s="12">
        <f t="shared" si="70"/>
        <v>1.5448285563766457</v>
      </c>
      <c r="L486" s="12">
        <f t="shared" si="67"/>
        <v>0.43491293744593623</v>
      </c>
      <c r="M486" s="12">
        <f t="shared" si="71"/>
        <v>0.18914926315785285</v>
      </c>
      <c r="N486" s="18">
        <f t="shared" si="68"/>
        <v>1.408726944508971E-4</v>
      </c>
    </row>
    <row r="487" spans="1:14" x14ac:dyDescent="0.2">
      <c r="A487" s="4">
        <v>485</v>
      </c>
      <c r="B487" s="1" t="str">
        <f>'Исходные данные'!A737</f>
        <v>18.04.2014</v>
      </c>
      <c r="C487" s="1">
        <f>'Исходные данные'!B737</f>
        <v>530.11</v>
      </c>
      <c r="D487" s="5" t="str">
        <f>'Исходные данные'!A489</f>
        <v>22.04.2015</v>
      </c>
      <c r="E487" s="1">
        <f>'Исходные данные'!B489</f>
        <v>871.38</v>
      </c>
      <c r="F487" s="12">
        <f t="shared" si="63"/>
        <v>1.6437720473109354</v>
      </c>
      <c r="G487" s="12">
        <f t="shared" si="64"/>
        <v>0.25780548056476882</v>
      </c>
      <c r="H487" s="12">
        <f t="shared" si="65"/>
        <v>7.4269130063938694E-4</v>
      </c>
      <c r="I487" s="12">
        <f t="shared" si="69"/>
        <v>0.496993629666723</v>
      </c>
      <c r="J487" s="18">
        <f t="shared" si="66"/>
        <v>3.6911284522666833E-4</v>
      </c>
      <c r="K487" s="12">
        <f t="shared" si="70"/>
        <v>1.5778158708212593</v>
      </c>
      <c r="L487" s="12">
        <f t="shared" si="67"/>
        <v>0.45604153045780954</v>
      </c>
      <c r="M487" s="12">
        <f t="shared" si="71"/>
        <v>0.20797387750230123</v>
      </c>
      <c r="N487" s="18">
        <f t="shared" si="68"/>
        <v>1.5446038958120064E-4</v>
      </c>
    </row>
    <row r="488" spans="1:14" x14ac:dyDescent="0.2">
      <c r="A488" s="4">
        <v>486</v>
      </c>
      <c r="B488" s="1" t="str">
        <f>'Исходные данные'!A738</f>
        <v>17.04.2014</v>
      </c>
      <c r="C488" s="1">
        <f>'Исходные данные'!B738</f>
        <v>524.6</v>
      </c>
      <c r="D488" s="5" t="str">
        <f>'Исходные данные'!A490</f>
        <v>21.04.2015</v>
      </c>
      <c r="E488" s="1">
        <f>'Исходные данные'!B490</f>
        <v>869.35</v>
      </c>
      <c r="F488" s="12">
        <f t="shared" si="63"/>
        <v>1.6571673656118948</v>
      </c>
      <c r="G488" s="12">
        <f t="shared" si="64"/>
        <v>0.25708593358959808</v>
      </c>
      <c r="H488" s="12">
        <f t="shared" si="65"/>
        <v>7.4061841499828266E-4</v>
      </c>
      <c r="I488" s="12">
        <f t="shared" si="69"/>
        <v>0.50510973854102548</v>
      </c>
      <c r="J488" s="18">
        <f t="shared" si="66"/>
        <v>3.7409357395845128E-4</v>
      </c>
      <c r="K488" s="12">
        <f t="shared" si="70"/>
        <v>1.5906737034170453</v>
      </c>
      <c r="L488" s="12">
        <f t="shared" si="67"/>
        <v>0.46415763933211207</v>
      </c>
      <c r="M488" s="12">
        <f t="shared" si="71"/>
        <v>0.21544231415035903</v>
      </c>
      <c r="N488" s="18">
        <f t="shared" si="68"/>
        <v>1.5956054522960099E-4</v>
      </c>
    </row>
    <row r="489" spans="1:14" x14ac:dyDescent="0.2">
      <c r="A489" s="4">
        <v>487</v>
      </c>
      <c r="B489" s="1" t="str">
        <f>'Исходные данные'!A739</f>
        <v>16.04.2014</v>
      </c>
      <c r="C489" s="1">
        <f>'Исходные данные'!B739</f>
        <v>518.42999999999995</v>
      </c>
      <c r="D489" s="5" t="str">
        <f>'Исходные данные'!A491</f>
        <v>20.04.2015</v>
      </c>
      <c r="E489" s="1">
        <f>'Исходные данные'!B491</f>
        <v>855.46</v>
      </c>
      <c r="F489" s="12">
        <f t="shared" si="63"/>
        <v>1.6500974094863339</v>
      </c>
      <c r="G489" s="12">
        <f t="shared" si="64"/>
        <v>0.25636839490318974</v>
      </c>
      <c r="H489" s="12">
        <f t="shared" si="65"/>
        <v>7.3855131487651543E-4</v>
      </c>
      <c r="I489" s="12">
        <f t="shared" si="69"/>
        <v>0.50083432222225366</v>
      </c>
      <c r="J489" s="18">
        <f t="shared" si="66"/>
        <v>3.6989184721253386E-4</v>
      </c>
      <c r="K489" s="12">
        <f t="shared" si="70"/>
        <v>1.5838874285201281</v>
      </c>
      <c r="L489" s="12">
        <f t="shared" si="67"/>
        <v>0.45988222301334009</v>
      </c>
      <c r="M489" s="12">
        <f t="shared" si="71"/>
        <v>0.21149165904369147</v>
      </c>
      <c r="N489" s="18">
        <f t="shared" si="68"/>
        <v>1.5619744287213402E-4</v>
      </c>
    </row>
    <row r="490" spans="1:14" x14ac:dyDescent="0.2">
      <c r="A490" s="4">
        <v>488</v>
      </c>
      <c r="B490" s="1" t="str">
        <f>'Исходные данные'!A740</f>
        <v>15.04.2014</v>
      </c>
      <c r="C490" s="1">
        <f>'Исходные данные'!B740</f>
        <v>521.51</v>
      </c>
      <c r="D490" s="5" t="str">
        <f>'Исходные данные'!A492</f>
        <v>17.04.2015</v>
      </c>
      <c r="E490" s="1">
        <f>'Исходные данные'!B492</f>
        <v>858.01</v>
      </c>
      <c r="F490" s="12">
        <f t="shared" si="63"/>
        <v>1.6452417019807866</v>
      </c>
      <c r="G490" s="12">
        <f t="shared" si="64"/>
        <v>0.25565285890031714</v>
      </c>
      <c r="H490" s="12">
        <f t="shared" si="65"/>
        <v>7.3648998412643367E-4</v>
      </c>
      <c r="I490" s="12">
        <f t="shared" si="69"/>
        <v>0.49788730471930065</v>
      </c>
      <c r="J490" s="18">
        <f t="shared" si="66"/>
        <v>3.6668901314947057E-4</v>
      </c>
      <c r="K490" s="12">
        <f t="shared" si="70"/>
        <v>1.5792265557556522</v>
      </c>
      <c r="L490" s="12">
        <f t="shared" si="67"/>
        <v>0.45693520551038713</v>
      </c>
      <c r="M490" s="12">
        <f t="shared" si="71"/>
        <v>0.20878978203481971</v>
      </c>
      <c r="N490" s="18">
        <f t="shared" si="68"/>
        <v>1.5377158325658591E-4</v>
      </c>
    </row>
    <row r="491" spans="1:14" x14ac:dyDescent="0.2">
      <c r="A491" s="4">
        <v>489</v>
      </c>
      <c r="B491" s="1" t="str">
        <f>'Исходные данные'!A741</f>
        <v>14.04.2014</v>
      </c>
      <c r="C491" s="1">
        <f>'Исходные данные'!B741</f>
        <v>526.80999999999995</v>
      </c>
      <c r="D491" s="5" t="str">
        <f>'Исходные данные'!A493</f>
        <v>16.04.2015</v>
      </c>
      <c r="E491" s="1">
        <f>'Исходные данные'!B493</f>
        <v>849.73</v>
      </c>
      <c r="F491" s="12">
        <f t="shared" si="63"/>
        <v>1.6129724188986543</v>
      </c>
      <c r="G491" s="12">
        <f t="shared" si="64"/>
        <v>0.25493931999139835</v>
      </c>
      <c r="H491" s="12">
        <f t="shared" si="65"/>
        <v>7.3443440664545544E-4</v>
      </c>
      <c r="I491" s="12">
        <f t="shared" si="69"/>
        <v>0.47807869973999889</v>
      </c>
      <c r="J491" s="18">
        <f t="shared" si="66"/>
        <v>3.5111744617337691E-4</v>
      </c>
      <c r="K491" s="12">
        <f t="shared" si="70"/>
        <v>1.5482520741842538</v>
      </c>
      <c r="L491" s="12">
        <f t="shared" si="67"/>
        <v>0.43712660053108537</v>
      </c>
      <c r="M491" s="12">
        <f t="shared" si="71"/>
        <v>0.19107966489186309</v>
      </c>
      <c r="N491" s="18">
        <f t="shared" si="68"/>
        <v>1.4033548030686793E-4</v>
      </c>
    </row>
    <row r="492" spans="1:14" x14ac:dyDescent="0.2">
      <c r="A492" s="4">
        <v>490</v>
      </c>
      <c r="B492" s="1" t="str">
        <f>'Исходные данные'!A742</f>
        <v>11.04.2014</v>
      </c>
      <c r="C492" s="1">
        <f>'Исходные данные'!B742</f>
        <v>532.66999999999996</v>
      </c>
      <c r="D492" s="5" t="str">
        <f>'Исходные данные'!A494</f>
        <v>15.04.2015</v>
      </c>
      <c r="E492" s="1">
        <f>'Исходные данные'!B494</f>
        <v>856.93</v>
      </c>
      <c r="F492" s="12">
        <f t="shared" si="63"/>
        <v>1.6087446261287477</v>
      </c>
      <c r="G492" s="12">
        <f t="shared" si="64"/>
        <v>0.25422777260245216</v>
      </c>
      <c r="H492" s="12">
        <f t="shared" si="65"/>
        <v>7.3238456637594179E-4</v>
      </c>
      <c r="I492" s="12">
        <f t="shared" si="69"/>
        <v>0.47545413952090937</v>
      </c>
      <c r="J492" s="18">
        <f t="shared" si="66"/>
        <v>3.4821527380466771E-4</v>
      </c>
      <c r="K492" s="12">
        <f t="shared" si="70"/>
        <v>1.5441939211442295</v>
      </c>
      <c r="L492" s="12">
        <f t="shared" si="67"/>
        <v>0.43450204031199585</v>
      </c>
      <c r="M492" s="12">
        <f t="shared" si="71"/>
        <v>0.18879202303528728</v>
      </c>
      <c r="N492" s="18">
        <f t="shared" si="68"/>
        <v>1.3826836392593568E-4</v>
      </c>
    </row>
    <row r="493" spans="1:14" x14ac:dyDescent="0.2">
      <c r="A493" s="4">
        <v>491</v>
      </c>
      <c r="B493" s="1" t="str">
        <f>'Исходные данные'!A743</f>
        <v>10.04.2014</v>
      </c>
      <c r="C493" s="1">
        <f>'Исходные данные'!B743</f>
        <v>528.99</v>
      </c>
      <c r="D493" s="5" t="str">
        <f>'Исходные данные'!A495</f>
        <v>14.04.2015</v>
      </c>
      <c r="E493" s="1">
        <f>'Исходные данные'!B495</f>
        <v>866.65</v>
      </c>
      <c r="F493" s="12">
        <f t="shared" si="63"/>
        <v>1.6383107431142365</v>
      </c>
      <c r="G493" s="12">
        <f t="shared" si="64"/>
        <v>0.25351821117505452</v>
      </c>
      <c r="H493" s="12">
        <f t="shared" si="65"/>
        <v>7.3034044730507081E-4</v>
      </c>
      <c r="I493" s="12">
        <f t="shared" si="69"/>
        <v>0.49366567629937752</v>
      </c>
      <c r="J493" s="18">
        <f t="shared" si="66"/>
        <v>3.6054401084764767E-4</v>
      </c>
      <c r="K493" s="12">
        <f t="shared" si="70"/>
        <v>1.5725737008676877</v>
      </c>
      <c r="L493" s="12">
        <f t="shared" si="67"/>
        <v>0.45271357709046395</v>
      </c>
      <c r="M493" s="12">
        <f t="shared" si="71"/>
        <v>0.20494958288204346</v>
      </c>
      <c r="N493" s="18">
        <f t="shared" si="68"/>
        <v>1.496829700370593E-4</v>
      </c>
    </row>
    <row r="494" spans="1:14" x14ac:dyDescent="0.2">
      <c r="A494" s="4">
        <v>492</v>
      </c>
      <c r="B494" s="1" t="str">
        <f>'Исходные данные'!A744</f>
        <v>09.04.2014</v>
      </c>
      <c r="C494" s="1">
        <f>'Исходные данные'!B744</f>
        <v>518.41999999999996</v>
      </c>
      <c r="D494" s="5" t="str">
        <f>'Исходные данные'!A496</f>
        <v>13.04.2015</v>
      </c>
      <c r="E494" s="1">
        <f>'Исходные данные'!B496</f>
        <v>886.9</v>
      </c>
      <c r="F494" s="12">
        <f t="shared" si="63"/>
        <v>1.7107750472589793</v>
      </c>
      <c r="G494" s="12">
        <f t="shared" si="64"/>
        <v>0.25281063016629518</v>
      </c>
      <c r="H494" s="12">
        <f t="shared" si="65"/>
        <v>7.2830203346471343E-4</v>
      </c>
      <c r="I494" s="12">
        <f t="shared" si="69"/>
        <v>0.53694651184162678</v>
      </c>
      <c r="J494" s="18">
        <f t="shared" si="66"/>
        <v>3.9105923643604161E-4</v>
      </c>
      <c r="K494" s="12">
        <f t="shared" si="70"/>
        <v>1.6421303826074924</v>
      </c>
      <c r="L494" s="12">
        <f t="shared" si="67"/>
        <v>0.49599441263271332</v>
      </c>
      <c r="M494" s="12">
        <f t="shared" si="71"/>
        <v>0.24601045736287028</v>
      </c>
      <c r="N494" s="18">
        <f t="shared" si="68"/>
        <v>1.791699163509626E-4</v>
      </c>
    </row>
    <row r="495" spans="1:14" x14ac:dyDescent="0.2">
      <c r="A495" s="4">
        <v>493</v>
      </c>
      <c r="B495" s="1" t="str">
        <f>'Исходные данные'!A745</f>
        <v>08.04.2014</v>
      </c>
      <c r="C495" s="1">
        <f>'Исходные данные'!B745</f>
        <v>511.36</v>
      </c>
      <c r="D495" s="5" t="str">
        <f>'Исходные данные'!A497</f>
        <v>10.04.2015</v>
      </c>
      <c r="E495" s="1">
        <f>'Исходные данные'!B497</f>
        <v>871.44</v>
      </c>
      <c r="F495" s="12">
        <f t="shared" si="63"/>
        <v>1.7041614518147685</v>
      </c>
      <c r="G495" s="12">
        <f t="shared" si="64"/>
        <v>0.25210502404873458</v>
      </c>
      <c r="H495" s="12">
        <f t="shared" si="65"/>
        <v>7.2626930893130879E-4</v>
      </c>
      <c r="I495" s="12">
        <f t="shared" si="69"/>
        <v>0.53307317263633491</v>
      </c>
      <c r="J495" s="18">
        <f t="shared" si="66"/>
        <v>3.8715468470041124E-4</v>
      </c>
      <c r="K495" s="12">
        <f t="shared" si="70"/>
        <v>1.6357821569687017</v>
      </c>
      <c r="L495" s="12">
        <f t="shared" si="67"/>
        <v>0.49212107342742145</v>
      </c>
      <c r="M495" s="12">
        <f t="shared" si="71"/>
        <v>0.24218315091135753</v>
      </c>
      <c r="N495" s="18">
        <f t="shared" si="68"/>
        <v>1.758901896471985E-4</v>
      </c>
    </row>
    <row r="496" spans="1:14" x14ac:dyDescent="0.2">
      <c r="A496" s="4">
        <v>494</v>
      </c>
      <c r="B496" s="1" t="str">
        <f>'Исходные данные'!A746</f>
        <v>07.04.2014</v>
      </c>
      <c r="C496" s="1">
        <f>'Исходные данные'!B746</f>
        <v>510.05</v>
      </c>
      <c r="D496" s="5" t="str">
        <f>'Исходные данные'!A498</f>
        <v>09.04.2015</v>
      </c>
      <c r="E496" s="1">
        <f>'Исходные данные'!B498</f>
        <v>886.38</v>
      </c>
      <c r="F496" s="12">
        <f t="shared" si="63"/>
        <v>1.7378296245466129</v>
      </c>
      <c r="G496" s="12">
        <f t="shared" si="64"/>
        <v>0.25140138731036032</v>
      </c>
      <c r="H496" s="12">
        <f t="shared" si="65"/>
        <v>7.2424225782573867E-4</v>
      </c>
      <c r="I496" s="12">
        <f t="shared" si="69"/>
        <v>0.55263699243304376</v>
      </c>
      <c r="J496" s="18">
        <f t="shared" si="66"/>
        <v>4.0024306315773327E-4</v>
      </c>
      <c r="K496" s="12">
        <f t="shared" si="70"/>
        <v>1.6680993978931709</v>
      </c>
      <c r="L496" s="12">
        <f t="shared" si="67"/>
        <v>0.51168489322413024</v>
      </c>
      <c r="M496" s="12">
        <f t="shared" si="71"/>
        <v>0.26182142995378954</v>
      </c>
      <c r="N496" s="18">
        <f t="shared" si="68"/>
        <v>1.8962214357689603E-4</v>
      </c>
    </row>
    <row r="497" spans="1:14" x14ac:dyDescent="0.2">
      <c r="A497" s="4">
        <v>495</v>
      </c>
      <c r="B497" s="1" t="str">
        <f>'Исходные данные'!A747</f>
        <v>04.04.2014</v>
      </c>
      <c r="C497" s="1">
        <f>'Исходные данные'!B747</f>
        <v>513.58000000000004</v>
      </c>
      <c r="D497" s="5" t="str">
        <f>'Исходные данные'!A499</f>
        <v>08.04.2015</v>
      </c>
      <c r="E497" s="1">
        <f>'Исходные данные'!B499</f>
        <v>907.02</v>
      </c>
      <c r="F497" s="12">
        <f t="shared" si="63"/>
        <v>1.7660734452276177</v>
      </c>
      <c r="G497" s="12">
        <f t="shared" si="64"/>
        <v>0.25069971445454442</v>
      </c>
      <c r="H497" s="12">
        <f t="shared" si="65"/>
        <v>7.2222086431320497E-4</v>
      </c>
      <c r="I497" s="12">
        <f t="shared" si="69"/>
        <v>0.56875868978110178</v>
      </c>
      <c r="J497" s="18">
        <f t="shared" si="66"/>
        <v>4.1076939251935335E-4</v>
      </c>
      <c r="K497" s="12">
        <f t="shared" si="70"/>
        <v>1.6952099383090522</v>
      </c>
      <c r="L497" s="12">
        <f t="shared" si="67"/>
        <v>0.52780659057218826</v>
      </c>
      <c r="M497" s="12">
        <f t="shared" si="71"/>
        <v>0.27857979705143759</v>
      </c>
      <c r="N497" s="18">
        <f t="shared" si="68"/>
        <v>2.0119614180668649E-4</v>
      </c>
    </row>
    <row r="498" spans="1:14" x14ac:dyDescent="0.2">
      <c r="A498" s="4">
        <v>496</v>
      </c>
      <c r="B498" s="1" t="str">
        <f>'Исходные данные'!A748</f>
        <v>03.04.2014</v>
      </c>
      <c r="C498" s="1">
        <f>'Исходные данные'!B748</f>
        <v>513.29999999999995</v>
      </c>
      <c r="D498" s="5" t="str">
        <f>'Исходные данные'!A500</f>
        <v>07.04.2015</v>
      </c>
      <c r="E498" s="1">
        <f>'Исходные данные'!B500</f>
        <v>918.42</v>
      </c>
      <c r="F498" s="12">
        <f t="shared" si="63"/>
        <v>1.7892460549386324</v>
      </c>
      <c r="G498" s="12">
        <f t="shared" si="64"/>
        <v>0.25</v>
      </c>
      <c r="H498" s="12">
        <f t="shared" si="65"/>
        <v>7.2020511260310427E-4</v>
      </c>
      <c r="I498" s="12">
        <f t="shared" si="69"/>
        <v>0.58179433276541337</v>
      </c>
      <c r="J498" s="18">
        <f t="shared" si="66"/>
        <v>4.1901125294116243E-4</v>
      </c>
      <c r="K498" s="12">
        <f t="shared" si="70"/>
        <v>1.7174527495493324</v>
      </c>
      <c r="L498" s="12">
        <f t="shared" si="67"/>
        <v>0.54084223355649985</v>
      </c>
      <c r="M498" s="12">
        <f t="shared" si="71"/>
        <v>0.29251032159838353</v>
      </c>
      <c r="N498" s="18">
        <f t="shared" si="68"/>
        <v>2.1066742910433406E-4</v>
      </c>
    </row>
    <row r="499" spans="1:14" x14ac:dyDescent="0.2">
      <c r="A499" s="4">
        <v>497</v>
      </c>
      <c r="B499" s="1" t="str">
        <f>'Исходные данные'!A749</f>
        <v>02.04.2014</v>
      </c>
      <c r="C499" s="1">
        <f>'Исходные данные'!B749</f>
        <v>512.65</v>
      </c>
      <c r="D499" s="5" t="str">
        <f>'Исходные данные'!A501</f>
        <v>06.04.2015</v>
      </c>
      <c r="E499" s="1">
        <f>'Исходные данные'!B501</f>
        <v>929.74</v>
      </c>
      <c r="F499" s="12">
        <f t="shared" si="63"/>
        <v>1.8135960206768751</v>
      </c>
      <c r="G499" s="12">
        <f t="shared" si="64"/>
        <v>0.2493022384807391</v>
      </c>
      <c r="H499" s="12">
        <f t="shared" si="65"/>
        <v>7.1819498694890662E-4</v>
      </c>
      <c r="I499" s="12">
        <f t="shared" si="69"/>
        <v>0.59531162605178067</v>
      </c>
      <c r="J499" s="18">
        <f t="shared" si="66"/>
        <v>4.2754982550279101E-4</v>
      </c>
      <c r="K499" s="12">
        <f t="shared" si="70"/>
        <v>1.740825675532959</v>
      </c>
      <c r="L499" s="12">
        <f t="shared" si="67"/>
        <v>0.55435952684286716</v>
      </c>
      <c r="M499" s="12">
        <f t="shared" si="71"/>
        <v>0.30731448500144753</v>
      </c>
      <c r="N499" s="18">
        <f t="shared" si="68"/>
        <v>2.2071172254482457E-4</v>
      </c>
    </row>
    <row r="500" spans="1:14" x14ac:dyDescent="0.2">
      <c r="A500" s="4">
        <v>498</v>
      </c>
      <c r="B500" s="1" t="str">
        <f>'Исходные данные'!A750</f>
        <v>01.04.2014</v>
      </c>
      <c r="C500" s="1">
        <f>'Исходные данные'!B750</f>
        <v>514.46</v>
      </c>
      <c r="D500" s="5" t="str">
        <f>'Исходные данные'!A502</f>
        <v>05.04.2015</v>
      </c>
      <c r="E500" s="1">
        <f>'Исходные данные'!B502</f>
        <v>929.29</v>
      </c>
      <c r="F500" s="12">
        <f t="shared" si="63"/>
        <v>1.8063406290090578</v>
      </c>
      <c r="G500" s="12">
        <f t="shared" si="64"/>
        <v>0.24860642444602912</v>
      </c>
      <c r="H500" s="12">
        <f t="shared" si="65"/>
        <v>7.1619047164803011E-4</v>
      </c>
      <c r="I500" s="12">
        <f t="shared" si="69"/>
        <v>0.59130304684979873</v>
      </c>
      <c r="J500" s="18">
        <f t="shared" si="66"/>
        <v>4.2348560801027459E-4</v>
      </c>
      <c r="K500" s="12">
        <f t="shared" si="70"/>
        <v>1.7338614056749615</v>
      </c>
      <c r="L500" s="12">
        <f t="shared" si="67"/>
        <v>0.55035094764088521</v>
      </c>
      <c r="M500" s="12">
        <f t="shared" si="71"/>
        <v>0.30288616556922038</v>
      </c>
      <c r="N500" s="18">
        <f t="shared" si="68"/>
        <v>2.1692418577468327E-4</v>
      </c>
    </row>
    <row r="501" spans="1:14" x14ac:dyDescent="0.2">
      <c r="A501" s="4">
        <v>499</v>
      </c>
      <c r="B501" s="1" t="str">
        <f>'Исходные данные'!A751</f>
        <v>31.03.2014</v>
      </c>
      <c r="C501" s="1">
        <f>'Исходные данные'!B751</f>
        <v>512.16999999999996</v>
      </c>
      <c r="D501" s="5" t="str">
        <f>'Исходные данные'!A503</f>
        <v>03.04.2015</v>
      </c>
      <c r="E501" s="1">
        <f>'Исходные данные'!B503</f>
        <v>929.29</v>
      </c>
      <c r="F501" s="12">
        <f t="shared" si="63"/>
        <v>1.8144170880762247</v>
      </c>
      <c r="G501" s="12">
        <f t="shared" si="64"/>
        <v>0.24791255246035121</v>
      </c>
      <c r="H501" s="12">
        <f t="shared" si="65"/>
        <v>7.1419155104172091E-4</v>
      </c>
      <c r="I501" s="12">
        <f t="shared" si="69"/>
        <v>0.5957642525383755</v>
      </c>
      <c r="J501" s="18">
        <f t="shared" si="66"/>
        <v>4.2548979557559393E-4</v>
      </c>
      <c r="K501" s="12">
        <f t="shared" si="70"/>
        <v>1.741613797691276</v>
      </c>
      <c r="L501" s="12">
        <f t="shared" si="67"/>
        <v>0.55481215332946199</v>
      </c>
      <c r="M501" s="12">
        <f t="shared" si="71"/>
        <v>0.30781652548207444</v>
      </c>
      <c r="N501" s="18">
        <f t="shared" si="68"/>
        <v>2.1983996177031616E-4</v>
      </c>
    </row>
    <row r="502" spans="1:14" x14ac:dyDescent="0.2">
      <c r="A502" s="4">
        <v>500</v>
      </c>
      <c r="B502" s="1" t="str">
        <f>'Исходные данные'!A752</f>
        <v>28.03.2014</v>
      </c>
      <c r="C502" s="1">
        <f>'Исходные данные'!B752</f>
        <v>511.42</v>
      </c>
      <c r="D502" s="5" t="str">
        <f>'Исходные данные'!A504</f>
        <v>02.04.2015</v>
      </c>
      <c r="E502" s="1">
        <f>'Исходные данные'!B504</f>
        <v>928.93</v>
      </c>
      <c r="F502" s="12">
        <f t="shared" si="63"/>
        <v>1.816374017441633</v>
      </c>
      <c r="G502" s="12">
        <f t="shared" si="64"/>
        <v>0.24722061710335677</v>
      </c>
      <c r="H502" s="12">
        <f t="shared" si="65"/>
        <v>7.1219820951492791E-4</v>
      </c>
      <c r="I502" s="12">
        <f t="shared" si="69"/>
        <v>0.59684221571391094</v>
      </c>
      <c r="J502" s="18">
        <f t="shared" si="66"/>
        <v>4.2506995739436976E-4</v>
      </c>
      <c r="K502" s="12">
        <f t="shared" si="70"/>
        <v>1.743492205476509</v>
      </c>
      <c r="L502" s="12">
        <f t="shared" si="67"/>
        <v>0.55589011650499742</v>
      </c>
      <c r="M502" s="12">
        <f t="shared" si="71"/>
        <v>0.30901382162793961</v>
      </c>
      <c r="N502" s="18">
        <f t="shared" si="68"/>
        <v>2.2007909047878389E-4</v>
      </c>
    </row>
    <row r="503" spans="1:14" x14ac:dyDescent="0.2">
      <c r="A503" s="4">
        <v>501</v>
      </c>
      <c r="B503" s="1" t="str">
        <f>'Исходные данные'!A753</f>
        <v>27.03.2014</v>
      </c>
      <c r="C503" s="1">
        <f>'Исходные данные'!B753</f>
        <v>506.9</v>
      </c>
      <c r="D503" s="5" t="str">
        <f>'Исходные данные'!A505</f>
        <v>01.04.2015</v>
      </c>
      <c r="E503" s="1">
        <f>'Исходные данные'!B505</f>
        <v>933.14</v>
      </c>
      <c r="F503" s="12">
        <f t="shared" si="63"/>
        <v>1.8408759124087593</v>
      </c>
      <c r="G503" s="12">
        <f t="shared" si="64"/>
        <v>0.24653061296982617</v>
      </c>
      <c r="H503" s="12">
        <f t="shared" si="65"/>
        <v>7.1021043149618391E-4</v>
      </c>
      <c r="I503" s="12">
        <f t="shared" si="69"/>
        <v>0.61024149770269431</v>
      </c>
      <c r="J503" s="18">
        <f t="shared" si="66"/>
        <v>4.3339987740030806E-4</v>
      </c>
      <c r="K503" s="12">
        <f t="shared" si="70"/>
        <v>1.7670109645450618</v>
      </c>
      <c r="L503" s="12">
        <f t="shared" si="67"/>
        <v>0.56928939849378091</v>
      </c>
      <c r="M503" s="12">
        <f t="shared" si="71"/>
        <v>0.32409041923741089</v>
      </c>
      <c r="N503" s="18">
        <f t="shared" si="68"/>
        <v>2.3017239649038073E-4</v>
      </c>
    </row>
    <row r="504" spans="1:14" x14ac:dyDescent="0.2">
      <c r="A504" s="4">
        <v>502</v>
      </c>
      <c r="B504" s="1" t="str">
        <f>'Исходные данные'!A754</f>
        <v>26.03.2014</v>
      </c>
      <c r="C504" s="1">
        <f>'Исходные данные'!B754</f>
        <v>513.08000000000004</v>
      </c>
      <c r="D504" s="5" t="str">
        <f>'Исходные данные'!A506</f>
        <v>31.03.2015</v>
      </c>
      <c r="E504" s="1">
        <f>'Исходные данные'!B506</f>
        <v>933.05</v>
      </c>
      <c r="F504" s="12">
        <f t="shared" si="63"/>
        <v>1.8185273251734619</v>
      </c>
      <c r="G504" s="12">
        <f t="shared" si="64"/>
        <v>0.24584253466962544</v>
      </c>
      <c r="H504" s="12">
        <f t="shared" si="65"/>
        <v>7.0822820145748056E-4</v>
      </c>
      <c r="I504" s="12">
        <f t="shared" si="69"/>
        <v>0.59802701154783056</v>
      </c>
      <c r="J504" s="18">
        <f t="shared" si="66"/>
        <v>4.2353959481151201E-4</v>
      </c>
      <c r="K504" s="12">
        <f t="shared" si="70"/>
        <v>1.745559111967345</v>
      </c>
      <c r="L504" s="12">
        <f t="shared" si="67"/>
        <v>0.55707491233891693</v>
      </c>
      <c r="M504" s="12">
        <f t="shared" si="71"/>
        <v>0.31033245795741199</v>
      </c>
      <c r="N504" s="18">
        <f t="shared" si="68"/>
        <v>2.1978619855305711E-4</v>
      </c>
    </row>
    <row r="505" spans="1:14" x14ac:dyDescent="0.2">
      <c r="A505" s="4">
        <v>503</v>
      </c>
      <c r="B505" s="1" t="str">
        <f>'Исходные данные'!A755</f>
        <v>25.03.2014</v>
      </c>
      <c r="C505" s="1">
        <f>'Исходные данные'!B755</f>
        <v>507.1</v>
      </c>
      <c r="D505" s="5" t="str">
        <f>'Исходные данные'!A507</f>
        <v>30.03.2015</v>
      </c>
      <c r="E505" s="1">
        <f>'Исходные данные'!B507</f>
        <v>923.38</v>
      </c>
      <c r="F505" s="12">
        <f t="shared" si="63"/>
        <v>1.8209031749161899</v>
      </c>
      <c r="G505" s="12">
        <f t="shared" si="64"/>
        <v>0.24515637682766531</v>
      </c>
      <c r="H505" s="12">
        <f t="shared" si="65"/>
        <v>7.0625150391415094E-4</v>
      </c>
      <c r="I505" s="12">
        <f t="shared" si="69"/>
        <v>0.5993326279513671</v>
      </c>
      <c r="J505" s="18">
        <f t="shared" si="66"/>
        <v>4.2327956983547333E-4</v>
      </c>
      <c r="K505" s="12">
        <f t="shared" si="70"/>
        <v>1.7478396309948436</v>
      </c>
      <c r="L505" s="12">
        <f t="shared" si="67"/>
        <v>0.55838052874245359</v>
      </c>
      <c r="M505" s="12">
        <f t="shared" si="71"/>
        <v>0.31178881487870203</v>
      </c>
      <c r="N505" s="18">
        <f t="shared" si="68"/>
        <v>2.2020131941169412E-4</v>
      </c>
    </row>
    <row r="506" spans="1:14" x14ac:dyDescent="0.2">
      <c r="A506" s="4">
        <v>504</v>
      </c>
      <c r="B506" s="1" t="str">
        <f>'Исходные данные'!A756</f>
        <v>24.03.2014</v>
      </c>
      <c r="C506" s="1">
        <f>'Исходные данные'!B756</f>
        <v>507.66</v>
      </c>
      <c r="D506" s="5" t="str">
        <f>'Исходные данные'!A508</f>
        <v>27.03.2015</v>
      </c>
      <c r="E506" s="1">
        <f>'Исходные данные'!B508</f>
        <v>908.57</v>
      </c>
      <c r="F506" s="12">
        <f t="shared" si="63"/>
        <v>1.7897214671236654</v>
      </c>
      <c r="G506" s="12">
        <f t="shared" si="64"/>
        <v>0.24447213408385815</v>
      </c>
      <c r="H506" s="12">
        <f t="shared" si="65"/>
        <v>7.0428032342474505E-4</v>
      </c>
      <c r="I506" s="12">
        <f t="shared" si="69"/>
        <v>0.58206000278610981</v>
      </c>
      <c r="J506" s="18">
        <f t="shared" si="66"/>
        <v>4.0993340701480941E-4</v>
      </c>
      <c r="K506" s="12">
        <f t="shared" si="70"/>
        <v>1.7179090858716064</v>
      </c>
      <c r="L506" s="12">
        <f t="shared" si="67"/>
        <v>0.5411079035771964</v>
      </c>
      <c r="M506" s="12">
        <f t="shared" si="71"/>
        <v>0.29279776331370849</v>
      </c>
      <c r="N506" s="18">
        <f t="shared" si="68"/>
        <v>2.0621170344462057E-4</v>
      </c>
    </row>
    <row r="507" spans="1:14" x14ac:dyDescent="0.2">
      <c r="A507" s="4">
        <v>505</v>
      </c>
      <c r="B507" s="1" t="str">
        <f>'Исходные данные'!A757</f>
        <v>21.03.2014</v>
      </c>
      <c r="C507" s="1">
        <f>'Исходные данные'!B757</f>
        <v>497.56</v>
      </c>
      <c r="D507" s="5" t="str">
        <f>'Исходные данные'!A509</f>
        <v>26.03.2015</v>
      </c>
      <c r="E507" s="1">
        <f>'Исходные данные'!B509</f>
        <v>910.55</v>
      </c>
      <c r="F507" s="12">
        <f t="shared" si="63"/>
        <v>1.8300305490795079</v>
      </c>
      <c r="G507" s="12">
        <f t="shared" si="64"/>
        <v>0.24378980109307694</v>
      </c>
      <c r="H507" s="12">
        <f t="shared" si="65"/>
        <v>7.0231464459091146E-4</v>
      </c>
      <c r="I507" s="12">
        <f t="shared" si="69"/>
        <v>0.60433266020006482</v>
      </c>
      <c r="J507" s="18">
        <f t="shared" si="66"/>
        <v>4.2443167746308857E-4</v>
      </c>
      <c r="K507" s="12">
        <f t="shared" si="70"/>
        <v>1.7566007702521795</v>
      </c>
      <c r="L507" s="12">
        <f t="shared" si="67"/>
        <v>0.5633805609911513</v>
      </c>
      <c r="M507" s="12">
        <f t="shared" si="71"/>
        <v>0.31739765650270435</v>
      </c>
      <c r="N507" s="18">
        <f t="shared" si="68"/>
        <v>2.22913022320685E-4</v>
      </c>
    </row>
    <row r="508" spans="1:14" x14ac:dyDescent="0.2">
      <c r="A508" s="4">
        <v>506</v>
      </c>
      <c r="B508" s="1" t="str">
        <f>'Исходные данные'!A758</f>
        <v>20.03.2014</v>
      </c>
      <c r="C508" s="1">
        <f>'Исходные данные'!B758</f>
        <v>499.37</v>
      </c>
      <c r="D508" s="5" t="str">
        <f>'Исходные данные'!A510</f>
        <v>25.03.2015</v>
      </c>
      <c r="E508" s="1">
        <f>'Исходные данные'!B510</f>
        <v>919.01</v>
      </c>
      <c r="F508" s="12">
        <f t="shared" si="63"/>
        <v>1.8403388269219216</v>
      </c>
      <c r="G508" s="12">
        <f t="shared" si="64"/>
        <v>0.24310937252511275</v>
      </c>
      <c r="H508" s="12">
        <f t="shared" si="65"/>
        <v>7.0035445205727533E-4</v>
      </c>
      <c r="I508" s="12">
        <f t="shared" si="69"/>
        <v>0.60994969973453439</v>
      </c>
      <c r="J508" s="18">
        <f t="shared" si="66"/>
        <v>4.2718098774007944E-4</v>
      </c>
      <c r="K508" s="12">
        <f t="shared" si="70"/>
        <v>1.7664954295555804</v>
      </c>
      <c r="L508" s="12">
        <f t="shared" si="67"/>
        <v>0.56899760052562087</v>
      </c>
      <c r="M508" s="12">
        <f t="shared" si="71"/>
        <v>0.32375826940391406</v>
      </c>
      <c r="N508" s="18">
        <f t="shared" si="68"/>
        <v>2.2674554536738996E-4</v>
      </c>
    </row>
    <row r="509" spans="1:14" x14ac:dyDescent="0.2">
      <c r="A509" s="4">
        <v>507</v>
      </c>
      <c r="B509" s="1" t="str">
        <f>'Исходные данные'!A759</f>
        <v>19.03.2014</v>
      </c>
      <c r="C509" s="1">
        <f>'Исходные данные'!B759</f>
        <v>503.76</v>
      </c>
      <c r="D509" s="5" t="str">
        <f>'Исходные данные'!A511</f>
        <v>24.03.2015</v>
      </c>
      <c r="E509" s="1">
        <f>'Исходные данные'!B511</f>
        <v>933</v>
      </c>
      <c r="F509" s="12">
        <f t="shared" si="63"/>
        <v>1.8520724154359218</v>
      </c>
      <c r="G509" s="12">
        <f t="shared" si="64"/>
        <v>0.24243084306463397</v>
      </c>
      <c r="H509" s="12">
        <f t="shared" si="65"/>
        <v>6.9839973051132075E-4</v>
      </c>
      <c r="I509" s="12">
        <f t="shared" si="69"/>
        <v>0.61630523666685655</v>
      </c>
      <c r="J509" s="18">
        <f t="shared" si="66"/>
        <v>4.3042741120084837E-4</v>
      </c>
      <c r="K509" s="12">
        <f t="shared" si="70"/>
        <v>1.7777582090932673</v>
      </c>
      <c r="L509" s="12">
        <f t="shared" si="67"/>
        <v>0.57535313745794303</v>
      </c>
      <c r="M509" s="12">
        <f t="shared" si="71"/>
        <v>0.33103123278269869</v>
      </c>
      <c r="N509" s="18">
        <f t="shared" si="68"/>
        <v>2.3119212376626706E-4</v>
      </c>
    </row>
    <row r="510" spans="1:14" x14ac:dyDescent="0.2">
      <c r="A510" s="4">
        <v>508</v>
      </c>
      <c r="B510" s="1" t="str">
        <f>'Исходные данные'!A760</f>
        <v>18.03.2014</v>
      </c>
      <c r="C510" s="1">
        <f>'Исходные данные'!B760</f>
        <v>496.43</v>
      </c>
      <c r="D510" s="5" t="str">
        <f>'Исходные данные'!A512</f>
        <v>23.03.2015</v>
      </c>
      <c r="E510" s="1">
        <f>'Исходные данные'!B512</f>
        <v>947.04</v>
      </c>
      <c r="F510" s="12">
        <f t="shared" si="63"/>
        <v>1.9077009850331366</v>
      </c>
      <c r="G510" s="12">
        <f t="shared" si="64"/>
        <v>0.24175420741114403</v>
      </c>
      <c r="H510" s="12">
        <f t="shared" si="65"/>
        <v>6.9645046468326879E-4</v>
      </c>
      <c r="I510" s="12">
        <f t="shared" si="69"/>
        <v>0.64589884430513456</v>
      </c>
      <c r="J510" s="18">
        <f t="shared" si="66"/>
        <v>4.4983655025469723E-4</v>
      </c>
      <c r="K510" s="12">
        <f t="shared" si="70"/>
        <v>1.8311546883223411</v>
      </c>
      <c r="L510" s="12">
        <f t="shared" si="67"/>
        <v>0.60494674509622093</v>
      </c>
      <c r="M510" s="12">
        <f t="shared" si="71"/>
        <v>0.36596056440251212</v>
      </c>
      <c r="N510" s="18">
        <f t="shared" si="68"/>
        <v>2.5487340513388089E-4</v>
      </c>
    </row>
    <row r="511" spans="1:14" x14ac:dyDescent="0.2">
      <c r="A511" s="4">
        <v>509</v>
      </c>
      <c r="B511" s="1" t="str">
        <f>'Исходные данные'!A761</f>
        <v>17.03.2014</v>
      </c>
      <c r="C511" s="1">
        <f>'Исходные данные'!B761</f>
        <v>489.18</v>
      </c>
      <c r="D511" s="5" t="str">
        <f>'Исходные данные'!A513</f>
        <v>20.03.2015</v>
      </c>
      <c r="E511" s="1">
        <f>'Исходные данные'!B513</f>
        <v>953.98</v>
      </c>
      <c r="F511" s="12">
        <f t="shared" si="63"/>
        <v>1.9501614947463102</v>
      </c>
      <c r="G511" s="12">
        <f t="shared" si="64"/>
        <v>0.24107946027894034</v>
      </c>
      <c r="H511" s="12">
        <f t="shared" si="65"/>
        <v>6.9450663934595932E-4</v>
      </c>
      <c r="I511" s="12">
        <f t="shared" si="69"/>
        <v>0.66791218696506982</v>
      </c>
      <c r="J511" s="18">
        <f t="shared" si="66"/>
        <v>4.638694483473207E-4</v>
      </c>
      <c r="K511" s="12">
        <f t="shared" si="70"/>
        <v>1.8719114746530268</v>
      </c>
      <c r="L511" s="12">
        <f t="shared" si="67"/>
        <v>0.6269600877561563</v>
      </c>
      <c r="M511" s="12">
        <f t="shared" si="71"/>
        <v>0.3930789516392072</v>
      </c>
      <c r="N511" s="18">
        <f t="shared" si="68"/>
        <v>2.7299594170057868E-4</v>
      </c>
    </row>
    <row r="512" spans="1:14" x14ac:dyDescent="0.2">
      <c r="A512" s="4">
        <v>510</v>
      </c>
      <c r="B512" s="1" t="str">
        <f>'Исходные данные'!A762</f>
        <v>14.03.2014</v>
      </c>
      <c r="C512" s="1">
        <f>'Исходные данные'!B762</f>
        <v>462.66</v>
      </c>
      <c r="D512" s="5" t="str">
        <f>'Исходные данные'!A514</f>
        <v>19.03.2015</v>
      </c>
      <c r="E512" s="1">
        <f>'Исходные данные'!B514</f>
        <v>964.47</v>
      </c>
      <c r="F512" s="12">
        <f t="shared" si="63"/>
        <v>2.084619374918947</v>
      </c>
      <c r="G512" s="12">
        <f t="shared" si="64"/>
        <v>0.24040659639707296</v>
      </c>
      <c r="H512" s="12">
        <f t="shared" si="65"/>
        <v>6.9256823931473184E-4</v>
      </c>
      <c r="I512" s="12">
        <f t="shared" si="69"/>
        <v>0.73458628459004705</v>
      </c>
      <c r="J512" s="18">
        <f t="shared" si="66"/>
        <v>5.0875112974327937E-4</v>
      </c>
      <c r="K512" s="12">
        <f t="shared" si="70"/>
        <v>2.0009742468545784</v>
      </c>
      <c r="L512" s="12">
        <f t="shared" si="67"/>
        <v>0.69363418538113342</v>
      </c>
      <c r="M512" s="12">
        <f t="shared" si="71"/>
        <v>0.48112838312934858</v>
      </c>
      <c r="N512" s="18">
        <f t="shared" si="68"/>
        <v>3.3321423718823669E-4</v>
      </c>
    </row>
    <row r="513" spans="1:14" x14ac:dyDescent="0.2">
      <c r="A513" s="4">
        <v>511</v>
      </c>
      <c r="B513" s="1" t="str">
        <f>'Исходные данные'!A763</f>
        <v>13.03.2014</v>
      </c>
      <c r="C513" s="1">
        <f>'Исходные данные'!B763</f>
        <v>488.8</v>
      </c>
      <c r="D513" s="5" t="str">
        <f>'Исходные данные'!A515</f>
        <v>18.03.2015</v>
      </c>
      <c r="E513" s="1">
        <f>'Исходные данные'!B515</f>
        <v>967.04</v>
      </c>
      <c r="F513" s="12">
        <f t="shared" si="63"/>
        <v>1.9783960720130931</v>
      </c>
      <c r="G513" s="12">
        <f t="shared" si="64"/>
        <v>0.23973561050930342</v>
      </c>
      <c r="H513" s="12">
        <f t="shared" si="65"/>
        <v>6.906352494473072E-4</v>
      </c>
      <c r="I513" s="12">
        <f t="shared" si="69"/>
        <v>0.68228645178693437</v>
      </c>
      <c r="J513" s="18">
        <f t="shared" si="66"/>
        <v>4.7121107382438755E-4</v>
      </c>
      <c r="K513" s="12">
        <f t="shared" si="70"/>
        <v>1.8990131425456871</v>
      </c>
      <c r="L513" s="12">
        <f t="shared" si="67"/>
        <v>0.64133435257802085</v>
      </c>
      <c r="M513" s="12">
        <f t="shared" si="71"/>
        <v>0.41130975179666918</v>
      </c>
      <c r="N513" s="18">
        <f t="shared" si="68"/>
        <v>2.8406501303220261E-4</v>
      </c>
    </row>
    <row r="514" spans="1:14" x14ac:dyDescent="0.2">
      <c r="A514" s="4">
        <v>512</v>
      </c>
      <c r="B514" s="1" t="str">
        <f>'Исходные данные'!A764</f>
        <v>12.03.2014</v>
      </c>
      <c r="C514" s="1">
        <f>'Исходные данные'!B764</f>
        <v>497.36</v>
      </c>
      <c r="D514" s="5" t="str">
        <f>'Исходные данные'!A516</f>
        <v>17.03.2015</v>
      </c>
      <c r="E514" s="1">
        <f>'Исходные данные'!B516</f>
        <v>968.87</v>
      </c>
      <c r="F514" s="12">
        <f t="shared" ref="F514:F577" si="72">E514/C514</f>
        <v>1.948025575036191</v>
      </c>
      <c r="G514" s="12">
        <f t="shared" ref="G514:G577" si="73">1/POWER(2,A514/248)</f>
        <v>0.23906649737406374</v>
      </c>
      <c r="H514" s="12">
        <f t="shared" ref="H514:H577" si="74">G514/SUM(G$2:G$1242)</f>
        <v>6.8870765464366923E-4</v>
      </c>
      <c r="I514" s="12">
        <f t="shared" si="69"/>
        <v>0.66681633400284168</v>
      </c>
      <c r="J514" s="18">
        <f t="shared" ref="J514:J577" si="75">H514*I514</f>
        <v>4.592415134691867E-4</v>
      </c>
      <c r="K514" s="12">
        <f t="shared" si="70"/>
        <v>1.8698612584914007</v>
      </c>
      <c r="L514" s="12">
        <f t="shared" ref="L514:L577" si="76">LN(K514)</f>
        <v>0.62586423479392816</v>
      </c>
      <c r="M514" s="12">
        <f t="shared" si="71"/>
        <v>0.39170604039418921</v>
      </c>
      <c r="N514" s="18">
        <f t="shared" ref="N514:N577" si="77">M514*H514</f>
        <v>2.6977094838964043E-4</v>
      </c>
    </row>
    <row r="515" spans="1:14" x14ac:dyDescent="0.2">
      <c r="A515" s="4">
        <v>513</v>
      </c>
      <c r="B515" s="1" t="str">
        <f>'Исходные данные'!A765</f>
        <v>11.03.2014</v>
      </c>
      <c r="C515" s="1">
        <f>'Исходные данные'!B765</f>
        <v>510.48</v>
      </c>
      <c r="D515" s="5" t="str">
        <f>'Исходные данные'!A517</f>
        <v>16.03.2015</v>
      </c>
      <c r="E515" s="1">
        <f>'Исходные данные'!B517</f>
        <v>965.25</v>
      </c>
      <c r="F515" s="12">
        <f t="shared" si="72"/>
        <v>1.8908674188998589</v>
      </c>
      <c r="G515" s="12">
        <f t="shared" si="73"/>
        <v>0.23839925176441529</v>
      </c>
      <c r="H515" s="12">
        <f t="shared" si="74"/>
        <v>6.8678543984594599E-4</v>
      </c>
      <c r="I515" s="12">
        <f t="shared" ref="I515:I578" si="78">LN(F515)</f>
        <v>0.63703567558425422</v>
      </c>
      <c r="J515" s="18">
        <f t="shared" si="75"/>
        <v>4.375068266536914E-4</v>
      </c>
      <c r="K515" s="12">
        <f t="shared" ref="K515:K578" si="79">F515/GEOMEAN(F$2:F$1242)</f>
        <v>1.8149965672184722</v>
      </c>
      <c r="L515" s="12">
        <f t="shared" si="76"/>
        <v>0.59608357637534082</v>
      </c>
      <c r="M515" s="12">
        <f t="shared" ref="M515:M578" si="80">POWER(L515-AVERAGE(L$2:L$1242),2)</f>
        <v>0.3553156300244168</v>
      </c>
      <c r="N515" s="18">
        <f t="shared" si="77"/>
        <v>2.440256012504585E-4</v>
      </c>
    </row>
    <row r="516" spans="1:14" x14ac:dyDescent="0.2">
      <c r="A516" s="4">
        <v>514</v>
      </c>
      <c r="B516" s="1" t="str">
        <f>'Исходные данные'!A766</f>
        <v>07.03.2014</v>
      </c>
      <c r="C516" s="1">
        <f>'Исходные данные'!B766</f>
        <v>522.63</v>
      </c>
      <c r="D516" s="5" t="str">
        <f>'Исходные данные'!A518</f>
        <v>13.03.2015</v>
      </c>
      <c r="E516" s="1">
        <f>'Исходные данные'!B518</f>
        <v>965.45</v>
      </c>
      <c r="F516" s="12">
        <f t="shared" si="72"/>
        <v>1.8472915829554371</v>
      </c>
      <c r="G516" s="12">
        <f t="shared" si="73"/>
        <v>0.23773386846800798</v>
      </c>
      <c r="H516" s="12">
        <f t="shared" si="74"/>
        <v>6.8486859003829301E-4</v>
      </c>
      <c r="I516" s="12">
        <f t="shared" si="78"/>
        <v>0.61372055716836993</v>
      </c>
      <c r="J516" s="18">
        <f t="shared" si="75"/>
        <v>4.2031793266541709E-4</v>
      </c>
      <c r="K516" s="12">
        <f t="shared" si="79"/>
        <v>1.7731692070015317</v>
      </c>
      <c r="L516" s="12">
        <f t="shared" si="76"/>
        <v>0.57276845795945641</v>
      </c>
      <c r="M516" s="12">
        <f t="shared" si="80"/>
        <v>0.32806370643325361</v>
      </c>
      <c r="N516" s="18">
        <f t="shared" si="77"/>
        <v>2.2468052806767888E-4</v>
      </c>
    </row>
    <row r="517" spans="1:14" x14ac:dyDescent="0.2">
      <c r="A517" s="4">
        <v>515</v>
      </c>
      <c r="B517" s="1" t="str">
        <f>'Исходные данные'!A767</f>
        <v>06.03.2014</v>
      </c>
      <c r="C517" s="1">
        <f>'Исходные данные'!B767</f>
        <v>519.28</v>
      </c>
      <c r="D517" s="5" t="str">
        <f>'Исходные данные'!A519</f>
        <v>12.03.2015</v>
      </c>
      <c r="E517" s="1">
        <f>'Исходные данные'!B519</f>
        <v>982.01</v>
      </c>
      <c r="F517" s="12">
        <f t="shared" si="72"/>
        <v>1.8910992142967187</v>
      </c>
      <c r="G517" s="12">
        <f t="shared" si="73"/>
        <v>0.23707034228703988</v>
      </c>
      <c r="H517" s="12">
        <f t="shared" si="74"/>
        <v>6.8295709024677608E-4</v>
      </c>
      <c r="I517" s="12">
        <f t="shared" si="78"/>
        <v>0.63715825487679234</v>
      </c>
      <c r="J517" s="18">
        <f t="shared" si="75"/>
        <v>4.351517477773678E-4</v>
      </c>
      <c r="K517" s="12">
        <f t="shared" si="79"/>
        <v>1.8152190618499795</v>
      </c>
      <c r="L517" s="12">
        <f t="shared" si="76"/>
        <v>0.59620615566787882</v>
      </c>
      <c r="M517" s="12">
        <f t="shared" si="80"/>
        <v>0.35546178005627094</v>
      </c>
      <c r="N517" s="18">
        <f t="shared" si="77"/>
        <v>2.427651430011703E-4</v>
      </c>
    </row>
    <row r="518" spans="1:14" x14ac:dyDescent="0.2">
      <c r="A518" s="4">
        <v>516</v>
      </c>
      <c r="B518" s="1" t="str">
        <f>'Исходные данные'!A768</f>
        <v>05.03.2014</v>
      </c>
      <c r="C518" s="1">
        <f>'Исходные данные'!B768</f>
        <v>514.44000000000005</v>
      </c>
      <c r="D518" s="5" t="str">
        <f>'Исходные данные'!A520</f>
        <v>11.03.2015</v>
      </c>
      <c r="E518" s="1">
        <f>'Исходные данные'!B520</f>
        <v>975.56</v>
      </c>
      <c r="F518" s="12">
        <f t="shared" si="72"/>
        <v>1.8963533162273538</v>
      </c>
      <c r="G518" s="12">
        <f t="shared" si="73"/>
        <v>0.23640866803821628</v>
      </c>
      <c r="H518" s="12">
        <f t="shared" si="74"/>
        <v>6.8105092553925374E-4</v>
      </c>
      <c r="I518" s="12">
        <f t="shared" si="78"/>
        <v>0.63993273469333523</v>
      </c>
      <c r="J518" s="18">
        <f t="shared" si="75"/>
        <v>4.3582678124576166E-4</v>
      </c>
      <c r="K518" s="12">
        <f t="shared" si="79"/>
        <v>1.8202623435061134</v>
      </c>
      <c r="L518" s="12">
        <f t="shared" si="76"/>
        <v>0.59898063548442171</v>
      </c>
      <c r="M518" s="12">
        <f t="shared" si="80"/>
        <v>0.3587778016853217</v>
      </c>
      <c r="N518" s="18">
        <f t="shared" si="77"/>
        <v>2.4434595390072716E-4</v>
      </c>
    </row>
    <row r="519" spans="1:14" x14ac:dyDescent="0.2">
      <c r="A519" s="4">
        <v>517</v>
      </c>
      <c r="B519" s="1" t="str">
        <f>'Исходные данные'!A769</f>
        <v>04.03.2014</v>
      </c>
      <c r="C519" s="1">
        <f>'Исходные данные'!B769</f>
        <v>515.91999999999996</v>
      </c>
      <c r="D519" s="5" t="str">
        <f>'Исходные данные'!A521</f>
        <v>10.03.2015</v>
      </c>
      <c r="E519" s="1">
        <f>'Исходные данные'!B521</f>
        <v>954.93</v>
      </c>
      <c r="F519" s="12">
        <f t="shared" si="72"/>
        <v>1.8509265002325943</v>
      </c>
      <c r="G519" s="12">
        <f t="shared" si="73"/>
        <v>0.23574884055270909</v>
      </c>
      <c r="H519" s="12">
        <f t="shared" si="74"/>
        <v>6.791500810252605E-4</v>
      </c>
      <c r="I519" s="12">
        <f t="shared" si="78"/>
        <v>0.6156863246628278</v>
      </c>
      <c r="J519" s="18">
        <f t="shared" si="75"/>
        <v>4.1814341728090433E-4</v>
      </c>
      <c r="K519" s="12">
        <f t="shared" si="79"/>
        <v>1.7766582736141459</v>
      </c>
      <c r="L519" s="12">
        <f t="shared" si="76"/>
        <v>0.57473422545391428</v>
      </c>
      <c r="M519" s="12">
        <f t="shared" si="80"/>
        <v>0.33031942990811075</v>
      </c>
      <c r="N519" s="18">
        <f t="shared" si="77"/>
        <v>2.2433646758631128E-4</v>
      </c>
    </row>
    <row r="520" spans="1:14" x14ac:dyDescent="0.2">
      <c r="A520" s="4">
        <v>518</v>
      </c>
      <c r="B520" s="1" t="str">
        <f>'Исходные данные'!A770</f>
        <v>03.03.2014</v>
      </c>
      <c r="C520" s="1">
        <f>'Исходные данные'!B770</f>
        <v>507.19</v>
      </c>
      <c r="D520" s="5" t="str">
        <f>'Исходные данные'!A522</f>
        <v>06.03.2015</v>
      </c>
      <c r="E520" s="1">
        <f>'Исходные данные'!B522</f>
        <v>999.23</v>
      </c>
      <c r="F520" s="12">
        <f t="shared" si="72"/>
        <v>1.9701295372542835</v>
      </c>
      <c r="G520" s="12">
        <f t="shared" si="73"/>
        <v>0.23509085467611673</v>
      </c>
      <c r="H520" s="12">
        <f t="shared" si="74"/>
        <v>6.7725454185589063E-4</v>
      </c>
      <c r="I520" s="12">
        <f t="shared" si="78"/>
        <v>0.67809929553954806</v>
      </c>
      <c r="J520" s="18">
        <f t="shared" si="75"/>
        <v>4.5924582773343881E-4</v>
      </c>
      <c r="K520" s="12">
        <f t="shared" si="79"/>
        <v>1.8910783016044006</v>
      </c>
      <c r="L520" s="12">
        <f t="shared" si="76"/>
        <v>0.63714719633063455</v>
      </c>
      <c r="M520" s="12">
        <f t="shared" si="80"/>
        <v>0.40595654979198814</v>
      </c>
      <c r="N520" s="18">
        <f t="shared" si="77"/>
        <v>2.7493591714277099E-4</v>
      </c>
    </row>
    <row r="521" spans="1:14" x14ac:dyDescent="0.2">
      <c r="A521" s="4">
        <v>519</v>
      </c>
      <c r="B521" s="1" t="str">
        <f>'Исходные данные'!A771</f>
        <v>28.02.2014</v>
      </c>
      <c r="C521" s="1">
        <f>'Исходные данные'!B771</f>
        <v>550.83000000000004</v>
      </c>
      <c r="D521" s="5" t="str">
        <f>'Исходные данные'!A523</f>
        <v>05.03.2015</v>
      </c>
      <c r="E521" s="1">
        <f>'Исходные данные'!B523</f>
        <v>1023.64</v>
      </c>
      <c r="F521" s="12">
        <f t="shared" si="72"/>
        <v>1.858359203383984</v>
      </c>
      <c r="G521" s="12">
        <f t="shared" si="73"/>
        <v>0.23443470526842414</v>
      </c>
      <c r="H521" s="12">
        <f t="shared" si="74"/>
        <v>6.7536429322368385E-4</v>
      </c>
      <c r="I521" s="12">
        <f t="shared" si="78"/>
        <v>0.61969394968466418</v>
      </c>
      <c r="J521" s="18">
        <f t="shared" si="75"/>
        <v>4.1851916634377633E-4</v>
      </c>
      <c r="K521" s="12">
        <f t="shared" si="79"/>
        <v>1.7837927403515204</v>
      </c>
      <c r="L521" s="12">
        <f t="shared" si="76"/>
        <v>0.57874185047575077</v>
      </c>
      <c r="M521" s="12">
        <f t="shared" si="80"/>
        <v>0.33494212949209629</v>
      </c>
      <c r="N521" s="18">
        <f t="shared" si="77"/>
        <v>2.2620795455526521E-4</v>
      </c>
    </row>
    <row r="522" spans="1:14" x14ac:dyDescent="0.2">
      <c r="A522" s="4">
        <v>520</v>
      </c>
      <c r="B522" s="1" t="str">
        <f>'Исходные данные'!A772</f>
        <v>27.02.2014</v>
      </c>
      <c r="C522" s="1">
        <f>'Исходные данные'!B772</f>
        <v>562.16999999999996</v>
      </c>
      <c r="D522" s="5" t="str">
        <f>'Исходные данные'!A524</f>
        <v>04.03.2015</v>
      </c>
      <c r="E522" s="1">
        <f>'Исходные данные'!B524</f>
        <v>1030.32</v>
      </c>
      <c r="F522" s="12">
        <f t="shared" si="72"/>
        <v>1.8327552163936176</v>
      </c>
      <c r="G522" s="12">
        <f t="shared" si="73"/>
        <v>0.23378038720396174</v>
      </c>
      <c r="H522" s="12">
        <f t="shared" si="74"/>
        <v>6.7347932036250632E-4</v>
      </c>
      <c r="I522" s="12">
        <f t="shared" si="78"/>
        <v>0.60582041732873071</v>
      </c>
      <c r="J522" s="18">
        <f t="shared" si="75"/>
        <v>4.0800752292428352E-4</v>
      </c>
      <c r="K522" s="12">
        <f t="shared" si="79"/>
        <v>1.7592161105835491</v>
      </c>
      <c r="L522" s="12">
        <f t="shared" si="76"/>
        <v>0.5648683181198173</v>
      </c>
      <c r="M522" s="12">
        <f t="shared" si="80"/>
        <v>0.31907621681551113</v>
      </c>
      <c r="N522" s="18">
        <f t="shared" si="77"/>
        <v>2.1489123364475015E-4</v>
      </c>
    </row>
    <row r="523" spans="1:14" x14ac:dyDescent="0.2">
      <c r="A523" s="4">
        <v>521</v>
      </c>
      <c r="B523" s="1" t="str">
        <f>'Исходные данные'!A773</f>
        <v>26.02.2014</v>
      </c>
      <c r="C523" s="1">
        <f>'Исходные данные'!B773</f>
        <v>573.80999999999995</v>
      </c>
      <c r="D523" s="5" t="str">
        <f>'Исходные данные'!A525</f>
        <v>03.03.2015</v>
      </c>
      <c r="E523" s="1">
        <f>'Исходные данные'!B525</f>
        <v>1027.81</v>
      </c>
      <c r="F523" s="12">
        <f t="shared" si="72"/>
        <v>1.7912026629023545</v>
      </c>
      <c r="G523" s="12">
        <f t="shared" si="73"/>
        <v>0.23312789537136641</v>
      </c>
      <c r="H523" s="12">
        <f t="shared" si="74"/>
        <v>6.7159960854743862E-4</v>
      </c>
      <c r="I523" s="12">
        <f t="shared" si="78"/>
        <v>0.58288727295960718</v>
      </c>
      <c r="J523" s="18">
        <f t="shared" si="75"/>
        <v>3.9146686434695619E-4</v>
      </c>
      <c r="K523" s="12">
        <f t="shared" si="79"/>
        <v>1.7193308488290873</v>
      </c>
      <c r="L523" s="12">
        <f t="shared" si="76"/>
        <v>0.54193517375069367</v>
      </c>
      <c r="M523" s="12">
        <f t="shared" si="80"/>
        <v>0.29369373254819453</v>
      </c>
      <c r="N523" s="18">
        <f t="shared" si="77"/>
        <v>1.9724459581220357E-4</v>
      </c>
    </row>
    <row r="524" spans="1:14" x14ac:dyDescent="0.2">
      <c r="A524" s="4">
        <v>522</v>
      </c>
      <c r="B524" s="1" t="str">
        <f>'Исходные данные'!A774</f>
        <v>25.02.2014</v>
      </c>
      <c r="C524" s="1">
        <f>'Исходные данные'!B774</f>
        <v>578.44000000000005</v>
      </c>
      <c r="D524" s="5" t="str">
        <f>'Исходные данные'!A526</f>
        <v>02.03.2015</v>
      </c>
      <c r="E524" s="1">
        <f>'Исходные данные'!B526</f>
        <v>1003.09</v>
      </c>
      <c r="F524" s="12">
        <f t="shared" si="72"/>
        <v>1.7341297282345618</v>
      </c>
      <c r="G524" s="12">
        <f t="shared" si="73"/>
        <v>0.23247722467354062</v>
      </c>
      <c r="H524" s="12">
        <f t="shared" si="74"/>
        <v>6.697251430946579E-4</v>
      </c>
      <c r="I524" s="12">
        <f t="shared" si="78"/>
        <v>0.55050568999735316</v>
      </c>
      <c r="J524" s="18">
        <f t="shared" si="75"/>
        <v>3.6868750200790072E-4</v>
      </c>
      <c r="K524" s="12">
        <f t="shared" si="79"/>
        <v>1.6645479595224446</v>
      </c>
      <c r="L524" s="12">
        <f t="shared" si="76"/>
        <v>0.50955359078843965</v>
      </c>
      <c r="M524" s="12">
        <f t="shared" si="80"/>
        <v>0.2596448618853926</v>
      </c>
      <c r="N524" s="18">
        <f t="shared" si="77"/>
        <v>1.7389069227998725E-4</v>
      </c>
    </row>
    <row r="525" spans="1:14" x14ac:dyDescent="0.2">
      <c r="A525" s="4">
        <v>523</v>
      </c>
      <c r="B525" s="1" t="str">
        <f>'Исходные данные'!A775</f>
        <v>24.02.2014</v>
      </c>
      <c r="C525" s="1">
        <f>'Исходные данные'!B775</f>
        <v>580.05999999999995</v>
      </c>
      <c r="D525" s="5" t="str">
        <f>'Исходные данные'!A527</f>
        <v>27.02.2015</v>
      </c>
      <c r="E525" s="1">
        <f>'Исходные данные'!B527</f>
        <v>992.62</v>
      </c>
      <c r="F525" s="12">
        <f t="shared" si="72"/>
        <v>1.711236768610144</v>
      </c>
      <c r="G525" s="12">
        <f t="shared" si="73"/>
        <v>0.23182837002761353</v>
      </c>
      <c r="H525" s="12">
        <f t="shared" si="74"/>
        <v>6.6785590936132612E-4</v>
      </c>
      <c r="I525" s="12">
        <f t="shared" si="78"/>
        <v>0.53721636558779173</v>
      </c>
      <c r="J525" s="18">
        <f t="shared" si="75"/>
        <v>3.5878312436342125E-4</v>
      </c>
      <c r="K525" s="12">
        <f t="shared" si="79"/>
        <v>1.6425735774391337</v>
      </c>
      <c r="L525" s="12">
        <f t="shared" si="76"/>
        <v>0.49626426637887827</v>
      </c>
      <c r="M525" s="12">
        <f t="shared" si="80"/>
        <v>0.24627822208456626</v>
      </c>
      <c r="N525" s="18">
        <f t="shared" si="77"/>
        <v>1.6447836596617863E-4</v>
      </c>
    </row>
    <row r="526" spans="1:14" x14ac:dyDescent="0.2">
      <c r="A526" s="4">
        <v>524</v>
      </c>
      <c r="B526" s="1" t="str">
        <f>'Исходные данные'!A776</f>
        <v>21.02.2014</v>
      </c>
      <c r="C526" s="1">
        <f>'Исходные данные'!B776</f>
        <v>580.9</v>
      </c>
      <c r="D526" s="5" t="str">
        <f>'Исходные данные'!A528</f>
        <v>26.02.2015</v>
      </c>
      <c r="E526" s="1">
        <f>'Исходные данные'!B528</f>
        <v>989.65</v>
      </c>
      <c r="F526" s="12">
        <f t="shared" si="72"/>
        <v>1.7036495093819934</v>
      </c>
      <c r="G526" s="12">
        <f t="shared" si="73"/>
        <v>0.23118132636490046</v>
      </c>
      <c r="H526" s="12">
        <f t="shared" si="74"/>
        <v>6.6599189274547249E-4</v>
      </c>
      <c r="I526" s="12">
        <f t="shared" si="78"/>
        <v>0.53277272026825728</v>
      </c>
      <c r="J526" s="18">
        <f t="shared" si="75"/>
        <v>3.548223123746108E-4</v>
      </c>
      <c r="K526" s="12">
        <f t="shared" si="79"/>
        <v>1.6352907561709444</v>
      </c>
      <c r="L526" s="12">
        <f t="shared" si="76"/>
        <v>0.49182062105934371</v>
      </c>
      <c r="M526" s="12">
        <f t="shared" si="80"/>
        <v>0.24188752329919855</v>
      </c>
      <c r="N526" s="18">
        <f t="shared" si="77"/>
        <v>1.6109512947354781E-4</v>
      </c>
    </row>
    <row r="527" spans="1:14" x14ac:dyDescent="0.2">
      <c r="A527" s="4">
        <v>525</v>
      </c>
      <c r="B527" s="1" t="str">
        <f>'Исходные данные'!A777</f>
        <v>20.02.2014</v>
      </c>
      <c r="C527" s="1">
        <f>'Исходные данные'!B777</f>
        <v>577.02</v>
      </c>
      <c r="D527" s="5" t="str">
        <f>'Исходные данные'!A529</f>
        <v>25.02.2015</v>
      </c>
      <c r="E527" s="1">
        <f>'Исходные данные'!B529</f>
        <v>983.19</v>
      </c>
      <c r="F527" s="12">
        <f t="shared" si="72"/>
        <v>1.7039097431631487</v>
      </c>
      <c r="G527" s="12">
        <f t="shared" si="73"/>
        <v>0.230536088630864</v>
      </c>
      <c r="H527" s="12">
        <f t="shared" si="74"/>
        <v>6.6413307868588248E-4</v>
      </c>
      <c r="I527" s="12">
        <f t="shared" si="78"/>
        <v>0.53292545937702951</v>
      </c>
      <c r="J527" s="18">
        <f t="shared" si="75"/>
        <v>3.539334260461548E-4</v>
      </c>
      <c r="K527" s="12">
        <f t="shared" si="79"/>
        <v>1.6355405480996381</v>
      </c>
      <c r="L527" s="12">
        <f t="shared" si="76"/>
        <v>0.49197336016811594</v>
      </c>
      <c r="M527" s="12">
        <f t="shared" si="80"/>
        <v>0.24203778711510673</v>
      </c>
      <c r="N527" s="18">
        <f t="shared" si="77"/>
        <v>1.6074530071507405E-4</v>
      </c>
    </row>
    <row r="528" spans="1:14" x14ac:dyDescent="0.2">
      <c r="A528" s="4">
        <v>526</v>
      </c>
      <c r="B528" s="1" t="str">
        <f>'Исходные данные'!A778</f>
        <v>19.02.2014</v>
      </c>
      <c r="C528" s="1">
        <f>'Исходные данные'!B778</f>
        <v>583.37</v>
      </c>
      <c r="D528" s="5" t="str">
        <f>'Исходные данные'!A530</f>
        <v>24.02.2015</v>
      </c>
      <c r="E528" s="1">
        <f>'Исходные данные'!B530</f>
        <v>983.67</v>
      </c>
      <c r="F528" s="12">
        <f t="shared" si="72"/>
        <v>1.686185439772357</v>
      </c>
      <c r="G528" s="12">
        <f t="shared" si="73"/>
        <v>0.2298926517850737</v>
      </c>
      <c r="H528" s="12">
        <f t="shared" si="74"/>
        <v>6.6227945266198092E-4</v>
      </c>
      <c r="I528" s="12">
        <f t="shared" si="78"/>
        <v>0.52246884153401107</v>
      </c>
      <c r="J528" s="18">
        <f t="shared" si="75"/>
        <v>3.4602037840408411E-4</v>
      </c>
      <c r="K528" s="12">
        <f t="shared" si="79"/>
        <v>1.6185274304748487</v>
      </c>
      <c r="L528" s="12">
        <f t="shared" si="76"/>
        <v>0.48151674232509761</v>
      </c>
      <c r="M528" s="12">
        <f t="shared" si="80"/>
        <v>0.23185837313937446</v>
      </c>
      <c r="N528" s="18">
        <f t="shared" si="77"/>
        <v>1.5355503645784227E-4</v>
      </c>
    </row>
    <row r="529" spans="1:14" x14ac:dyDescent="0.2">
      <c r="A529" s="4">
        <v>527</v>
      </c>
      <c r="B529" s="1" t="str">
        <f>'Исходные данные'!A779</f>
        <v>18.02.2014</v>
      </c>
      <c r="C529" s="1">
        <f>'Исходные данные'!B779</f>
        <v>594.1</v>
      </c>
      <c r="D529" s="5" t="str">
        <f>'Исходные данные'!A531</f>
        <v>20.02.2015</v>
      </c>
      <c r="E529" s="1">
        <f>'Исходные данные'!B531</f>
        <v>985.95</v>
      </c>
      <c r="F529" s="12">
        <f t="shared" si="72"/>
        <v>1.6595690961117657</v>
      </c>
      <c r="G529" s="12">
        <f t="shared" si="73"/>
        <v>0.2292510108011678</v>
      </c>
      <c r="H529" s="12">
        <f t="shared" si="74"/>
        <v>6.6043100019372205E-4</v>
      </c>
      <c r="I529" s="12">
        <f t="shared" si="78"/>
        <v>0.50655798801599916</v>
      </c>
      <c r="J529" s="18">
        <f t="shared" si="75"/>
        <v>3.3454659868152581E-4</v>
      </c>
      <c r="K529" s="12">
        <f t="shared" si="79"/>
        <v>1.5929790647390916</v>
      </c>
      <c r="L529" s="12">
        <f t="shared" si="76"/>
        <v>0.46560588880708559</v>
      </c>
      <c r="M529" s="12">
        <f t="shared" si="80"/>
        <v>0.21678884369183615</v>
      </c>
      <c r="N529" s="18">
        <f t="shared" si="77"/>
        <v>1.4317407287023983E-4</v>
      </c>
    </row>
    <row r="530" spans="1:14" x14ac:dyDescent="0.2">
      <c r="A530" s="4">
        <v>528</v>
      </c>
      <c r="B530" s="1" t="str">
        <f>'Исходные данные'!A780</f>
        <v>17.02.2014</v>
      </c>
      <c r="C530" s="1">
        <f>'Исходные данные'!B780</f>
        <v>592.53</v>
      </c>
      <c r="D530" s="5" t="str">
        <f>'Исходные данные'!A532</f>
        <v>19.02.2015</v>
      </c>
      <c r="E530" s="1">
        <f>'Исходные данные'!B532</f>
        <v>978.57</v>
      </c>
      <c r="F530" s="12">
        <f t="shared" si="72"/>
        <v>1.6515113158827404</v>
      </c>
      <c r="G530" s="12">
        <f t="shared" si="73"/>
        <v>0.22861116066681292</v>
      </c>
      <c r="H530" s="12">
        <f t="shared" si="74"/>
        <v>6.5858770684147346E-4</v>
      </c>
      <c r="I530" s="12">
        <f t="shared" si="78"/>
        <v>0.50169081770700152</v>
      </c>
      <c r="J530" s="18">
        <f t="shared" si="75"/>
        <v>3.3040740517707783E-4</v>
      </c>
      <c r="K530" s="12">
        <f t="shared" si="79"/>
        <v>1.5852446020745485</v>
      </c>
      <c r="L530" s="12">
        <f t="shared" si="76"/>
        <v>0.46073871849808801</v>
      </c>
      <c r="M530" s="12">
        <f t="shared" si="80"/>
        <v>0.21228016672326039</v>
      </c>
      <c r="N530" s="18">
        <f t="shared" si="77"/>
        <v>1.3980510821019773E-4</v>
      </c>
    </row>
    <row r="531" spans="1:14" x14ac:dyDescent="0.2">
      <c r="A531" s="4">
        <v>529</v>
      </c>
      <c r="B531" s="1" t="str">
        <f>'Исходные данные'!A781</f>
        <v>14.02.2014</v>
      </c>
      <c r="C531" s="1">
        <f>'Исходные данные'!B781</f>
        <v>586.75</v>
      </c>
      <c r="D531" s="5" t="str">
        <f>'Исходные данные'!A533</f>
        <v>18.02.2015</v>
      </c>
      <c r="E531" s="1">
        <f>'Исходные данные'!B533</f>
        <v>975.1</v>
      </c>
      <c r="F531" s="12">
        <f t="shared" si="72"/>
        <v>1.661866212185769</v>
      </c>
      <c r="G531" s="12">
        <f t="shared" si="73"/>
        <v>0.22797309638366534</v>
      </c>
      <c r="H531" s="12">
        <f t="shared" si="74"/>
        <v>6.5674955820590412E-4</v>
      </c>
      <c r="I531" s="12">
        <f t="shared" si="78"/>
        <v>0.5079411951099404</v>
      </c>
      <c r="J531" s="18">
        <f t="shared" si="75"/>
        <v>3.335901554830323E-4</v>
      </c>
      <c r="K531" s="12">
        <f t="shared" si="79"/>
        <v>1.5951840092778495</v>
      </c>
      <c r="L531" s="12">
        <f t="shared" si="76"/>
        <v>0.46698909590102694</v>
      </c>
      <c r="M531" s="12">
        <f t="shared" si="80"/>
        <v>0.21807881569045853</v>
      </c>
      <c r="N531" s="18">
        <f t="shared" si="77"/>
        <v>1.4322316585877544E-4</v>
      </c>
    </row>
    <row r="532" spans="1:14" x14ac:dyDescent="0.2">
      <c r="A532" s="4">
        <v>530</v>
      </c>
      <c r="B532" s="1" t="str">
        <f>'Исходные данные'!A782</f>
        <v>13.02.2014</v>
      </c>
      <c r="C532" s="1">
        <f>'Исходные данные'!B782</f>
        <v>581.84</v>
      </c>
      <c r="D532" s="5" t="str">
        <f>'Исходные данные'!A534</f>
        <v>17.02.2015</v>
      </c>
      <c r="E532" s="1">
        <f>'Исходные данные'!B534</f>
        <v>973.68</v>
      </c>
      <c r="F532" s="12">
        <f t="shared" si="72"/>
        <v>1.6734497456345385</v>
      </c>
      <c r="G532" s="12">
        <f t="shared" si="73"/>
        <v>0.22733681296733221</v>
      </c>
      <c r="H532" s="12">
        <f t="shared" si="74"/>
        <v>6.5491653992787342E-4</v>
      </c>
      <c r="I532" s="12">
        <f t="shared" si="78"/>
        <v>0.51488721172001617</v>
      </c>
      <c r="J532" s="18">
        <f t="shared" si="75"/>
        <v>3.3720815115278341E-4</v>
      </c>
      <c r="K532" s="12">
        <f t="shared" si="79"/>
        <v>1.6063027546936488</v>
      </c>
      <c r="L532" s="12">
        <f t="shared" si="76"/>
        <v>0.47393511251110265</v>
      </c>
      <c r="M532" s="12">
        <f t="shared" si="80"/>
        <v>0.22461449087091154</v>
      </c>
      <c r="N532" s="18">
        <f t="shared" si="77"/>
        <v>1.471037451788383E-4</v>
      </c>
    </row>
    <row r="533" spans="1:14" x14ac:dyDescent="0.2">
      <c r="A533" s="4">
        <v>531</v>
      </c>
      <c r="B533" s="1" t="str">
        <f>'Исходные данные'!A783</f>
        <v>12.02.2014</v>
      </c>
      <c r="C533" s="1">
        <f>'Исходные данные'!B783</f>
        <v>583.88</v>
      </c>
      <c r="D533" s="5" t="str">
        <f>'Исходные данные'!A535</f>
        <v>16.02.2015</v>
      </c>
      <c r="E533" s="1">
        <f>'Исходные данные'!B535</f>
        <v>963.07</v>
      </c>
      <c r="F533" s="12">
        <f t="shared" si="72"/>
        <v>1.6494313900116464</v>
      </c>
      <c r="G533" s="12">
        <f t="shared" si="73"/>
        <v>0.22670230544733205</v>
      </c>
      <c r="H533" s="12">
        <f t="shared" si="74"/>
        <v>6.5308863768831645E-4</v>
      </c>
      <c r="I533" s="12">
        <f t="shared" si="78"/>
        <v>0.50043061640593567</v>
      </c>
      <c r="J533" s="18">
        <f t="shared" si="75"/>
        <v>3.2682554952607698E-4</v>
      </c>
      <c r="K533" s="12">
        <f t="shared" si="79"/>
        <v>1.5832481330051831</v>
      </c>
      <c r="L533" s="12">
        <f t="shared" si="76"/>
        <v>0.4594785171970221</v>
      </c>
      <c r="M533" s="12">
        <f t="shared" si="80"/>
        <v>0.21112050776557412</v>
      </c>
      <c r="N533" s="18">
        <f t="shared" si="77"/>
        <v>1.3788040480468443E-4</v>
      </c>
    </row>
    <row r="534" spans="1:14" x14ac:dyDescent="0.2">
      <c r="A534" s="4">
        <v>532</v>
      </c>
      <c r="B534" s="1" t="str">
        <f>'Исходные данные'!A784</f>
        <v>11.02.2014</v>
      </c>
      <c r="C534" s="1">
        <f>'Исходные данные'!B784</f>
        <v>580.45000000000005</v>
      </c>
      <c r="D534" s="5" t="str">
        <f>'Исходные данные'!A536</f>
        <v>13.02.2015</v>
      </c>
      <c r="E534" s="1">
        <f>'Исходные данные'!B536</f>
        <v>974.49</v>
      </c>
      <c r="F534" s="12">
        <f t="shared" si="72"/>
        <v>1.6788526143509346</v>
      </c>
      <c r="G534" s="12">
        <f t="shared" si="73"/>
        <v>0.22606956886705654</v>
      </c>
      <c r="H534" s="12">
        <f t="shared" si="74"/>
        <v>6.5126583720813468E-4</v>
      </c>
      <c r="I534" s="12">
        <f t="shared" si="78"/>
        <v>0.51811059243826674</v>
      </c>
      <c r="J534" s="18">
        <f t="shared" si="75"/>
        <v>3.3742772875071045E-4</v>
      </c>
      <c r="K534" s="12">
        <f t="shared" si="79"/>
        <v>1.6114888338842757</v>
      </c>
      <c r="L534" s="12">
        <f t="shared" si="76"/>
        <v>0.47715849322935322</v>
      </c>
      <c r="M534" s="12">
        <f t="shared" si="80"/>
        <v>0.22768022766090673</v>
      </c>
      <c r="N534" s="18">
        <f t="shared" si="77"/>
        <v>1.4828035408331913E-4</v>
      </c>
    </row>
    <row r="535" spans="1:14" x14ac:dyDescent="0.2">
      <c r="A535" s="4">
        <v>533</v>
      </c>
      <c r="B535" s="1" t="str">
        <f>'Исходные данные'!A785</f>
        <v>10.02.2014</v>
      </c>
      <c r="C535" s="1">
        <f>'Исходные данные'!B785</f>
        <v>581.69000000000005</v>
      </c>
      <c r="D535" s="5" t="str">
        <f>'Исходные данные'!A537</f>
        <v>12.02.2015</v>
      </c>
      <c r="E535" s="1">
        <f>'Исходные данные'!B537</f>
        <v>970.89</v>
      </c>
      <c r="F535" s="12">
        <f t="shared" si="72"/>
        <v>1.6690849077687426</v>
      </c>
      <c r="G535" s="12">
        <f t="shared" si="73"/>
        <v>0.22543859828373108</v>
      </c>
      <c r="H535" s="12">
        <f t="shared" si="74"/>
        <v>6.4944812424808215E-4</v>
      </c>
      <c r="I535" s="12">
        <f t="shared" si="78"/>
        <v>0.51227551682412031</v>
      </c>
      <c r="J535" s="18">
        <f t="shared" si="75"/>
        <v>3.3269637349964181E-4</v>
      </c>
      <c r="K535" s="12">
        <f t="shared" si="79"/>
        <v>1.6021130554774583</v>
      </c>
      <c r="L535" s="12">
        <f t="shared" si="76"/>
        <v>0.4713234176152068</v>
      </c>
      <c r="M535" s="12">
        <f t="shared" si="80"/>
        <v>0.22214576399247862</v>
      </c>
      <c r="N535" s="18">
        <f t="shared" si="77"/>
        <v>1.442721497345724E-4</v>
      </c>
    </row>
    <row r="536" spans="1:14" x14ac:dyDescent="0.2">
      <c r="A536" s="4">
        <v>534</v>
      </c>
      <c r="B536" s="1" t="str">
        <f>'Исходные данные'!A786</f>
        <v>07.02.2014</v>
      </c>
      <c r="C536" s="1">
        <f>'Исходные данные'!B786</f>
        <v>577.63</v>
      </c>
      <c r="D536" s="5" t="str">
        <f>'Исходные данные'!A538</f>
        <v>11.02.2015</v>
      </c>
      <c r="E536" s="1">
        <f>'Исходные данные'!B538</f>
        <v>969.19</v>
      </c>
      <c r="F536" s="12">
        <f t="shared" si="72"/>
        <v>1.6778733791527449</v>
      </c>
      <c r="G536" s="12">
        <f t="shared" si="73"/>
        <v>0.22480938876837706</v>
      </c>
      <c r="H536" s="12">
        <f t="shared" si="74"/>
        <v>6.4763548460865618E-4</v>
      </c>
      <c r="I536" s="12">
        <f t="shared" si="78"/>
        <v>0.51752714581327364</v>
      </c>
      <c r="J536" s="18">
        <f t="shared" si="75"/>
        <v>3.3516894387691413E-4</v>
      </c>
      <c r="K536" s="12">
        <f t="shared" si="79"/>
        <v>1.6105488903930245</v>
      </c>
      <c r="L536" s="12">
        <f t="shared" si="76"/>
        <v>0.47657504660436018</v>
      </c>
      <c r="M536" s="12">
        <f t="shared" si="80"/>
        <v>0.22712377504594808</v>
      </c>
      <c r="N536" s="18">
        <f t="shared" si="77"/>
        <v>1.4709341611803E-4</v>
      </c>
    </row>
    <row r="537" spans="1:14" x14ac:dyDescent="0.2">
      <c r="A537" s="4">
        <v>535</v>
      </c>
      <c r="B537" s="1" t="str">
        <f>'Исходные данные'!A787</f>
        <v>06.02.2014</v>
      </c>
      <c r="C537" s="1">
        <f>'Исходные данные'!B787</f>
        <v>572.72</v>
      </c>
      <c r="D537" s="5" t="str">
        <f>'Исходные данные'!A539</f>
        <v>10.02.2015</v>
      </c>
      <c r="E537" s="1">
        <f>'Исходные данные'!B539</f>
        <v>967.97</v>
      </c>
      <c r="F537" s="12">
        <f t="shared" si="72"/>
        <v>1.6901278111468081</v>
      </c>
      <c r="G537" s="12">
        <f t="shared" si="73"/>
        <v>0.22418193540577247</v>
      </c>
      <c r="H537" s="12">
        <f t="shared" si="74"/>
        <v>6.4582790412998482E-4</v>
      </c>
      <c r="I537" s="12">
        <f t="shared" si="78"/>
        <v>0.5248041539728564</v>
      </c>
      <c r="J537" s="18">
        <f t="shared" si="75"/>
        <v>3.3893316683899968E-4</v>
      </c>
      <c r="K537" s="12">
        <f t="shared" si="79"/>
        <v>1.6223116146221921</v>
      </c>
      <c r="L537" s="12">
        <f t="shared" si="76"/>
        <v>0.48385205476394294</v>
      </c>
      <c r="M537" s="12">
        <f t="shared" si="80"/>
        <v>0.23411281089928965</v>
      </c>
      <c r="N537" s="18">
        <f t="shared" si="77"/>
        <v>1.5119658599306769E-4</v>
      </c>
    </row>
    <row r="538" spans="1:14" x14ac:dyDescent="0.2">
      <c r="A538" s="4">
        <v>536</v>
      </c>
      <c r="B538" s="1" t="str">
        <f>'Исходные данные'!A788</f>
        <v>05.02.2014</v>
      </c>
      <c r="C538" s="1">
        <f>'Исходные данные'!B788</f>
        <v>568.58000000000004</v>
      </c>
      <c r="D538" s="5" t="str">
        <f>'Исходные данные'!A540</f>
        <v>09.02.2015</v>
      </c>
      <c r="E538" s="1">
        <f>'Исходные данные'!B540</f>
        <v>974.82</v>
      </c>
      <c r="F538" s="12">
        <f t="shared" si="72"/>
        <v>1.7144816912307854</v>
      </c>
      <c r="G538" s="12">
        <f t="shared" si="73"/>
        <v>0.22355623329441413</v>
      </c>
      <c r="H538" s="12">
        <f t="shared" si="74"/>
        <v>6.4402536869171746E-4</v>
      </c>
      <c r="I538" s="12">
        <f t="shared" si="78"/>
        <v>0.53911081408329176</v>
      </c>
      <c r="J538" s="18">
        <f t="shared" si="75"/>
        <v>3.4720104080568392E-4</v>
      </c>
      <c r="K538" s="12">
        <f t="shared" si="79"/>
        <v>1.6456882978888523</v>
      </c>
      <c r="L538" s="12">
        <f t="shared" si="76"/>
        <v>0.49815871487437835</v>
      </c>
      <c r="M538" s="12">
        <f t="shared" si="80"/>
        <v>0.24816210520529219</v>
      </c>
      <c r="N538" s="18">
        <f t="shared" si="77"/>
        <v>1.5982269130015108E-4</v>
      </c>
    </row>
    <row r="539" spans="1:14" x14ac:dyDescent="0.2">
      <c r="A539" s="4">
        <v>537</v>
      </c>
      <c r="B539" s="1" t="str">
        <f>'Исходные данные'!A789</f>
        <v>04.02.2014</v>
      </c>
      <c r="C539" s="1">
        <f>'Исходные данные'!B789</f>
        <v>559.95000000000005</v>
      </c>
      <c r="D539" s="5" t="str">
        <f>'Исходные данные'!A541</f>
        <v>06.02.2015</v>
      </c>
      <c r="E539" s="1">
        <f>'Исходные данные'!B541</f>
        <v>969.95</v>
      </c>
      <c r="F539" s="12">
        <f t="shared" si="72"/>
        <v>1.7322082328779356</v>
      </c>
      <c r="G539" s="12">
        <f t="shared" si="73"/>
        <v>0.22293227754647901</v>
      </c>
      <c r="H539" s="12">
        <f t="shared" si="74"/>
        <v>6.4222786421291357E-4</v>
      </c>
      <c r="I539" s="12">
        <f t="shared" si="78"/>
        <v>0.54939702974841254</v>
      </c>
      <c r="J539" s="18">
        <f t="shared" si="75"/>
        <v>3.5283808102024153E-4</v>
      </c>
      <c r="K539" s="12">
        <f t="shared" si="79"/>
        <v>1.6627035639602048</v>
      </c>
      <c r="L539" s="12">
        <f t="shared" si="76"/>
        <v>0.50844493053949902</v>
      </c>
      <c r="M539" s="12">
        <f t="shared" si="80"/>
        <v>0.25851624739131596</v>
      </c>
      <c r="N539" s="18">
        <f t="shared" si="77"/>
        <v>1.6602633742646204E-4</v>
      </c>
    </row>
    <row r="540" spans="1:14" x14ac:dyDescent="0.2">
      <c r="A540" s="4">
        <v>538</v>
      </c>
      <c r="B540" s="1" t="str">
        <f>'Исходные данные'!A790</f>
        <v>03.02.2014</v>
      </c>
      <c r="C540" s="1">
        <f>'Исходные данные'!B790</f>
        <v>566.46</v>
      </c>
      <c r="D540" s="5" t="str">
        <f>'Исходные данные'!A542</f>
        <v>05.02.2015</v>
      </c>
      <c r="E540" s="1">
        <f>'Исходные данные'!B542</f>
        <v>957.76</v>
      </c>
      <c r="F540" s="12">
        <f t="shared" si="72"/>
        <v>1.6907813437842034</v>
      </c>
      <c r="G540" s="12">
        <f t="shared" si="73"/>
        <v>0.22231006328778649</v>
      </c>
      <c r="H540" s="12">
        <f t="shared" si="74"/>
        <v>6.40435376651934E-4</v>
      </c>
      <c r="I540" s="12">
        <f t="shared" si="78"/>
        <v>0.52519075569185381</v>
      </c>
      <c r="J540" s="18">
        <f t="shared" si="75"/>
        <v>3.3635073943562624E-4</v>
      </c>
      <c r="K540" s="12">
        <f t="shared" si="79"/>
        <v>1.6229389243328474</v>
      </c>
      <c r="L540" s="12">
        <f t="shared" si="76"/>
        <v>0.48423865648294023</v>
      </c>
      <c r="M540" s="12">
        <f t="shared" si="80"/>
        <v>0.23448707643240299</v>
      </c>
      <c r="N540" s="18">
        <f t="shared" si="77"/>
        <v>1.5017381911499683E-4</v>
      </c>
    </row>
    <row r="541" spans="1:14" x14ac:dyDescent="0.2">
      <c r="A541" s="4">
        <v>539</v>
      </c>
      <c r="B541" s="1" t="str">
        <f>'Исходные данные'!A791</f>
        <v>31.01.2014</v>
      </c>
      <c r="C541" s="1">
        <f>'Исходные данные'!B791</f>
        <v>571.02</v>
      </c>
      <c r="D541" s="5" t="str">
        <f>'Исходные данные'!A543</f>
        <v>04.02.2015</v>
      </c>
      <c r="E541" s="1">
        <f>'Исходные данные'!B543</f>
        <v>949.94</v>
      </c>
      <c r="F541" s="12">
        <f t="shared" si="72"/>
        <v>1.6635844628909673</v>
      </c>
      <c r="G541" s="12">
        <f t="shared" si="73"/>
        <v>0.22168958565775976</v>
      </c>
      <c r="H541" s="12">
        <f t="shared" si="74"/>
        <v>6.3864789200632959E-4</v>
      </c>
      <c r="I541" s="12">
        <f t="shared" si="78"/>
        <v>0.508974589392999</v>
      </c>
      <c r="J541" s="18">
        <f t="shared" si="75"/>
        <v>3.2505554860062596E-4</v>
      </c>
      <c r="K541" s="12">
        <f t="shared" si="79"/>
        <v>1.596833315358426</v>
      </c>
      <c r="L541" s="12">
        <f t="shared" si="76"/>
        <v>0.46802249018408543</v>
      </c>
      <c r="M541" s="12">
        <f t="shared" si="80"/>
        <v>0.21904505131811233</v>
      </c>
      <c r="N541" s="18">
        <f t="shared" si="77"/>
        <v>1.3989266027873072E-4</v>
      </c>
    </row>
    <row r="542" spans="1:14" x14ac:dyDescent="0.2">
      <c r="A542" s="4">
        <v>540</v>
      </c>
      <c r="B542" s="1" t="str">
        <f>'Исходные данные'!A792</f>
        <v>30.01.2014</v>
      </c>
      <c r="C542" s="1">
        <f>'Исходные данные'!B792</f>
        <v>573.97</v>
      </c>
      <c r="D542" s="5" t="str">
        <f>'Исходные данные'!A544</f>
        <v>03.02.2015</v>
      </c>
      <c r="E542" s="1">
        <f>'Исходные данные'!B544</f>
        <v>947.36</v>
      </c>
      <c r="F542" s="12">
        <f t="shared" si="72"/>
        <v>1.6505392267888566</v>
      </c>
      <c r="G542" s="12">
        <f t="shared" si="73"/>
        <v>0.22107083980938821</v>
      </c>
      <c r="H542" s="12">
        <f t="shared" si="74"/>
        <v>6.3686539631273298E-4</v>
      </c>
      <c r="I542" s="12">
        <f t="shared" si="78"/>
        <v>0.50110203863811464</v>
      </c>
      <c r="J542" s="18">
        <f t="shared" si="75"/>
        <v>3.1913454843038129E-4</v>
      </c>
      <c r="K542" s="12">
        <f t="shared" si="79"/>
        <v>1.5843115179509371</v>
      </c>
      <c r="L542" s="12">
        <f t="shared" si="76"/>
        <v>0.46014993942920107</v>
      </c>
      <c r="M542" s="12">
        <f t="shared" si="80"/>
        <v>0.21173796675669743</v>
      </c>
      <c r="N542" s="18">
        <f t="shared" si="77"/>
        <v>1.3484858411295637E-4</v>
      </c>
    </row>
    <row r="543" spans="1:14" x14ac:dyDescent="0.2">
      <c r="A543" s="4">
        <v>541</v>
      </c>
      <c r="B543" s="1" t="str">
        <f>'Исходные данные'!A793</f>
        <v>29.01.2014</v>
      </c>
      <c r="C543" s="1">
        <f>'Исходные данные'!B793</f>
        <v>585.63</v>
      </c>
      <c r="D543" s="5" t="str">
        <f>'Исходные данные'!A545</f>
        <v>02.02.2015</v>
      </c>
      <c r="E543" s="1">
        <f>'Исходные данные'!B545</f>
        <v>960.67</v>
      </c>
      <c r="F543" s="12">
        <f t="shared" si="72"/>
        <v>1.6404043508700032</v>
      </c>
      <c r="G543" s="12">
        <f t="shared" si="73"/>
        <v>0.22045382090918944</v>
      </c>
      <c r="H543" s="12">
        <f t="shared" si="74"/>
        <v>6.3508787564674945E-4</v>
      </c>
      <c r="I543" s="12">
        <f t="shared" si="78"/>
        <v>0.49494276685485594</v>
      </c>
      <c r="J543" s="18">
        <f t="shared" si="75"/>
        <v>3.1433215036857486E-4</v>
      </c>
      <c r="K543" s="12">
        <f t="shared" si="79"/>
        <v>1.574583302837576</v>
      </c>
      <c r="L543" s="12">
        <f t="shared" si="76"/>
        <v>0.45399066764594248</v>
      </c>
      <c r="M543" s="12">
        <f t="shared" si="80"/>
        <v>0.2061075263096086</v>
      </c>
      <c r="N543" s="18">
        <f t="shared" si="77"/>
        <v>1.3089639103877585E-4</v>
      </c>
    </row>
    <row r="544" spans="1:14" x14ac:dyDescent="0.2">
      <c r="A544" s="4">
        <v>542</v>
      </c>
      <c r="B544" s="1" t="str">
        <f>'Исходные данные'!A794</f>
        <v>28.01.2014</v>
      </c>
      <c r="C544" s="1">
        <f>'Исходные данные'!B794</f>
        <v>585.30999999999995</v>
      </c>
      <c r="D544" s="5" t="str">
        <f>'Исходные данные'!A546</f>
        <v>30.01.2015</v>
      </c>
      <c r="E544" s="1">
        <f>'Исходные данные'!B546</f>
        <v>962.73</v>
      </c>
      <c r="F544" s="12">
        <f t="shared" si="72"/>
        <v>1.64482069330782</v>
      </c>
      <c r="G544" s="12">
        <f t="shared" si="73"/>
        <v>0.2198385241371715</v>
      </c>
      <c r="H544" s="12">
        <f t="shared" si="74"/>
        <v>6.3331531612284737E-4</v>
      </c>
      <c r="I544" s="12">
        <f t="shared" si="78"/>
        <v>0.49763137724761053</v>
      </c>
      <c r="J544" s="18">
        <f t="shared" si="75"/>
        <v>3.1515757299421836E-4</v>
      </c>
      <c r="K544" s="12">
        <f t="shared" si="79"/>
        <v>1.5788224400103779</v>
      </c>
      <c r="L544" s="12">
        <f t="shared" si="76"/>
        <v>0.45667927803869696</v>
      </c>
      <c r="M544" s="12">
        <f t="shared" si="80"/>
        <v>0.20855596298994547</v>
      </c>
      <c r="N544" s="18">
        <f t="shared" si="77"/>
        <v>1.3208168563028216E-4</v>
      </c>
    </row>
    <row r="545" spans="1:14" x14ac:dyDescent="0.2">
      <c r="A545" s="4">
        <v>543</v>
      </c>
      <c r="B545" s="1" t="str">
        <f>'Исходные данные'!A795</f>
        <v>27.01.2014</v>
      </c>
      <c r="C545" s="1">
        <f>'Исходные данные'!B795</f>
        <v>587.23</v>
      </c>
      <c r="D545" s="5" t="str">
        <f>'Исходные данные'!A547</f>
        <v>29.01.2015</v>
      </c>
      <c r="E545" s="1">
        <f>'Исходные данные'!B547</f>
        <v>954.72</v>
      </c>
      <c r="F545" s="12">
        <f t="shared" si="72"/>
        <v>1.6258024964664612</v>
      </c>
      <c r="G545" s="12">
        <f t="shared" si="73"/>
        <v>0.21922494468679538</v>
      </c>
      <c r="H545" s="12">
        <f t="shared" si="74"/>
        <v>6.3154770389425104E-4</v>
      </c>
      <c r="I545" s="12">
        <f t="shared" si="78"/>
        <v>0.48600153786025524</v>
      </c>
      <c r="J545" s="18">
        <f t="shared" si="75"/>
        <v>3.0693315532471913E-4</v>
      </c>
      <c r="K545" s="12">
        <f t="shared" si="79"/>
        <v>1.5605673462704719</v>
      </c>
      <c r="L545" s="12">
        <f t="shared" si="76"/>
        <v>0.44504943865134183</v>
      </c>
      <c r="M545" s="12">
        <f t="shared" si="80"/>
        <v>0.19806900284387446</v>
      </c>
      <c r="N545" s="18">
        <f t="shared" si="77"/>
        <v>1.2509002395867278E-4</v>
      </c>
    </row>
    <row r="546" spans="1:14" x14ac:dyDescent="0.2">
      <c r="A546" s="4">
        <v>544</v>
      </c>
      <c r="B546" s="1" t="str">
        <f>'Исходные данные'!A796</f>
        <v>24.01.2014</v>
      </c>
      <c r="C546" s="1">
        <f>'Исходные данные'!B796</f>
        <v>592.44000000000005</v>
      </c>
      <c r="D546" s="5" t="str">
        <f>'Исходные данные'!A548</f>
        <v>28.01.2015</v>
      </c>
      <c r="E546" s="1">
        <f>'Исходные данные'!B548</f>
        <v>949.54</v>
      </c>
      <c r="F546" s="12">
        <f t="shared" si="72"/>
        <v>1.6027614610762269</v>
      </c>
      <c r="G546" s="12">
        <f t="shared" si="73"/>
        <v>0.21861307776493721</v>
      </c>
      <c r="H546" s="12">
        <f t="shared" si="74"/>
        <v>6.2978502515283121E-4</v>
      </c>
      <c r="I546" s="12">
        <f t="shared" si="78"/>
        <v>0.47172805474172547</v>
      </c>
      <c r="J546" s="18">
        <f t="shared" si="75"/>
        <v>2.9708726482081369E-4</v>
      </c>
      <c r="K546" s="12">
        <f t="shared" si="79"/>
        <v>1.5384508299455113</v>
      </c>
      <c r="L546" s="12">
        <f t="shared" si="76"/>
        <v>0.43077595553281195</v>
      </c>
      <c r="M546" s="12">
        <f t="shared" si="80"/>
        <v>0.18556792386520718</v>
      </c>
      <c r="N546" s="18">
        <f t="shared" si="77"/>
        <v>1.1686789959900816E-4</v>
      </c>
    </row>
    <row r="547" spans="1:14" x14ac:dyDescent="0.2">
      <c r="A547" s="4">
        <v>545</v>
      </c>
      <c r="B547" s="1" t="str">
        <f>'Исходные данные'!A797</f>
        <v>23.01.2014</v>
      </c>
      <c r="C547" s="1">
        <f>'Исходные данные'!B797</f>
        <v>593.34</v>
      </c>
      <c r="D547" s="5" t="str">
        <f>'Исходные данные'!A549</f>
        <v>27.01.2015</v>
      </c>
      <c r="E547" s="1">
        <f>'Исходные данные'!B549</f>
        <v>931.98</v>
      </c>
      <c r="F547" s="12">
        <f t="shared" si="72"/>
        <v>1.570735160279098</v>
      </c>
      <c r="G547" s="12">
        <f t="shared" si="73"/>
        <v>0.21800291859185081</v>
      </c>
      <c r="H547" s="12">
        <f t="shared" si="74"/>
        <v>6.2802726612899706E-4</v>
      </c>
      <c r="I547" s="12">
        <f t="shared" si="78"/>
        <v>0.45154376471791641</v>
      </c>
      <c r="J547" s="18">
        <f t="shared" si="75"/>
        <v>2.8358179609338813E-4</v>
      </c>
      <c r="K547" s="12">
        <f t="shared" si="79"/>
        <v>1.5077095810210812</v>
      </c>
      <c r="L547" s="12">
        <f t="shared" si="76"/>
        <v>0.41059166550900289</v>
      </c>
      <c r="M547" s="12">
        <f t="shared" si="80"/>
        <v>0.16858551578545691</v>
      </c>
      <c r="N547" s="18">
        <f t="shared" si="77"/>
        <v>1.0587630058768738E-4</v>
      </c>
    </row>
    <row r="548" spans="1:14" x14ac:dyDescent="0.2">
      <c r="A548" s="4">
        <v>546</v>
      </c>
      <c r="B548" s="1" t="str">
        <f>'Исходные данные'!A798</f>
        <v>22.01.2014</v>
      </c>
      <c r="C548" s="1">
        <f>'Исходные данные'!B798</f>
        <v>592.87</v>
      </c>
      <c r="D548" s="5" t="str">
        <f>'Исходные данные'!A550</f>
        <v>26.01.2015</v>
      </c>
      <c r="E548" s="1">
        <f>'Исходные данные'!B550</f>
        <v>906.13</v>
      </c>
      <c r="F548" s="12">
        <f t="shared" si="72"/>
        <v>1.528378902626208</v>
      </c>
      <c r="G548" s="12">
        <f t="shared" si="73"/>
        <v>0.21739446240113092</v>
      </c>
      <c r="H548" s="12">
        <f t="shared" si="74"/>
        <v>6.2627441309159122E-4</v>
      </c>
      <c r="I548" s="12">
        <f t="shared" si="78"/>
        <v>0.42420763292703623</v>
      </c>
      <c r="J548" s="18">
        <f t="shared" si="75"/>
        <v>2.656703863403528E-4</v>
      </c>
      <c r="K548" s="12">
        <f t="shared" si="79"/>
        <v>1.4670528636479803</v>
      </c>
      <c r="L548" s="12">
        <f t="shared" si="76"/>
        <v>0.38325553371812271</v>
      </c>
      <c r="M548" s="12">
        <f t="shared" si="80"/>
        <v>0.1468848041255631</v>
      </c>
      <c r="N548" s="18">
        <f t="shared" si="77"/>
        <v>9.1990194495810359E-5</v>
      </c>
    </row>
    <row r="549" spans="1:14" x14ac:dyDescent="0.2">
      <c r="A549" s="4">
        <v>547</v>
      </c>
      <c r="B549" s="1" t="str">
        <f>'Исходные данные'!A799</f>
        <v>21.01.2014</v>
      </c>
      <c r="C549" s="1">
        <f>'Исходные данные'!B799</f>
        <v>591.66999999999996</v>
      </c>
      <c r="D549" s="5" t="str">
        <f>'Исходные данные'!A551</f>
        <v>23.01.2015</v>
      </c>
      <c r="E549" s="1">
        <f>'Исходные данные'!B551</f>
        <v>906.48</v>
      </c>
      <c r="F549" s="12">
        <f t="shared" si="72"/>
        <v>1.5320702418577925</v>
      </c>
      <c r="G549" s="12">
        <f t="shared" si="73"/>
        <v>0.21678770443967524</v>
      </c>
      <c r="H549" s="12">
        <f t="shared" si="74"/>
        <v>6.2452645234777916E-4</v>
      </c>
      <c r="I549" s="12">
        <f t="shared" si="78"/>
        <v>0.42661992004395766</v>
      </c>
      <c r="J549" s="18">
        <f t="shared" si="75"/>
        <v>2.664354251659461E-4</v>
      </c>
      <c r="K549" s="12">
        <f t="shared" si="79"/>
        <v>1.4705960882901727</v>
      </c>
      <c r="L549" s="12">
        <f t="shared" si="76"/>
        <v>0.38566782083504419</v>
      </c>
      <c r="M549" s="12">
        <f t="shared" si="80"/>
        <v>0.14873966802765176</v>
      </c>
      <c r="N549" s="18">
        <f t="shared" si="77"/>
        <v>9.2891857196695748E-5</v>
      </c>
    </row>
    <row r="550" spans="1:14" x14ac:dyDescent="0.2">
      <c r="A550" s="4">
        <v>548</v>
      </c>
      <c r="B550" s="1" t="str">
        <f>'Исходные данные'!A800</f>
        <v>20.01.2014</v>
      </c>
      <c r="C550" s="1">
        <f>'Исходные данные'!B800</f>
        <v>581.03</v>
      </c>
      <c r="D550" s="5" t="str">
        <f>'Исходные данные'!A552</f>
        <v>22.01.2015</v>
      </c>
      <c r="E550" s="1">
        <f>'Исходные данные'!B552</f>
        <v>895.78</v>
      </c>
      <c r="F550" s="12">
        <f t="shared" si="72"/>
        <v>1.5417104108221606</v>
      </c>
      <c r="G550" s="12">
        <f t="shared" si="73"/>
        <v>0.21618263996764758</v>
      </c>
      <c r="H550" s="12">
        <f t="shared" si="74"/>
        <v>6.2278337024294385E-4</v>
      </c>
      <c r="I550" s="12">
        <f t="shared" si="78"/>
        <v>0.43289245648107527</v>
      </c>
      <c r="J550" s="18">
        <f t="shared" si="75"/>
        <v>2.6959822300003095E-4</v>
      </c>
      <c r="K550" s="12">
        <f t="shared" si="79"/>
        <v>1.4798494465123553</v>
      </c>
      <c r="L550" s="12">
        <f t="shared" si="76"/>
        <v>0.39194035727216175</v>
      </c>
      <c r="M550" s="12">
        <f t="shared" si="80"/>
        <v>0.1536172436586298</v>
      </c>
      <c r="N550" s="18">
        <f t="shared" si="77"/>
        <v>9.5670264733152958E-5</v>
      </c>
    </row>
    <row r="551" spans="1:14" x14ac:dyDescent="0.2">
      <c r="A551" s="4">
        <v>549</v>
      </c>
      <c r="B551" s="1" t="str">
        <f>'Исходные данные'!A801</f>
        <v>17.01.2014</v>
      </c>
      <c r="C551" s="1">
        <f>'Исходные данные'!B801</f>
        <v>577.76</v>
      </c>
      <c r="D551" s="5" t="str">
        <f>'Исходные данные'!A553</f>
        <v>21.01.2015</v>
      </c>
      <c r="E551" s="1">
        <f>'Исходные данные'!B553</f>
        <v>876.39</v>
      </c>
      <c r="F551" s="12">
        <f t="shared" si="72"/>
        <v>1.516875519246746</v>
      </c>
      <c r="G551" s="12">
        <f t="shared" si="73"/>
        <v>0.21557926425844084</v>
      </c>
      <c r="H551" s="12">
        <f t="shared" si="74"/>
        <v>6.2104515316057903E-4</v>
      </c>
      <c r="I551" s="12">
        <f t="shared" si="78"/>
        <v>0.41665263981214101</v>
      </c>
      <c r="J551" s="18">
        <f t="shared" si="75"/>
        <v>2.5876010250689069E-4</v>
      </c>
      <c r="K551" s="12">
        <f t="shared" si="79"/>
        <v>1.4560110522885836</v>
      </c>
      <c r="L551" s="12">
        <f t="shared" si="76"/>
        <v>0.3757005406032275</v>
      </c>
      <c r="M551" s="12">
        <f t="shared" si="80"/>
        <v>0.1411508962095574</v>
      </c>
      <c r="N551" s="18">
        <f t="shared" si="77"/>
        <v>8.7661079955217563E-5</v>
      </c>
    </row>
    <row r="552" spans="1:14" x14ac:dyDescent="0.2">
      <c r="A552" s="4">
        <v>550</v>
      </c>
      <c r="B552" s="1" t="str">
        <f>'Исходные данные'!A802</f>
        <v>16.01.2014</v>
      </c>
      <c r="C552" s="1">
        <f>'Исходные данные'!B802</f>
        <v>573.54</v>
      </c>
      <c r="D552" s="5" t="str">
        <f>'Исходные данные'!A554</f>
        <v>20.01.2015</v>
      </c>
      <c r="E552" s="1">
        <f>'Исходные данные'!B554</f>
        <v>867.44</v>
      </c>
      <c r="F552" s="12">
        <f t="shared" si="72"/>
        <v>1.512431565365973</v>
      </c>
      <c r="G552" s="12">
        <f t="shared" si="73"/>
        <v>0.21497757259864034</v>
      </c>
      <c r="H552" s="12">
        <f t="shared" si="74"/>
        <v>6.1931178752218309E-4</v>
      </c>
      <c r="I552" s="12">
        <f t="shared" si="78"/>
        <v>0.41371866386020045</v>
      </c>
      <c r="J552" s="18">
        <f t="shared" si="75"/>
        <v>2.5622084524654993E-4</v>
      </c>
      <c r="K552" s="12">
        <f t="shared" si="79"/>
        <v>1.4517454115790023</v>
      </c>
      <c r="L552" s="12">
        <f t="shared" si="76"/>
        <v>0.37276656465128699</v>
      </c>
      <c r="M552" s="12">
        <f t="shared" si="80"/>
        <v>0.13895491172192212</v>
      </c>
      <c r="N552" s="18">
        <f t="shared" si="77"/>
        <v>8.6056414763490741E-5</v>
      </c>
    </row>
    <row r="553" spans="1:14" x14ac:dyDescent="0.2">
      <c r="A553" s="4">
        <v>551</v>
      </c>
      <c r="B553" s="1" t="str">
        <f>'Исходные данные'!A803</f>
        <v>15.01.2014</v>
      </c>
      <c r="C553" s="1">
        <f>'Исходные данные'!B803</f>
        <v>571.75</v>
      </c>
      <c r="D553" s="5" t="str">
        <f>'Исходные данные'!A555</f>
        <v>19.01.2015</v>
      </c>
      <c r="E553" s="1">
        <f>'Исходные данные'!B555</f>
        <v>867.1</v>
      </c>
      <c r="F553" s="12">
        <f t="shared" si="72"/>
        <v>1.5165719282903367</v>
      </c>
      <c r="G553" s="12">
        <f t="shared" si="73"/>
        <v>0.21437756028798652</v>
      </c>
      <c r="H553" s="12">
        <f t="shared" si="74"/>
        <v>6.175832597871524E-4</v>
      </c>
      <c r="I553" s="12">
        <f t="shared" si="78"/>
        <v>0.41645247748022429</v>
      </c>
      <c r="J553" s="18">
        <f t="shared" si="75"/>
        <v>2.571940785886726E-4</v>
      </c>
      <c r="K553" s="12">
        <f t="shared" si="79"/>
        <v>1.4557196428866266</v>
      </c>
      <c r="L553" s="12">
        <f t="shared" si="76"/>
        <v>0.37550037827131072</v>
      </c>
      <c r="M553" s="12">
        <f t="shared" si="80"/>
        <v>0.14100053408189744</v>
      </c>
      <c r="N553" s="18">
        <f t="shared" si="77"/>
        <v>8.7079569470027704E-5</v>
      </c>
    </row>
    <row r="554" spans="1:14" x14ac:dyDescent="0.2">
      <c r="A554" s="4">
        <v>552</v>
      </c>
      <c r="B554" s="1" t="str">
        <f>'Исходные данные'!A804</f>
        <v>14.01.2014</v>
      </c>
      <c r="C554" s="1">
        <f>'Исходные данные'!B804</f>
        <v>567.19000000000005</v>
      </c>
      <c r="D554" s="5" t="str">
        <f>'Исходные данные'!A556</f>
        <v>16.01.2015</v>
      </c>
      <c r="E554" s="1">
        <f>'Исходные данные'!B556</f>
        <v>860.4</v>
      </c>
      <c r="F554" s="12">
        <f t="shared" si="72"/>
        <v>1.5169519913961811</v>
      </c>
      <c r="G554" s="12">
        <f t="shared" si="73"/>
        <v>0.21377922263933855</v>
      </c>
      <c r="H554" s="12">
        <f t="shared" si="74"/>
        <v>6.1585955645267567E-4</v>
      </c>
      <c r="I554" s="12">
        <f t="shared" si="78"/>
        <v>0.41670305279651998</v>
      </c>
      <c r="J554" s="18">
        <f t="shared" si="75"/>
        <v>2.5663055726774068E-4</v>
      </c>
      <c r="K554" s="12">
        <f t="shared" si="79"/>
        <v>1.4560844560012527</v>
      </c>
      <c r="L554" s="12">
        <f t="shared" si="76"/>
        <v>0.37575095358760641</v>
      </c>
      <c r="M554" s="12">
        <f t="shared" si="80"/>
        <v>0.14118877912199554</v>
      </c>
      <c r="N554" s="18">
        <f t="shared" si="77"/>
        <v>8.695245888616697E-5</v>
      </c>
    </row>
    <row r="555" spans="1:14" x14ac:dyDescent="0.2">
      <c r="A555" s="4">
        <v>553</v>
      </c>
      <c r="B555" s="1" t="str">
        <f>'Исходные данные'!A805</f>
        <v>13.01.2014</v>
      </c>
      <c r="C555" s="1">
        <f>'Исходные данные'!B805</f>
        <v>568.66</v>
      </c>
      <c r="D555" s="5" t="str">
        <f>'Исходные данные'!A557</f>
        <v>15.01.2015</v>
      </c>
      <c r="E555" s="1">
        <f>'Исходные данные'!B557</f>
        <v>861.2</v>
      </c>
      <c r="F555" s="12">
        <f t="shared" si="72"/>
        <v>1.5144374494425492</v>
      </c>
      <c r="G555" s="12">
        <f t="shared" si="73"/>
        <v>0.2131825549786375</v>
      </c>
      <c r="H555" s="12">
        <f t="shared" si="74"/>
        <v>6.1414066405362827E-4</v>
      </c>
      <c r="I555" s="12">
        <f t="shared" si="78"/>
        <v>0.41504404950483759</v>
      </c>
      <c r="J555" s="18">
        <f t="shared" si="75"/>
        <v>2.5489542817440792E-4</v>
      </c>
      <c r="K555" s="12">
        <f t="shared" si="79"/>
        <v>1.4536708097728863</v>
      </c>
      <c r="L555" s="12">
        <f t="shared" si="76"/>
        <v>0.37409195029592407</v>
      </c>
      <c r="M555" s="12">
        <f t="shared" si="80"/>
        <v>0.13994478727620813</v>
      </c>
      <c r="N555" s="18">
        <f t="shared" si="77"/>
        <v>8.5945784588654209E-5</v>
      </c>
    </row>
    <row r="556" spans="1:14" x14ac:dyDescent="0.2">
      <c r="A556" s="4">
        <v>554</v>
      </c>
      <c r="B556" s="1" t="str">
        <f>'Исходные данные'!A806</f>
        <v>10.01.2014</v>
      </c>
      <c r="C556" s="1">
        <f>'Исходные данные'!B806</f>
        <v>562.69000000000005</v>
      </c>
      <c r="D556" s="5" t="str">
        <f>'Исходные данные'!A558</f>
        <v>14.01.2015</v>
      </c>
      <c r="E556" s="1">
        <f>'Исходные данные'!B558</f>
        <v>856.17</v>
      </c>
      <c r="F556" s="12">
        <f t="shared" si="72"/>
        <v>1.5215660488012936</v>
      </c>
      <c r="G556" s="12">
        <f t="shared" si="73"/>
        <v>0.21258755264487023</v>
      </c>
      <c r="H556" s="12">
        <f t="shared" si="74"/>
        <v>6.1242656916246847E-4</v>
      </c>
      <c r="I556" s="12">
        <f t="shared" si="78"/>
        <v>0.4197400997323027</v>
      </c>
      <c r="J556" s="18">
        <f t="shared" si="75"/>
        <v>2.5705998921896647E-4</v>
      </c>
      <c r="K556" s="12">
        <f t="shared" si="79"/>
        <v>1.4605133748495667</v>
      </c>
      <c r="L556" s="12">
        <f t="shared" si="76"/>
        <v>0.37878800052338918</v>
      </c>
      <c r="M556" s="12">
        <f t="shared" si="80"/>
        <v>0.14348034934050707</v>
      </c>
      <c r="N556" s="18">
        <f t="shared" si="77"/>
        <v>8.7871178088839194E-5</v>
      </c>
    </row>
    <row r="557" spans="1:14" x14ac:dyDescent="0.2">
      <c r="A557" s="4">
        <v>555</v>
      </c>
      <c r="B557" s="1" t="str">
        <f>'Исходные данные'!A807</f>
        <v>09.01.2014</v>
      </c>
      <c r="C557" s="1">
        <f>'Исходные данные'!B807</f>
        <v>561.30999999999995</v>
      </c>
      <c r="D557" s="5" t="str">
        <f>'Исходные данные'!A559</f>
        <v>13.01.2015</v>
      </c>
      <c r="E557" s="1">
        <f>'Исходные данные'!B559</f>
        <v>846.63</v>
      </c>
      <c r="F557" s="12">
        <f t="shared" si="72"/>
        <v>1.5083109155368692</v>
      </c>
      <c r="G557" s="12">
        <f t="shared" si="73"/>
        <v>0.21199421099003243</v>
      </c>
      <c r="H557" s="12">
        <f t="shared" si="74"/>
        <v>6.1071725838913017E-4</v>
      </c>
      <c r="I557" s="12">
        <f t="shared" si="78"/>
        <v>0.41099042574583983</v>
      </c>
      <c r="J557" s="18">
        <f t="shared" si="75"/>
        <v>2.5099894603568067E-4</v>
      </c>
      <c r="K557" s="12">
        <f t="shared" si="79"/>
        <v>1.4477901023808122</v>
      </c>
      <c r="L557" s="12">
        <f t="shared" si="76"/>
        <v>0.37003832653692637</v>
      </c>
      <c r="M557" s="12">
        <f t="shared" si="80"/>
        <v>0.13692836310624895</v>
      </c>
      <c r="N557" s="18">
        <f t="shared" si="77"/>
        <v>8.3624514511959687E-5</v>
      </c>
    </row>
    <row r="558" spans="1:14" x14ac:dyDescent="0.2">
      <c r="A558" s="4">
        <v>556</v>
      </c>
      <c r="B558" s="1" t="str">
        <f>'Исходные данные'!A808</f>
        <v>31.12.2013</v>
      </c>
      <c r="C558" s="1">
        <f>'Исходные данные'!B808</f>
        <v>566.73</v>
      </c>
      <c r="D558" s="5" t="str">
        <f>'Исходные данные'!A560</f>
        <v>12.01.2015</v>
      </c>
      <c r="E558" s="1">
        <f>'Исходные данные'!B560</f>
        <v>830.18</v>
      </c>
      <c r="F558" s="12">
        <f t="shared" si="72"/>
        <v>1.4648598097859649</v>
      </c>
      <c r="G558" s="12">
        <f t="shared" si="73"/>
        <v>0.21140252537909268</v>
      </c>
      <c r="H558" s="12">
        <f t="shared" si="74"/>
        <v>6.0901271838092021E-4</v>
      </c>
      <c r="I558" s="12">
        <f t="shared" si="78"/>
        <v>0.38175954491130182</v>
      </c>
      <c r="J558" s="18">
        <f t="shared" si="75"/>
        <v>2.3249641821429491E-4</v>
      </c>
      <c r="K558" s="12">
        <f t="shared" si="79"/>
        <v>1.406082467571798</v>
      </c>
      <c r="L558" s="12">
        <f t="shared" si="76"/>
        <v>0.3408074457023883</v>
      </c>
      <c r="M558" s="12">
        <f t="shared" si="80"/>
        <v>0.11614971504618635</v>
      </c>
      <c r="N558" s="18">
        <f t="shared" si="77"/>
        <v>7.0736653699447215E-5</v>
      </c>
    </row>
    <row r="559" spans="1:14" x14ac:dyDescent="0.2">
      <c r="A559" s="4">
        <v>557</v>
      </c>
      <c r="B559" s="1" t="str">
        <f>'Исходные данные'!A809</f>
        <v>30.12.2013</v>
      </c>
      <c r="C559" s="1">
        <f>'Исходные данные'!B809</f>
        <v>562.69000000000005</v>
      </c>
      <c r="D559" s="5" t="str">
        <f>'Исходные данные'!A561</f>
        <v>31.12.2014</v>
      </c>
      <c r="E559" s="1">
        <f>'Исходные данные'!B561</f>
        <v>781.34</v>
      </c>
      <c r="F559" s="12">
        <f t="shared" si="72"/>
        <v>1.3885798574703654</v>
      </c>
      <c r="G559" s="12">
        <f t="shared" si="73"/>
        <v>0.21081249118995615</v>
      </c>
      <c r="H559" s="12">
        <f t="shared" si="74"/>
        <v>6.073129358224132E-4</v>
      </c>
      <c r="I559" s="12">
        <f t="shared" si="78"/>
        <v>0.32828153959331841</v>
      </c>
      <c r="J559" s="18">
        <f t="shared" si="75"/>
        <v>1.9936962558671998E-4</v>
      </c>
      <c r="K559" s="12">
        <f t="shared" si="79"/>
        <v>1.3328632401333385</v>
      </c>
      <c r="L559" s="12">
        <f t="shared" si="76"/>
        <v>0.28732944038440494</v>
      </c>
      <c r="M559" s="12">
        <f t="shared" si="80"/>
        <v>8.2558207311615311E-2</v>
      </c>
      <c r="N559" s="18">
        <f t="shared" si="77"/>
        <v>5.0138667258652513E-5</v>
      </c>
    </row>
    <row r="560" spans="1:14" x14ac:dyDescent="0.2">
      <c r="A560" s="4">
        <v>558</v>
      </c>
      <c r="B560" s="1" t="str">
        <f>'Исходные данные'!A810</f>
        <v>27.12.2013</v>
      </c>
      <c r="C560" s="1">
        <f>'Исходные данные'!B810</f>
        <v>560.86</v>
      </c>
      <c r="D560" s="5" t="str">
        <f>'Исходные данные'!A562</f>
        <v>30.12.2014</v>
      </c>
      <c r="E560" s="1">
        <f>'Исходные данные'!B562</f>
        <v>781.42</v>
      </c>
      <c r="F560" s="12">
        <f t="shared" si="72"/>
        <v>1.3932532182719395</v>
      </c>
      <c r="G560" s="12">
        <f t="shared" si="73"/>
        <v>0.21022410381342865</v>
      </c>
      <c r="H560" s="12">
        <f t="shared" si="74"/>
        <v>6.0561789743534828E-4</v>
      </c>
      <c r="I560" s="12">
        <f t="shared" si="78"/>
        <v>0.3316414573675428</v>
      </c>
      <c r="J560" s="18">
        <f t="shared" si="75"/>
        <v>2.0084800211332598E-4</v>
      </c>
      <c r="K560" s="12">
        <f t="shared" si="79"/>
        <v>1.3373490828357133</v>
      </c>
      <c r="L560" s="12">
        <f t="shared" si="76"/>
        <v>0.29068935815862929</v>
      </c>
      <c r="M560" s="12">
        <f t="shared" si="80"/>
        <v>8.4500302946675848E-2</v>
      </c>
      <c r="N560" s="18">
        <f t="shared" si="77"/>
        <v>5.1174895803215794E-5</v>
      </c>
    </row>
    <row r="561" spans="1:14" x14ac:dyDescent="0.2">
      <c r="A561" s="4">
        <v>559</v>
      </c>
      <c r="B561" s="1" t="str">
        <f>'Исходные данные'!A811</f>
        <v>26.12.2013</v>
      </c>
      <c r="C561" s="1">
        <f>'Исходные данные'!B811</f>
        <v>559.83000000000004</v>
      </c>
      <c r="D561" s="5" t="str">
        <f>'Исходные данные'!A563</f>
        <v>29.12.2014</v>
      </c>
      <c r="E561" s="1">
        <f>'Исходные данные'!B563</f>
        <v>795.13</v>
      </c>
      <c r="F561" s="12">
        <f t="shared" si="72"/>
        <v>1.4203061643713268</v>
      </c>
      <c r="G561" s="12">
        <f t="shared" si="73"/>
        <v>0.20963735865318014</v>
      </c>
      <c r="H561" s="12">
        <f t="shared" si="74"/>
        <v>6.0392758997852381E-4</v>
      </c>
      <c r="I561" s="12">
        <f t="shared" si="78"/>
        <v>0.35087245708515347</v>
      </c>
      <c r="J561" s="18">
        <f t="shared" si="75"/>
        <v>2.1190155739727974E-4</v>
      </c>
      <c r="K561" s="12">
        <f t="shared" si="79"/>
        <v>1.3633165323843983</v>
      </c>
      <c r="L561" s="12">
        <f t="shared" si="76"/>
        <v>0.30992035787623989</v>
      </c>
      <c r="M561" s="12">
        <f t="shared" si="80"/>
        <v>9.6050628226136608E-2</v>
      </c>
      <c r="N561" s="18">
        <f t="shared" si="77"/>
        <v>5.8007624420533856E-5</v>
      </c>
    </row>
    <row r="562" spans="1:14" x14ac:dyDescent="0.2">
      <c r="A562" s="4">
        <v>560</v>
      </c>
      <c r="B562" s="1" t="str">
        <f>'Исходные данные'!A812</f>
        <v>25.12.2013</v>
      </c>
      <c r="C562" s="1">
        <f>'Исходные данные'!B812</f>
        <v>561.84</v>
      </c>
      <c r="D562" s="5" t="str">
        <f>'Исходные данные'!A564</f>
        <v>26.12.2014</v>
      </c>
      <c r="E562" s="1">
        <f>'Исходные данные'!B564</f>
        <v>786.67</v>
      </c>
      <c r="F562" s="12">
        <f t="shared" si="72"/>
        <v>1.4001673074184819</v>
      </c>
      <c r="G562" s="12">
        <f t="shared" si="73"/>
        <v>0.20905225112570933</v>
      </c>
      <c r="H562" s="12">
        <f t="shared" si="74"/>
        <v>6.0224200024769565E-4</v>
      </c>
      <c r="I562" s="12">
        <f t="shared" si="78"/>
        <v>0.3365917347799392</v>
      </c>
      <c r="J562" s="18">
        <f t="shared" si="75"/>
        <v>2.0270967962071246E-4</v>
      </c>
      <c r="K562" s="12">
        <f t="shared" si="79"/>
        <v>1.3439857448993699</v>
      </c>
      <c r="L562" s="12">
        <f t="shared" si="76"/>
        <v>0.29563963557102568</v>
      </c>
      <c r="M562" s="12">
        <f t="shared" si="80"/>
        <v>8.740279412056888E-2</v>
      </c>
      <c r="N562" s="18">
        <f t="shared" si="77"/>
        <v>5.2637633558408933E-5</v>
      </c>
    </row>
    <row r="563" spans="1:14" x14ac:dyDescent="0.2">
      <c r="A563" s="4">
        <v>561</v>
      </c>
      <c r="B563" s="1" t="str">
        <f>'Исходные данные'!A813</f>
        <v>24.12.2013</v>
      </c>
      <c r="C563" s="1">
        <f>'Исходные данные'!B813</f>
        <v>558.38</v>
      </c>
      <c r="D563" s="5" t="str">
        <f>'Исходные данные'!A565</f>
        <v>25.12.2014</v>
      </c>
      <c r="E563" s="1">
        <f>'Исходные данные'!B565</f>
        <v>775.88</v>
      </c>
      <c r="F563" s="12">
        <f t="shared" si="72"/>
        <v>1.3895196819370321</v>
      </c>
      <c r="G563" s="12">
        <f t="shared" si="73"/>
        <v>0.20846877666030775</v>
      </c>
      <c r="H563" s="12">
        <f t="shared" si="74"/>
        <v>6.0056111507547335E-4</v>
      </c>
      <c r="I563" s="12">
        <f t="shared" si="78"/>
        <v>0.32895813486226982</v>
      </c>
      <c r="J563" s="18">
        <f t="shared" si="75"/>
        <v>1.975594642860327E-4</v>
      </c>
      <c r="K563" s="12">
        <f t="shared" si="79"/>
        <v>1.3337653542444274</v>
      </c>
      <c r="L563" s="12">
        <f t="shared" si="76"/>
        <v>0.28800603565335631</v>
      </c>
      <c r="M563" s="12">
        <f t="shared" si="80"/>
        <v>8.2947476572762344E-2</v>
      </c>
      <c r="N563" s="18">
        <f t="shared" si="77"/>
        <v>4.9815029023234855E-5</v>
      </c>
    </row>
    <row r="564" spans="1:14" x14ac:dyDescent="0.2">
      <c r="A564" s="4">
        <v>562</v>
      </c>
      <c r="B564" s="1" t="str">
        <f>'Исходные данные'!A814</f>
        <v>23.12.2013</v>
      </c>
      <c r="C564" s="1">
        <f>'Исходные данные'!B814</f>
        <v>556.49</v>
      </c>
      <c r="D564" s="5" t="str">
        <f>'Исходные данные'!A566</f>
        <v>24.12.2014</v>
      </c>
      <c r="E564" s="1">
        <f>'Исходные данные'!B566</f>
        <v>778.45</v>
      </c>
      <c r="F564" s="12">
        <f t="shared" si="72"/>
        <v>1.3988571223202575</v>
      </c>
      <c r="G564" s="12">
        <f t="shared" si="73"/>
        <v>0.20788693069902386</v>
      </c>
      <c r="H564" s="12">
        <f t="shared" si="74"/>
        <v>5.9888492133121688E-4</v>
      </c>
      <c r="I564" s="12">
        <f t="shared" si="78"/>
        <v>0.33565556203346836</v>
      </c>
      <c r="J564" s="18">
        <f t="shared" si="75"/>
        <v>2.0101905486279907E-4</v>
      </c>
      <c r="K564" s="12">
        <f t="shared" si="79"/>
        <v>1.342728130837205</v>
      </c>
      <c r="L564" s="12">
        <f t="shared" si="76"/>
        <v>0.2947034628245549</v>
      </c>
      <c r="M564" s="12">
        <f t="shared" si="80"/>
        <v>8.6850131000783815E-2</v>
      </c>
      <c r="N564" s="18">
        <f t="shared" si="77"/>
        <v>5.2013233872010298E-5</v>
      </c>
    </row>
    <row r="565" spans="1:14" x14ac:dyDescent="0.2">
      <c r="A565" s="4">
        <v>563</v>
      </c>
      <c r="B565" s="1" t="str">
        <f>'Исходные данные'!A815</f>
        <v>20.12.2013</v>
      </c>
      <c r="C565" s="1">
        <f>'Исходные данные'!B815</f>
        <v>556.03</v>
      </c>
      <c r="D565" s="5" t="str">
        <f>'Исходные данные'!A567</f>
        <v>23.12.2014</v>
      </c>
      <c r="E565" s="1">
        <f>'Исходные данные'!B567</f>
        <v>775.73</v>
      </c>
      <c r="F565" s="12">
        <f t="shared" si="72"/>
        <v>1.395122565329209</v>
      </c>
      <c r="G565" s="12">
        <f t="shared" si="73"/>
        <v>0.20730670869662771</v>
      </c>
      <c r="H565" s="12">
        <f t="shared" si="74"/>
        <v>5.9721340592093475E-4</v>
      </c>
      <c r="I565" s="12">
        <f t="shared" si="78"/>
        <v>0.33298227186487145</v>
      </c>
      <c r="J565" s="18">
        <f t="shared" si="75"/>
        <v>1.9886147669171051E-4</v>
      </c>
      <c r="K565" s="12">
        <f t="shared" si="79"/>
        <v>1.3391434225434957</v>
      </c>
      <c r="L565" s="12">
        <f t="shared" si="76"/>
        <v>0.29203017265595793</v>
      </c>
      <c r="M565" s="12">
        <f t="shared" si="80"/>
        <v>8.5281621741468597E-2</v>
      </c>
      <c r="N565" s="18">
        <f t="shared" si="77"/>
        <v>5.0931327782683297E-5</v>
      </c>
    </row>
    <row r="566" spans="1:14" x14ac:dyDescent="0.2">
      <c r="A566" s="4">
        <v>564</v>
      </c>
      <c r="B566" s="1" t="str">
        <f>'Исходные данные'!A816</f>
        <v>19.12.2013</v>
      </c>
      <c r="C566" s="1">
        <f>'Исходные данные'!B816</f>
        <v>558.30999999999995</v>
      </c>
      <c r="D566" s="5" t="str">
        <f>'Исходные данные'!A568</f>
        <v>22.12.2014</v>
      </c>
      <c r="E566" s="1">
        <f>'Исходные данные'!B568</f>
        <v>785.4</v>
      </c>
      <c r="F566" s="12">
        <f t="shared" si="72"/>
        <v>1.4067453565223622</v>
      </c>
      <c r="G566" s="12">
        <f t="shared" si="73"/>
        <v>0.20672810612057507</v>
      </c>
      <c r="H566" s="12">
        <f t="shared" si="74"/>
        <v>5.95546555787181E-4</v>
      </c>
      <c r="I566" s="12">
        <f t="shared" si="78"/>
        <v>0.34127877847089833</v>
      </c>
      <c r="J566" s="18">
        <f t="shared" si="75"/>
        <v>2.0324740108159983E-4</v>
      </c>
      <c r="K566" s="12">
        <f t="shared" si="79"/>
        <v>1.3502998504909105</v>
      </c>
      <c r="L566" s="12">
        <f t="shared" si="76"/>
        <v>0.30032667926198492</v>
      </c>
      <c r="M566" s="12">
        <f t="shared" si="80"/>
        <v>9.0196114276531167E-2</v>
      </c>
      <c r="N566" s="18">
        <f t="shared" si="77"/>
        <v>5.3715985202775118E-5</v>
      </c>
    </row>
    <row r="567" spans="1:14" x14ac:dyDescent="0.2">
      <c r="A567" s="4">
        <v>565</v>
      </c>
      <c r="B567" s="1" t="str">
        <f>'Исходные данные'!A817</f>
        <v>18.12.2013</v>
      </c>
      <c r="C567" s="1">
        <f>'Исходные данные'!B817</f>
        <v>550.29999999999995</v>
      </c>
      <c r="D567" s="5" t="str">
        <f>'Исходные данные'!A569</f>
        <v>19.12.2014</v>
      </c>
      <c r="E567" s="1">
        <f>'Исходные данные'!B569</f>
        <v>786.37</v>
      </c>
      <c r="F567" s="12">
        <f t="shared" si="72"/>
        <v>1.4289841904415774</v>
      </c>
      <c r="G567" s="12">
        <f t="shared" si="73"/>
        <v>0.20615111845097259</v>
      </c>
      <c r="H567" s="12">
        <f t="shared" si="74"/>
        <v>5.9388435790895435E-4</v>
      </c>
      <c r="I567" s="12">
        <f t="shared" si="78"/>
        <v>0.35696383551464655</v>
      </c>
      <c r="J567" s="18">
        <f t="shared" si="75"/>
        <v>2.1199523825133346E-4</v>
      </c>
      <c r="K567" s="12">
        <f t="shared" si="79"/>
        <v>1.3716463535925407</v>
      </c>
      <c r="L567" s="12">
        <f t="shared" si="76"/>
        <v>0.31601173630573315</v>
      </c>
      <c r="M567" s="12">
        <f t="shared" si="80"/>
        <v>9.986341748296422E-2</v>
      </c>
      <c r="N567" s="18">
        <f t="shared" si="77"/>
        <v>5.930732157046405E-5</v>
      </c>
    </row>
    <row r="568" spans="1:14" x14ac:dyDescent="0.2">
      <c r="A568" s="4">
        <v>566</v>
      </c>
      <c r="B568" s="1" t="str">
        <f>'Исходные данные'!A818</f>
        <v>17.12.2013</v>
      </c>
      <c r="C568" s="1">
        <f>'Исходные данные'!B818</f>
        <v>547.59</v>
      </c>
      <c r="D568" s="5" t="str">
        <f>'Исходные данные'!A570</f>
        <v>18.12.2014</v>
      </c>
      <c r="E568" s="1">
        <f>'Исходные данные'!B570</f>
        <v>786.97</v>
      </c>
      <c r="F568" s="12">
        <f t="shared" si="72"/>
        <v>1.4371518837086141</v>
      </c>
      <c r="G568" s="12">
        <f t="shared" si="73"/>
        <v>0.20557574118054184</v>
      </c>
      <c r="H568" s="12">
        <f t="shared" si="74"/>
        <v>5.9222679930159502E-4</v>
      </c>
      <c r="I568" s="12">
        <f t="shared" si="78"/>
        <v>0.36266329650712148</v>
      </c>
      <c r="J568" s="18">
        <f t="shared" si="75"/>
        <v>2.1477892331457787E-4</v>
      </c>
      <c r="K568" s="12">
        <f t="shared" si="79"/>
        <v>1.3794863190462741</v>
      </c>
      <c r="L568" s="12">
        <f t="shared" si="76"/>
        <v>0.32171119729820796</v>
      </c>
      <c r="M568" s="12">
        <f t="shared" si="80"/>
        <v>0.10349809446704648</v>
      </c>
      <c r="N568" s="18">
        <f t="shared" si="77"/>
        <v>6.1294345220033061E-5</v>
      </c>
    </row>
    <row r="569" spans="1:14" x14ac:dyDescent="0.2">
      <c r="A569" s="4">
        <v>567</v>
      </c>
      <c r="B569" s="1" t="str">
        <f>'Исходные данные'!A819</f>
        <v>16.12.2013</v>
      </c>
      <c r="C569" s="1">
        <f>'Исходные данные'!B819</f>
        <v>541</v>
      </c>
      <c r="D569" s="5" t="str">
        <f>'Исходные данные'!A571</f>
        <v>17.12.2014</v>
      </c>
      <c r="E569" s="1">
        <f>'Исходные данные'!B571</f>
        <v>793.01</v>
      </c>
      <c r="F569" s="12">
        <f t="shared" si="72"/>
        <v>1.465822550831793</v>
      </c>
      <c r="G569" s="12">
        <f t="shared" si="73"/>
        <v>0.20500196981458449</v>
      </c>
      <c r="H569" s="12">
        <f t="shared" si="74"/>
        <v>5.9057386701668398E-4</v>
      </c>
      <c r="I569" s="12">
        <f t="shared" si="78"/>
        <v>0.38241655304933603</v>
      </c>
      <c r="J569" s="18">
        <f t="shared" si="75"/>
        <v>2.2584522254553725E-4</v>
      </c>
      <c r="K569" s="12">
        <f t="shared" si="79"/>
        <v>1.407006578736776</v>
      </c>
      <c r="L569" s="12">
        <f t="shared" si="76"/>
        <v>0.34146445384042251</v>
      </c>
      <c r="M569" s="12">
        <f t="shared" si="80"/>
        <v>0.11659797323653803</v>
      </c>
      <c r="N569" s="18">
        <f t="shared" si="77"/>
        <v>6.8859715940610086E-5</v>
      </c>
    </row>
    <row r="570" spans="1:14" x14ac:dyDescent="0.2">
      <c r="A570" s="4">
        <v>568</v>
      </c>
      <c r="B570" s="1" t="str">
        <f>'Исходные данные'!A820</f>
        <v>13.12.2013</v>
      </c>
      <c r="C570" s="1">
        <f>'Исходные данные'!B820</f>
        <v>534.95000000000005</v>
      </c>
      <c r="D570" s="5" t="str">
        <f>'Исходные данные'!A572</f>
        <v>16.12.2014</v>
      </c>
      <c r="E570" s="1">
        <f>'Исходные данные'!B572</f>
        <v>762.94</v>
      </c>
      <c r="F570" s="12">
        <f t="shared" si="72"/>
        <v>1.4261893634919152</v>
      </c>
      <c r="G570" s="12">
        <f t="shared" si="73"/>
        <v>0.20442979987094717</v>
      </c>
      <c r="H570" s="12">
        <f t="shared" si="74"/>
        <v>5.8892554814194233E-4</v>
      </c>
      <c r="I570" s="12">
        <f t="shared" si="78"/>
        <v>0.3550061066484228</v>
      </c>
      <c r="J570" s="18">
        <f t="shared" si="75"/>
        <v>2.0907216595165924E-4</v>
      </c>
      <c r="K570" s="12">
        <f t="shared" si="79"/>
        <v>1.3689636687734441</v>
      </c>
      <c r="L570" s="12">
        <f t="shared" si="76"/>
        <v>0.31405400743950918</v>
      </c>
      <c r="M570" s="12">
        <f t="shared" si="80"/>
        <v>9.8629919588815285E-2</v>
      </c>
      <c r="N570" s="18">
        <f t="shared" si="77"/>
        <v>5.8085679457038739E-5</v>
      </c>
    </row>
    <row r="571" spans="1:14" x14ac:dyDescent="0.2">
      <c r="A571" s="4">
        <v>569</v>
      </c>
      <c r="B571" s="1" t="str">
        <f>'Исходные данные'!A821</f>
        <v>12.12.2013</v>
      </c>
      <c r="C571" s="1">
        <f>'Исходные данные'!B821</f>
        <v>533.97</v>
      </c>
      <c r="D571" s="5" t="str">
        <f>'Исходные данные'!A573</f>
        <v>15.12.2014</v>
      </c>
      <c r="E571" s="1">
        <f>'Исходные данные'!B573</f>
        <v>758.14</v>
      </c>
      <c r="F571" s="12">
        <f t="shared" si="72"/>
        <v>1.4198175927486563</v>
      </c>
      <c r="G571" s="12">
        <f t="shared" si="73"/>
        <v>0.20385922687998656</v>
      </c>
      <c r="H571" s="12">
        <f t="shared" si="74"/>
        <v>5.8728182980112998E-4</v>
      </c>
      <c r="I571" s="12">
        <f t="shared" si="78"/>
        <v>0.35052840755120962</v>
      </c>
      <c r="J571" s="18">
        <f t="shared" si="75"/>
        <v>2.0585896458395062E-4</v>
      </c>
      <c r="K571" s="12">
        <f t="shared" si="79"/>
        <v>1.3628475646455056</v>
      </c>
      <c r="L571" s="12">
        <f t="shared" si="76"/>
        <v>0.3095763083422961</v>
      </c>
      <c r="M571" s="12">
        <f t="shared" si="80"/>
        <v>9.5837490686844398E-2</v>
      </c>
      <c r="N571" s="18">
        <f t="shared" si="77"/>
        <v>5.6283616894118731E-5</v>
      </c>
    </row>
    <row r="572" spans="1:14" x14ac:dyDescent="0.2">
      <c r="A572" s="4">
        <v>570</v>
      </c>
      <c r="B572" s="1" t="str">
        <f>'Исходные данные'!A822</f>
        <v>11.12.2013</v>
      </c>
      <c r="C572" s="1">
        <f>'Исходные данные'!B822</f>
        <v>540.78</v>
      </c>
      <c r="D572" s="5" t="str">
        <f>'Исходные данные'!A574</f>
        <v>12.12.2014</v>
      </c>
      <c r="E572" s="1">
        <f>'Исходные данные'!B574</f>
        <v>754.62</v>
      </c>
      <c r="F572" s="12">
        <f t="shared" si="72"/>
        <v>1.3954288250305116</v>
      </c>
      <c r="G572" s="12">
        <f t="shared" si="73"/>
        <v>0.20329024638453402</v>
      </c>
      <c r="H572" s="12">
        <f t="shared" si="74"/>
        <v>5.8564269915394452E-4</v>
      </c>
      <c r="I572" s="12">
        <f t="shared" si="78"/>
        <v>0.33320176949074581</v>
      </c>
      <c r="J572" s="18">
        <f t="shared" si="75"/>
        <v>1.9513718364743083E-4</v>
      </c>
      <c r="K572" s="12">
        <f t="shared" si="79"/>
        <v>1.3394373936072443</v>
      </c>
      <c r="L572" s="12">
        <f t="shared" si="76"/>
        <v>0.2922496702818323</v>
      </c>
      <c r="M572" s="12">
        <f t="shared" si="80"/>
        <v>8.5409869779839692E-2</v>
      </c>
      <c r="N572" s="18">
        <f t="shared" si="77"/>
        <v>5.0019666672252237E-5</v>
      </c>
    </row>
    <row r="573" spans="1:14" x14ac:dyDescent="0.2">
      <c r="A573" s="4">
        <v>571</v>
      </c>
      <c r="B573" s="1" t="str">
        <f>'Исходные данные'!A823</f>
        <v>10.12.2013</v>
      </c>
      <c r="C573" s="1">
        <f>'Исходные данные'!B823</f>
        <v>543.84</v>
      </c>
      <c r="D573" s="5" t="str">
        <f>'Исходные данные'!A575</f>
        <v>11.12.2014</v>
      </c>
      <c r="E573" s="1">
        <f>'Исходные данные'!B575</f>
        <v>755</v>
      </c>
      <c r="F573" s="12">
        <f t="shared" si="72"/>
        <v>1.3882759635186819</v>
      </c>
      <c r="G573" s="12">
        <f t="shared" si="73"/>
        <v>0.2027228539398612</v>
      </c>
      <c r="H573" s="12">
        <f t="shared" si="74"/>
        <v>5.8400814339592156E-4</v>
      </c>
      <c r="I573" s="12">
        <f t="shared" si="78"/>
        <v>0.32806266330121875</v>
      </c>
      <c r="J573" s="18">
        <f t="shared" si="75"/>
        <v>1.9159126691206609E-4</v>
      </c>
      <c r="K573" s="12">
        <f t="shared" si="79"/>
        <v>1.3325715398937601</v>
      </c>
      <c r="L573" s="12">
        <f t="shared" si="76"/>
        <v>0.28711056409230529</v>
      </c>
      <c r="M573" s="12">
        <f t="shared" si="80"/>
        <v>8.2432476013401743E-2</v>
      </c>
      <c r="N573" s="18">
        <f t="shared" si="77"/>
        <v>4.8141237272115589E-5</v>
      </c>
    </row>
    <row r="574" spans="1:14" x14ac:dyDescent="0.2">
      <c r="A574" s="4">
        <v>572</v>
      </c>
      <c r="B574" s="1" t="str">
        <f>'Исходные данные'!A824</f>
        <v>09.12.2013</v>
      </c>
      <c r="C574" s="1">
        <f>'Исходные данные'!B824</f>
        <v>540.59</v>
      </c>
      <c r="D574" s="5" t="str">
        <f>'Исходные данные'!A576</f>
        <v>10.12.2014</v>
      </c>
      <c r="E574" s="1">
        <f>'Исходные данные'!B576</f>
        <v>760.91</v>
      </c>
      <c r="F574" s="12">
        <f t="shared" si="72"/>
        <v>1.4075547087441498</v>
      </c>
      <c r="G574" s="12">
        <f t="shared" si="73"/>
        <v>0.20215704511364521</v>
      </c>
      <c r="H574" s="12">
        <f t="shared" si="74"/>
        <v>5.8237814975833468E-4</v>
      </c>
      <c r="I574" s="12">
        <f t="shared" si="78"/>
        <v>0.34185394972153293</v>
      </c>
      <c r="J574" s="18">
        <f t="shared" si="75"/>
        <v>1.9908827072640512E-4</v>
      </c>
      <c r="K574" s="12">
        <f t="shared" si="79"/>
        <v>1.3510767275419042</v>
      </c>
      <c r="L574" s="12">
        <f t="shared" si="76"/>
        <v>0.30090185051261947</v>
      </c>
      <c r="M574" s="12">
        <f t="shared" si="80"/>
        <v>9.0541923641918792E-2</v>
      </c>
      <c r="N574" s="18">
        <f t="shared" si="77"/>
        <v>5.2729637966141086E-5</v>
      </c>
    </row>
    <row r="575" spans="1:14" x14ac:dyDescent="0.2">
      <c r="A575" s="4">
        <v>573</v>
      </c>
      <c r="B575" s="1" t="str">
        <f>'Исходные данные'!A825</f>
        <v>06.12.2013</v>
      </c>
      <c r="C575" s="1">
        <f>'Исходные данные'!B825</f>
        <v>537.23</v>
      </c>
      <c r="D575" s="5" t="str">
        <f>'Исходные данные'!A577</f>
        <v>09.12.2014</v>
      </c>
      <c r="E575" s="1">
        <f>'Исходные данные'!B577</f>
        <v>738.31</v>
      </c>
      <c r="F575" s="12">
        <f t="shared" si="72"/>
        <v>1.3742903411946465</v>
      </c>
      <c r="G575" s="12">
        <f t="shared" si="73"/>
        <v>0.20159281548593397</v>
      </c>
      <c r="H575" s="12">
        <f t="shared" si="74"/>
        <v>5.8075270550809555E-4</v>
      </c>
      <c r="I575" s="12">
        <f t="shared" si="78"/>
        <v>0.31793748239028558</v>
      </c>
      <c r="J575" s="18">
        <f t="shared" si="75"/>
        <v>1.8464305308059083E-4</v>
      </c>
      <c r="K575" s="12">
        <f t="shared" si="79"/>
        <v>1.3191470891602937</v>
      </c>
      <c r="L575" s="12">
        <f t="shared" si="76"/>
        <v>0.27698538318137217</v>
      </c>
      <c r="M575" s="12">
        <f t="shared" si="80"/>
        <v>7.6720902496131574E-2</v>
      </c>
      <c r="N575" s="18">
        <f t="shared" si="77"/>
        <v>4.455587169365121E-5</v>
      </c>
    </row>
    <row r="576" spans="1:14" x14ac:dyDescent="0.2">
      <c r="A576" s="4">
        <v>574</v>
      </c>
      <c r="B576" s="1" t="str">
        <f>'Исходные данные'!A826</f>
        <v>05.12.2013</v>
      </c>
      <c r="C576" s="1">
        <f>'Исходные данные'!B826</f>
        <v>536.6</v>
      </c>
      <c r="D576" s="5" t="str">
        <f>'Исходные данные'!A578</f>
        <v>08.12.2014</v>
      </c>
      <c r="E576" s="1">
        <f>'Исходные данные'!B578</f>
        <v>753.33</v>
      </c>
      <c r="F576" s="12">
        <f t="shared" si="72"/>
        <v>1.4038948937756244</v>
      </c>
      <c r="G576" s="12">
        <f t="shared" si="73"/>
        <v>0.20103016064911178</v>
      </c>
      <c r="H576" s="12">
        <f t="shared" si="74"/>
        <v>5.7913179794765476E-4</v>
      </c>
      <c r="I576" s="12">
        <f t="shared" si="78"/>
        <v>0.33925044081814776</v>
      </c>
      <c r="J576" s="18">
        <f t="shared" si="75"/>
        <v>1.9647071774554835E-4</v>
      </c>
      <c r="K576" s="12">
        <f t="shared" si="79"/>
        <v>1.3475637622551084</v>
      </c>
      <c r="L576" s="12">
        <f t="shared" si="76"/>
        <v>0.2982983416092343</v>
      </c>
      <c r="M576" s="12">
        <f t="shared" si="80"/>
        <v>8.8981900606819445E-2</v>
      </c>
      <c r="N576" s="18">
        <f t="shared" si="77"/>
        <v>5.1532248083226854E-5</v>
      </c>
    </row>
    <row r="577" spans="1:14" x14ac:dyDescent="0.2">
      <c r="A577" s="4">
        <v>575</v>
      </c>
      <c r="B577" s="1" t="str">
        <f>'Исходные данные'!A827</f>
        <v>04.12.2013</v>
      </c>
      <c r="C577" s="1">
        <f>'Исходные данные'!B827</f>
        <v>533.94000000000005</v>
      </c>
      <c r="D577" s="5" t="str">
        <f>'Исходные данные'!A579</f>
        <v>05.12.2014</v>
      </c>
      <c r="E577" s="1">
        <f>'Исходные данные'!B579</f>
        <v>773.48</v>
      </c>
      <c r="F577" s="12">
        <f t="shared" si="72"/>
        <v>1.4486271865752705</v>
      </c>
      <c r="G577" s="12">
        <f t="shared" si="73"/>
        <v>0.20046907620786461</v>
      </c>
      <c r="H577" s="12">
        <f t="shared" si="74"/>
        <v>5.7751541441490172E-4</v>
      </c>
      <c r="I577" s="12">
        <f t="shared" si="78"/>
        <v>0.3706163400855651</v>
      </c>
      <c r="J577" s="18">
        <f t="shared" si="75"/>
        <v>2.1403664923344928E-4</v>
      </c>
      <c r="K577" s="12">
        <f t="shared" si="79"/>
        <v>1.3905011766204194</v>
      </c>
      <c r="L577" s="12">
        <f t="shared" si="76"/>
        <v>0.32966424087665169</v>
      </c>
      <c r="M577" s="12">
        <f t="shared" si="80"/>
        <v>0.10867851171277904</v>
      </c>
      <c r="N577" s="18">
        <f t="shared" si="77"/>
        <v>6.2763515729800332E-5</v>
      </c>
    </row>
    <row r="578" spans="1:14" x14ac:dyDescent="0.2">
      <c r="A578" s="4">
        <v>576</v>
      </c>
      <c r="B578" s="1" t="str">
        <f>'Исходные данные'!A828</f>
        <v>03.12.2013</v>
      </c>
      <c r="C578" s="1">
        <f>'Исходные данные'!B828</f>
        <v>534.05999999999995</v>
      </c>
      <c r="D578" s="5" t="str">
        <f>'Исходные данные'!A580</f>
        <v>04.12.2014</v>
      </c>
      <c r="E578" s="1">
        <f>'Исходные данные'!B580</f>
        <v>787.73</v>
      </c>
      <c r="F578" s="12">
        <f t="shared" ref="F578:F641" si="81">E578/C578</f>
        <v>1.4749840841852977</v>
      </c>
      <c r="G578" s="12">
        <f t="shared" ref="G578:G641" si="82">1/POWER(2,A578/248)</f>
        <v>0.19990955777914601</v>
      </c>
      <c r="H578" s="12">
        <f t="shared" ref="H578:H641" si="83">G578/SUM(G$2:G$1242)</f>
        <v>5.7590354228306655E-4</v>
      </c>
      <c r="I578" s="12">
        <f t="shared" si="78"/>
        <v>0.38864719935071751</v>
      </c>
      <c r="J578" s="18">
        <f t="shared" ref="J578:J641" si="84">H578*I578</f>
        <v>2.2382329880447135E-4</v>
      </c>
      <c r="K578" s="12">
        <f t="shared" si="79"/>
        <v>1.4158005065504686</v>
      </c>
      <c r="L578" s="12">
        <f t="shared" ref="L578:L641" si="85">LN(K578)</f>
        <v>0.34769510014180405</v>
      </c>
      <c r="M578" s="12">
        <f t="shared" si="80"/>
        <v>0.12089188266261915</v>
      </c>
      <c r="N578" s="18">
        <f t="shared" ref="N578:N641" si="86">M578*H578</f>
        <v>6.9622063458671212E-5</v>
      </c>
    </row>
    <row r="579" spans="1:14" x14ac:dyDescent="0.2">
      <c r="A579" s="4">
        <v>577</v>
      </c>
      <c r="B579" s="1" t="str">
        <f>'Исходные данные'!A829</f>
        <v>02.12.2013</v>
      </c>
      <c r="C579" s="1">
        <f>'Исходные данные'!B829</f>
        <v>547.07000000000005</v>
      </c>
      <c r="D579" s="5" t="str">
        <f>'Исходные данные'!A581</f>
        <v>03.12.2014</v>
      </c>
      <c r="E579" s="1">
        <f>'Исходные данные'!B581</f>
        <v>782.75</v>
      </c>
      <c r="F579" s="12">
        <f t="shared" si="81"/>
        <v>1.4308041018516824</v>
      </c>
      <c r="G579" s="12">
        <f t="shared" si="82"/>
        <v>0.199351600992143</v>
      </c>
      <c r="H579" s="12">
        <f t="shared" si="83"/>
        <v>5.7429616896062183E-4</v>
      </c>
      <c r="I579" s="12">
        <f t="shared" ref="I579:I642" si="87">LN(F579)</f>
        <v>0.35823659522254864</v>
      </c>
      <c r="J579" s="18">
        <f t="shared" si="84"/>
        <v>2.0573390421780669E-4</v>
      </c>
      <c r="K579" s="12">
        <f t="shared" ref="K579:K642" si="88">F579/GEOMEAN(F$2:F$1242)</f>
        <v>1.3733932412531806</v>
      </c>
      <c r="L579" s="12">
        <f t="shared" si="85"/>
        <v>0.31728449601363518</v>
      </c>
      <c r="M579" s="12">
        <f t="shared" ref="M579:M642" si="89">POWER(L579-AVERAGE(L$2:L$1242),2)</f>
        <v>0.10066945141062647</v>
      </c>
      <c r="N579" s="18">
        <f t="shared" si="86"/>
        <v>5.7814080276490248E-5</v>
      </c>
    </row>
    <row r="580" spans="1:14" x14ac:dyDescent="0.2">
      <c r="A580" s="4">
        <v>578</v>
      </c>
      <c r="B580" s="1" t="str">
        <f>'Исходные данные'!A830</f>
        <v>29.11.2013</v>
      </c>
      <c r="C580" s="1">
        <f>'Исходные данные'!B830</f>
        <v>546.49</v>
      </c>
      <c r="D580" s="5" t="str">
        <f>'Исходные данные'!A582</f>
        <v>02.12.2014</v>
      </c>
      <c r="E580" s="1">
        <f>'Исходные данные'!B582</f>
        <v>773.94</v>
      </c>
      <c r="F580" s="12">
        <f t="shared" si="81"/>
        <v>1.4162015773390182</v>
      </c>
      <c r="G580" s="12">
        <f t="shared" si="82"/>
        <v>0.19879520148824145</v>
      </c>
      <c r="H580" s="12">
        <f t="shared" si="83"/>
        <v>5.7269328189118291E-4</v>
      </c>
      <c r="I580" s="12">
        <f t="shared" si="87"/>
        <v>0.34797834201758693</v>
      </c>
      <c r="J580" s="18">
        <f t="shared" si="84"/>
        <v>1.9928485871710438E-4</v>
      </c>
      <c r="K580" s="12">
        <f t="shared" si="88"/>
        <v>1.3593766414650106</v>
      </c>
      <c r="L580" s="12">
        <f t="shared" si="85"/>
        <v>0.30702624280867336</v>
      </c>
      <c r="M580" s="12">
        <f t="shared" si="89"/>
        <v>9.4265113773210452E-2</v>
      </c>
      <c r="N580" s="18">
        <f t="shared" si="86"/>
        <v>5.3984997374625641E-5</v>
      </c>
    </row>
    <row r="581" spans="1:14" x14ac:dyDescent="0.2">
      <c r="A581" s="4">
        <v>579</v>
      </c>
      <c r="B581" s="1" t="str">
        <f>'Исходные данные'!A831</f>
        <v>28.11.2013</v>
      </c>
      <c r="C581" s="1">
        <f>'Исходные данные'!B831</f>
        <v>548.63</v>
      </c>
      <c r="D581" s="5" t="str">
        <f>'Исходные данные'!A583</f>
        <v>01.12.2014</v>
      </c>
      <c r="E581" s="1">
        <f>'Исходные данные'!B583</f>
        <v>760.13</v>
      </c>
      <c r="F581" s="12">
        <f t="shared" si="81"/>
        <v>1.3855057142336364</v>
      </c>
      <c r="G581" s="12">
        <f t="shared" si="82"/>
        <v>0.19824035492099257</v>
      </c>
      <c r="H581" s="12">
        <f t="shared" si="83"/>
        <v>5.7109486855341123E-4</v>
      </c>
      <c r="I581" s="12">
        <f t="shared" si="87"/>
        <v>0.32606520962392949</v>
      </c>
      <c r="J581" s="18">
        <f t="shared" si="84"/>
        <v>1.8621416803001848E-4</v>
      </c>
      <c r="K581" s="12">
        <f t="shared" si="88"/>
        <v>1.3299124465631329</v>
      </c>
      <c r="L581" s="12">
        <f t="shared" si="85"/>
        <v>0.28511311041501602</v>
      </c>
      <c r="M581" s="12">
        <f t="shared" si="89"/>
        <v>8.1289485730525121E-2</v>
      </c>
      <c r="N581" s="18">
        <f t="shared" si="86"/>
        <v>4.6424008168048643E-5</v>
      </c>
    </row>
    <row r="582" spans="1:14" x14ac:dyDescent="0.2">
      <c r="A582" s="4">
        <v>580</v>
      </c>
      <c r="B582" s="1" t="str">
        <f>'Исходные данные'!A832</f>
        <v>27.11.2013</v>
      </c>
      <c r="C582" s="1">
        <f>'Исходные данные'!B832</f>
        <v>547.72</v>
      </c>
      <c r="D582" s="5" t="str">
        <f>'Исходные данные'!A584</f>
        <v>28.11.2014</v>
      </c>
      <c r="E582" s="1">
        <f>'Исходные данные'!B584</f>
        <v>732.4</v>
      </c>
      <c r="F582" s="12">
        <f t="shared" si="81"/>
        <v>1.3371795808077118</v>
      </c>
      <c r="G582" s="12">
        <f t="shared" si="82"/>
        <v>0.19768705695607852</v>
      </c>
      <c r="H582" s="12">
        <f t="shared" si="83"/>
        <v>5.6950091646091521E-4</v>
      </c>
      <c r="I582" s="12">
        <f t="shared" si="87"/>
        <v>0.29056260533632261</v>
      </c>
      <c r="J582" s="18">
        <f t="shared" si="84"/>
        <v>1.6547567002830695E-4</v>
      </c>
      <c r="K582" s="12">
        <f t="shared" si="88"/>
        <v>1.2835253940398907</v>
      </c>
      <c r="L582" s="12">
        <f t="shared" si="85"/>
        <v>0.24961050612740912</v>
      </c>
      <c r="M582" s="12">
        <f t="shared" si="89"/>
        <v>6.2305404769181345E-2</v>
      </c>
      <c r="N582" s="18">
        <f t="shared" si="86"/>
        <v>3.548298511651705E-5</v>
      </c>
    </row>
    <row r="583" spans="1:14" x14ac:dyDescent="0.2">
      <c r="A583" s="4">
        <v>581</v>
      </c>
      <c r="B583" s="1" t="str">
        <f>'Исходные данные'!A833</f>
        <v>26.11.2013</v>
      </c>
      <c r="C583" s="1">
        <f>'Исходные данные'!B833</f>
        <v>550.04</v>
      </c>
      <c r="D583" s="5" t="str">
        <f>'Исходные данные'!A585</f>
        <v>27.11.2014</v>
      </c>
      <c r="E583" s="1">
        <f>'Исходные данные'!B585</f>
        <v>720.54</v>
      </c>
      <c r="F583" s="12">
        <f t="shared" si="81"/>
        <v>1.3099774561850048</v>
      </c>
      <c r="G583" s="12">
        <f t="shared" si="82"/>
        <v>0.19713530327127896</v>
      </c>
      <c r="H583" s="12">
        <f t="shared" si="83"/>
        <v>5.6791141316215427E-4</v>
      </c>
      <c r="I583" s="12">
        <f t="shared" si="87"/>
        <v>0.27000992804590301</v>
      </c>
      <c r="J583" s="18">
        <f t="shared" si="84"/>
        <v>1.5334171980436038E-4</v>
      </c>
      <c r="K583" s="12">
        <f t="shared" si="88"/>
        <v>1.2574147517400791</v>
      </c>
      <c r="L583" s="12">
        <f t="shared" si="85"/>
        <v>0.2290578288369895</v>
      </c>
      <c r="M583" s="12">
        <f t="shared" si="89"/>
        <v>5.2467488951515574E-2</v>
      </c>
      <c r="N583" s="18">
        <f t="shared" si="86"/>
        <v>2.9796885795524926E-5</v>
      </c>
    </row>
    <row r="584" spans="1:14" x14ac:dyDescent="0.2">
      <c r="A584" s="4">
        <v>582</v>
      </c>
      <c r="B584" s="1" t="str">
        <f>'Исходные данные'!A834</f>
        <v>25.11.2013</v>
      </c>
      <c r="C584" s="1">
        <f>'Исходные данные'!B834</f>
        <v>554.41</v>
      </c>
      <c r="D584" s="5" t="str">
        <f>'Исходные данные'!A586</f>
        <v>26.11.2014</v>
      </c>
      <c r="E584" s="1">
        <f>'Исходные данные'!B586</f>
        <v>717.24</v>
      </c>
      <c r="F584" s="12">
        <f t="shared" si="81"/>
        <v>1.2936996085929187</v>
      </c>
      <c r="G584" s="12">
        <f t="shared" si="82"/>
        <v>0.1965850895564368</v>
      </c>
      <c r="H584" s="12">
        <f t="shared" si="83"/>
        <v>5.6632634624033959E-4</v>
      </c>
      <c r="I584" s="12">
        <f t="shared" si="87"/>
        <v>0.25750602739310624</v>
      </c>
      <c r="J584" s="18">
        <f t="shared" si="84"/>
        <v>1.4583244762840267E-4</v>
      </c>
      <c r="K584" s="12">
        <f t="shared" si="88"/>
        <v>1.2417900510307447</v>
      </c>
      <c r="L584" s="12">
        <f t="shared" si="85"/>
        <v>0.2165539281841927</v>
      </c>
      <c r="M584" s="12">
        <f t="shared" si="89"/>
        <v>4.6895603812004485E-2</v>
      </c>
      <c r="N584" s="18">
        <f t="shared" si="86"/>
        <v>2.6558215961587042E-5</v>
      </c>
    </row>
    <row r="585" spans="1:14" x14ac:dyDescent="0.2">
      <c r="A585" s="4">
        <v>583</v>
      </c>
      <c r="B585" s="1" t="str">
        <f>'Исходные данные'!A835</f>
        <v>22.11.2013</v>
      </c>
      <c r="C585" s="1">
        <f>'Исходные данные'!B835</f>
        <v>548.82000000000005</v>
      </c>
      <c r="D585" s="5" t="str">
        <f>'Исходные данные'!A587</f>
        <v>25.11.2014</v>
      </c>
      <c r="E585" s="1">
        <f>'Исходные данные'!B587</f>
        <v>714.85</v>
      </c>
      <c r="F585" s="12">
        <f t="shared" si="81"/>
        <v>1.3025217739878283</v>
      </c>
      <c r="G585" s="12">
        <f t="shared" si="82"/>
        <v>0.19603641151342502</v>
      </c>
      <c r="H585" s="12">
        <f t="shared" si="83"/>
        <v>5.6474570331333895E-4</v>
      </c>
      <c r="I585" s="12">
        <f t="shared" si="87"/>
        <v>0.26430221157884493</v>
      </c>
      <c r="J585" s="18">
        <f t="shared" si="84"/>
        <v>1.492635383653657E-4</v>
      </c>
      <c r="K585" s="12">
        <f t="shared" si="88"/>
        <v>1.2502582279886569</v>
      </c>
      <c r="L585" s="12">
        <f t="shared" si="85"/>
        <v>0.22335011236993146</v>
      </c>
      <c r="M585" s="12">
        <f t="shared" si="89"/>
        <v>4.9885272695661009E-2</v>
      </c>
      <c r="N585" s="18">
        <f t="shared" si="86"/>
        <v>2.8172493413488782E-5</v>
      </c>
    </row>
    <row r="586" spans="1:14" x14ac:dyDescent="0.2">
      <c r="A586" s="4">
        <v>584</v>
      </c>
      <c r="B586" s="1" t="str">
        <f>'Исходные данные'!A836</f>
        <v>21.11.2013</v>
      </c>
      <c r="C586" s="1">
        <f>'Исходные данные'!B836</f>
        <v>548.88</v>
      </c>
      <c r="D586" s="5" t="str">
        <f>'Исходные данные'!A588</f>
        <v>24.11.2014</v>
      </c>
      <c r="E586" s="1">
        <f>'Исходные данные'!B588</f>
        <v>717.32</v>
      </c>
      <c r="F586" s="12">
        <f t="shared" si="81"/>
        <v>1.3068794636350387</v>
      </c>
      <c r="G586" s="12">
        <f t="shared" si="82"/>
        <v>0.19548926485611268</v>
      </c>
      <c r="H586" s="12">
        <f t="shared" si="83"/>
        <v>5.6316947203357876E-4</v>
      </c>
      <c r="I586" s="12">
        <f t="shared" si="87"/>
        <v>0.26764220669758809</v>
      </c>
      <c r="J586" s="18">
        <f t="shared" si="84"/>
        <v>1.5072792023978265E-4</v>
      </c>
      <c r="K586" s="12">
        <f t="shared" si="88"/>
        <v>1.2544410658077634</v>
      </c>
      <c r="L586" s="12">
        <f t="shared" si="85"/>
        <v>0.22669010748867469</v>
      </c>
      <c r="M586" s="12">
        <f t="shared" si="89"/>
        <v>5.1388404833226882E-2</v>
      </c>
      <c r="N586" s="18">
        <f t="shared" si="86"/>
        <v>2.8940380818576191E-5</v>
      </c>
    </row>
    <row r="587" spans="1:14" x14ac:dyDescent="0.2">
      <c r="A587" s="4">
        <v>585</v>
      </c>
      <c r="B587" s="1" t="str">
        <f>'Исходные данные'!A837</f>
        <v>20.11.2013</v>
      </c>
      <c r="C587" s="1">
        <f>'Исходные данные'!B837</f>
        <v>549.92999999999995</v>
      </c>
      <c r="D587" s="5" t="str">
        <f>'Исходные данные'!A589</f>
        <v>21.11.2014</v>
      </c>
      <c r="E587" s="1">
        <f>'Исходные данные'!B589</f>
        <v>724.85</v>
      </c>
      <c r="F587" s="12">
        <f t="shared" si="81"/>
        <v>1.3180768461440548</v>
      </c>
      <c r="G587" s="12">
        <f t="shared" si="82"/>
        <v>0.1949436453103319</v>
      </c>
      <c r="H587" s="12">
        <f t="shared" si="83"/>
        <v>5.6159764008794884E-4</v>
      </c>
      <c r="I587" s="12">
        <f t="shared" si="87"/>
        <v>0.27617373949752355</v>
      </c>
      <c r="J587" s="18">
        <f t="shared" si="84"/>
        <v>1.5509852035607317E-4</v>
      </c>
      <c r="K587" s="12">
        <f t="shared" si="88"/>
        <v>1.2651891545487077</v>
      </c>
      <c r="L587" s="12">
        <f t="shared" si="85"/>
        <v>0.23522164028860995</v>
      </c>
      <c r="M587" s="12">
        <f t="shared" si="89"/>
        <v>5.5329220060064209E-2</v>
      </c>
      <c r="N587" s="18">
        <f t="shared" si="86"/>
        <v>3.1072759413638856E-5</v>
      </c>
    </row>
    <row r="588" spans="1:14" x14ac:dyDescent="0.2">
      <c r="A588" s="4">
        <v>586</v>
      </c>
      <c r="B588" s="1" t="str">
        <f>'Исходные данные'!A838</f>
        <v>19.11.2013</v>
      </c>
      <c r="C588" s="1">
        <f>'Исходные данные'!B838</f>
        <v>548.33000000000004</v>
      </c>
      <c r="D588" s="5" t="str">
        <f>'Исходные данные'!A590</f>
        <v>20.11.2014</v>
      </c>
      <c r="E588" s="1">
        <f>'Исходные данные'!B590</f>
        <v>724.74</v>
      </c>
      <c r="F588" s="12">
        <f t="shared" si="81"/>
        <v>1.3217223205004285</v>
      </c>
      <c r="G588" s="12">
        <f t="shared" si="82"/>
        <v>0.1943995486138439</v>
      </c>
      <c r="H588" s="12">
        <f t="shared" si="83"/>
        <v>5.6003019519770434E-4</v>
      </c>
      <c r="I588" s="12">
        <f t="shared" si="87"/>
        <v>0.27893567435971234</v>
      </c>
      <c r="J588" s="18">
        <f t="shared" si="84"/>
        <v>1.5621240015927299E-4</v>
      </c>
      <c r="K588" s="12">
        <f t="shared" si="88"/>
        <v>1.268688354638871</v>
      </c>
      <c r="L588" s="12">
        <f t="shared" si="85"/>
        <v>0.23798357515079879</v>
      </c>
      <c r="M588" s="12">
        <f t="shared" si="89"/>
        <v>5.6636182041555898E-2</v>
      </c>
      <c r="N588" s="18">
        <f t="shared" si="86"/>
        <v>3.1717972083985269E-5</v>
      </c>
    </row>
    <row r="589" spans="1:14" x14ac:dyDescent="0.2">
      <c r="A589" s="4">
        <v>587</v>
      </c>
      <c r="B589" s="1" t="str">
        <f>'Исходные данные'!A839</f>
        <v>18.11.2013</v>
      </c>
      <c r="C589" s="1">
        <f>'Исходные данные'!B839</f>
        <v>544.32000000000005</v>
      </c>
      <c r="D589" s="5" t="str">
        <f>'Исходные данные'!A591</f>
        <v>19.11.2014</v>
      </c>
      <c r="E589" s="1">
        <f>'Исходные данные'!B591</f>
        <v>721.85</v>
      </c>
      <c r="F589" s="12">
        <f t="shared" si="81"/>
        <v>1.3261500587889476</v>
      </c>
      <c r="G589" s="12">
        <f t="shared" si="82"/>
        <v>0.19385697051630613</v>
      </c>
      <c r="H589" s="12">
        <f t="shared" si="83"/>
        <v>5.584671251183716E-4</v>
      </c>
      <c r="I589" s="12">
        <f t="shared" si="87"/>
        <v>0.28228005186832661</v>
      </c>
      <c r="J589" s="18">
        <f t="shared" si="84"/>
        <v>1.5764412904516919E-4</v>
      </c>
      <c r="K589" s="12">
        <f t="shared" si="88"/>
        <v>1.2729384304050926</v>
      </c>
      <c r="L589" s="12">
        <f t="shared" si="85"/>
        <v>0.24132795265941312</v>
      </c>
      <c r="M589" s="12">
        <f t="shared" si="89"/>
        <v>5.8239180734783937E-2</v>
      </c>
      <c r="N589" s="18">
        <f t="shared" si="86"/>
        <v>3.2524667834204037E-5</v>
      </c>
    </row>
    <row r="590" spans="1:14" x14ac:dyDescent="0.2">
      <c r="A590" s="4">
        <v>588</v>
      </c>
      <c r="B590" s="1" t="str">
        <f>'Исходные данные'!A840</f>
        <v>15.11.2013</v>
      </c>
      <c r="C590" s="1">
        <f>'Исходные данные'!B840</f>
        <v>537.6</v>
      </c>
      <c r="D590" s="5" t="str">
        <f>'Исходные данные'!A592</f>
        <v>18.11.2014</v>
      </c>
      <c r="E590" s="1">
        <f>'Исходные данные'!B592</f>
        <v>715.46</v>
      </c>
      <c r="F590" s="12">
        <f t="shared" si="81"/>
        <v>1.3308407738095238</v>
      </c>
      <c r="G590" s="12">
        <f t="shared" si="82"/>
        <v>0.19331590677923899</v>
      </c>
      <c r="H590" s="12">
        <f t="shared" si="83"/>
        <v>5.5690841763965208E-4</v>
      </c>
      <c r="I590" s="12">
        <f t="shared" si="87"/>
        <v>0.28581090326325986</v>
      </c>
      <c r="J590" s="18">
        <f t="shared" si="84"/>
        <v>1.5917049788050173E-4</v>
      </c>
      <c r="K590" s="12">
        <f t="shared" si="88"/>
        <v>1.2774409309902999</v>
      </c>
      <c r="L590" s="12">
        <f t="shared" si="85"/>
        <v>0.24485880405434646</v>
      </c>
      <c r="M590" s="12">
        <f t="shared" si="89"/>
        <v>5.9955833922924834E-2</v>
      </c>
      <c r="N590" s="18">
        <f t="shared" si="86"/>
        <v>3.3389908598281846E-5</v>
      </c>
    </row>
    <row r="591" spans="1:14" x14ac:dyDescent="0.2">
      <c r="A591" s="4">
        <v>589</v>
      </c>
      <c r="B591" s="1" t="str">
        <f>'Исходные данные'!A841</f>
        <v>14.11.2013</v>
      </c>
      <c r="C591" s="1">
        <f>'Исходные данные'!B841</f>
        <v>534.45000000000005</v>
      </c>
      <c r="D591" s="5" t="str">
        <f>'Исходные данные'!A593</f>
        <v>17.11.2014</v>
      </c>
      <c r="E591" s="1">
        <f>'Исходные данные'!B593</f>
        <v>709.69</v>
      </c>
      <c r="F591" s="12">
        <f t="shared" si="81"/>
        <v>1.3278884834876976</v>
      </c>
      <c r="G591" s="12">
        <f t="shared" si="82"/>
        <v>0.19277635317599259</v>
      </c>
      <c r="H591" s="12">
        <f t="shared" si="83"/>
        <v>5.5535406058532613E-4</v>
      </c>
      <c r="I591" s="12">
        <f t="shared" si="87"/>
        <v>0.28359007425095295</v>
      </c>
      <c r="J591" s="18">
        <f t="shared" si="84"/>
        <v>1.5749289927696086E-4</v>
      </c>
      <c r="K591" s="12">
        <f t="shared" si="88"/>
        <v>1.2746071009999007</v>
      </c>
      <c r="L591" s="12">
        <f t="shared" si="85"/>
        <v>0.24263797504203943</v>
      </c>
      <c r="M591" s="12">
        <f t="shared" si="89"/>
        <v>5.8873186932501348E-2</v>
      </c>
      <c r="N591" s="18">
        <f t="shared" si="86"/>
        <v>3.2695463422563586E-5</v>
      </c>
    </row>
    <row r="592" spans="1:14" x14ac:dyDescent="0.2">
      <c r="A592" s="4">
        <v>590</v>
      </c>
      <c r="B592" s="1" t="str">
        <f>'Исходные данные'!A842</f>
        <v>13.11.2013</v>
      </c>
      <c r="C592" s="1">
        <f>'Исходные данные'!B842</f>
        <v>535.88</v>
      </c>
      <c r="D592" s="5" t="str">
        <f>'Исходные данные'!A594</f>
        <v>14.11.2014</v>
      </c>
      <c r="E592" s="1">
        <f>'Исходные данные'!B594</f>
        <v>703.87</v>
      </c>
      <c r="F592" s="12">
        <f t="shared" si="81"/>
        <v>1.3134843621706351</v>
      </c>
      <c r="G592" s="12">
        <f t="shared" si="82"/>
        <v>0.19223830549171395</v>
      </c>
      <c r="H592" s="12">
        <f t="shared" si="83"/>
        <v>5.5380404181315914E-4</v>
      </c>
      <c r="I592" s="12">
        <f t="shared" si="87"/>
        <v>0.27268342460675904</v>
      </c>
      <c r="J592" s="18">
        <f t="shared" si="84"/>
        <v>1.5101318268267701E-4</v>
      </c>
      <c r="K592" s="12">
        <f t="shared" si="88"/>
        <v>1.260780943500462</v>
      </c>
      <c r="L592" s="12">
        <f t="shared" si="85"/>
        <v>0.23173132539784563</v>
      </c>
      <c r="M592" s="12">
        <f t="shared" si="89"/>
        <v>5.3699407170642213E-2</v>
      </c>
      <c r="N592" s="18">
        <f t="shared" si="86"/>
        <v>2.9738948734072199E-5</v>
      </c>
    </row>
    <row r="593" spans="1:14" x14ac:dyDescent="0.2">
      <c r="A593" s="4">
        <v>591</v>
      </c>
      <c r="B593" s="1" t="str">
        <f>'Исходные данные'!A843</f>
        <v>12.11.2013</v>
      </c>
      <c r="C593" s="1">
        <f>'Исходные данные'!B843</f>
        <v>561.61</v>
      </c>
      <c r="D593" s="5" t="str">
        <f>'Исходные данные'!A595</f>
        <v>13.11.2014</v>
      </c>
      <c r="E593" s="1">
        <f>'Исходные данные'!B595</f>
        <v>703.44</v>
      </c>
      <c r="F593" s="12">
        <f t="shared" si="81"/>
        <v>1.2525417994693828</v>
      </c>
      <c r="G593" s="12">
        <f t="shared" si="82"/>
        <v>0.19170175952331373</v>
      </c>
      <c r="H593" s="12">
        <f t="shared" si="83"/>
        <v>5.5225834921480553E-4</v>
      </c>
      <c r="I593" s="12">
        <f t="shared" si="87"/>
        <v>0.22517492624986887</v>
      </c>
      <c r="J593" s="18">
        <f t="shared" si="84"/>
        <v>1.2435473305531816E-4</v>
      </c>
      <c r="K593" s="12">
        <f t="shared" si="88"/>
        <v>1.202283694568739</v>
      </c>
      <c r="L593" s="12">
        <f t="shared" si="85"/>
        <v>0.18422282704095536</v>
      </c>
      <c r="M593" s="12">
        <f t="shared" si="89"/>
        <v>3.3938050002961753E-2</v>
      </c>
      <c r="N593" s="18">
        <f t="shared" si="86"/>
        <v>1.8742571470205184E-5</v>
      </c>
    </row>
    <row r="594" spans="1:14" x14ac:dyDescent="0.2">
      <c r="A594" s="4">
        <v>592</v>
      </c>
      <c r="B594" s="1" t="str">
        <f>'Исходные данные'!A844</f>
        <v>11.11.2013</v>
      </c>
      <c r="C594" s="1">
        <f>'Исходные данные'!B844</f>
        <v>564.52</v>
      </c>
      <c r="D594" s="5" t="str">
        <f>'Исходные данные'!A596</f>
        <v>12.11.2014</v>
      </c>
      <c r="E594" s="1">
        <f>'Исходные данные'!B596</f>
        <v>710.05</v>
      </c>
      <c r="F594" s="12">
        <f t="shared" si="81"/>
        <v>1.2577942322681215</v>
      </c>
      <c r="G594" s="12">
        <f t="shared" si="82"/>
        <v>0.19116671107943381</v>
      </c>
      <c r="H594" s="12">
        <f t="shared" si="83"/>
        <v>5.5071697071571487E-4</v>
      </c>
      <c r="I594" s="12">
        <f t="shared" si="87"/>
        <v>0.22935957754521574</v>
      </c>
      <c r="J594" s="18">
        <f t="shared" si="84"/>
        <v>1.2631221175033732E-4</v>
      </c>
      <c r="K594" s="12">
        <f t="shared" si="88"/>
        <v>1.207325374066714</v>
      </c>
      <c r="L594" s="12">
        <f t="shared" si="85"/>
        <v>0.18840747833630225</v>
      </c>
      <c r="M594" s="12">
        <f t="shared" si="89"/>
        <v>3.5497377893044205E-2</v>
      </c>
      <c r="N594" s="18">
        <f t="shared" si="86"/>
        <v>1.9549008421608289E-5</v>
      </c>
    </row>
    <row r="595" spans="1:14" x14ac:dyDescent="0.2">
      <c r="A595" s="4">
        <v>593</v>
      </c>
      <c r="B595" s="1" t="str">
        <f>'Исходные данные'!A845</f>
        <v>08.11.2013</v>
      </c>
      <c r="C595" s="1">
        <f>'Исходные данные'!B845</f>
        <v>564.77</v>
      </c>
      <c r="D595" s="5" t="str">
        <f>'Исходные данные'!A597</f>
        <v>11.11.2014</v>
      </c>
      <c r="E595" s="1">
        <f>'Исходные данные'!B597</f>
        <v>708.63</v>
      </c>
      <c r="F595" s="12">
        <f t="shared" si="81"/>
        <v>1.2547231616410219</v>
      </c>
      <c r="G595" s="12">
        <f t="shared" si="82"/>
        <v>0.19063315598041417</v>
      </c>
      <c r="H595" s="12">
        <f t="shared" si="83"/>
        <v>5.4917989427503728E-4</v>
      </c>
      <c r="I595" s="12">
        <f t="shared" si="87"/>
        <v>0.22691495991671515</v>
      </c>
      <c r="J595" s="18">
        <f t="shared" si="84"/>
        <v>1.2461713369648595E-4</v>
      </c>
      <c r="K595" s="12">
        <f t="shared" si="88"/>
        <v>1.2043775298180071</v>
      </c>
      <c r="L595" s="12">
        <f t="shared" si="85"/>
        <v>0.18596286070780157</v>
      </c>
      <c r="M595" s="12">
        <f t="shared" si="89"/>
        <v>3.4582185562629209E-2</v>
      </c>
      <c r="N595" s="18">
        <f t="shared" si="86"/>
        <v>1.8991841011084428E-5</v>
      </c>
    </row>
    <row r="596" spans="1:14" x14ac:dyDescent="0.2">
      <c r="A596" s="4">
        <v>594</v>
      </c>
      <c r="B596" s="1" t="str">
        <f>'Исходные данные'!A846</f>
        <v>07.11.2013</v>
      </c>
      <c r="C596" s="1">
        <f>'Исходные данные'!B846</f>
        <v>570.37</v>
      </c>
      <c r="D596" s="5" t="str">
        <f>'Исходные данные'!A598</f>
        <v>10.11.2014</v>
      </c>
      <c r="E596" s="1">
        <f>'Исходные данные'!B598</f>
        <v>695.34</v>
      </c>
      <c r="F596" s="12">
        <f t="shared" si="81"/>
        <v>1.2191033890281748</v>
      </c>
      <c r="G596" s="12">
        <f t="shared" si="82"/>
        <v>0.19010109005826059</v>
      </c>
      <c r="H596" s="12">
        <f t="shared" si="83"/>
        <v>5.4764710788552968E-4</v>
      </c>
      <c r="I596" s="12">
        <f t="shared" si="87"/>
        <v>0.19811566152782348</v>
      </c>
      <c r="J596" s="18">
        <f t="shared" si="84"/>
        <v>1.0849746906254102E-4</v>
      </c>
      <c r="K596" s="12">
        <f t="shared" si="88"/>
        <v>1.1701869967477221</v>
      </c>
      <c r="L596" s="12">
        <f t="shared" si="85"/>
        <v>0.15716356231890993</v>
      </c>
      <c r="M596" s="12">
        <f t="shared" si="89"/>
        <v>2.4700385320769885E-2</v>
      </c>
      <c r="N596" s="18">
        <f t="shared" si="86"/>
        <v>1.3527094584577818E-5</v>
      </c>
    </row>
    <row r="597" spans="1:14" x14ac:dyDescent="0.2">
      <c r="A597" s="4">
        <v>595</v>
      </c>
      <c r="B597" s="1" t="str">
        <f>'Исходные данные'!A847</f>
        <v>06.11.2013</v>
      </c>
      <c r="C597" s="1">
        <f>'Исходные данные'!B847</f>
        <v>570.67999999999995</v>
      </c>
      <c r="D597" s="5" t="str">
        <f>'Исходные данные'!A599</f>
        <v>07.11.2014</v>
      </c>
      <c r="E597" s="1">
        <f>'Исходные данные'!B599</f>
        <v>684.59</v>
      </c>
      <c r="F597" s="12">
        <f t="shared" si="81"/>
        <v>1.1996039812153922</v>
      </c>
      <c r="G597" s="12">
        <f t="shared" si="82"/>
        <v>0.18957050915661167</v>
      </c>
      <c r="H597" s="12">
        <f t="shared" si="83"/>
        <v>5.4611859957346125E-4</v>
      </c>
      <c r="I597" s="12">
        <f t="shared" si="87"/>
        <v>0.18199148667296527</v>
      </c>
      <c r="J597" s="18">
        <f t="shared" si="84"/>
        <v>9.9388935836132035E-5</v>
      </c>
      <c r="K597" s="12">
        <f t="shared" si="88"/>
        <v>1.1514700005748308</v>
      </c>
      <c r="L597" s="12">
        <f t="shared" si="85"/>
        <v>0.14103938746405173</v>
      </c>
      <c r="M597" s="12">
        <f t="shared" si="89"/>
        <v>1.9892108816234912E-2</v>
      </c>
      <c r="N597" s="18">
        <f t="shared" si="86"/>
        <v>1.0863450609285112E-5</v>
      </c>
    </row>
    <row r="598" spans="1:14" x14ac:dyDescent="0.2">
      <c r="A598" s="4">
        <v>596</v>
      </c>
      <c r="B598" s="1" t="str">
        <f>'Исходные данные'!A848</f>
        <v>05.11.2013</v>
      </c>
      <c r="C598" s="1">
        <f>'Исходные данные'!B848</f>
        <v>571.66</v>
      </c>
      <c r="D598" s="5" t="str">
        <f>'Исходные данные'!A600</f>
        <v>06.11.2014</v>
      </c>
      <c r="E598" s="1">
        <f>'Исходные данные'!B600</f>
        <v>692.97</v>
      </c>
      <c r="F598" s="12">
        <f t="shared" si="81"/>
        <v>1.2122065563446804</v>
      </c>
      <c r="G598" s="12">
        <f t="shared" si="82"/>
        <v>0.18904140913070697</v>
      </c>
      <c r="H598" s="12">
        <f t="shared" si="83"/>
        <v>5.4459435739852128E-4</v>
      </c>
      <c r="I598" s="12">
        <f t="shared" si="87"/>
        <v>0.19244229915322122</v>
      </c>
      <c r="J598" s="18">
        <f t="shared" si="84"/>
        <v>1.0480299024364251E-4</v>
      </c>
      <c r="K598" s="12">
        <f t="shared" si="88"/>
        <v>1.1635668987333909</v>
      </c>
      <c r="L598" s="12">
        <f t="shared" si="85"/>
        <v>0.15149019994430771</v>
      </c>
      <c r="M598" s="12">
        <f t="shared" si="89"/>
        <v>2.2949280679166326E-2</v>
      </c>
      <c r="N598" s="18">
        <f t="shared" si="86"/>
        <v>1.2498048764228886E-5</v>
      </c>
    </row>
    <row r="599" spans="1:14" x14ac:dyDescent="0.2">
      <c r="A599" s="4">
        <v>597</v>
      </c>
      <c r="B599" s="1" t="str">
        <f>'Исходные данные'!A849</f>
        <v>01.11.2013</v>
      </c>
      <c r="C599" s="1">
        <f>'Исходные данные'!B849</f>
        <v>568.74</v>
      </c>
      <c r="D599" s="5" t="str">
        <f>'Исходные данные'!A601</f>
        <v>05.11.2014</v>
      </c>
      <c r="E599" s="1">
        <f>'Исходные данные'!B601</f>
        <v>678.3</v>
      </c>
      <c r="F599" s="12">
        <f t="shared" si="81"/>
        <v>1.1926363540457854</v>
      </c>
      <c r="G599" s="12">
        <f t="shared" si="82"/>
        <v>0.1885137858473539</v>
      </c>
      <c r="H599" s="12">
        <f t="shared" si="83"/>
        <v>5.4307436945372396E-4</v>
      </c>
      <c r="I599" s="12">
        <f t="shared" si="87"/>
        <v>0.17616628025902858</v>
      </c>
      <c r="J599" s="18">
        <f t="shared" si="84"/>
        <v>9.5671391570679973E-5</v>
      </c>
      <c r="K599" s="12">
        <f t="shared" si="88"/>
        <v>1.1447819486955233</v>
      </c>
      <c r="L599" s="12">
        <f t="shared" si="85"/>
        <v>0.13521418105011507</v>
      </c>
      <c r="M599" s="12">
        <f t="shared" si="89"/>
        <v>1.8282874757053296E-2</v>
      </c>
      <c r="N599" s="18">
        <f t="shared" si="86"/>
        <v>9.9289606804881246E-6</v>
      </c>
    </row>
    <row r="600" spans="1:14" x14ac:dyDescent="0.2">
      <c r="A600" s="4">
        <v>598</v>
      </c>
      <c r="B600" s="1" t="str">
        <f>'Исходные данные'!A850</f>
        <v>31.10.2013</v>
      </c>
      <c r="C600" s="1">
        <f>'Исходные данные'!B850</f>
        <v>566.79</v>
      </c>
      <c r="D600" s="5" t="str">
        <f>'Исходные данные'!A602</f>
        <v>31.10.2014</v>
      </c>
      <c r="E600" s="1">
        <f>'Исходные данные'!B602</f>
        <v>656.82</v>
      </c>
      <c r="F600" s="12">
        <f t="shared" si="81"/>
        <v>1.1588418991160749</v>
      </c>
      <c r="G600" s="12">
        <f t="shared" si="82"/>
        <v>0.18798763518489592</v>
      </c>
      <c r="H600" s="12">
        <f t="shared" si="83"/>
        <v>5.4155862386531697E-4</v>
      </c>
      <c r="I600" s="12">
        <f t="shared" si="87"/>
        <v>0.14742114359118486</v>
      </c>
      <c r="J600" s="18">
        <f t="shared" si="84"/>
        <v>7.9837191651893359E-5</v>
      </c>
      <c r="K600" s="12">
        <f t="shared" si="88"/>
        <v>1.1123434926327864</v>
      </c>
      <c r="L600" s="12">
        <f t="shared" si="85"/>
        <v>0.10646904438227137</v>
      </c>
      <c r="M600" s="12">
        <f t="shared" si="89"/>
        <v>1.1335657411674071E-2</v>
      </c>
      <c r="N600" s="18">
        <f t="shared" si="86"/>
        <v>6.1389230284748906E-6</v>
      </c>
    </row>
    <row r="601" spans="1:14" x14ac:dyDescent="0.2">
      <c r="A601" s="4">
        <v>599</v>
      </c>
      <c r="B601" s="1" t="str">
        <f>'Исходные данные'!A851</f>
        <v>30.10.2013</v>
      </c>
      <c r="C601" s="1">
        <f>'Исходные данные'!B851</f>
        <v>575.24</v>
      </c>
      <c r="D601" s="5" t="str">
        <f>'Исходные данные'!A603</f>
        <v>30.10.2014</v>
      </c>
      <c r="E601" s="1">
        <f>'Исходные данные'!B603</f>
        <v>646.37</v>
      </c>
      <c r="F601" s="12">
        <f t="shared" si="81"/>
        <v>1.1236527362492177</v>
      </c>
      <c r="G601" s="12">
        <f t="shared" si="82"/>
        <v>0.18746295303318039</v>
      </c>
      <c r="H601" s="12">
        <f t="shared" si="83"/>
        <v>5.400471087926885E-4</v>
      </c>
      <c r="I601" s="12">
        <f t="shared" si="87"/>
        <v>0.11658475022059887</v>
      </c>
      <c r="J601" s="18">
        <f t="shared" si="84"/>
        <v>6.2961257285952169E-5</v>
      </c>
      <c r="K601" s="12">
        <f t="shared" si="88"/>
        <v>1.0785662911387772</v>
      </c>
      <c r="L601" s="12">
        <f t="shared" si="85"/>
        <v>7.5632651011685384E-2</v>
      </c>
      <c r="M601" s="12">
        <f t="shared" si="89"/>
        <v>5.7202978990553944E-3</v>
      </c>
      <c r="N601" s="18">
        <f t="shared" si="86"/>
        <v>3.0892303418177559E-6</v>
      </c>
    </row>
    <row r="602" spans="1:14" x14ac:dyDescent="0.2">
      <c r="A602" s="4">
        <v>600</v>
      </c>
      <c r="B602" s="1" t="str">
        <f>'Исходные данные'!A852</f>
        <v>29.10.2013</v>
      </c>
      <c r="C602" s="1">
        <f>'Исходные данные'!B852</f>
        <v>572.91</v>
      </c>
      <c r="D602" s="5" t="str">
        <f>'Исходные данные'!A604</f>
        <v>29.10.2014</v>
      </c>
      <c r="E602" s="1">
        <f>'Исходные данные'!B604</f>
        <v>641.86</v>
      </c>
      <c r="F602" s="12">
        <f t="shared" si="81"/>
        <v>1.1203504913511722</v>
      </c>
      <c r="G602" s="12">
        <f t="shared" si="82"/>
        <v>0.18693973529352606</v>
      </c>
      <c r="H602" s="12">
        <f t="shared" si="83"/>
        <v>5.3853981242827373E-4</v>
      </c>
      <c r="I602" s="12">
        <f t="shared" si="87"/>
        <v>0.11364157505830293</v>
      </c>
      <c r="J602" s="18">
        <f t="shared" si="84"/>
        <v>6.1200512515952052E-5</v>
      </c>
      <c r="K602" s="12">
        <f t="shared" si="88"/>
        <v>1.0753965484618662</v>
      </c>
      <c r="L602" s="12">
        <f t="shared" si="85"/>
        <v>7.2689475849389354E-2</v>
      </c>
      <c r="M602" s="12">
        <f t="shared" si="89"/>
        <v>5.2837598992589579E-3</v>
      </c>
      <c r="N602" s="18">
        <f t="shared" si="86"/>
        <v>2.8455150650629536E-6</v>
      </c>
    </row>
    <row r="603" spans="1:14" x14ac:dyDescent="0.2">
      <c r="A603" s="4">
        <v>601</v>
      </c>
      <c r="B603" s="1" t="str">
        <f>'Исходные данные'!A853</f>
        <v>28.10.2013</v>
      </c>
      <c r="C603" s="1">
        <f>'Исходные данные'!B853</f>
        <v>572.66</v>
      </c>
      <c r="D603" s="5" t="str">
        <f>'Исходные данные'!A605</f>
        <v>28.10.2014</v>
      </c>
      <c r="E603" s="1">
        <f>'Исходные данные'!B605</f>
        <v>633.75</v>
      </c>
      <c r="F603" s="12">
        <f t="shared" si="81"/>
        <v>1.1066776097509867</v>
      </c>
      <c r="G603" s="12">
        <f t="shared" si="82"/>
        <v>0.18641797787869149</v>
      </c>
      <c r="H603" s="12">
        <f t="shared" si="83"/>
        <v>5.3703672299746405E-4</v>
      </c>
      <c r="I603" s="12">
        <f t="shared" si="87"/>
        <v>0.10136238254060315</v>
      </c>
      <c r="J603" s="18">
        <f t="shared" si="84"/>
        <v>5.4435321754820876E-5</v>
      </c>
      <c r="K603" s="12">
        <f t="shared" si="88"/>
        <v>1.0622722897643635</v>
      </c>
      <c r="L603" s="12">
        <f t="shared" si="85"/>
        <v>6.0410283331689706E-2</v>
      </c>
      <c r="M603" s="12">
        <f t="shared" si="89"/>
        <v>3.6494023322150271E-3</v>
      </c>
      <c r="N603" s="18">
        <f t="shared" si="86"/>
        <v>1.9598630693920609E-6</v>
      </c>
    </row>
    <row r="604" spans="1:14" x14ac:dyDescent="0.2">
      <c r="A604" s="4">
        <v>602</v>
      </c>
      <c r="B604" s="1" t="str">
        <f>'Исходные данные'!A854</f>
        <v>25.10.2013</v>
      </c>
      <c r="C604" s="1">
        <f>'Исходные данные'!B854</f>
        <v>570.80999999999995</v>
      </c>
      <c r="D604" s="5" t="str">
        <f>'Исходные данные'!A606</f>
        <v>27.10.2014</v>
      </c>
      <c r="E604" s="1">
        <f>'Исходные данные'!B606</f>
        <v>620.15</v>
      </c>
      <c r="F604" s="12">
        <f t="shared" si="81"/>
        <v>1.0864385697517562</v>
      </c>
      <c r="G604" s="12">
        <f t="shared" si="82"/>
        <v>0.18589767671284271</v>
      </c>
      <c r="H604" s="12">
        <f t="shared" si="83"/>
        <v>5.3553782875851341E-4</v>
      </c>
      <c r="I604" s="12">
        <f t="shared" si="87"/>
        <v>8.2904979540919493E-2</v>
      </c>
      <c r="J604" s="18">
        <f t="shared" si="84"/>
        <v>4.4398752736613002E-5</v>
      </c>
      <c r="K604" s="12">
        <f t="shared" si="88"/>
        <v>1.0428453390669037</v>
      </c>
      <c r="L604" s="12">
        <f t="shared" si="85"/>
        <v>4.1952880332006073E-2</v>
      </c>
      <c r="M604" s="12">
        <f t="shared" si="89"/>
        <v>1.7600441681516221E-3</v>
      </c>
      <c r="N604" s="18">
        <f t="shared" si="86"/>
        <v>9.4257023233100353E-7</v>
      </c>
    </row>
    <row r="605" spans="1:14" x14ac:dyDescent="0.2">
      <c r="A605" s="4">
        <v>603</v>
      </c>
      <c r="B605" s="1" t="str">
        <f>'Исходные данные'!A855</f>
        <v>24.10.2013</v>
      </c>
      <c r="C605" s="1">
        <f>'Исходные данные'!B855</f>
        <v>572.78</v>
      </c>
      <c r="D605" s="5" t="str">
        <f>'Исходные данные'!A607</f>
        <v>24.10.2014</v>
      </c>
      <c r="E605" s="1">
        <f>'Исходные данные'!B607</f>
        <v>606.24</v>
      </c>
      <c r="F605" s="12">
        <f t="shared" si="81"/>
        <v>1.0584168441635533</v>
      </c>
      <c r="G605" s="12">
        <f t="shared" si="82"/>
        <v>0.18537882773152176</v>
      </c>
      <c r="H605" s="12">
        <f t="shared" si="83"/>
        <v>5.340431180024483E-4</v>
      </c>
      <c r="I605" s="12">
        <f t="shared" si="87"/>
        <v>5.6774248434556973E-2</v>
      </c>
      <c r="J605" s="18">
        <f t="shared" si="84"/>
        <v>3.0319896656236424E-5</v>
      </c>
      <c r="K605" s="12">
        <f t="shared" si="88"/>
        <v>1.0159479822021282</v>
      </c>
      <c r="L605" s="12">
        <f t="shared" si="85"/>
        <v>1.5822149225643539E-2</v>
      </c>
      <c r="M605" s="12">
        <f t="shared" si="89"/>
        <v>2.5034040611853235E-4</v>
      </c>
      <c r="N605" s="18">
        <f t="shared" si="86"/>
        <v>1.3369257104554021E-7</v>
      </c>
    </row>
    <row r="606" spans="1:14" x14ac:dyDescent="0.2">
      <c r="A606" s="4">
        <v>604</v>
      </c>
      <c r="B606" s="1" t="str">
        <f>'Исходные данные'!A856</f>
        <v>23.10.2013</v>
      </c>
      <c r="C606" s="1">
        <f>'Исходные данные'!B856</f>
        <v>575.86</v>
      </c>
      <c r="D606" s="5" t="str">
        <f>'Исходные данные'!A608</f>
        <v>23.10.2014</v>
      </c>
      <c r="E606" s="1">
        <f>'Исходные данные'!B608</f>
        <v>600.80999999999995</v>
      </c>
      <c r="F606" s="12">
        <f t="shared" si="81"/>
        <v>1.0433265029694716</v>
      </c>
      <c r="G606" s="12">
        <f t="shared" si="82"/>
        <v>0.18486142688161469</v>
      </c>
      <c r="H606" s="12">
        <f t="shared" si="83"/>
        <v>5.3255257905297532E-4</v>
      </c>
      <c r="I606" s="12">
        <f t="shared" si="87"/>
        <v>4.2414169187894736E-2</v>
      </c>
      <c r="J606" s="18">
        <f t="shared" si="84"/>
        <v>2.258777518940258E-5</v>
      </c>
      <c r="K606" s="12">
        <f t="shared" si="88"/>
        <v>1.001463139324382</v>
      </c>
      <c r="L606" s="12">
        <f t="shared" si="85"/>
        <v>1.4620699789812048E-3</v>
      </c>
      <c r="M606" s="12">
        <f t="shared" si="89"/>
        <v>2.1376486234380934E-6</v>
      </c>
      <c r="N606" s="18">
        <f t="shared" si="86"/>
        <v>1.1384102875209991E-9</v>
      </c>
    </row>
    <row r="607" spans="1:14" x14ac:dyDescent="0.2">
      <c r="A607" s="4">
        <v>605</v>
      </c>
      <c r="B607" s="1" t="str">
        <f>'Исходные данные'!A857</f>
        <v>22.10.2013</v>
      </c>
      <c r="C607" s="1">
        <f>'Исходные данные'!B857</f>
        <v>577.46</v>
      </c>
      <c r="D607" s="5" t="str">
        <f>'Исходные данные'!A609</f>
        <v>22.10.2014</v>
      </c>
      <c r="E607" s="1">
        <f>'Исходные данные'!B609</f>
        <v>609.61</v>
      </c>
      <c r="F607" s="12">
        <f t="shared" si="81"/>
        <v>1.0556748519377965</v>
      </c>
      <c r="G607" s="12">
        <f t="shared" si="82"/>
        <v>0.18434547012132008</v>
      </c>
      <c r="H607" s="12">
        <f t="shared" si="83"/>
        <v>5.3106620026639002E-4</v>
      </c>
      <c r="I607" s="12">
        <f t="shared" si="87"/>
        <v>5.4180232509546032E-2</v>
      </c>
      <c r="J607" s="18">
        <f t="shared" si="84"/>
        <v>2.8773290208394148E-5</v>
      </c>
      <c r="K607" s="12">
        <f t="shared" si="88"/>
        <v>1.0133160121193268</v>
      </c>
      <c r="L607" s="12">
        <f t="shared" si="85"/>
        <v>1.3228133300632503E-2</v>
      </c>
      <c r="M607" s="12">
        <f t="shared" si="89"/>
        <v>1.7498351061930251E-4</v>
      </c>
      <c r="N607" s="18">
        <f t="shared" si="86"/>
        <v>9.2927828093866492E-8</v>
      </c>
    </row>
    <row r="608" spans="1:14" x14ac:dyDescent="0.2">
      <c r="A608" s="4">
        <v>606</v>
      </c>
      <c r="B608" s="1" t="str">
        <f>'Исходные данные'!A858</f>
        <v>21.10.2013</v>
      </c>
      <c r="C608" s="1">
        <f>'Исходные данные'!B858</f>
        <v>578.13</v>
      </c>
      <c r="D608" s="5" t="str">
        <f>'Исходные данные'!A610</f>
        <v>21.10.2014</v>
      </c>
      <c r="E608" s="1">
        <f>'Исходные данные'!B610</f>
        <v>608.83000000000004</v>
      </c>
      <c r="F608" s="12">
        <f t="shared" si="81"/>
        <v>1.0531022434400568</v>
      </c>
      <c r="G608" s="12">
        <f t="shared" si="82"/>
        <v>0.18383095342011721</v>
      </c>
      <c r="H608" s="12">
        <f t="shared" si="83"/>
        <v>5.2958397003148615E-4</v>
      </c>
      <c r="I608" s="12">
        <f t="shared" si="87"/>
        <v>5.1740325722206812E-2</v>
      </c>
      <c r="J608" s="18">
        <f t="shared" si="84"/>
        <v>2.7400847106688505E-5</v>
      </c>
      <c r="K608" s="12">
        <f t="shared" si="88"/>
        <v>1.0108466292606855</v>
      </c>
      <c r="L608" s="12">
        <f t="shared" si="85"/>
        <v>1.0788226513293357E-2</v>
      </c>
      <c r="M608" s="12">
        <f t="shared" si="89"/>
        <v>1.1638583130212571E-4</v>
      </c>
      <c r="N608" s="18">
        <f t="shared" si="86"/>
        <v>6.1636070596394548E-8</v>
      </c>
    </row>
    <row r="609" spans="1:14" x14ac:dyDescent="0.2">
      <c r="A609" s="4">
        <v>607</v>
      </c>
      <c r="B609" s="1" t="str">
        <f>'Исходные данные'!A859</f>
        <v>18.10.2013</v>
      </c>
      <c r="C609" s="1">
        <f>'Исходные данные'!B859</f>
        <v>577.77</v>
      </c>
      <c r="D609" s="5" t="str">
        <f>'Исходные данные'!A611</f>
        <v>20.10.2014</v>
      </c>
      <c r="E609" s="1">
        <f>'Исходные данные'!B611</f>
        <v>606.78</v>
      </c>
      <c r="F609" s="12">
        <f t="shared" si="81"/>
        <v>1.0502102912923827</v>
      </c>
      <c r="G609" s="12">
        <f t="shared" si="82"/>
        <v>0.18331787275873473</v>
      </c>
      <c r="H609" s="12">
        <f t="shared" si="83"/>
        <v>5.2810587676946439E-4</v>
      </c>
      <c r="I609" s="12">
        <f t="shared" si="87"/>
        <v>4.899042153790354E-2</v>
      </c>
      <c r="J609" s="18">
        <f t="shared" si="84"/>
        <v>2.58721295195802E-5</v>
      </c>
      <c r="K609" s="12">
        <f t="shared" si="88"/>
        <v>1.0080707163816944</v>
      </c>
      <c r="L609" s="12">
        <f t="shared" si="85"/>
        <v>8.0383223289899608E-3</v>
      </c>
      <c r="M609" s="12">
        <f t="shared" si="89"/>
        <v>6.4614625864738563E-5</v>
      </c>
      <c r="N609" s="18">
        <f t="shared" si="86"/>
        <v>3.4123363644428669E-8</v>
      </c>
    </row>
    <row r="610" spans="1:14" x14ac:dyDescent="0.2">
      <c r="A610" s="4">
        <v>608</v>
      </c>
      <c r="B610" s="1" t="str">
        <f>'Исходные данные'!A860</f>
        <v>17.10.2013</v>
      </c>
      <c r="C610" s="1">
        <f>'Исходные данные'!B860</f>
        <v>573.16</v>
      </c>
      <c r="D610" s="5" t="str">
        <f>'Исходные данные'!A612</f>
        <v>17.10.2014</v>
      </c>
      <c r="E610" s="1">
        <f>'Исходные данные'!B612</f>
        <v>605.87</v>
      </c>
      <c r="F610" s="12">
        <f t="shared" si="81"/>
        <v>1.0570695791750995</v>
      </c>
      <c r="G610" s="12">
        <f t="shared" si="82"/>
        <v>0.18280622412911948</v>
      </c>
      <c r="H610" s="12">
        <f t="shared" si="83"/>
        <v>5.2663190893384318E-4</v>
      </c>
      <c r="I610" s="12">
        <f t="shared" si="87"/>
        <v>5.5500531755749212E-2</v>
      </c>
      <c r="J610" s="18">
        <f t="shared" si="84"/>
        <v>2.922835098537359E-5</v>
      </c>
      <c r="K610" s="12">
        <f t="shared" si="88"/>
        <v>1.0146547760763385</v>
      </c>
      <c r="L610" s="12">
        <f t="shared" si="85"/>
        <v>1.454843254683566E-2</v>
      </c>
      <c r="M610" s="12">
        <f t="shared" si="89"/>
        <v>2.1165688956982707E-4</v>
      </c>
      <c r="N610" s="18">
        <f t="shared" si="86"/>
        <v>1.1146527179315767E-7</v>
      </c>
    </row>
    <row r="611" spans="1:14" x14ac:dyDescent="0.2">
      <c r="A611" s="4">
        <v>609</v>
      </c>
      <c r="B611" s="1" t="str">
        <f>'Исходные данные'!A861</f>
        <v>16.10.2013</v>
      </c>
      <c r="C611" s="1">
        <f>'Исходные данные'!B861</f>
        <v>577.30999999999995</v>
      </c>
      <c r="D611" s="5" t="str">
        <f>'Исходные данные'!A613</f>
        <v>16.10.2014</v>
      </c>
      <c r="E611" s="1">
        <f>'Исходные данные'!B613</f>
        <v>600.26</v>
      </c>
      <c r="F611" s="12">
        <f t="shared" si="81"/>
        <v>1.0397533387608044</v>
      </c>
      <c r="G611" s="12">
        <f t="shared" si="82"/>
        <v>0.1822960035344047</v>
      </c>
      <c r="H611" s="12">
        <f t="shared" si="83"/>
        <v>5.2516205501036727E-4</v>
      </c>
      <c r="I611" s="12">
        <f t="shared" si="87"/>
        <v>3.8983510754559289E-2</v>
      </c>
      <c r="J611" s="18">
        <f t="shared" si="84"/>
        <v>2.0472660619383111E-5</v>
      </c>
      <c r="K611" s="12">
        <f t="shared" si="88"/>
        <v>0.99803334794503085</v>
      </c>
      <c r="L611" s="12">
        <f t="shared" si="85"/>
        <v>-1.9685884543542147E-3</v>
      </c>
      <c r="M611" s="12">
        <f t="shared" si="89"/>
        <v>3.8753405026167244E-6</v>
      </c>
      <c r="N611" s="18">
        <f t="shared" si="86"/>
        <v>2.0351817822191085E-9</v>
      </c>
    </row>
    <row r="612" spans="1:14" x14ac:dyDescent="0.2">
      <c r="A612" s="4">
        <v>610</v>
      </c>
      <c r="B612" s="1" t="str">
        <f>'Исходные данные'!A862</f>
        <v>15.10.2013</v>
      </c>
      <c r="C612" s="1">
        <f>'Исходные данные'!B862</f>
        <v>573.85</v>
      </c>
      <c r="D612" s="5" t="str">
        <f>'Исходные данные'!A614</f>
        <v>15.10.2014</v>
      </c>
      <c r="E612" s="1">
        <f>'Исходные данные'!B614</f>
        <v>605.21</v>
      </c>
      <c r="F612" s="12">
        <f t="shared" si="81"/>
        <v>1.0546484272893613</v>
      </c>
      <c r="G612" s="12">
        <f t="shared" si="82"/>
        <v>0.18178720698887926</v>
      </c>
      <c r="H612" s="12">
        <f t="shared" si="83"/>
        <v>5.2369630351691845E-4</v>
      </c>
      <c r="I612" s="12">
        <f t="shared" si="87"/>
        <v>5.3207467114330415E-2</v>
      </c>
      <c r="J612" s="18">
        <f t="shared" si="84"/>
        <v>2.7864553847272836E-5</v>
      </c>
      <c r="K612" s="12">
        <f t="shared" si="88"/>
        <v>1.0123307726494424</v>
      </c>
      <c r="L612" s="12">
        <f t="shared" si="85"/>
        <v>1.225536790541684E-2</v>
      </c>
      <c r="M612" s="12">
        <f t="shared" si="89"/>
        <v>1.5019404249712112E-4</v>
      </c>
      <c r="N612" s="18">
        <f t="shared" si="86"/>
        <v>7.8656064866005288E-8</v>
      </c>
    </row>
    <row r="613" spans="1:14" x14ac:dyDescent="0.2">
      <c r="A613" s="4">
        <v>611</v>
      </c>
      <c r="B613" s="1" t="str">
        <f>'Исходные данные'!A863</f>
        <v>14.10.2013</v>
      </c>
      <c r="C613" s="1">
        <f>'Исходные данные'!B863</f>
        <v>564.44000000000005</v>
      </c>
      <c r="D613" s="5" t="str">
        <f>'Исходные данные'!A615</f>
        <v>14.10.2014</v>
      </c>
      <c r="E613" s="1">
        <f>'Исходные данные'!B615</f>
        <v>611.74</v>
      </c>
      <c r="F613" s="12">
        <f t="shared" si="81"/>
        <v>1.0837998724399405</v>
      </c>
      <c r="G613" s="12">
        <f t="shared" si="82"/>
        <v>0.18127983051795613</v>
      </c>
      <c r="H613" s="12">
        <f t="shared" si="83"/>
        <v>5.2223464300342492E-4</v>
      </c>
      <c r="I613" s="12">
        <f t="shared" si="87"/>
        <v>8.0473266452822864E-2</v>
      </c>
      <c r="J613" s="18">
        <f t="shared" si="84"/>
        <v>4.2025927577309441E-5</v>
      </c>
      <c r="K613" s="12">
        <f t="shared" si="88"/>
        <v>1.0403125192007383</v>
      </c>
      <c r="L613" s="12">
        <f t="shared" si="85"/>
        <v>3.9521167243909347E-2</v>
      </c>
      <c r="M613" s="12">
        <f t="shared" si="89"/>
        <v>1.5619226603210531E-3</v>
      </c>
      <c r="N613" s="18">
        <f t="shared" si="86"/>
        <v>8.1569012291172492E-7</v>
      </c>
    </row>
    <row r="614" spans="1:14" x14ac:dyDescent="0.2">
      <c r="A614" s="4">
        <v>612</v>
      </c>
      <c r="B614" s="1" t="str">
        <f>'Исходные данные'!A864</f>
        <v>11.10.2013</v>
      </c>
      <c r="C614" s="1">
        <f>'Исходные данные'!B864</f>
        <v>567.72</v>
      </c>
      <c r="D614" s="5" t="str">
        <f>'Исходные данные'!A616</f>
        <v>13.10.2014</v>
      </c>
      <c r="E614" s="1">
        <f>'Исходные данные'!B616</f>
        <v>606.41</v>
      </c>
      <c r="F614" s="12">
        <f t="shared" si="81"/>
        <v>1.0681497921510603</v>
      </c>
      <c r="G614" s="12">
        <f t="shared" si="82"/>
        <v>0.18077387015814186</v>
      </c>
      <c r="H614" s="12">
        <f t="shared" si="83"/>
        <v>5.2077706205177403E-4</v>
      </c>
      <c r="I614" s="12">
        <f t="shared" si="87"/>
        <v>6.5927985526305161E-2</v>
      </c>
      <c r="J614" s="18">
        <f t="shared" si="84"/>
        <v>3.433378260938108E-5</v>
      </c>
      <c r="K614" s="12">
        <f t="shared" si="88"/>
        <v>1.0252903966991314</v>
      </c>
      <c r="L614" s="12">
        <f t="shared" si="85"/>
        <v>2.4975886317391598E-2</v>
      </c>
      <c r="M614" s="12">
        <f t="shared" si="89"/>
        <v>6.2379489733926864E-4</v>
      </c>
      <c r="N614" s="18">
        <f t="shared" si="86"/>
        <v>3.2485807395923232E-7</v>
      </c>
    </row>
    <row r="615" spans="1:14" x14ac:dyDescent="0.2">
      <c r="A615" s="4">
        <v>613</v>
      </c>
      <c r="B615" s="1" t="str">
        <f>'Исходные данные'!A865</f>
        <v>10.10.2013</v>
      </c>
      <c r="C615" s="1">
        <f>'Исходные данные'!B865</f>
        <v>569.62</v>
      </c>
      <c r="D615" s="5" t="str">
        <f>'Исходные данные'!A617</f>
        <v>10.10.2014</v>
      </c>
      <c r="E615" s="1">
        <f>'Исходные данные'!B617</f>
        <v>596.71</v>
      </c>
      <c r="F615" s="12">
        <f t="shared" si="81"/>
        <v>1.0475580211368984</v>
      </c>
      <c r="G615" s="12">
        <f t="shared" si="82"/>
        <v>0.18026932195700493</v>
      </c>
      <c r="H615" s="12">
        <f t="shared" si="83"/>
        <v>5.1932354927571999E-4</v>
      </c>
      <c r="I615" s="12">
        <f t="shared" si="87"/>
        <v>4.646176138700471E-2</v>
      </c>
      <c r="J615" s="18">
        <f t="shared" si="84"/>
        <v>2.4128686829100884E-5</v>
      </c>
      <c r="K615" s="12">
        <f t="shared" si="88"/>
        <v>1.005524868280752</v>
      </c>
      <c r="L615" s="12">
        <f t="shared" si="85"/>
        <v>5.5096621780911263E-3</v>
      </c>
      <c r="M615" s="12">
        <f t="shared" si="89"/>
        <v>3.0356377316687825E-5</v>
      </c>
      <c r="N615" s="18">
        <f t="shared" si="86"/>
        <v>1.5764781611255277E-8</v>
      </c>
    </row>
    <row r="616" spans="1:14" x14ac:dyDescent="0.2">
      <c r="A616" s="4">
        <v>614</v>
      </c>
      <c r="B616" s="1" t="str">
        <f>'Исходные данные'!A866</f>
        <v>09.10.2013</v>
      </c>
      <c r="C616" s="1">
        <f>'Исходные данные'!B866</f>
        <v>567.24</v>
      </c>
      <c r="D616" s="5" t="str">
        <f>'Исходные данные'!A618</f>
        <v>09.10.2014</v>
      </c>
      <c r="E616" s="1">
        <f>'Исходные данные'!B618</f>
        <v>604.70000000000005</v>
      </c>
      <c r="F616" s="12">
        <f t="shared" si="81"/>
        <v>1.0660390663563923</v>
      </c>
      <c r="G616" s="12">
        <f t="shared" si="82"/>
        <v>0.17976618197314553</v>
      </c>
      <c r="H616" s="12">
        <f t="shared" si="83"/>
        <v>5.1787409332079758E-4</v>
      </c>
      <c r="I616" s="12">
        <f t="shared" si="87"/>
        <v>6.39499726860219E-2</v>
      </c>
      <c r="J616" s="18">
        <f t="shared" si="84"/>
        <v>3.3118034122663364E-5</v>
      </c>
      <c r="K616" s="12">
        <f t="shared" si="88"/>
        <v>1.0232643635498107</v>
      </c>
      <c r="L616" s="12">
        <f t="shared" si="85"/>
        <v>2.2997873477108476E-2</v>
      </c>
      <c r="M616" s="12">
        <f t="shared" si="89"/>
        <v>5.2890218446908935E-4</v>
      </c>
      <c r="N616" s="18">
        <f t="shared" si="86"/>
        <v>2.7390473923731886E-7</v>
      </c>
    </row>
    <row r="617" spans="1:14" x14ac:dyDescent="0.2">
      <c r="A617" s="4">
        <v>615</v>
      </c>
      <c r="B617" s="1" t="str">
        <f>'Исходные данные'!A867</f>
        <v>08.10.2013</v>
      </c>
      <c r="C617" s="1">
        <f>'Исходные данные'!B867</f>
        <v>567.54999999999995</v>
      </c>
      <c r="D617" s="5" t="str">
        <f>'Исходные данные'!A619</f>
        <v>08.10.2014</v>
      </c>
      <c r="E617" s="1">
        <f>'Исходные данные'!B619</f>
        <v>600.94000000000005</v>
      </c>
      <c r="F617" s="12">
        <f t="shared" si="81"/>
        <v>1.0588318209849354</v>
      </c>
      <c r="G617" s="12">
        <f t="shared" si="82"/>
        <v>0.1792644462761642</v>
      </c>
      <c r="H617" s="12">
        <f t="shared" si="83"/>
        <v>5.1642868286423183E-4</v>
      </c>
      <c r="I617" s="12">
        <f t="shared" si="87"/>
        <v>5.7166244739503845E-2</v>
      </c>
      <c r="J617" s="18">
        <f t="shared" si="84"/>
        <v>2.9522288475116292E-5</v>
      </c>
      <c r="K617" s="12">
        <f t="shared" si="88"/>
        <v>1.0163463081232136</v>
      </c>
      <c r="L617" s="12">
        <f t="shared" si="85"/>
        <v>1.6214145530590286E-2</v>
      </c>
      <c r="M617" s="12">
        <f t="shared" si="89"/>
        <v>2.6289851528716083E-4</v>
      </c>
      <c r="N617" s="18">
        <f t="shared" si="86"/>
        <v>1.3576833397671059E-7</v>
      </c>
    </row>
    <row r="618" spans="1:14" x14ac:dyDescent="0.2">
      <c r="A618" s="4">
        <v>616</v>
      </c>
      <c r="B618" s="1" t="str">
        <f>'Исходные данные'!A868</f>
        <v>07.10.2013</v>
      </c>
      <c r="C618" s="1">
        <f>'Исходные данные'!B868</f>
        <v>562.73</v>
      </c>
      <c r="D618" s="5" t="str">
        <f>'Исходные данные'!A620</f>
        <v>07.10.2014</v>
      </c>
      <c r="E618" s="1">
        <f>'Исходные данные'!B620</f>
        <v>606.05999999999995</v>
      </c>
      <c r="F618" s="12">
        <f t="shared" si="81"/>
        <v>1.0769996268192561</v>
      </c>
      <c r="G618" s="12">
        <f t="shared" si="82"/>
        <v>0.17876411094663169</v>
      </c>
      <c r="H618" s="12">
        <f t="shared" si="83"/>
        <v>5.1498730661485076E-4</v>
      </c>
      <c r="I618" s="12">
        <f t="shared" si="87"/>
        <v>7.4179051673965019E-2</v>
      </c>
      <c r="J618" s="18">
        <f t="shared" si="84"/>
        <v>3.8201270028819084E-5</v>
      </c>
      <c r="K618" s="12">
        <f t="shared" si="88"/>
        <v>1.0337851327037169</v>
      </c>
      <c r="L618" s="12">
        <f t="shared" si="85"/>
        <v>3.3226952465051418E-2</v>
      </c>
      <c r="M618" s="12">
        <f t="shared" si="89"/>
        <v>1.1040303701147865E-3</v>
      </c>
      <c r="N618" s="18">
        <f t="shared" si="86"/>
        <v>5.6856162672641066E-7</v>
      </c>
    </row>
    <row r="619" spans="1:14" x14ac:dyDescent="0.2">
      <c r="A619" s="4">
        <v>617</v>
      </c>
      <c r="B619" s="1" t="str">
        <f>'Исходные данные'!A869</f>
        <v>04.10.2013</v>
      </c>
      <c r="C619" s="1">
        <f>'Исходные данные'!B869</f>
        <v>560.95000000000005</v>
      </c>
      <c r="D619" s="5" t="str">
        <f>'Исходные данные'!A621</f>
        <v>06.10.2014</v>
      </c>
      <c r="E619" s="1">
        <f>'Исходные данные'!B621</f>
        <v>606.07000000000005</v>
      </c>
      <c r="F619" s="12">
        <f t="shared" si="81"/>
        <v>1.0804349763793564</v>
      </c>
      <c r="G619" s="12">
        <f t="shared" si="82"/>
        <v>0.17826517207605791</v>
      </c>
      <c r="H619" s="12">
        <f t="shared" si="83"/>
        <v>5.1354995331299612E-4</v>
      </c>
      <c r="I619" s="12">
        <f t="shared" si="87"/>
        <v>7.7363715958550294E-2</v>
      </c>
      <c r="J619" s="18">
        <f t="shared" si="84"/>
        <v>3.9730132718633393E-5</v>
      </c>
      <c r="K619" s="12">
        <f t="shared" si="88"/>
        <v>1.0370826392324428</v>
      </c>
      <c r="L619" s="12">
        <f t="shared" si="85"/>
        <v>3.6411616749636694E-2</v>
      </c>
      <c r="M619" s="12">
        <f t="shared" si="89"/>
        <v>1.3258058343224234E-3</v>
      </c>
      <c r="N619" s="18">
        <f t="shared" si="86"/>
        <v>6.8086752431837846E-7</v>
      </c>
    </row>
    <row r="620" spans="1:14" x14ac:dyDescent="0.2">
      <c r="A620" s="4">
        <v>618</v>
      </c>
      <c r="B620" s="1" t="str">
        <f>'Исходные данные'!A870</f>
        <v>03.10.2013</v>
      </c>
      <c r="C620" s="1">
        <f>'Исходные данные'!B870</f>
        <v>563.55999999999995</v>
      </c>
      <c r="D620" s="5" t="str">
        <f>'Исходные данные'!A622</f>
        <v>03.10.2014</v>
      </c>
      <c r="E620" s="1">
        <f>'Исходные данные'!B622</f>
        <v>599.95000000000005</v>
      </c>
      <c r="F620" s="12">
        <f t="shared" si="81"/>
        <v>1.0645716516431261</v>
      </c>
      <c r="G620" s="12">
        <f t="shared" si="82"/>
        <v>0.17776762576686148</v>
      </c>
      <c r="H620" s="12">
        <f t="shared" si="83"/>
        <v>5.1211661173043591E-4</v>
      </c>
      <c r="I620" s="12">
        <f t="shared" si="87"/>
        <v>6.2572513225322174E-2</v>
      </c>
      <c r="J620" s="18">
        <f t="shared" si="84"/>
        <v>3.2044423460409879E-5</v>
      </c>
      <c r="K620" s="12">
        <f t="shared" si="88"/>
        <v>1.0218558286939856</v>
      </c>
      <c r="L620" s="12">
        <f t="shared" si="85"/>
        <v>2.1620414016408653E-2</v>
      </c>
      <c r="M620" s="12">
        <f t="shared" si="89"/>
        <v>4.6744230224091962E-4</v>
      </c>
      <c r="N620" s="18">
        <f t="shared" si="86"/>
        <v>2.3938496800309409E-7</v>
      </c>
    </row>
    <row r="621" spans="1:14" x14ac:dyDescent="0.2">
      <c r="A621" s="4">
        <v>619</v>
      </c>
      <c r="B621" s="1" t="str">
        <f>'Исходные данные'!A871</f>
        <v>02.10.2013</v>
      </c>
      <c r="C621" s="1">
        <f>'Исходные данные'!B871</f>
        <v>562.86</v>
      </c>
      <c r="D621" s="5" t="str">
        <f>'Исходные данные'!A623</f>
        <v>02.10.2014</v>
      </c>
      <c r="E621" s="1">
        <f>'Исходные данные'!B623</f>
        <v>603.42999999999995</v>
      </c>
      <c r="F621" s="12">
        <f t="shared" si="81"/>
        <v>1.0720783143232775</v>
      </c>
      <c r="G621" s="12">
        <f t="shared" si="82"/>
        <v>0.17727146813233946</v>
      </c>
      <c r="H621" s="12">
        <f t="shared" si="83"/>
        <v>5.1068727067027657E-4</v>
      </c>
      <c r="I621" s="12">
        <f t="shared" si="87"/>
        <v>6.9599114386309516E-2</v>
      </c>
      <c r="J621" s="18">
        <f t="shared" si="84"/>
        <v>3.5543381767012786E-5</v>
      </c>
      <c r="K621" s="12">
        <f t="shared" si="88"/>
        <v>1.02906128734199</v>
      </c>
      <c r="L621" s="12">
        <f t="shared" si="85"/>
        <v>2.8647015177395905E-2</v>
      </c>
      <c r="M621" s="12">
        <f t="shared" si="89"/>
        <v>8.2065147857395113E-4</v>
      </c>
      <c r="N621" s="18">
        <f t="shared" si="86"/>
        <v>4.1909626376445807E-7</v>
      </c>
    </row>
    <row r="622" spans="1:14" x14ac:dyDescent="0.2">
      <c r="A622" s="4">
        <v>620</v>
      </c>
      <c r="B622" s="1" t="str">
        <f>'Исходные данные'!A872</f>
        <v>01.10.2013</v>
      </c>
      <c r="C622" s="1">
        <f>'Исходные данные'!B872</f>
        <v>565.37</v>
      </c>
      <c r="D622" s="5" t="str">
        <f>'Исходные данные'!A624</f>
        <v>01.10.2014</v>
      </c>
      <c r="E622" s="1">
        <f>'Исходные данные'!B624</f>
        <v>613.58000000000004</v>
      </c>
      <c r="F622" s="12">
        <f t="shared" si="81"/>
        <v>1.0852715920547606</v>
      </c>
      <c r="G622" s="12">
        <f t="shared" si="82"/>
        <v>0.17677669529663687</v>
      </c>
      <c r="H622" s="12">
        <f t="shared" si="83"/>
        <v>5.0926191896687601E-4</v>
      </c>
      <c r="I622" s="12">
        <f t="shared" si="87"/>
        <v>8.1830270926629714E-2</v>
      </c>
      <c r="J622" s="18">
        <f t="shared" si="84"/>
        <v>4.1673040801674809E-5</v>
      </c>
      <c r="K622" s="12">
        <f t="shared" si="88"/>
        <v>1.0417251862244057</v>
      </c>
      <c r="L622" s="12">
        <f t="shared" si="85"/>
        <v>4.087817171771628E-2</v>
      </c>
      <c r="M622" s="12">
        <f t="shared" si="89"/>
        <v>1.6710249229830991E-3</v>
      </c>
      <c r="N622" s="18">
        <f t="shared" si="86"/>
        <v>8.5098935891984922E-7</v>
      </c>
    </row>
    <row r="623" spans="1:14" x14ac:dyDescent="0.2">
      <c r="A623" s="4">
        <v>621</v>
      </c>
      <c r="B623" s="1" t="str">
        <f>'Исходные данные'!A873</f>
        <v>30.09.2013</v>
      </c>
      <c r="C623" s="1">
        <f>'Исходные данные'!B873</f>
        <v>561.91999999999996</v>
      </c>
      <c r="D623" s="5" t="str">
        <f>'Исходные данные'!A625</f>
        <v>30.09.2014</v>
      </c>
      <c r="E623" s="1">
        <f>'Исходные данные'!B625</f>
        <v>606.61</v>
      </c>
      <c r="F623" s="12">
        <f t="shared" si="81"/>
        <v>1.0795308940774488</v>
      </c>
      <c r="G623" s="12">
        <f t="shared" si="82"/>
        <v>0.17628330339471648</v>
      </c>
      <c r="H623" s="12">
        <f t="shared" si="83"/>
        <v>5.0784054548575592E-4</v>
      </c>
      <c r="I623" s="12">
        <f t="shared" si="87"/>
        <v>7.6526589439960171E-2</v>
      </c>
      <c r="J623" s="18">
        <f t="shared" si="84"/>
        <v>3.8863304925353864E-5</v>
      </c>
      <c r="K623" s="12">
        <f t="shared" si="88"/>
        <v>1.0362148331355989</v>
      </c>
      <c r="L623" s="12">
        <f t="shared" si="85"/>
        <v>3.5574490231046765E-2</v>
      </c>
      <c r="M623" s="12">
        <f t="shared" si="89"/>
        <v>1.2655443551988417E-3</v>
      </c>
      <c r="N623" s="18">
        <f t="shared" si="86"/>
        <v>6.4269473568059898E-7</v>
      </c>
    </row>
    <row r="624" spans="1:14" x14ac:dyDescent="0.2">
      <c r="A624" s="4">
        <v>622</v>
      </c>
      <c r="B624" s="1" t="str">
        <f>'Исходные данные'!A874</f>
        <v>27.09.2013</v>
      </c>
      <c r="C624" s="1">
        <f>'Исходные данные'!B874</f>
        <v>573.29</v>
      </c>
      <c r="D624" s="5" t="str">
        <f>'Исходные данные'!A626</f>
        <v>29.09.2014</v>
      </c>
      <c r="E624" s="1">
        <f>'Исходные данные'!B626</f>
        <v>598.04</v>
      </c>
      <c r="F624" s="12">
        <f t="shared" si="81"/>
        <v>1.043171867641159</v>
      </c>
      <c r="G624" s="12">
        <f t="shared" si="82"/>
        <v>0.17579128857232829</v>
      </c>
      <c r="H624" s="12">
        <f t="shared" si="83"/>
        <v>5.0642313912351391E-4</v>
      </c>
      <c r="I624" s="12">
        <f t="shared" si="87"/>
        <v>4.2265944458104526E-2</v>
      </c>
      <c r="J624" s="18">
        <f t="shared" si="84"/>
        <v>2.1404452270493382E-5</v>
      </c>
      <c r="K624" s="12">
        <f t="shared" si="88"/>
        <v>1.0013147087219756</v>
      </c>
      <c r="L624" s="12">
        <f t="shared" si="85"/>
        <v>1.3138452491910455E-3</v>
      </c>
      <c r="M624" s="12">
        <f t="shared" si="89"/>
        <v>1.7261893388218743E-6</v>
      </c>
      <c r="N624" s="18">
        <f t="shared" si="86"/>
        <v>8.7418222368771659E-10</v>
      </c>
    </row>
    <row r="625" spans="1:14" x14ac:dyDescent="0.2">
      <c r="A625" s="4">
        <v>623</v>
      </c>
      <c r="B625" s="1" t="str">
        <f>'Исходные данные'!A875</f>
        <v>26.09.2013</v>
      </c>
      <c r="C625" s="1">
        <f>'Исходные данные'!B875</f>
        <v>580.88</v>
      </c>
      <c r="D625" s="5" t="str">
        <f>'Исходные данные'!A627</f>
        <v>26.09.2014</v>
      </c>
      <c r="E625" s="1">
        <f>'Исходные данные'!B627</f>
        <v>597.62</v>
      </c>
      <c r="F625" s="12">
        <f t="shared" si="81"/>
        <v>1.0288183445806363</v>
      </c>
      <c r="G625" s="12">
        <f t="shared" si="82"/>
        <v>0.17530064698598002</v>
      </c>
      <c r="H625" s="12">
        <f t="shared" si="83"/>
        <v>5.0500968880773909E-4</v>
      </c>
      <c r="I625" s="12">
        <f t="shared" si="87"/>
        <v>2.8410905388743808E-2</v>
      </c>
      <c r="J625" s="18">
        <f t="shared" si="84"/>
        <v>1.4347782489115629E-5</v>
      </c>
      <c r="K625" s="12">
        <f t="shared" si="88"/>
        <v>0.9875371192294784</v>
      </c>
      <c r="L625" s="12">
        <f t="shared" si="85"/>
        <v>-1.2541193820169693E-2</v>
      </c>
      <c r="M625" s="12">
        <f t="shared" si="89"/>
        <v>1.5728154243506255E-4</v>
      </c>
      <c r="N625" s="18">
        <f t="shared" si="86"/>
        <v>7.942870280033215E-8</v>
      </c>
    </row>
    <row r="626" spans="1:14" x14ac:dyDescent="0.2">
      <c r="A626" s="4">
        <v>624</v>
      </c>
      <c r="B626" s="1" t="str">
        <f>'Исходные данные'!A876</f>
        <v>25.09.2013</v>
      </c>
      <c r="C626" s="1">
        <f>'Исходные данные'!B876</f>
        <v>578.05999999999995</v>
      </c>
      <c r="D626" s="5" t="str">
        <f>'Исходные данные'!A628</f>
        <v>25.09.2014</v>
      </c>
      <c r="E626" s="1">
        <f>'Исходные данные'!B628</f>
        <v>598.70000000000005</v>
      </c>
      <c r="F626" s="12">
        <f t="shared" si="81"/>
        <v>1.0357056360931394</v>
      </c>
      <c r="G626" s="12">
        <f t="shared" si="82"/>
        <v>0.17481137480290654</v>
      </c>
      <c r="H626" s="12">
        <f t="shared" si="83"/>
        <v>5.0360018349692305E-4</v>
      </c>
      <c r="I626" s="12">
        <f t="shared" si="87"/>
        <v>3.5082968418049122E-2</v>
      </c>
      <c r="J626" s="18">
        <f t="shared" si="84"/>
        <v>1.7667789332946294E-5</v>
      </c>
      <c r="K626" s="12">
        <f t="shared" si="88"/>
        <v>0.99414805891127744</v>
      </c>
      <c r="L626" s="12">
        <f t="shared" si="85"/>
        <v>-5.8691307908644106E-3</v>
      </c>
      <c r="M626" s="12">
        <f t="shared" si="89"/>
        <v>3.4446696240272733E-5</v>
      </c>
      <c r="N626" s="18">
        <f t="shared" si="86"/>
        <v>1.7347362547464118E-8</v>
      </c>
    </row>
    <row r="627" spans="1:14" x14ac:dyDescent="0.2">
      <c r="A627" s="4">
        <v>625</v>
      </c>
      <c r="B627" s="1" t="str">
        <f>'Исходные данные'!A877</f>
        <v>24.09.2013</v>
      </c>
      <c r="C627" s="1">
        <f>'Исходные данные'!B877</f>
        <v>578.29999999999995</v>
      </c>
      <c r="D627" s="5" t="str">
        <f>'Исходные данные'!A629</f>
        <v>24.09.2014</v>
      </c>
      <c r="E627" s="1">
        <f>'Исходные данные'!B629</f>
        <v>600.26</v>
      </c>
      <c r="F627" s="12">
        <f t="shared" si="81"/>
        <v>1.0379733702230676</v>
      </c>
      <c r="G627" s="12">
        <f t="shared" si="82"/>
        <v>0.17432346820104028</v>
      </c>
      <c r="H627" s="12">
        <f t="shared" si="83"/>
        <v>5.0219461218037548E-4</v>
      </c>
      <c r="I627" s="12">
        <f t="shared" si="87"/>
        <v>3.7270129523532848E-2</v>
      </c>
      <c r="J627" s="18">
        <f t="shared" si="84"/>
        <v>1.8716858241982943E-5</v>
      </c>
      <c r="K627" s="12">
        <f t="shared" si="88"/>
        <v>0.99632480045330407</v>
      </c>
      <c r="L627" s="12">
        <f t="shared" si="85"/>
        <v>-3.6819696853806153E-3</v>
      </c>
      <c r="M627" s="12">
        <f t="shared" si="89"/>
        <v>1.3556900764061844E-5</v>
      </c>
      <c r="N627" s="18">
        <f t="shared" si="86"/>
        <v>6.8082025215758736E-9</v>
      </c>
    </row>
    <row r="628" spans="1:14" x14ac:dyDescent="0.2">
      <c r="A628" s="4">
        <v>626</v>
      </c>
      <c r="B628" s="1" t="str">
        <f>'Исходные данные'!A878</f>
        <v>23.09.2013</v>
      </c>
      <c r="C628" s="1">
        <f>'Исходные данные'!B878</f>
        <v>581.61</v>
      </c>
      <c r="D628" s="5" t="str">
        <f>'Исходные данные'!A630</f>
        <v>23.09.2014</v>
      </c>
      <c r="E628" s="1">
        <f>'Исходные данные'!B630</f>
        <v>597.1</v>
      </c>
      <c r="F628" s="12">
        <f t="shared" si="81"/>
        <v>1.0266329671085435</v>
      </c>
      <c r="G628" s="12">
        <f t="shared" si="82"/>
        <v>0.17383692336898107</v>
      </c>
      <c r="H628" s="12">
        <f t="shared" si="83"/>
        <v>5.0079296387813682E-4</v>
      </c>
      <c r="I628" s="12">
        <f t="shared" si="87"/>
        <v>2.6284483533720891E-2</v>
      </c>
      <c r="J628" s="18">
        <f t="shared" si="84"/>
        <v>1.3163084412858169E-5</v>
      </c>
      <c r="K628" s="12">
        <f t="shared" si="88"/>
        <v>0.98543942979325516</v>
      </c>
      <c r="L628" s="12">
        <f t="shared" si="85"/>
        <v>-1.466761567519257E-2</v>
      </c>
      <c r="M628" s="12">
        <f t="shared" si="89"/>
        <v>2.1513894959515487E-4</v>
      </c>
      <c r="N628" s="18">
        <f t="shared" si="86"/>
        <v>1.0774007221338669E-7</v>
      </c>
    </row>
    <row r="629" spans="1:14" x14ac:dyDescent="0.2">
      <c r="A629" s="4">
        <v>627</v>
      </c>
      <c r="B629" s="1" t="str">
        <f>'Исходные данные'!A879</f>
        <v>20.09.2013</v>
      </c>
      <c r="C629" s="1">
        <f>'Исходные данные'!B879</f>
        <v>588.34</v>
      </c>
      <c r="D629" s="5" t="str">
        <f>'Исходные данные'!A631</f>
        <v>22.09.2014</v>
      </c>
      <c r="E629" s="1">
        <f>'Исходные данные'!B631</f>
        <v>605.27</v>
      </c>
      <c r="F629" s="12">
        <f t="shared" si="81"/>
        <v>1.0287758778937348</v>
      </c>
      <c r="G629" s="12">
        <f t="shared" si="82"/>
        <v>0.17335173650596672</v>
      </c>
      <c r="H629" s="12">
        <f t="shared" si="83"/>
        <v>4.9939522764089368E-4</v>
      </c>
      <c r="I629" s="12">
        <f t="shared" si="87"/>
        <v>2.8369627388986979E-2</v>
      </c>
      <c r="J629" s="18">
        <f t="shared" si="84"/>
        <v>1.4167656528010484E-5</v>
      </c>
      <c r="K629" s="12">
        <f t="shared" si="88"/>
        <v>0.98749635651381851</v>
      </c>
      <c r="L629" s="12">
        <f t="shared" si="85"/>
        <v>-1.2582471819926472E-2</v>
      </c>
      <c r="M629" s="12">
        <f t="shared" si="89"/>
        <v>1.5831859709924381E-4</v>
      </c>
      <c r="N629" s="18">
        <f t="shared" si="86"/>
        <v>7.9063551838163796E-8</v>
      </c>
    </row>
    <row r="630" spans="1:14" x14ac:dyDescent="0.2">
      <c r="A630" s="4">
        <v>628</v>
      </c>
      <c r="B630" s="1" t="str">
        <f>'Исходные данные'!A880</f>
        <v>19.09.2013</v>
      </c>
      <c r="C630" s="1">
        <f>'Исходные данные'!B880</f>
        <v>594.54</v>
      </c>
      <c r="D630" s="5" t="str">
        <f>'Исходные данные'!A632</f>
        <v>19.09.2014</v>
      </c>
      <c r="E630" s="1">
        <f>'Исходные данные'!B632</f>
        <v>612.52</v>
      </c>
      <c r="F630" s="12">
        <f t="shared" si="81"/>
        <v>1.0302418676623946</v>
      </c>
      <c r="G630" s="12">
        <f t="shared" si="82"/>
        <v>0.17286790382184303</v>
      </c>
      <c r="H630" s="12">
        <f t="shared" si="83"/>
        <v>4.980013925498922E-4</v>
      </c>
      <c r="I630" s="12">
        <f t="shared" si="87"/>
        <v>2.9793597648144064E-2</v>
      </c>
      <c r="J630" s="18">
        <f t="shared" si="84"/>
        <v>1.4837253117846938E-5</v>
      </c>
      <c r="K630" s="12">
        <f t="shared" si="88"/>
        <v>0.98890352360078582</v>
      </c>
      <c r="L630" s="12">
        <f t="shared" si="85"/>
        <v>-1.115850156076946E-2</v>
      </c>
      <c r="M630" s="12">
        <f t="shared" si="89"/>
        <v>1.2451215708169451E-4</v>
      </c>
      <c r="N630" s="18">
        <f t="shared" si="86"/>
        <v>6.2007227616074787E-8</v>
      </c>
    </row>
    <row r="631" spans="1:14" x14ac:dyDescent="0.2">
      <c r="A631" s="4">
        <v>629</v>
      </c>
      <c r="B631" s="1" t="str">
        <f>'Исходные данные'!A881</f>
        <v>18.09.2013</v>
      </c>
      <c r="C631" s="1">
        <f>'Исходные данные'!B881</f>
        <v>588.33000000000004</v>
      </c>
      <c r="D631" s="5" t="str">
        <f>'Исходные данные'!A633</f>
        <v>18.09.2014</v>
      </c>
      <c r="E631" s="1">
        <f>'Исходные данные'!B633</f>
        <v>616.14</v>
      </c>
      <c r="F631" s="12">
        <f t="shared" si="81"/>
        <v>1.0472693896282697</v>
      </c>
      <c r="G631" s="12">
        <f t="shared" si="82"/>
        <v>0.17238542153703429</v>
      </c>
      <c r="H631" s="12">
        <f t="shared" si="83"/>
        <v>4.9661144771685349E-4</v>
      </c>
      <c r="I631" s="12">
        <f t="shared" si="87"/>
        <v>4.6186195477400889E-2</v>
      </c>
      <c r="J631" s="18">
        <f t="shared" si="84"/>
        <v>2.2936593400565646E-5</v>
      </c>
      <c r="K631" s="12">
        <f t="shared" si="88"/>
        <v>1.0052478180803435</v>
      </c>
      <c r="L631" s="12">
        <f t="shared" si="85"/>
        <v>5.2340962684873458E-3</v>
      </c>
      <c r="M631" s="12">
        <f t="shared" si="89"/>
        <v>2.7395763747793129E-5</v>
      </c>
      <c r="N631" s="18">
        <f t="shared" si="86"/>
        <v>1.3605049896100438E-8</v>
      </c>
    </row>
    <row r="632" spans="1:14" x14ac:dyDescent="0.2">
      <c r="A632" s="4">
        <v>630</v>
      </c>
      <c r="B632" s="1" t="str">
        <f>'Исходные данные'!A882</f>
        <v>17.09.2013</v>
      </c>
      <c r="C632" s="1">
        <f>'Исходные данные'!B882</f>
        <v>583.61</v>
      </c>
      <c r="D632" s="5" t="str">
        <f>'Исходные данные'!A634</f>
        <v>17.09.2014</v>
      </c>
      <c r="E632" s="1">
        <f>'Исходные данные'!B634</f>
        <v>615.54999999999995</v>
      </c>
      <c r="F632" s="12">
        <f t="shared" si="81"/>
        <v>1.0547283288497455</v>
      </c>
      <c r="G632" s="12">
        <f t="shared" si="82"/>
        <v>0.1719042858825138</v>
      </c>
      <c r="H632" s="12">
        <f t="shared" si="83"/>
        <v>4.9522538228388832E-4</v>
      </c>
      <c r="I632" s="12">
        <f t="shared" si="87"/>
        <v>5.3283225567807214E-2</v>
      </c>
      <c r="J632" s="18">
        <f t="shared" si="84"/>
        <v>2.6387205751135981E-5</v>
      </c>
      <c r="K632" s="12">
        <f t="shared" si="88"/>
        <v>1.0124074681683155</v>
      </c>
      <c r="L632" s="12">
        <f t="shared" si="85"/>
        <v>1.2331126358893604E-2</v>
      </c>
      <c r="M632" s="12">
        <f t="shared" si="89"/>
        <v>1.5205667727900059E-4</v>
      </c>
      <c r="N632" s="18">
        <f t="shared" si="86"/>
        <v>7.5302326134310904E-8</v>
      </c>
    </row>
    <row r="633" spans="1:14" x14ac:dyDescent="0.2">
      <c r="A633" s="4">
        <v>631</v>
      </c>
      <c r="B633" s="1" t="str">
        <f>'Исходные данные'!A883</f>
        <v>16.09.2013</v>
      </c>
      <c r="C633" s="1">
        <f>'Исходные данные'!B883</f>
        <v>587.51</v>
      </c>
      <c r="D633" s="5" t="str">
        <f>'Исходные данные'!A635</f>
        <v>16.09.2014</v>
      </c>
      <c r="E633" s="1">
        <f>'Исходные данные'!B635</f>
        <v>615.29</v>
      </c>
      <c r="F633" s="12">
        <f t="shared" si="81"/>
        <v>1.0472843015438034</v>
      </c>
      <c r="G633" s="12">
        <f t="shared" si="82"/>
        <v>0.17142449309977439</v>
      </c>
      <c r="H633" s="12">
        <f t="shared" si="83"/>
        <v>4.938431854234123E-4</v>
      </c>
      <c r="I633" s="12">
        <f t="shared" si="87"/>
        <v>4.6200434229643726E-2</v>
      </c>
      <c r="J633" s="18">
        <f t="shared" si="84"/>
        <v>2.2815769607912112E-5</v>
      </c>
      <c r="K633" s="12">
        <f t="shared" si="88"/>
        <v>1.0052621316568713</v>
      </c>
      <c r="L633" s="12">
        <f t="shared" si="85"/>
        <v>5.2483350207302047E-3</v>
      </c>
      <c r="M633" s="12">
        <f t="shared" si="89"/>
        <v>2.754502048982309E-5</v>
      </c>
      <c r="N633" s="18">
        <f t="shared" si="86"/>
        <v>1.3602920661247395E-8</v>
      </c>
    </row>
    <row r="634" spans="1:14" x14ac:dyDescent="0.2">
      <c r="A634" s="4">
        <v>632</v>
      </c>
      <c r="B634" s="1" t="str">
        <f>'Исходные данные'!A884</f>
        <v>13.09.2013</v>
      </c>
      <c r="C634" s="1">
        <f>'Исходные данные'!B884</f>
        <v>576.13</v>
      </c>
      <c r="D634" s="5" t="str">
        <f>'Исходные данные'!A636</f>
        <v>15.09.2014</v>
      </c>
      <c r="E634" s="1">
        <f>'Исходные данные'!B636</f>
        <v>604.71</v>
      </c>
      <c r="F634" s="12">
        <f t="shared" si="81"/>
        <v>1.049606859562946</v>
      </c>
      <c r="G634" s="12">
        <f t="shared" si="82"/>
        <v>0.17094603944079906</v>
      </c>
      <c r="H634" s="12">
        <f t="shared" si="83"/>
        <v>4.9246484633806156E-4</v>
      </c>
      <c r="I634" s="12">
        <f t="shared" si="87"/>
        <v>4.8415674593102039E-2</v>
      </c>
      <c r="J634" s="18">
        <f t="shared" si="84"/>
        <v>2.3843017748845588E-5</v>
      </c>
      <c r="K634" s="12">
        <f t="shared" si="88"/>
        <v>1.0074914972854578</v>
      </c>
      <c r="L634" s="12">
        <f t="shared" si="85"/>
        <v>7.4635753841884901E-3</v>
      </c>
      <c r="M634" s="12">
        <f t="shared" si="89"/>
        <v>5.5704957515464331E-5</v>
      </c>
      <c r="N634" s="18">
        <f t="shared" si="86"/>
        <v>2.7432733343121389E-8</v>
      </c>
    </row>
    <row r="635" spans="1:14" x14ac:dyDescent="0.2">
      <c r="A635" s="4">
        <v>633</v>
      </c>
      <c r="B635" s="1" t="str">
        <f>'Исходные данные'!A885</f>
        <v>12.09.2013</v>
      </c>
      <c r="C635" s="1">
        <f>'Исходные данные'!B885</f>
        <v>583.91999999999996</v>
      </c>
      <c r="D635" s="5" t="str">
        <f>'Исходные данные'!A637</f>
        <v>12.09.2014</v>
      </c>
      <c r="E635" s="1">
        <f>'Исходные данные'!B637</f>
        <v>607.37</v>
      </c>
      <c r="F635" s="12">
        <f t="shared" si="81"/>
        <v>1.0401596109056035</v>
      </c>
      <c r="G635" s="12">
        <f t="shared" si="82"/>
        <v>0.17046892116803167</v>
      </c>
      <c r="H635" s="12">
        <f t="shared" si="83"/>
        <v>4.9109035426060774E-4</v>
      </c>
      <c r="I635" s="12">
        <f t="shared" si="87"/>
        <v>3.9374173402273671E-2</v>
      </c>
      <c r="J635" s="18">
        <f t="shared" si="84"/>
        <v>1.9336276764841177E-5</v>
      </c>
      <c r="K635" s="12">
        <f t="shared" si="88"/>
        <v>0.99842331846374432</v>
      </c>
      <c r="L635" s="12">
        <f t="shared" si="85"/>
        <v>-1.5779258066398075E-3</v>
      </c>
      <c r="M635" s="12">
        <f t="shared" si="89"/>
        <v>2.4898498512598947E-6</v>
      </c>
      <c r="N635" s="18">
        <f t="shared" si="86"/>
        <v>1.2227412455109432E-9</v>
      </c>
    </row>
    <row r="636" spans="1:14" x14ac:dyDescent="0.2">
      <c r="A636" s="4">
        <v>634</v>
      </c>
      <c r="B636" s="1" t="str">
        <f>'Исходные данные'!A886</f>
        <v>11.09.2013</v>
      </c>
      <c r="C636" s="1">
        <f>'Исходные данные'!B886</f>
        <v>586.77</v>
      </c>
      <c r="D636" s="5" t="str">
        <f>'Исходные данные'!A638</f>
        <v>11.09.2014</v>
      </c>
      <c r="E636" s="1">
        <f>'Исходные данные'!B638</f>
        <v>607.51</v>
      </c>
      <c r="F636" s="12">
        <f t="shared" si="81"/>
        <v>1.0353460470030846</v>
      </c>
      <c r="G636" s="12">
        <f t="shared" si="82"/>
        <v>0.1699931345543477</v>
      </c>
      <c r="H636" s="12">
        <f t="shared" si="83"/>
        <v>4.8971969845387449E-4</v>
      </c>
      <c r="I636" s="12">
        <f t="shared" si="87"/>
        <v>3.4735715767037968E-2</v>
      </c>
      <c r="J636" s="18">
        <f t="shared" si="84"/>
        <v>1.7010764251013326E-5</v>
      </c>
      <c r="K636" s="12">
        <f t="shared" si="88"/>
        <v>0.99380289829476087</v>
      </c>
      <c r="L636" s="12">
        <f t="shared" si="85"/>
        <v>-6.2163834418755724E-3</v>
      </c>
      <c r="M636" s="12">
        <f t="shared" si="89"/>
        <v>3.8643423096424821E-5</v>
      </c>
      <c r="N636" s="18">
        <f t="shared" si="86"/>
        <v>1.8924445506006651E-8</v>
      </c>
    </row>
    <row r="637" spans="1:14" x14ac:dyDescent="0.2">
      <c r="A637" s="4">
        <v>635</v>
      </c>
      <c r="B637" s="1" t="str">
        <f>'Исходные данные'!A887</f>
        <v>10.09.2013</v>
      </c>
      <c r="C637" s="1">
        <f>'Исходные данные'!B887</f>
        <v>586.61</v>
      </c>
      <c r="D637" s="5" t="str">
        <f>'Исходные данные'!A639</f>
        <v>10.09.2014</v>
      </c>
      <c r="E637" s="1">
        <f>'Исходные данные'!B639</f>
        <v>606.38</v>
      </c>
      <c r="F637" s="12">
        <f t="shared" si="81"/>
        <v>1.0337021189546718</v>
      </c>
      <c r="G637" s="12">
        <f t="shared" si="82"/>
        <v>0.16951867588302538</v>
      </c>
      <c r="H637" s="12">
        <f t="shared" si="83"/>
        <v>4.8835286821065371E-4</v>
      </c>
      <c r="I637" s="12">
        <f t="shared" si="87"/>
        <v>3.31466484641217E-2</v>
      </c>
      <c r="J637" s="18">
        <f t="shared" si="84"/>
        <v>1.6187260849024092E-5</v>
      </c>
      <c r="K637" s="12">
        <f t="shared" si="88"/>
        <v>0.99222493268236511</v>
      </c>
      <c r="L637" s="12">
        <f t="shared" si="85"/>
        <v>-7.8054507447918543E-3</v>
      </c>
      <c r="M637" s="12">
        <f t="shared" si="89"/>
        <v>6.0925061329371754E-5</v>
      </c>
      <c r="N637" s="18">
        <f t="shared" si="86"/>
        <v>2.9752928446108677E-8</v>
      </c>
    </row>
    <row r="638" spans="1:14" x14ac:dyDescent="0.2">
      <c r="A638" s="4">
        <v>636</v>
      </c>
      <c r="B638" s="1" t="str">
        <f>'Исходные данные'!A888</f>
        <v>09.09.2013</v>
      </c>
      <c r="C638" s="1">
        <f>'Исходные данные'!B888</f>
        <v>576.1</v>
      </c>
      <c r="D638" s="5" t="str">
        <f>'Исходные данные'!A640</f>
        <v>09.09.2014</v>
      </c>
      <c r="E638" s="1">
        <f>'Исходные данные'!B640</f>
        <v>606.97</v>
      </c>
      <c r="F638" s="12">
        <f t="shared" si="81"/>
        <v>1.053584447144593</v>
      </c>
      <c r="G638" s="12">
        <f t="shared" si="82"/>
        <v>0.16904554144771641</v>
      </c>
      <c r="H638" s="12">
        <f t="shared" si="83"/>
        <v>4.8698985285362128E-4</v>
      </c>
      <c r="I638" s="12">
        <f t="shared" si="87"/>
        <v>5.2198109706044986E-2</v>
      </c>
      <c r="J638" s="18">
        <f t="shared" si="84"/>
        <v>2.5419949764984028E-5</v>
      </c>
      <c r="K638" s="12">
        <f t="shared" si="88"/>
        <v>1.0113094845934736</v>
      </c>
      <c r="L638" s="12">
        <f t="shared" si="85"/>
        <v>1.1246010497131443E-2</v>
      </c>
      <c r="M638" s="12">
        <f t="shared" si="89"/>
        <v>1.2647275210159057E-4</v>
      </c>
      <c r="N638" s="18">
        <f t="shared" si="86"/>
        <v>6.1590946935946116E-8</v>
      </c>
    </row>
    <row r="639" spans="1:14" x14ac:dyDescent="0.2">
      <c r="A639" s="4">
        <v>637</v>
      </c>
      <c r="B639" s="1" t="str">
        <f>'Исходные данные'!A889</f>
        <v>06.09.2013</v>
      </c>
      <c r="C639" s="1">
        <f>'Исходные данные'!B889</f>
        <v>571.23</v>
      </c>
      <c r="D639" s="5" t="str">
        <f>'Исходные данные'!A641</f>
        <v>08.09.2014</v>
      </c>
      <c r="E639" s="1">
        <f>'Исходные данные'!B641</f>
        <v>607.41999999999996</v>
      </c>
      <c r="F639" s="12">
        <f t="shared" si="81"/>
        <v>1.0633545156942037</v>
      </c>
      <c r="G639" s="12">
        <f t="shared" si="82"/>
        <v>0.16857372755241706</v>
      </c>
      <c r="H639" s="12">
        <f t="shared" si="83"/>
        <v>4.8563064173525421E-4</v>
      </c>
      <c r="I639" s="12">
        <f t="shared" si="87"/>
        <v>6.1428548645780755E-2</v>
      </c>
      <c r="J639" s="18">
        <f t="shared" si="84"/>
        <v>2.9831585499715788E-5</v>
      </c>
      <c r="K639" s="12">
        <f t="shared" si="88"/>
        <v>1.0206875301940213</v>
      </c>
      <c r="L639" s="12">
        <f t="shared" si="85"/>
        <v>2.047644943686729E-2</v>
      </c>
      <c r="M639" s="12">
        <f t="shared" si="89"/>
        <v>4.1928498154058261E-4</v>
      </c>
      <c r="N639" s="18">
        <f t="shared" si="86"/>
        <v>2.0361763465550735E-7</v>
      </c>
    </row>
    <row r="640" spans="1:14" x14ac:dyDescent="0.2">
      <c r="A640" s="4">
        <v>638</v>
      </c>
      <c r="B640" s="1" t="str">
        <f>'Исходные данные'!A890</f>
        <v>05.09.2013</v>
      </c>
      <c r="C640" s="1">
        <f>'Исходные данные'!B890</f>
        <v>561.69000000000005</v>
      </c>
      <c r="D640" s="5" t="str">
        <f>'Исходные данные'!A642</f>
        <v>05.09.2014</v>
      </c>
      <c r="E640" s="1">
        <f>'Исходные данные'!B642</f>
        <v>603.58000000000004</v>
      </c>
      <c r="F640" s="12">
        <f t="shared" si="81"/>
        <v>1.0745785041570972</v>
      </c>
      <c r="G640" s="12">
        <f t="shared" si="82"/>
        <v>0.16810323051143919</v>
      </c>
      <c r="H640" s="12">
        <f t="shared" si="83"/>
        <v>4.8427522423774658E-4</v>
      </c>
      <c r="I640" s="12">
        <f t="shared" si="87"/>
        <v>7.1928495536385903E-2</v>
      </c>
      <c r="J640" s="18">
        <f t="shared" si="84"/>
        <v>3.4833188304967034E-5</v>
      </c>
      <c r="K640" s="12">
        <f t="shared" si="88"/>
        <v>1.0314611573278072</v>
      </c>
      <c r="L640" s="12">
        <f t="shared" si="85"/>
        <v>3.0976396327472348E-2</v>
      </c>
      <c r="M640" s="12">
        <f t="shared" si="89"/>
        <v>9.5953712943664218E-4</v>
      </c>
      <c r="N640" s="18">
        <f t="shared" si="86"/>
        <v>4.6468005852237353E-7</v>
      </c>
    </row>
    <row r="641" spans="1:14" x14ac:dyDescent="0.2">
      <c r="A641" s="4">
        <v>639</v>
      </c>
      <c r="B641" s="1" t="str">
        <f>'Исходные данные'!A891</f>
        <v>04.09.2013</v>
      </c>
      <c r="C641" s="1">
        <f>'Исходные данные'!B891</f>
        <v>552.32000000000005</v>
      </c>
      <c r="D641" s="5" t="str">
        <f>'Исходные данные'!A643</f>
        <v>04.09.2014</v>
      </c>
      <c r="E641" s="1">
        <f>'Исходные данные'!B643</f>
        <v>601.41</v>
      </c>
      <c r="F641" s="12">
        <f t="shared" si="81"/>
        <v>1.088879634994206</v>
      </c>
      <c r="G641" s="12">
        <f t="shared" si="82"/>
        <v>0.16763404664938189</v>
      </c>
      <c r="H641" s="12">
        <f t="shared" si="83"/>
        <v>4.8292358977292848E-4</v>
      </c>
      <c r="I641" s="12">
        <f t="shared" si="87"/>
        <v>8.5149309829485875E-2</v>
      </c>
      <c r="J641" s="18">
        <f t="shared" si="84"/>
        <v>4.1120610369542621E-5</v>
      </c>
      <c r="K641" s="12">
        <f t="shared" si="88"/>
        <v>1.0451884568292162</v>
      </c>
      <c r="L641" s="12">
        <f t="shared" si="85"/>
        <v>4.4197210620572268E-2</v>
      </c>
      <c r="M641" s="12">
        <f t="shared" si="89"/>
        <v>1.953393426639226E-3</v>
      </c>
      <c r="N641" s="18">
        <f t="shared" si="86"/>
        <v>9.4333976583145662E-7</v>
      </c>
    </row>
    <row r="642" spans="1:14" x14ac:dyDescent="0.2">
      <c r="A642" s="4">
        <v>640</v>
      </c>
      <c r="B642" s="1" t="str">
        <f>'Исходные данные'!A892</f>
        <v>03.09.2013</v>
      </c>
      <c r="C642" s="1">
        <f>'Исходные данные'!B892</f>
        <v>553.66</v>
      </c>
      <c r="D642" s="5" t="str">
        <f>'Исходные данные'!A644</f>
        <v>03.09.2014</v>
      </c>
      <c r="E642" s="1">
        <f>'Исходные данные'!B644</f>
        <v>597.96</v>
      </c>
      <c r="F642" s="12">
        <f t="shared" ref="F642:F705" si="90">E642/C642</f>
        <v>1.0800130043709137</v>
      </c>
      <c r="G642" s="12">
        <f t="shared" ref="G642:G705" si="91">1/POWER(2,A642/248)</f>
        <v>0.16716617230110212</v>
      </c>
      <c r="H642" s="12">
        <f t="shared" ref="H642:H705" si="92">G642/SUM(G$2:G$1242)</f>
        <v>4.8157572778218069E-4</v>
      </c>
      <c r="I642" s="12">
        <f t="shared" si="87"/>
        <v>7.6973082147814439E-2</v>
      </c>
      <c r="J642" s="18">
        <f t="shared" ref="J642:J705" si="93">H642*I642</f>
        <v>3.7068368054971318E-5</v>
      </c>
      <c r="K642" s="12">
        <f t="shared" si="88"/>
        <v>1.0366775988054249</v>
      </c>
      <c r="L642" s="12">
        <f t="shared" ref="L642:L705" si="94">LN(K642)</f>
        <v>3.6020982938900915E-2</v>
      </c>
      <c r="M642" s="12">
        <f t="shared" si="89"/>
        <v>1.2975112118845909E-3</v>
      </c>
      <c r="N642" s="18">
        <f t="shared" ref="N642:N705" si="95">M642*H642</f>
        <v>6.2484990616886112E-7</v>
      </c>
    </row>
    <row r="643" spans="1:14" x14ac:dyDescent="0.2">
      <c r="A643" s="4">
        <v>641</v>
      </c>
      <c r="B643" s="1" t="str">
        <f>'Исходные данные'!A893</f>
        <v>02.09.2013</v>
      </c>
      <c r="C643" s="1">
        <f>'Исходные данные'!B893</f>
        <v>556.44000000000005</v>
      </c>
      <c r="D643" s="5" t="str">
        <f>'Исходные данные'!A645</f>
        <v>02.09.2014</v>
      </c>
      <c r="E643" s="1">
        <f>'Исходные данные'!B645</f>
        <v>591</v>
      </c>
      <c r="F643" s="12">
        <f t="shared" si="90"/>
        <v>1.0621091222773344</v>
      </c>
      <c r="G643" s="12">
        <f t="shared" si="91"/>
        <v>0.16669960381168675</v>
      </c>
      <c r="H643" s="12">
        <f t="shared" si="92"/>
        <v>4.8023162773635488E-4</v>
      </c>
      <c r="I643" s="12">
        <f t="shared" ref="I643:I706" si="96">LN(F643)</f>
        <v>6.0256669214728394E-2</v>
      </c>
      <c r="J643" s="18">
        <f t="shared" si="93"/>
        <v>2.8937158338960122E-5</v>
      </c>
      <c r="K643" s="12">
        <f t="shared" ref="K643:K706" si="97">F643/GEOMEAN(F$2:F$1242)</f>
        <v>1.0194921080539701</v>
      </c>
      <c r="L643" s="12">
        <f t="shared" si="94"/>
        <v>1.9304570005814831E-2</v>
      </c>
      <c r="M643" s="12">
        <f t="shared" ref="M643:M706" si="98">POWER(L643-AVERAGE(L$2:L$1242),2)</f>
        <v>3.7266642310940549E-4</v>
      </c>
      <c r="N643" s="18">
        <f t="shared" si="95"/>
        <v>1.7896620297251493E-7</v>
      </c>
    </row>
    <row r="644" spans="1:14" x14ac:dyDescent="0.2">
      <c r="A644" s="4">
        <v>642</v>
      </c>
      <c r="B644" s="1" t="str">
        <f>'Исходные данные'!A894</f>
        <v>30.08.2013</v>
      </c>
      <c r="C644" s="1">
        <f>'Исходные данные'!B894</f>
        <v>554.94000000000005</v>
      </c>
      <c r="D644" s="5" t="str">
        <f>'Исходные данные'!A646</f>
        <v>01.09.2014</v>
      </c>
      <c r="E644" s="1">
        <f>'Исходные данные'!B646</f>
        <v>593.66999999999996</v>
      </c>
      <c r="F644" s="12">
        <f t="shared" si="90"/>
        <v>1.0697913287923018</v>
      </c>
      <c r="G644" s="12">
        <f t="shared" si="91"/>
        <v>0.1662343375364233</v>
      </c>
      <c r="H644" s="12">
        <f t="shared" si="92"/>
        <v>4.7889127913568874E-4</v>
      </c>
      <c r="I644" s="12">
        <f t="shared" si="96"/>
        <v>6.7463609634698191E-2</v>
      </c>
      <c r="J644" s="18">
        <f t="shared" si="93"/>
        <v>3.2307734313071389E-5</v>
      </c>
      <c r="K644" s="12">
        <f t="shared" si="97"/>
        <v>1.026866066859311</v>
      </c>
      <c r="L644" s="12">
        <f t="shared" si="94"/>
        <v>2.6511510425784583E-2</v>
      </c>
      <c r="M644" s="12">
        <f t="shared" si="98"/>
        <v>7.0286018505648449E-4</v>
      </c>
      <c r="N644" s="18">
        <f t="shared" si="95"/>
        <v>3.3659361307524676E-7</v>
      </c>
    </row>
    <row r="645" spans="1:14" x14ac:dyDescent="0.2">
      <c r="A645" s="4">
        <v>643</v>
      </c>
      <c r="B645" s="1" t="str">
        <f>'Исходные данные'!A895</f>
        <v>29.08.2013</v>
      </c>
      <c r="C645" s="1">
        <f>'Исходные данные'!B895</f>
        <v>554.83000000000004</v>
      </c>
      <c r="D645" s="5" t="str">
        <f>'Исходные данные'!A647</f>
        <v>29.08.2014</v>
      </c>
      <c r="E645" s="1">
        <f>'Исходные данные'!B647</f>
        <v>592.17999999999995</v>
      </c>
      <c r="F645" s="12">
        <f t="shared" si="90"/>
        <v>1.0673179171998628</v>
      </c>
      <c r="G645" s="12">
        <f t="shared" si="91"/>
        <v>0.16577036984077234</v>
      </c>
      <c r="H645" s="12">
        <f t="shared" si="92"/>
        <v>4.7755467150972672E-4</v>
      </c>
      <c r="I645" s="12">
        <f t="shared" si="96"/>
        <v>6.5148882204223532E-2</v>
      </c>
      <c r="J645" s="18">
        <f t="shared" si="93"/>
        <v>3.1112153040263848E-5</v>
      </c>
      <c r="K645" s="12">
        <f t="shared" si="97"/>
        <v>1.0244919006408213</v>
      </c>
      <c r="L645" s="12">
        <f t="shared" si="94"/>
        <v>2.4196782995310018E-2</v>
      </c>
      <c r="M645" s="12">
        <f t="shared" si="98"/>
        <v>5.8548430732212385E-4</v>
      </c>
      <c r="N645" s="18">
        <f t="shared" si="95"/>
        <v>2.7960076605731672E-7</v>
      </c>
    </row>
    <row r="646" spans="1:14" x14ac:dyDescent="0.2">
      <c r="A646" s="4">
        <v>644</v>
      </c>
      <c r="B646" s="1" t="str">
        <f>'Исходные данные'!A896</f>
        <v>28.08.2013</v>
      </c>
      <c r="C646" s="1">
        <f>'Исходные данные'!B896</f>
        <v>553.69000000000005</v>
      </c>
      <c r="D646" s="5" t="str">
        <f>'Исходные данные'!A648</f>
        <v>28.08.2014</v>
      </c>
      <c r="E646" s="1">
        <f>'Исходные данные'!B648</f>
        <v>592.25</v>
      </c>
      <c r="F646" s="12">
        <f t="shared" si="90"/>
        <v>1.0696418573570048</v>
      </c>
      <c r="G646" s="12">
        <f t="shared" si="91"/>
        <v>0.16530769710033816</v>
      </c>
      <c r="H646" s="12">
        <f t="shared" si="92"/>
        <v>4.7622179441723559E-4</v>
      </c>
      <c r="I646" s="12">
        <f t="shared" si="96"/>
        <v>6.7323879694536612E-2</v>
      </c>
      <c r="J646" s="18">
        <f t="shared" si="93"/>
        <v>3.2061098795262319E-5</v>
      </c>
      <c r="K646" s="12">
        <f t="shared" si="97"/>
        <v>1.0267225929492687</v>
      </c>
      <c r="L646" s="12">
        <f t="shared" si="94"/>
        <v>2.6371780485623018E-2</v>
      </c>
      <c r="M646" s="12">
        <f t="shared" si="98"/>
        <v>6.9547080598188682E-4</v>
      </c>
      <c r="N646" s="18">
        <f t="shared" si="95"/>
        <v>3.3119835518949526E-7</v>
      </c>
    </row>
    <row r="647" spans="1:14" x14ac:dyDescent="0.2">
      <c r="A647" s="4">
        <v>645</v>
      </c>
      <c r="B647" s="1" t="str">
        <f>'Исходные данные'!A897</f>
        <v>27.08.2013</v>
      </c>
      <c r="C647" s="1">
        <f>'Исходные данные'!B897</f>
        <v>558.91999999999996</v>
      </c>
      <c r="D647" s="5" t="str">
        <f>'Исходные данные'!A649</f>
        <v>27.08.2014</v>
      </c>
      <c r="E647" s="1">
        <f>'Исходные данные'!B649</f>
        <v>595.71</v>
      </c>
      <c r="F647" s="12">
        <f t="shared" si="90"/>
        <v>1.0658233736491807</v>
      </c>
      <c r="G647" s="12">
        <f t="shared" si="91"/>
        <v>0.16484631570084113</v>
      </c>
      <c r="H647" s="12">
        <f t="shared" si="92"/>
        <v>4.7489263744612462E-4</v>
      </c>
      <c r="I647" s="12">
        <f t="shared" si="96"/>
        <v>6.3747621254803766E-2</v>
      </c>
      <c r="J647" s="18">
        <f t="shared" si="93"/>
        <v>3.0273275988610393E-5</v>
      </c>
      <c r="K647" s="12">
        <f t="shared" si="97"/>
        <v>1.0230573254892621</v>
      </c>
      <c r="L647" s="12">
        <f t="shared" si="94"/>
        <v>2.2795522045890217E-2</v>
      </c>
      <c r="M647" s="12">
        <f t="shared" si="98"/>
        <v>5.196358253446668E-4</v>
      </c>
      <c r="N647" s="18">
        <f t="shared" si="95"/>
        <v>2.4677122760942261E-7</v>
      </c>
    </row>
    <row r="648" spans="1:14" x14ac:dyDescent="0.2">
      <c r="A648" s="4">
        <v>646</v>
      </c>
      <c r="B648" s="1" t="str">
        <f>'Исходные данные'!A898</f>
        <v>26.08.2013</v>
      </c>
      <c r="C648" s="1">
        <f>'Исходные данные'!B898</f>
        <v>565.30999999999995</v>
      </c>
      <c r="D648" s="5" t="str">
        <f>'Исходные данные'!A650</f>
        <v>26.08.2014</v>
      </c>
      <c r="E648" s="1">
        <f>'Исходные данные'!B650</f>
        <v>592.08000000000004</v>
      </c>
      <c r="F648" s="12">
        <f t="shared" si="90"/>
        <v>1.0473545488316147</v>
      </c>
      <c r="G648" s="12">
        <f t="shared" si="91"/>
        <v>0.16438622203808911</v>
      </c>
      <c r="H648" s="12">
        <f t="shared" si="92"/>
        <v>4.7356719021336344E-4</v>
      </c>
      <c r="I648" s="12">
        <f t="shared" si="96"/>
        <v>4.626750764215596E-2</v>
      </c>
      <c r="J648" s="18">
        <f t="shared" si="93"/>
        <v>2.1910773592271119E-5</v>
      </c>
      <c r="K648" s="12">
        <f t="shared" si="97"/>
        <v>1.0053295602798196</v>
      </c>
      <c r="L648" s="12">
        <f t="shared" si="94"/>
        <v>5.3154084332425319E-3</v>
      </c>
      <c r="M648" s="12">
        <f t="shared" si="98"/>
        <v>2.8253566812185799E-5</v>
      </c>
      <c r="N648" s="18">
        <f t="shared" si="95"/>
        <v>1.3379962248752365E-8</v>
      </c>
    </row>
    <row r="649" spans="1:14" x14ac:dyDescent="0.2">
      <c r="A649" s="4">
        <v>647</v>
      </c>
      <c r="B649" s="1" t="str">
        <f>'Исходные данные'!A899</f>
        <v>23.08.2013</v>
      </c>
      <c r="C649" s="1">
        <f>'Исходные данные'!B899</f>
        <v>566.1</v>
      </c>
      <c r="D649" s="5" t="str">
        <f>'Исходные данные'!A651</f>
        <v>25.08.2014</v>
      </c>
      <c r="E649" s="1">
        <f>'Исходные данные'!B651</f>
        <v>595.29999999999995</v>
      </c>
      <c r="F649" s="12">
        <f t="shared" si="90"/>
        <v>1.0515809927574633</v>
      </c>
      <c r="G649" s="12">
        <f t="shared" si="91"/>
        <v>0.16392741251794968</v>
      </c>
      <c r="H649" s="12">
        <f t="shared" si="92"/>
        <v>4.7224544236490186E-4</v>
      </c>
      <c r="I649" s="12">
        <f t="shared" si="96"/>
        <v>5.0294739116730158E-2</v>
      </c>
      <c r="J649" s="18">
        <f t="shared" si="93"/>
        <v>2.3751461322807568E-5</v>
      </c>
      <c r="K649" s="12">
        <f t="shared" si="97"/>
        <v>1.0093864185980086</v>
      </c>
      <c r="L649" s="12">
        <f t="shared" si="94"/>
        <v>9.3426399078167088E-3</v>
      </c>
      <c r="M649" s="12">
        <f t="shared" si="98"/>
        <v>8.7284920447129363E-5</v>
      </c>
      <c r="N649" s="18">
        <f t="shared" si="95"/>
        <v>4.1219905868339876E-8</v>
      </c>
    </row>
    <row r="650" spans="1:14" x14ac:dyDescent="0.2">
      <c r="A650" s="4">
        <v>648</v>
      </c>
      <c r="B650" s="1" t="str">
        <f>'Исходные данные'!A900</f>
        <v>22.08.2013</v>
      </c>
      <c r="C650" s="1">
        <f>'Исходные данные'!B900</f>
        <v>558.9</v>
      </c>
      <c r="D650" s="5" t="str">
        <f>'Исходные данные'!A652</f>
        <v>22.08.2014</v>
      </c>
      <c r="E650" s="1">
        <f>'Исходные данные'!B652</f>
        <v>590.1</v>
      </c>
      <c r="F650" s="12">
        <f t="shared" si="90"/>
        <v>1.0558239398819109</v>
      </c>
      <c r="G650" s="12">
        <f t="shared" si="91"/>
        <v>0.16346988355632155</v>
      </c>
      <c r="H650" s="12">
        <f t="shared" si="92"/>
        <v>4.7092738357558763E-4</v>
      </c>
      <c r="I650" s="12">
        <f t="shared" si="96"/>
        <v>5.4321447787470639E-2</v>
      </c>
      <c r="J650" s="18">
        <f t="shared" si="93"/>
        <v>2.5581457278591442E-5</v>
      </c>
      <c r="K650" s="12">
        <f t="shared" si="97"/>
        <v>1.0134591179257291</v>
      </c>
      <c r="L650" s="12">
        <f t="shared" si="94"/>
        <v>1.3369348578557236E-2</v>
      </c>
      <c r="M650" s="12">
        <f t="shared" si="98"/>
        <v>1.7873948141497036E-4</v>
      </c>
      <c r="N650" s="18">
        <f t="shared" si="95"/>
        <v>8.4173316324409361E-8</v>
      </c>
    </row>
    <row r="651" spans="1:14" x14ac:dyDescent="0.2">
      <c r="A651" s="4">
        <v>649</v>
      </c>
      <c r="B651" s="1" t="str">
        <f>'Исходные данные'!A901</f>
        <v>21.08.2013</v>
      </c>
      <c r="C651" s="1">
        <f>'Исходные данные'!B901</f>
        <v>551.78</v>
      </c>
      <c r="D651" s="5" t="str">
        <f>'Исходные данные'!A653</f>
        <v>21.08.2014</v>
      </c>
      <c r="E651" s="1">
        <f>'Исходные данные'!B653</f>
        <v>598.16999999999996</v>
      </c>
      <c r="F651" s="12">
        <f t="shared" si="90"/>
        <v>1.0840733625720396</v>
      </c>
      <c r="G651" s="12">
        <f t="shared" si="91"/>
        <v>0.16301363157910684</v>
      </c>
      <c r="H651" s="12">
        <f t="shared" si="92"/>
        <v>4.6961300354908634E-4</v>
      </c>
      <c r="I651" s="12">
        <f t="shared" si="96"/>
        <v>8.0725578376908663E-2</v>
      </c>
      <c r="J651" s="18">
        <f t="shared" si="93"/>
        <v>3.7909781324817256E-5</v>
      </c>
      <c r="K651" s="12">
        <f t="shared" si="97"/>
        <v>1.0405750355707208</v>
      </c>
      <c r="L651" s="12">
        <f t="shared" si="94"/>
        <v>3.977347916799507E-2</v>
      </c>
      <c r="M651" s="12">
        <f t="shared" si="98"/>
        <v>1.5819296451269377E-3</v>
      </c>
      <c r="N651" s="18">
        <f t="shared" si="95"/>
        <v>7.4289473205140152E-7</v>
      </c>
    </row>
    <row r="652" spans="1:14" x14ac:dyDescent="0.2">
      <c r="A652" s="4">
        <v>650</v>
      </c>
      <c r="B652" s="1" t="str">
        <f>'Исходные данные'!A902</f>
        <v>20.08.2013</v>
      </c>
      <c r="C652" s="1">
        <f>'Исходные данные'!B902</f>
        <v>551.1</v>
      </c>
      <c r="D652" s="5" t="str">
        <f>'Исходные данные'!A654</f>
        <v>20.08.2014</v>
      </c>
      <c r="E652" s="1">
        <f>'Исходные данные'!B654</f>
        <v>586.73</v>
      </c>
      <c r="F652" s="12">
        <f t="shared" si="90"/>
        <v>1.0646525131555071</v>
      </c>
      <c r="G652" s="12">
        <f t="shared" si="91"/>
        <v>0.16255865302218331</v>
      </c>
      <c r="H652" s="12">
        <f t="shared" si="92"/>
        <v>4.683022920178019E-4</v>
      </c>
      <c r="I652" s="12">
        <f t="shared" si="96"/>
        <v>6.264846719368003E-2</v>
      </c>
      <c r="J652" s="18">
        <f t="shared" si="93"/>
        <v>2.9338420778202428E-5</v>
      </c>
      <c r="K652" s="12">
        <f t="shared" si="97"/>
        <v>1.0219334456468849</v>
      </c>
      <c r="L652" s="12">
        <f t="shared" si="94"/>
        <v>2.1696367984766436E-2</v>
      </c>
      <c r="M652" s="12">
        <f t="shared" si="98"/>
        <v>4.7073238373039784E-4</v>
      </c>
      <c r="N652" s="18">
        <f t="shared" si="95"/>
        <v>2.2044505422794874E-7</v>
      </c>
    </row>
    <row r="653" spans="1:14" x14ac:dyDescent="0.2">
      <c r="A653" s="4">
        <v>651</v>
      </c>
      <c r="B653" s="1" t="str">
        <f>'Исходные данные'!A903</f>
        <v>19.08.2013</v>
      </c>
      <c r="C653" s="1">
        <f>'Исходные данные'!B903</f>
        <v>558.59</v>
      </c>
      <c r="D653" s="5" t="str">
        <f>'Исходные данные'!A655</f>
        <v>19.08.2014</v>
      </c>
      <c r="E653" s="1">
        <f>'Исходные данные'!B655</f>
        <v>577.34</v>
      </c>
      <c r="F653" s="12">
        <f t="shared" si="90"/>
        <v>1.0335666589090389</v>
      </c>
      <c r="G653" s="12">
        <f t="shared" si="91"/>
        <v>0.16210494433137621</v>
      </c>
      <c r="H653" s="12">
        <f t="shared" si="92"/>
        <v>4.6699523874279495E-4</v>
      </c>
      <c r="I653" s="12">
        <f t="shared" si="96"/>
        <v>3.3015596278477242E-2</v>
      </c>
      <c r="J653" s="18">
        <f t="shared" si="93"/>
        <v>1.5418126266303213E-5</v>
      </c>
      <c r="K653" s="12">
        <f t="shared" si="97"/>
        <v>0.99209490795648458</v>
      </c>
      <c r="L653" s="12">
        <f t="shared" si="94"/>
        <v>-7.9365029304362435E-3</v>
      </c>
      <c r="M653" s="12">
        <f t="shared" si="98"/>
        <v>6.2988078764823101E-5</v>
      </c>
      <c r="N653" s="18">
        <f t="shared" si="95"/>
        <v>2.9415132880728538E-8</v>
      </c>
    </row>
    <row r="654" spans="1:14" x14ac:dyDescent="0.2">
      <c r="A654" s="4">
        <v>652</v>
      </c>
      <c r="B654" s="1" t="str">
        <f>'Исходные данные'!A904</f>
        <v>16.08.2013</v>
      </c>
      <c r="C654" s="1">
        <f>'Исходные данные'!B904</f>
        <v>563.86</v>
      </c>
      <c r="D654" s="5" t="str">
        <f>'Исходные данные'!A656</f>
        <v>18.08.2014</v>
      </c>
      <c r="E654" s="1">
        <f>'Исходные данные'!B656</f>
        <v>571.69000000000005</v>
      </c>
      <c r="F654" s="12">
        <f t="shared" si="90"/>
        <v>1.0138864257085092</v>
      </c>
      <c r="G654" s="12">
        <f t="shared" si="91"/>
        <v>0.16165250196243075</v>
      </c>
      <c r="H654" s="12">
        <f t="shared" si="92"/>
        <v>4.6569183351370387E-4</v>
      </c>
      <c r="I654" s="12">
        <f t="shared" si="96"/>
        <v>1.3790892691201997E-2</v>
      </c>
      <c r="J654" s="18">
        <f t="shared" si="93"/>
        <v>6.4223061031565962E-6</v>
      </c>
      <c r="K654" s="12">
        <f t="shared" si="97"/>
        <v>0.97320434199506844</v>
      </c>
      <c r="L654" s="12">
        <f t="shared" si="94"/>
        <v>-2.7161206517711523E-2</v>
      </c>
      <c r="M654" s="12">
        <f t="shared" si="98"/>
        <v>7.3773113949777514E-4</v>
      </c>
      <c r="N654" s="18">
        <f t="shared" si="95"/>
        <v>3.4355536699287292E-7</v>
      </c>
    </row>
    <row r="655" spans="1:14" x14ac:dyDescent="0.2">
      <c r="A655" s="4">
        <v>653</v>
      </c>
      <c r="B655" s="1" t="str">
        <f>'Исходные данные'!A905</f>
        <v>15.08.2013</v>
      </c>
      <c r="C655" s="1">
        <f>'Исходные данные'!B905</f>
        <v>569.66</v>
      </c>
      <c r="D655" s="5" t="str">
        <f>'Исходные данные'!A657</f>
        <v>15.08.2014</v>
      </c>
      <c r="E655" s="1">
        <f>'Исходные данные'!B657</f>
        <v>570</v>
      </c>
      <c r="F655" s="12">
        <f t="shared" si="90"/>
        <v>1.0005968472422146</v>
      </c>
      <c r="G655" s="12">
        <f t="shared" si="91"/>
        <v>0.16120132238098414</v>
      </c>
      <c r="H655" s="12">
        <f t="shared" si="92"/>
        <v>4.6439206614866396E-4</v>
      </c>
      <c r="I655" s="12">
        <f t="shared" si="96"/>
        <v>5.9666919973863056E-4</v>
      </c>
      <c r="J655" s="18">
        <f t="shared" si="93"/>
        <v>2.770884424738925E-7</v>
      </c>
      <c r="K655" s="12">
        <f t="shared" si="97"/>
        <v>0.9604480064344616</v>
      </c>
      <c r="L655" s="12">
        <f t="shared" si="94"/>
        <v>-4.0355430009174922E-2</v>
      </c>
      <c r="M655" s="12">
        <f t="shared" si="98"/>
        <v>1.628560731225416E-3</v>
      </c>
      <c r="N655" s="18">
        <f t="shared" si="95"/>
        <v>7.5629068282234992E-7</v>
      </c>
    </row>
    <row r="656" spans="1:14" x14ac:dyDescent="0.2">
      <c r="A656" s="4">
        <v>654</v>
      </c>
      <c r="B656" s="1" t="str">
        <f>'Исходные данные'!A906</f>
        <v>14.08.2013</v>
      </c>
      <c r="C656" s="1">
        <f>'Исходные данные'!B906</f>
        <v>577.20000000000005</v>
      </c>
      <c r="D656" s="5" t="str">
        <f>'Исходные данные'!A658</f>
        <v>14.08.2014</v>
      </c>
      <c r="E656" s="1">
        <f>'Исходные данные'!B658</f>
        <v>568.46</v>
      </c>
      <c r="F656" s="12">
        <f t="shared" si="90"/>
        <v>0.98485793485793482</v>
      </c>
      <c r="G656" s="12">
        <f t="shared" si="91"/>
        <v>0.16075140206253843</v>
      </c>
      <c r="H656" s="12">
        <f t="shared" si="92"/>
        <v>4.6309592649422949E-4</v>
      </c>
      <c r="I656" s="12">
        <f t="shared" si="96"/>
        <v>-1.525787678261319E-2</v>
      </c>
      <c r="J656" s="18">
        <f t="shared" si="93"/>
        <v>-7.0658605849790487E-6</v>
      </c>
      <c r="K656" s="12">
        <f t="shared" si="97"/>
        <v>0.94534061621572252</v>
      </c>
      <c r="L656" s="12">
        <f t="shared" si="94"/>
        <v>-5.6209975991526724E-2</v>
      </c>
      <c r="M656" s="12">
        <f t="shared" si="98"/>
        <v>3.1595614009680109E-3</v>
      </c>
      <c r="N656" s="18">
        <f t="shared" si="95"/>
        <v>1.4631800142966868E-6</v>
      </c>
    </row>
    <row r="657" spans="1:14" x14ac:dyDescent="0.2">
      <c r="A657" s="4">
        <v>655</v>
      </c>
      <c r="B657" s="1" t="str">
        <f>'Исходные данные'!A907</f>
        <v>13.08.2013</v>
      </c>
      <c r="C657" s="1">
        <f>'Исходные данные'!B907</f>
        <v>575.63</v>
      </c>
      <c r="D657" s="5" t="str">
        <f>'Исходные данные'!A659</f>
        <v>13.08.2014</v>
      </c>
      <c r="E657" s="1">
        <f>'Исходные данные'!B659</f>
        <v>564.77</v>
      </c>
      <c r="F657" s="12">
        <f t="shared" si="90"/>
        <v>0.9811337143651303</v>
      </c>
      <c r="G657" s="12">
        <f t="shared" si="91"/>
        <v>0.16030273749243251</v>
      </c>
      <c r="H657" s="12">
        <f t="shared" si="92"/>
        <v>4.6180340442529289E-4</v>
      </c>
      <c r="I657" s="12">
        <f t="shared" si="96"/>
        <v>-1.9046524561476035E-2</v>
      </c>
      <c r="J657" s="18">
        <f t="shared" si="93"/>
        <v>-8.7957498849595914E-6</v>
      </c>
      <c r="K657" s="12">
        <f t="shared" si="97"/>
        <v>0.94176582966937772</v>
      </c>
      <c r="L657" s="12">
        <f t="shared" si="94"/>
        <v>-5.9998623770389586E-2</v>
      </c>
      <c r="M657" s="12">
        <f t="shared" si="98"/>
        <v>3.5998348543407584E-3</v>
      </c>
      <c r="N657" s="18">
        <f t="shared" si="95"/>
        <v>1.6624159911033906E-6</v>
      </c>
    </row>
    <row r="658" spans="1:14" x14ac:dyDescent="0.2">
      <c r="A658" s="4">
        <v>656</v>
      </c>
      <c r="B658" s="1" t="str">
        <f>'Исходные данные'!A908</f>
        <v>12.08.2013</v>
      </c>
      <c r="C658" s="1">
        <f>'Исходные данные'!B908</f>
        <v>567.98</v>
      </c>
      <c r="D658" s="5" t="str">
        <f>'Исходные данные'!A660</f>
        <v>12.08.2014</v>
      </c>
      <c r="E658" s="1">
        <f>'Исходные данные'!B660</f>
        <v>563.22</v>
      </c>
      <c r="F658" s="12">
        <f t="shared" si="90"/>
        <v>0.99161942321912744</v>
      </c>
      <c r="G658" s="12">
        <f t="shared" si="91"/>
        <v>0.15985532516581488</v>
      </c>
      <c r="H658" s="12">
        <f t="shared" si="92"/>
        <v>4.6051448984500622E-4</v>
      </c>
      <c r="I658" s="12">
        <f t="shared" si="96"/>
        <v>-8.4158912566590135E-3</v>
      </c>
      <c r="J658" s="18">
        <f t="shared" si="93"/>
        <v>-3.8756398686513743E-6</v>
      </c>
      <c r="K658" s="12">
        <f t="shared" si="97"/>
        <v>0.95183080058411806</v>
      </c>
      <c r="L658" s="12">
        <f t="shared" si="94"/>
        <v>-4.9367990465572519E-2</v>
      </c>
      <c r="M658" s="12">
        <f t="shared" si="98"/>
        <v>2.4371984826088589E-3</v>
      </c>
      <c r="N658" s="18">
        <f t="shared" si="95"/>
        <v>1.1223652158696419E-6</v>
      </c>
    </row>
    <row r="659" spans="1:14" x14ac:dyDescent="0.2">
      <c r="A659" s="4">
        <v>657</v>
      </c>
      <c r="B659" s="1" t="str">
        <f>'Исходные данные'!A909</f>
        <v>09.08.2013</v>
      </c>
      <c r="C659" s="1">
        <f>'Исходные данные'!B909</f>
        <v>555.79</v>
      </c>
      <c r="D659" s="5" t="str">
        <f>'Исходные данные'!A661</f>
        <v>11.08.2014</v>
      </c>
      <c r="E659" s="1">
        <f>'Исходные данные'!B661</f>
        <v>563.05999999999995</v>
      </c>
      <c r="F659" s="12">
        <f t="shared" si="90"/>
        <v>1.0130804800374242</v>
      </c>
      <c r="G659" s="12">
        <f t="shared" si="91"/>
        <v>0.15940916158761623</v>
      </c>
      <c r="H659" s="12">
        <f t="shared" si="92"/>
        <v>4.5922917268470233E-4</v>
      </c>
      <c r="I659" s="12">
        <f t="shared" si="96"/>
        <v>1.2995669334301305E-2</v>
      </c>
      <c r="J659" s="18">
        <f t="shared" si="93"/>
        <v>5.9679904768751443E-6</v>
      </c>
      <c r="K659" s="12">
        <f t="shared" si="97"/>
        <v>0.97243073480729703</v>
      </c>
      <c r="L659" s="12">
        <f t="shared" si="94"/>
        <v>-2.79564298746122E-2</v>
      </c>
      <c r="M659" s="12">
        <f t="shared" si="98"/>
        <v>7.8156197133410967E-4</v>
      </c>
      <c r="N659" s="18">
        <f t="shared" si="95"/>
        <v>3.5891605749758821E-7</v>
      </c>
    </row>
    <row r="660" spans="1:14" x14ac:dyDescent="0.2">
      <c r="A660" s="4">
        <v>658</v>
      </c>
      <c r="B660" s="1" t="str">
        <f>'Исходные данные'!A910</f>
        <v>08.08.2013</v>
      </c>
      <c r="C660" s="1">
        <f>'Исходные данные'!B910</f>
        <v>542.45000000000005</v>
      </c>
      <c r="D660" s="5" t="str">
        <f>'Исходные данные'!A662</f>
        <v>08.08.2014</v>
      </c>
      <c r="E660" s="1">
        <f>'Исходные данные'!B662</f>
        <v>554.03</v>
      </c>
      <c r="F660" s="12">
        <f t="shared" si="90"/>
        <v>1.021347589639598</v>
      </c>
      <c r="G660" s="12">
        <f t="shared" si="91"/>
        <v>0.15896424327252229</v>
      </c>
      <c r="H660" s="12">
        <f t="shared" si="92"/>
        <v>4.579474429038167E-4</v>
      </c>
      <c r="I660" s="12">
        <f t="shared" si="96"/>
        <v>2.1122921637226493E-2</v>
      </c>
      <c r="J660" s="18">
        <f t="shared" si="93"/>
        <v>9.6731879504255736E-6</v>
      </c>
      <c r="K660" s="12">
        <f t="shared" si="97"/>
        <v>0.98036612752641972</v>
      </c>
      <c r="L660" s="12">
        <f t="shared" si="94"/>
        <v>-1.9829177571687048E-2</v>
      </c>
      <c r="M660" s="12">
        <f t="shared" si="98"/>
        <v>3.9319628316949681E-4</v>
      </c>
      <c r="N660" s="18">
        <f t="shared" si="95"/>
        <v>1.8006323243675609E-7</v>
      </c>
    </row>
    <row r="661" spans="1:14" x14ac:dyDescent="0.2">
      <c r="A661" s="4">
        <v>659</v>
      </c>
      <c r="B661" s="1" t="str">
        <f>'Исходные данные'!A911</f>
        <v>07.08.2013</v>
      </c>
      <c r="C661" s="1">
        <f>'Исходные данные'!B911</f>
        <v>543.88</v>
      </c>
      <c r="D661" s="5" t="str">
        <f>'Исходные данные'!A663</f>
        <v>07.08.2014</v>
      </c>
      <c r="E661" s="1">
        <f>'Исходные данные'!B663</f>
        <v>549.02</v>
      </c>
      <c r="F661" s="12">
        <f t="shared" si="90"/>
        <v>1.0094506141060529</v>
      </c>
      <c r="G661" s="12">
        <f t="shared" si="91"/>
        <v>0.1585205667449463</v>
      </c>
      <c r="H661" s="12">
        <f t="shared" si="92"/>
        <v>4.5666929048980781E-4</v>
      </c>
      <c r="I661" s="12">
        <f t="shared" si="96"/>
        <v>9.4062364309891767E-3</v>
      </c>
      <c r="J661" s="18">
        <f t="shared" si="93"/>
        <v>4.2955393171192097E-6</v>
      </c>
      <c r="K661" s="12">
        <f t="shared" si="97"/>
        <v>0.96894651685576261</v>
      </c>
      <c r="L661" s="12">
        <f t="shared" si="94"/>
        <v>-3.1545862777924386E-2</v>
      </c>
      <c r="M661" s="12">
        <f t="shared" si="98"/>
        <v>9.9514145840363531E-4</v>
      </c>
      <c r="N661" s="18">
        <f t="shared" si="95"/>
        <v>4.5445054374618071E-7</v>
      </c>
    </row>
    <row r="662" spans="1:14" x14ac:dyDescent="0.2">
      <c r="A662" s="4">
        <v>660</v>
      </c>
      <c r="B662" s="1" t="str">
        <f>'Исходные данные'!A912</f>
        <v>06.08.2013</v>
      </c>
      <c r="C662" s="1">
        <f>'Исходные данные'!B912</f>
        <v>550.88</v>
      </c>
      <c r="D662" s="5" t="str">
        <f>'Исходные данные'!A664</f>
        <v>06.08.2014</v>
      </c>
      <c r="E662" s="1">
        <f>'Исходные данные'!B664</f>
        <v>550.45000000000005</v>
      </c>
      <c r="F662" s="12">
        <f t="shared" si="90"/>
        <v>0.99921943072901553</v>
      </c>
      <c r="G662" s="12">
        <f t="shared" si="91"/>
        <v>0.15807812853900205</v>
      </c>
      <c r="H662" s="12">
        <f t="shared" si="92"/>
        <v>4.5539470545807984E-4</v>
      </c>
      <c r="I662" s="12">
        <f t="shared" si="96"/>
        <v>-7.8087407380133178E-4</v>
      </c>
      <c r="J662" s="18">
        <f t="shared" si="93"/>
        <v>-3.5560591883860837E-7</v>
      </c>
      <c r="K662" s="12">
        <f t="shared" si="97"/>
        <v>0.95912585861061206</v>
      </c>
      <c r="L662" s="12">
        <f t="shared" si="94"/>
        <v>-4.1732973282714893E-2</v>
      </c>
      <c r="M662" s="12">
        <f t="shared" si="98"/>
        <v>1.741641059015795E-3</v>
      </c>
      <c r="N662" s="18">
        <f t="shared" si="95"/>
        <v>7.931341170841962E-7</v>
      </c>
    </row>
    <row r="663" spans="1:14" x14ac:dyDescent="0.2">
      <c r="A663" s="4">
        <v>661</v>
      </c>
      <c r="B663" s="1" t="str">
        <f>'Исходные данные'!A913</f>
        <v>05.08.2013</v>
      </c>
      <c r="C663" s="1">
        <f>'Исходные данные'!B913</f>
        <v>557.27</v>
      </c>
      <c r="D663" s="5" t="str">
        <f>'Исходные данные'!A665</f>
        <v>05.08.2014</v>
      </c>
      <c r="E663" s="1">
        <f>'Исходные данные'!B665</f>
        <v>557.86</v>
      </c>
      <c r="F663" s="12">
        <f t="shared" si="90"/>
        <v>1.0010587327507312</v>
      </c>
      <c r="G663" s="12">
        <f t="shared" si="91"/>
        <v>0.15763692519847683</v>
      </c>
      <c r="H663" s="12">
        <f t="shared" si="92"/>
        <v>4.5412367785190451E-4</v>
      </c>
      <c r="I663" s="12">
        <f t="shared" si="96"/>
        <v>1.0581726884817775E-3</v>
      </c>
      <c r="J663" s="18">
        <f t="shared" si="93"/>
        <v>4.8054127309578238E-7</v>
      </c>
      <c r="K663" s="12">
        <f t="shared" si="97"/>
        <v>0.96089135883665877</v>
      </c>
      <c r="L663" s="12">
        <f t="shared" si="94"/>
        <v>-3.9893926520431715E-2</v>
      </c>
      <c r="M663" s="12">
        <f t="shared" si="98"/>
        <v>1.5915253732176049E-3</v>
      </c>
      <c r="N663" s="18">
        <f t="shared" si="95"/>
        <v>7.2274935588020368E-7</v>
      </c>
    </row>
    <row r="664" spans="1:14" x14ac:dyDescent="0.2">
      <c r="A664" s="4">
        <v>662</v>
      </c>
      <c r="B664" s="1" t="str">
        <f>'Исходные данные'!A914</f>
        <v>02.08.2013</v>
      </c>
      <c r="C664" s="1">
        <f>'Исходные данные'!B914</f>
        <v>554.11</v>
      </c>
      <c r="D664" s="5" t="str">
        <f>'Исходные данные'!A666</f>
        <v>04.08.2014</v>
      </c>
      <c r="E664" s="1">
        <f>'Исходные данные'!B666</f>
        <v>563.28</v>
      </c>
      <c r="F664" s="12">
        <f t="shared" si="90"/>
        <v>1.0165490606558263</v>
      </c>
      <c r="G664" s="12">
        <f t="shared" si="91"/>
        <v>0.15719695327680436</v>
      </c>
      <c r="H664" s="12">
        <f t="shared" si="92"/>
        <v>4.5285619774234319E-4</v>
      </c>
      <c r="I664" s="12">
        <f t="shared" si="96"/>
        <v>1.6413617216540118E-2</v>
      </c>
      <c r="J664" s="18">
        <f t="shared" si="93"/>
        <v>7.4330082838806198E-6</v>
      </c>
      <c r="K664" s="12">
        <f t="shared" si="97"/>
        <v>0.9757601390016869</v>
      </c>
      <c r="L664" s="12">
        <f t="shared" si="94"/>
        <v>-2.4538481992373334E-2</v>
      </c>
      <c r="M664" s="12">
        <f t="shared" si="98"/>
        <v>6.0213709849003057E-4</v>
      </c>
      <c r="N664" s="18">
        <f t="shared" si="95"/>
        <v>2.7268151694180203E-7</v>
      </c>
    </row>
    <row r="665" spans="1:14" x14ac:dyDescent="0.2">
      <c r="A665" s="4">
        <v>663</v>
      </c>
      <c r="B665" s="1" t="str">
        <f>'Исходные данные'!A915</f>
        <v>01.08.2013</v>
      </c>
      <c r="C665" s="1">
        <f>'Исходные данные'!B915</f>
        <v>552.44000000000005</v>
      </c>
      <c r="D665" s="5" t="str">
        <f>'Исходные данные'!A667</f>
        <v>01.08.2014</v>
      </c>
      <c r="E665" s="1">
        <f>'Исходные данные'!B667</f>
        <v>558.97</v>
      </c>
      <c r="F665" s="12">
        <f t="shared" si="90"/>
        <v>1.0118202881760914</v>
      </c>
      <c r="G665" s="12">
        <f t="shared" si="91"/>
        <v>0.15675820933703793</v>
      </c>
      <c r="H665" s="12">
        <f t="shared" si="92"/>
        <v>4.5159225522816955E-4</v>
      </c>
      <c r="I665" s="12">
        <f t="shared" si="96"/>
        <v>1.1750974242262442E-2</v>
      </c>
      <c r="J665" s="18">
        <f t="shared" si="93"/>
        <v>5.3066489591914273E-6</v>
      </c>
      <c r="K665" s="12">
        <f t="shared" si="97"/>
        <v>0.9712211080087737</v>
      </c>
      <c r="L665" s="12">
        <f t="shared" si="94"/>
        <v>-2.9201124966651115E-2</v>
      </c>
      <c r="M665" s="12">
        <f t="shared" si="98"/>
        <v>8.5270569931797532E-4</v>
      </c>
      <c r="N665" s="18">
        <f t="shared" si="95"/>
        <v>3.8507528980091789E-7</v>
      </c>
    </row>
    <row r="666" spans="1:14" x14ac:dyDescent="0.2">
      <c r="A666" s="4">
        <v>664</v>
      </c>
      <c r="B666" s="1" t="str">
        <f>'Исходные данные'!A916</f>
        <v>31.07.2013</v>
      </c>
      <c r="C666" s="1">
        <f>'Исходные данные'!B916</f>
        <v>547.49</v>
      </c>
      <c r="D666" s="5" t="str">
        <f>'Исходные данные'!A668</f>
        <v>31.07.2014</v>
      </c>
      <c r="E666" s="1">
        <f>'Исходные данные'!B668</f>
        <v>565.86</v>
      </c>
      <c r="F666" s="12">
        <f t="shared" si="90"/>
        <v>1.0335531242579774</v>
      </c>
      <c r="G666" s="12">
        <f t="shared" si="91"/>
        <v>0.15632068995182338</v>
      </c>
      <c r="H666" s="12">
        <f t="shared" si="92"/>
        <v>4.5033184043579159E-4</v>
      </c>
      <c r="I666" s="12">
        <f t="shared" si="96"/>
        <v>3.3002501100179521E-2</v>
      </c>
      <c r="J666" s="18">
        <f t="shared" si="93"/>
        <v>1.4862077059428081E-5</v>
      </c>
      <c r="K666" s="12">
        <f t="shared" si="97"/>
        <v>0.99208191638184029</v>
      </c>
      <c r="L666" s="12">
        <f t="shared" si="94"/>
        <v>-7.9495981087339858E-3</v>
      </c>
      <c r="M666" s="12">
        <f t="shared" si="98"/>
        <v>6.3196110090386998E-5</v>
      </c>
      <c r="N666" s="18">
        <f t="shared" si="95"/>
        <v>2.8459220565386877E-8</v>
      </c>
    </row>
    <row r="667" spans="1:14" x14ac:dyDescent="0.2">
      <c r="A667" s="4">
        <v>665</v>
      </c>
      <c r="B667" s="1" t="str">
        <f>'Исходные данные'!A917</f>
        <v>30.07.2013</v>
      </c>
      <c r="C667" s="1">
        <f>'Исходные данные'!B917</f>
        <v>554.23</v>
      </c>
      <c r="D667" s="5" t="str">
        <f>'Исходные данные'!A669</f>
        <v>30.07.2014</v>
      </c>
      <c r="E667" s="1">
        <f>'Исходные данные'!B669</f>
        <v>566.59</v>
      </c>
      <c r="F667" s="12">
        <f t="shared" si="90"/>
        <v>1.0223012106887033</v>
      </c>
      <c r="G667" s="12">
        <f t="shared" si="91"/>
        <v>0.15588439170337254</v>
      </c>
      <c r="H667" s="12">
        <f t="shared" si="92"/>
        <v>4.4907494351917532E-4</v>
      </c>
      <c r="I667" s="12">
        <f t="shared" si="96"/>
        <v>2.2056175059405502E-2</v>
      </c>
      <c r="J667" s="18">
        <f t="shared" si="93"/>
        <v>9.9048755690515695E-6</v>
      </c>
      <c r="K667" s="12">
        <f t="shared" si="97"/>
        <v>0.9812814846335618</v>
      </c>
      <c r="L667" s="12">
        <f t="shared" si="94"/>
        <v>-1.8895924149507984E-2</v>
      </c>
      <c r="M667" s="12">
        <f t="shared" si="98"/>
        <v>3.5705594946395917E-4</v>
      </c>
      <c r="N667" s="18">
        <f t="shared" si="95"/>
        <v>1.6034488033871298E-7</v>
      </c>
    </row>
    <row r="668" spans="1:14" x14ac:dyDescent="0.2">
      <c r="A668" s="4">
        <v>666</v>
      </c>
      <c r="B668" s="1" t="str">
        <f>'Исходные данные'!A918</f>
        <v>29.07.2013</v>
      </c>
      <c r="C668" s="1">
        <f>'Исходные данные'!B918</f>
        <v>550.76</v>
      </c>
      <c r="D668" s="5" t="str">
        <f>'Исходные данные'!A670</f>
        <v>29.07.2014</v>
      </c>
      <c r="E668" s="1">
        <f>'Исходные данные'!B670</f>
        <v>558.37</v>
      </c>
      <c r="F668" s="12">
        <f t="shared" si="90"/>
        <v>1.0138172706805142</v>
      </c>
      <c r="G668" s="12">
        <f t="shared" si="91"/>
        <v>0.15544931118343649</v>
      </c>
      <c r="H668" s="12">
        <f t="shared" si="92"/>
        <v>4.4782155465976749E-4</v>
      </c>
      <c r="I668" s="12">
        <f t="shared" si="96"/>
        <v>1.3722682500388668E-2</v>
      </c>
      <c r="J668" s="18">
        <f t="shared" si="93"/>
        <v>6.1453130114264389E-6</v>
      </c>
      <c r="K668" s="12">
        <f t="shared" si="97"/>
        <v>0.97313796180512901</v>
      </c>
      <c r="L668" s="12">
        <f t="shared" si="94"/>
        <v>-2.7229416708524887E-2</v>
      </c>
      <c r="M668" s="12">
        <f t="shared" si="98"/>
        <v>7.4144113428649449E-4</v>
      </c>
      <c r="N668" s="18">
        <f t="shared" si="95"/>
        <v>3.320333214448794E-7</v>
      </c>
    </row>
    <row r="669" spans="1:14" x14ac:dyDescent="0.2">
      <c r="A669" s="4">
        <v>667</v>
      </c>
      <c r="B669" s="1" t="str">
        <f>'Исходные данные'!A919</f>
        <v>26.07.2013</v>
      </c>
      <c r="C669" s="1">
        <f>'Исходные данные'!B919</f>
        <v>550.79</v>
      </c>
      <c r="D669" s="5" t="str">
        <f>'Исходные данные'!A671</f>
        <v>28.07.2014</v>
      </c>
      <c r="E669" s="1">
        <f>'Исходные данные'!B671</f>
        <v>555.27</v>
      </c>
      <c r="F669" s="12">
        <f t="shared" si="90"/>
        <v>1.0081337714918572</v>
      </c>
      <c r="G669" s="12">
        <f t="shared" si="91"/>
        <v>0.15501544499327879</v>
      </c>
      <c r="H669" s="12">
        <f t="shared" si="92"/>
        <v>4.4657166406641865E-4</v>
      </c>
      <c r="I669" s="12">
        <f t="shared" si="96"/>
        <v>8.1008706573590366E-3</v>
      </c>
      <c r="J669" s="18">
        <f t="shared" si="93"/>
        <v>3.6176192898436477E-6</v>
      </c>
      <c r="K669" s="12">
        <f t="shared" si="97"/>
        <v>0.96768251240973824</v>
      </c>
      <c r="L669" s="12">
        <f t="shared" si="94"/>
        <v>-3.285122855155452E-2</v>
      </c>
      <c r="M669" s="12">
        <f t="shared" si="98"/>
        <v>1.0792032173464708E-3</v>
      </c>
      <c r="N669" s="18">
        <f t="shared" si="95"/>
        <v>4.819415766362464E-7</v>
      </c>
    </row>
    <row r="670" spans="1:14" x14ac:dyDescent="0.2">
      <c r="A670" s="4">
        <v>668</v>
      </c>
      <c r="B670" s="1" t="str">
        <f>'Исходные данные'!A920</f>
        <v>25.07.2013</v>
      </c>
      <c r="C670" s="1">
        <f>'Исходные данные'!B920</f>
        <v>553.98</v>
      </c>
      <c r="D670" s="5" t="str">
        <f>'Исходные данные'!A672</f>
        <v>25.07.2014</v>
      </c>
      <c r="E670" s="1">
        <f>'Исходные данные'!B672</f>
        <v>559.22</v>
      </c>
      <c r="F670" s="12">
        <f t="shared" si="90"/>
        <v>1.0094588252283476</v>
      </c>
      <c r="G670" s="12">
        <f t="shared" si="91"/>
        <v>0.15458278974364911</v>
      </c>
      <c r="H670" s="12">
        <f t="shared" si="92"/>
        <v>4.4532526197530717E-4</v>
      </c>
      <c r="I670" s="12">
        <f t="shared" si="96"/>
        <v>9.4143706465560899E-3</v>
      </c>
      <c r="J670" s="18">
        <f t="shared" si="93"/>
        <v>4.1924570745102323E-6</v>
      </c>
      <c r="K670" s="12">
        <f t="shared" si="97"/>
        <v>0.96895439850765908</v>
      </c>
      <c r="L670" s="12">
        <f t="shared" si="94"/>
        <v>-3.1537728562357398E-2</v>
      </c>
      <c r="M670" s="12">
        <f t="shared" si="98"/>
        <v>9.9462832287293369E-4</v>
      </c>
      <c r="N670" s="18">
        <f t="shared" si="95"/>
        <v>4.429331184514496E-7</v>
      </c>
    </row>
    <row r="671" spans="1:14" x14ac:dyDescent="0.2">
      <c r="A671" s="4">
        <v>669</v>
      </c>
      <c r="B671" s="1" t="str">
        <f>'Исходные данные'!A921</f>
        <v>24.07.2013</v>
      </c>
      <c r="C671" s="1">
        <f>'Исходные данные'!B921</f>
        <v>563.91</v>
      </c>
      <c r="D671" s="5" t="str">
        <f>'Исходные данные'!A673</f>
        <v>24.07.2014</v>
      </c>
      <c r="E671" s="1">
        <f>'Исходные данные'!B673</f>
        <v>557.66</v>
      </c>
      <c r="F671" s="12">
        <f t="shared" si="90"/>
        <v>0.98891667109999826</v>
      </c>
      <c r="G671" s="12">
        <f t="shared" si="91"/>
        <v>0.15415134205475658</v>
      </c>
      <c r="H671" s="12">
        <f t="shared" si="92"/>
        <v>4.4408233864986243E-4</v>
      </c>
      <c r="I671" s="12">
        <f t="shared" si="96"/>
        <v>-1.1145206621979918E-2</v>
      </c>
      <c r="J671" s="18">
        <f t="shared" si="93"/>
        <v>-4.9493894214247752E-6</v>
      </c>
      <c r="K671" s="12">
        <f t="shared" si="97"/>
        <v>0.94923649610288896</v>
      </c>
      <c r="L671" s="12">
        <f t="shared" si="94"/>
        <v>-5.2097305830893476E-2</v>
      </c>
      <c r="M671" s="12">
        <f t="shared" si="98"/>
        <v>2.7141292748376475E-3</v>
      </c>
      <c r="N671" s="18">
        <f t="shared" si="95"/>
        <v>1.2052968757679577E-6</v>
      </c>
    </row>
    <row r="672" spans="1:14" x14ac:dyDescent="0.2">
      <c r="A672" s="4">
        <v>670</v>
      </c>
      <c r="B672" s="1" t="str">
        <f>'Исходные данные'!A922</f>
        <v>23.07.2013</v>
      </c>
      <c r="C672" s="1">
        <f>'Исходные данные'!B922</f>
        <v>565.80999999999995</v>
      </c>
      <c r="D672" s="5" t="str">
        <f>'Исходные данные'!A674</f>
        <v>23.07.2014</v>
      </c>
      <c r="E672" s="1">
        <f>'Исходные данные'!B674</f>
        <v>558.19000000000005</v>
      </c>
      <c r="F672" s="12">
        <f t="shared" si="90"/>
        <v>0.98653258160866741</v>
      </c>
      <c r="G672" s="12">
        <f t="shared" si="91"/>
        <v>0.15372109855624363</v>
      </c>
      <c r="H672" s="12">
        <f t="shared" si="92"/>
        <v>4.4284288438068933E-4</v>
      </c>
      <c r="I672" s="12">
        <f t="shared" si="96"/>
        <v>-1.3558926585219623E-2</v>
      </c>
      <c r="J672" s="18">
        <f t="shared" si="93"/>
        <v>-6.0044741581046682E-6</v>
      </c>
      <c r="K672" s="12">
        <f t="shared" si="97"/>
        <v>0.94694806794581354</v>
      </c>
      <c r="L672" s="12">
        <f t="shared" si="94"/>
        <v>-5.451102579413309E-2</v>
      </c>
      <c r="M672" s="12">
        <f t="shared" si="98"/>
        <v>2.9714519331286433E-3</v>
      </c>
      <c r="N672" s="18">
        <f t="shared" si="95"/>
        <v>1.3158863448652636E-6</v>
      </c>
    </row>
    <row r="673" spans="1:14" x14ac:dyDescent="0.2">
      <c r="A673" s="4">
        <v>671</v>
      </c>
      <c r="B673" s="1" t="str">
        <f>'Исходные данные'!A923</f>
        <v>22.07.2013</v>
      </c>
      <c r="C673" s="1">
        <f>'Исходные данные'!B923</f>
        <v>560.11</v>
      </c>
      <c r="D673" s="5" t="str">
        <f>'Исходные данные'!A675</f>
        <v>22.07.2014</v>
      </c>
      <c r="E673" s="1">
        <f>'Исходные данные'!B675</f>
        <v>558.73</v>
      </c>
      <c r="F673" s="12">
        <f t="shared" si="90"/>
        <v>0.99753619824677298</v>
      </c>
      <c r="G673" s="12">
        <f t="shared" si="91"/>
        <v>0.15329205588715936</v>
      </c>
      <c r="H673" s="12">
        <f t="shared" si="92"/>
        <v>4.4160688948549181E-4</v>
      </c>
      <c r="I673" s="12">
        <f t="shared" si="96"/>
        <v>-2.4668419073512779E-3</v>
      </c>
      <c r="J673" s="18">
        <f t="shared" si="93"/>
        <v>-1.0893743815578555E-6</v>
      </c>
      <c r="K673" s="12">
        <f t="shared" si="97"/>
        <v>0.95751016565056402</v>
      </c>
      <c r="L673" s="12">
        <f t="shared" si="94"/>
        <v>-4.341894111626475E-2</v>
      </c>
      <c r="M673" s="12">
        <f t="shared" si="98"/>
        <v>1.8852044476576656E-3</v>
      </c>
      <c r="N673" s="18">
        <f t="shared" si="95"/>
        <v>8.3251927217431642E-7</v>
      </c>
    </row>
    <row r="674" spans="1:14" x14ac:dyDescent="0.2">
      <c r="A674" s="4">
        <v>672</v>
      </c>
      <c r="B674" s="1" t="str">
        <f>'Исходные данные'!A924</f>
        <v>19.07.2013</v>
      </c>
      <c r="C674" s="1">
        <f>'Исходные данные'!B924</f>
        <v>560.52</v>
      </c>
      <c r="D674" s="5" t="str">
        <f>'Исходные данные'!A676</f>
        <v>21.07.2014</v>
      </c>
      <c r="E674" s="1">
        <f>'Исходные данные'!B676</f>
        <v>554.37</v>
      </c>
      <c r="F674" s="12">
        <f t="shared" si="90"/>
        <v>0.98902804538642697</v>
      </c>
      <c r="G674" s="12">
        <f t="shared" si="91"/>
        <v>0.15286421069593356</v>
      </c>
      <c r="H674" s="12">
        <f t="shared" si="92"/>
        <v>4.4037434430899792E-4</v>
      </c>
      <c r="I674" s="12">
        <f t="shared" si="96"/>
        <v>-1.1032590444573036E-2</v>
      </c>
      <c r="J674" s="18">
        <f t="shared" si="93"/>
        <v>-4.8584697830585667E-6</v>
      </c>
      <c r="K674" s="12">
        <f t="shared" si="97"/>
        <v>0.94934340150806129</v>
      </c>
      <c r="L674" s="12">
        <f t="shared" si="94"/>
        <v>-5.1984689653486522E-2</v>
      </c>
      <c r="M674" s="12">
        <f t="shared" si="98"/>
        <v>2.7024079583693088E-3</v>
      </c>
      <c r="N674" s="18">
        <f t="shared" si="95"/>
        <v>1.1900711327223022E-6</v>
      </c>
    </row>
    <row r="675" spans="1:14" x14ac:dyDescent="0.2">
      <c r="A675" s="4">
        <v>673</v>
      </c>
      <c r="B675" s="1" t="str">
        <f>'Исходные данные'!A925</f>
        <v>18.07.2013</v>
      </c>
      <c r="C675" s="1">
        <f>'Исходные данные'!B925</f>
        <v>560.07000000000005</v>
      </c>
      <c r="D675" s="5" t="str">
        <f>'Исходные данные'!A677</f>
        <v>18.07.2014</v>
      </c>
      <c r="E675" s="1">
        <f>'Исходные данные'!B677</f>
        <v>556.49</v>
      </c>
      <c r="F675" s="12">
        <f t="shared" si="90"/>
        <v>0.9936079418644097</v>
      </c>
      <c r="G675" s="12">
        <f t="shared" si="91"/>
        <v>0.15243755964035022</v>
      </c>
      <c r="H675" s="12">
        <f t="shared" si="92"/>
        <v>4.3914523922288336E-4</v>
      </c>
      <c r="I675" s="12">
        <f t="shared" si="96"/>
        <v>-6.4125748151307302E-3</v>
      </c>
      <c r="J675" s="18">
        <f t="shared" si="93"/>
        <v>-2.8160517012252215E-6</v>
      </c>
      <c r="K675" s="12">
        <f t="shared" si="97"/>
        <v>0.95373953013276991</v>
      </c>
      <c r="L675" s="12">
        <f t="shared" si="94"/>
        <v>-4.7364674024044255E-2</v>
      </c>
      <c r="M675" s="12">
        <f t="shared" si="98"/>
        <v>2.2434123454039725E-3</v>
      </c>
      <c r="N675" s="18">
        <f t="shared" si="95"/>
        <v>9.8518385109799735E-7</v>
      </c>
    </row>
    <row r="676" spans="1:14" x14ac:dyDescent="0.2">
      <c r="A676" s="4">
        <v>674</v>
      </c>
      <c r="B676" s="1" t="str">
        <f>'Исходные данные'!A926</f>
        <v>17.07.2013</v>
      </c>
      <c r="C676" s="1">
        <f>'Исходные данные'!B926</f>
        <v>557.13</v>
      </c>
      <c r="D676" s="5" t="str">
        <f>'Исходные данные'!A678</f>
        <v>17.07.2014</v>
      </c>
      <c r="E676" s="1">
        <f>'Исходные данные'!B678</f>
        <v>561.82000000000005</v>
      </c>
      <c r="F676" s="12">
        <f t="shared" si="90"/>
        <v>1.008418142982787</v>
      </c>
      <c r="G676" s="12">
        <f t="shared" si="91"/>
        <v>0.15201209938752192</v>
      </c>
      <c r="H676" s="12">
        <f t="shared" si="92"/>
        <v>4.3791956462569797E-4</v>
      </c>
      <c r="I676" s="12">
        <f t="shared" si="96"/>
        <v>8.3829080210128856E-3</v>
      </c>
      <c r="J676" s="18">
        <f t="shared" si="93"/>
        <v>3.6710394308592342E-6</v>
      </c>
      <c r="K676" s="12">
        <f t="shared" si="97"/>
        <v>0.96795547352519951</v>
      </c>
      <c r="L676" s="12">
        <f t="shared" si="94"/>
        <v>-3.2569191187900678E-2</v>
      </c>
      <c r="M676" s="12">
        <f t="shared" si="98"/>
        <v>1.0607522146340272E-3</v>
      </c>
      <c r="N676" s="18">
        <f t="shared" si="95"/>
        <v>4.6452414800827815E-7</v>
      </c>
    </row>
    <row r="677" spans="1:14" x14ac:dyDescent="0.2">
      <c r="A677" s="4">
        <v>675</v>
      </c>
      <c r="B677" s="1" t="str">
        <f>'Исходные данные'!A927</f>
        <v>16.07.2013</v>
      </c>
      <c r="C677" s="1">
        <f>'Исходные данные'!B927</f>
        <v>553.16</v>
      </c>
      <c r="D677" s="5" t="str">
        <f>'Исходные данные'!A679</f>
        <v>16.07.2014</v>
      </c>
      <c r="E677" s="1">
        <f>'Исходные данные'!B679</f>
        <v>563.54</v>
      </c>
      <c r="F677" s="12">
        <f t="shared" si="90"/>
        <v>1.0187649143105069</v>
      </c>
      <c r="G677" s="12">
        <f t="shared" si="91"/>
        <v>0.15158782661386322</v>
      </c>
      <c r="H677" s="12">
        <f t="shared" si="92"/>
        <v>4.3669731094278882E-4</v>
      </c>
      <c r="I677" s="12">
        <f t="shared" si="96"/>
        <v>1.8591025279768848E-2</v>
      </c>
      <c r="J677" s="18">
        <f t="shared" si="93"/>
        <v>8.1186507473444646E-6</v>
      </c>
      <c r="K677" s="12">
        <f t="shared" si="97"/>
        <v>0.97788708176695149</v>
      </c>
      <c r="L677" s="12">
        <f t="shared" si="94"/>
        <v>-2.236107392914469E-2</v>
      </c>
      <c r="M677" s="12">
        <f t="shared" si="98"/>
        <v>5.0001762726467451E-4</v>
      </c>
      <c r="N677" s="18">
        <f t="shared" si="95"/>
        <v>2.1835635325047705E-7</v>
      </c>
    </row>
    <row r="678" spans="1:14" x14ac:dyDescent="0.2">
      <c r="A678" s="4">
        <v>676</v>
      </c>
      <c r="B678" s="1" t="str">
        <f>'Исходные данные'!A928</f>
        <v>15.07.2013</v>
      </c>
      <c r="C678" s="1">
        <f>'Исходные данные'!B928</f>
        <v>553.14</v>
      </c>
      <c r="D678" s="5" t="str">
        <f>'Исходные данные'!A680</f>
        <v>15.07.2014</v>
      </c>
      <c r="E678" s="1">
        <f>'Исходные данные'!B680</f>
        <v>557.54</v>
      </c>
      <c r="F678" s="12">
        <f t="shared" si="90"/>
        <v>1.0079545865422859</v>
      </c>
      <c r="G678" s="12">
        <f t="shared" si="91"/>
        <v>0.15116473800506497</v>
      </c>
      <c r="H678" s="12">
        <f t="shared" si="92"/>
        <v>4.3547846862622625E-4</v>
      </c>
      <c r="I678" s="12">
        <f t="shared" si="96"/>
        <v>7.923115600811919E-3</v>
      </c>
      <c r="J678" s="18">
        <f t="shared" si="93"/>
        <v>3.450346248590137E-6</v>
      </c>
      <c r="K678" s="12">
        <f t="shared" si="97"/>
        <v>0.96751051723698389</v>
      </c>
      <c r="L678" s="12">
        <f t="shared" si="94"/>
        <v>-3.3028983608101636E-2</v>
      </c>
      <c r="M678" s="12">
        <f t="shared" si="98"/>
        <v>1.0909137581842465E-3</v>
      </c>
      <c r="N678" s="18">
        <f t="shared" si="95"/>
        <v>4.7506945281735694E-7</v>
      </c>
    </row>
    <row r="679" spans="1:14" x14ac:dyDescent="0.2">
      <c r="A679" s="4">
        <v>677</v>
      </c>
      <c r="B679" s="1" t="str">
        <f>'Исходные данные'!A929</f>
        <v>12.07.2013</v>
      </c>
      <c r="C679" s="1">
        <f>'Исходные данные'!B929</f>
        <v>552.92999999999995</v>
      </c>
      <c r="D679" s="5" t="str">
        <f>'Исходные данные'!A681</f>
        <v>14.07.2014</v>
      </c>
      <c r="E679" s="1">
        <f>'Исходные данные'!B681</f>
        <v>554.25</v>
      </c>
      <c r="F679" s="12">
        <f t="shared" si="90"/>
        <v>1.0023872822961315</v>
      </c>
      <c r="G679" s="12">
        <f t="shared" si="91"/>
        <v>0.15074283025606858</v>
      </c>
      <c r="H679" s="12">
        <f t="shared" si="92"/>
        <v>4.3426302815473001E-4</v>
      </c>
      <c r="I679" s="12">
        <f t="shared" si="96"/>
        <v>2.3844372647797976E-3</v>
      </c>
      <c r="J679" s="18">
        <f t="shared" si="93"/>
        <v>1.0354729470482566E-6</v>
      </c>
      <c r="K679" s="12">
        <f t="shared" si="97"/>
        <v>0.96216660047453317</v>
      </c>
      <c r="L679" s="12">
        <f t="shared" si="94"/>
        <v>-3.8567661944133691E-2</v>
      </c>
      <c r="M679" s="12">
        <f t="shared" si="98"/>
        <v>1.4874645478369782E-3</v>
      </c>
      <c r="N679" s="18">
        <f t="shared" si="95"/>
        <v>6.4595085881649241E-7</v>
      </c>
    </row>
    <row r="680" spans="1:14" x14ac:dyDescent="0.2">
      <c r="A680" s="4">
        <v>678</v>
      </c>
      <c r="B680" s="1" t="str">
        <f>'Исходные данные'!A930</f>
        <v>11.07.2013</v>
      </c>
      <c r="C680" s="1">
        <f>'Исходные данные'!B930</f>
        <v>548.23</v>
      </c>
      <c r="D680" s="5" t="str">
        <f>'Исходные данные'!A682</f>
        <v>11.07.2014</v>
      </c>
      <c r="E680" s="1">
        <f>'Исходные данные'!B682</f>
        <v>553.14</v>
      </c>
      <c r="F680" s="12">
        <f t="shared" si="90"/>
        <v>1.0089560950695875</v>
      </c>
      <c r="G680" s="12">
        <f t="shared" si="91"/>
        <v>0.15032210007103988</v>
      </c>
      <c r="H680" s="12">
        <f t="shared" si="92"/>
        <v>4.3305098003359354E-4</v>
      </c>
      <c r="I680" s="12">
        <f t="shared" si="96"/>
        <v>8.9162271141233918E-3</v>
      </c>
      <c r="J680" s="18">
        <f t="shared" si="93"/>
        <v>3.8611808899732341E-6</v>
      </c>
      <c r="K680" s="12">
        <f t="shared" si="97"/>
        <v>0.96847184034241351</v>
      </c>
      <c r="L680" s="12">
        <f t="shared" si="94"/>
        <v>-3.2035872094790155E-2</v>
      </c>
      <c r="M680" s="12">
        <f t="shared" si="98"/>
        <v>1.0262971008737545E-3</v>
      </c>
      <c r="N680" s="18">
        <f t="shared" si="95"/>
        <v>4.4443896533901518E-7</v>
      </c>
    </row>
    <row r="681" spans="1:14" x14ac:dyDescent="0.2">
      <c r="A681" s="4">
        <v>679</v>
      </c>
      <c r="B681" s="1" t="str">
        <f>'Исходные данные'!A931</f>
        <v>10.07.2013</v>
      </c>
      <c r="C681" s="1">
        <f>'Исходные данные'!B931</f>
        <v>540.77</v>
      </c>
      <c r="D681" s="5" t="str">
        <f>'Исходные данные'!A683</f>
        <v>10.07.2014</v>
      </c>
      <c r="E681" s="1">
        <f>'Исходные данные'!B683</f>
        <v>561.95000000000005</v>
      </c>
      <c r="F681" s="12">
        <f t="shared" si="90"/>
        <v>1.0391663738742904</v>
      </c>
      <c r="G681" s="12">
        <f t="shared" si="91"/>
        <v>0.14990254416334364</v>
      </c>
      <c r="H681" s="12">
        <f t="shared" si="92"/>
        <v>4.3184231479461083E-4</v>
      </c>
      <c r="I681" s="12">
        <f t="shared" si="96"/>
        <v>3.841882814700736E-2</v>
      </c>
      <c r="J681" s="18">
        <f t="shared" si="93"/>
        <v>1.6590875678700008E-5</v>
      </c>
      <c r="K681" s="12">
        <f t="shared" si="97"/>
        <v>0.99746993496141689</v>
      </c>
      <c r="L681" s="12">
        <f t="shared" si="94"/>
        <v>-2.5332710619061982E-3</v>
      </c>
      <c r="M681" s="12">
        <f t="shared" si="98"/>
        <v>6.4174622730913684E-6</v>
      </c>
      <c r="N681" s="18">
        <f t="shared" si="95"/>
        <v>2.7713317631188615E-9</v>
      </c>
    </row>
    <row r="682" spans="1:14" x14ac:dyDescent="0.2">
      <c r="A682" s="4">
        <v>680</v>
      </c>
      <c r="B682" s="1" t="str">
        <f>'Исходные данные'!A932</f>
        <v>09.07.2013</v>
      </c>
      <c r="C682" s="1">
        <f>'Исходные данные'!B932</f>
        <v>547.85</v>
      </c>
      <c r="D682" s="5" t="str">
        <f>'Исходные данные'!A684</f>
        <v>09.07.2014</v>
      </c>
      <c r="E682" s="1">
        <f>'Исходные данные'!B684</f>
        <v>571.1</v>
      </c>
      <c r="F682" s="12">
        <f t="shared" si="90"/>
        <v>1.0424386237108698</v>
      </c>
      <c r="G682" s="12">
        <f t="shared" si="91"/>
        <v>0.14948415925551767</v>
      </c>
      <c r="H682" s="12">
        <f t="shared" si="92"/>
        <v>4.3063702299600185E-4</v>
      </c>
      <c r="I682" s="12">
        <f t="shared" si="96"/>
        <v>4.1562798819414985E-2</v>
      </c>
      <c r="J682" s="18">
        <f t="shared" si="93"/>
        <v>1.7898479950974611E-5</v>
      </c>
      <c r="K682" s="12">
        <f t="shared" si="97"/>
        <v>1.000610886125475</v>
      </c>
      <c r="L682" s="12">
        <f t="shared" si="94"/>
        <v>6.1069961050158822E-4</v>
      </c>
      <c r="M682" s="12">
        <f t="shared" si="98"/>
        <v>3.7295401426678877E-7</v>
      </c>
      <c r="N682" s="18">
        <f t="shared" si="95"/>
        <v>1.6060780641825831E-10</v>
      </c>
    </row>
    <row r="683" spans="1:14" x14ac:dyDescent="0.2">
      <c r="A683" s="4">
        <v>681</v>
      </c>
      <c r="B683" s="1" t="str">
        <f>'Исходные данные'!A933</f>
        <v>08.07.2013</v>
      </c>
      <c r="C683" s="1">
        <f>'Исходные данные'!B933</f>
        <v>547.59</v>
      </c>
      <c r="D683" s="5" t="str">
        <f>'Исходные данные'!A685</f>
        <v>08.07.2014</v>
      </c>
      <c r="E683" s="1">
        <f>'Исходные данные'!B685</f>
        <v>574.72</v>
      </c>
      <c r="F683" s="12">
        <f t="shared" si="90"/>
        <v>1.0495443671359959</v>
      </c>
      <c r="G683" s="12">
        <f t="shared" si="91"/>
        <v>0.14906694207924734</v>
      </c>
      <c r="H683" s="12">
        <f t="shared" si="92"/>
        <v>4.29435095222339E-4</v>
      </c>
      <c r="I683" s="12">
        <f t="shared" si="96"/>
        <v>4.835613393097752E-2</v>
      </c>
      <c r="J683" s="18">
        <f t="shared" si="93"/>
        <v>2.0765820979233508E-5</v>
      </c>
      <c r="K683" s="12">
        <f t="shared" si="97"/>
        <v>1.0074315123604134</v>
      </c>
      <c r="L683" s="12">
        <f t="shared" si="94"/>
        <v>7.4040347220639289E-3</v>
      </c>
      <c r="M683" s="12">
        <f t="shared" si="98"/>
        <v>5.4819730165528244E-5</v>
      </c>
      <c r="N683" s="18">
        <f t="shared" si="95"/>
        <v>2.3541516043696552E-8</v>
      </c>
    </row>
    <row r="684" spans="1:14" x14ac:dyDescent="0.2">
      <c r="A684" s="4">
        <v>682</v>
      </c>
      <c r="B684" s="1" t="str">
        <f>'Исходные данные'!A934</f>
        <v>05.07.2013</v>
      </c>
      <c r="C684" s="1">
        <f>'Исходные данные'!B934</f>
        <v>549.33000000000004</v>
      </c>
      <c r="D684" s="5" t="str">
        <f>'Исходные данные'!A686</f>
        <v>07.07.2014</v>
      </c>
      <c r="E684" s="1">
        <f>'Исходные данные'!B686</f>
        <v>570.76</v>
      </c>
      <c r="F684" s="12">
        <f t="shared" si="90"/>
        <v>1.0390111590482951</v>
      </c>
      <c r="G684" s="12">
        <f t="shared" si="91"/>
        <v>0.14865088937534013</v>
      </c>
      <c r="H684" s="12">
        <f t="shared" si="92"/>
        <v>4.2823652208447371E-4</v>
      </c>
      <c r="I684" s="12">
        <f t="shared" si="96"/>
        <v>3.8269452240642252E-2</v>
      </c>
      <c r="J684" s="18">
        <f t="shared" si="93"/>
        <v>1.6388377129610509E-5</v>
      </c>
      <c r="K684" s="12">
        <f t="shared" si="97"/>
        <v>0.99732094811360983</v>
      </c>
      <c r="L684" s="12">
        <f t="shared" si="94"/>
        <v>-2.6826469682713081E-3</v>
      </c>
      <c r="M684" s="12">
        <f t="shared" si="98"/>
        <v>7.1965947563752524E-6</v>
      </c>
      <c r="N684" s="18">
        <f t="shared" si="95"/>
        <v>3.0818447093214984E-9</v>
      </c>
    </row>
    <row r="685" spans="1:14" x14ac:dyDescent="0.2">
      <c r="A685" s="4">
        <v>683</v>
      </c>
      <c r="B685" s="1" t="str">
        <f>'Исходные данные'!A935</f>
        <v>04.07.2013</v>
      </c>
      <c r="C685" s="1">
        <f>'Исходные данные'!B935</f>
        <v>542.87</v>
      </c>
      <c r="D685" s="5" t="str">
        <f>'Исходные данные'!A687</f>
        <v>04.07.2014</v>
      </c>
      <c r="E685" s="1">
        <f>'Исходные данные'!B687</f>
        <v>569.95000000000005</v>
      </c>
      <c r="F685" s="12">
        <f t="shared" si="90"/>
        <v>1.0498830290861534</v>
      </c>
      <c r="G685" s="12">
        <f t="shared" si="91"/>
        <v>0.14823599789370004</v>
      </c>
      <c r="H685" s="12">
        <f t="shared" si="92"/>
        <v>4.2704129421946305E-4</v>
      </c>
      <c r="I685" s="12">
        <f t="shared" si="96"/>
        <v>4.8678757093564069E-2</v>
      </c>
      <c r="J685" s="18">
        <f t="shared" si="93"/>
        <v>2.0787839430230468E-5</v>
      </c>
      <c r="K685" s="12">
        <f t="shared" si="97"/>
        <v>1.0077565855362689</v>
      </c>
      <c r="L685" s="12">
        <f t="shared" si="94"/>
        <v>7.7266578846505061E-3</v>
      </c>
      <c r="M685" s="12">
        <f t="shared" si="98"/>
        <v>5.9701242066431796E-5</v>
      </c>
      <c r="N685" s="18">
        <f t="shared" si="95"/>
        <v>2.5494895678558485E-8</v>
      </c>
    </row>
    <row r="686" spans="1:14" x14ac:dyDescent="0.2">
      <c r="A686" s="4">
        <v>684</v>
      </c>
      <c r="B686" s="1" t="str">
        <f>'Исходные данные'!A936</f>
        <v>03.07.2013</v>
      </c>
      <c r="C686" s="1">
        <f>'Исходные данные'!B936</f>
        <v>540</v>
      </c>
      <c r="D686" s="5" t="str">
        <f>'Исходные данные'!A688</f>
        <v>03.07.2014</v>
      </c>
      <c r="E686" s="1">
        <f>'Исходные данные'!B688</f>
        <v>568.62</v>
      </c>
      <c r="F686" s="12">
        <f t="shared" si="90"/>
        <v>1.0529999999999999</v>
      </c>
      <c r="G686" s="12">
        <f t="shared" si="91"/>
        <v>0.14782226439330209</v>
      </c>
      <c r="H686" s="12">
        <f t="shared" si="92"/>
        <v>4.258494022904959E-4</v>
      </c>
      <c r="I686" s="12">
        <f t="shared" si="96"/>
        <v>5.1643233151838386E-2</v>
      </c>
      <c r="J686" s="18">
        <f t="shared" si="93"/>
        <v>2.1992239970059098E-5</v>
      </c>
      <c r="K686" s="12">
        <f t="shared" si="97"/>
        <v>1.010748488327657</v>
      </c>
      <c r="L686" s="12">
        <f t="shared" si="94"/>
        <v>1.0691133942924778E-2</v>
      </c>
      <c r="M686" s="12">
        <f t="shared" si="98"/>
        <v>1.1430034498555828E-4</v>
      </c>
      <c r="N686" s="18">
        <f t="shared" si="95"/>
        <v>4.8674733593697471E-8</v>
      </c>
    </row>
    <row r="687" spans="1:14" x14ac:dyDescent="0.2">
      <c r="A687" s="4">
        <v>685</v>
      </c>
      <c r="B687" s="1" t="str">
        <f>'Исходные данные'!A937</f>
        <v>02.07.2013</v>
      </c>
      <c r="C687" s="1">
        <f>'Исходные данные'!B937</f>
        <v>533.27</v>
      </c>
      <c r="D687" s="5" t="str">
        <f>'Исходные данные'!A689</f>
        <v>02.07.2014</v>
      </c>
      <c r="E687" s="1">
        <f>'Исходные данные'!B689</f>
        <v>562</v>
      </c>
      <c r="F687" s="12">
        <f t="shared" si="90"/>
        <v>1.0538751476737862</v>
      </c>
      <c r="G687" s="12">
        <f t="shared" si="91"/>
        <v>0.14740968564216747</v>
      </c>
      <c r="H687" s="12">
        <f t="shared" si="92"/>
        <v>4.2466083698682169E-4</v>
      </c>
      <c r="I687" s="12">
        <f t="shared" si="96"/>
        <v>5.2473987385267595E-2</v>
      </c>
      <c r="J687" s="18">
        <f t="shared" si="93"/>
        <v>2.228364740306366E-5</v>
      </c>
      <c r="K687" s="12">
        <f t="shared" si="97"/>
        <v>1.0115885207952191</v>
      </c>
      <c r="L687" s="12">
        <f t="shared" si="94"/>
        <v>1.1521888176353986E-2</v>
      </c>
      <c r="M687" s="12">
        <f t="shared" si="98"/>
        <v>1.3275390714840576E-4</v>
      </c>
      <c r="N687" s="18">
        <f t="shared" si="95"/>
        <v>5.6375385322912803E-8</v>
      </c>
    </row>
    <row r="688" spans="1:14" x14ac:dyDescent="0.2">
      <c r="A688" s="4">
        <v>686</v>
      </c>
      <c r="B688" s="1" t="str">
        <f>'Исходные данные'!A938</f>
        <v>01.07.2013</v>
      </c>
      <c r="C688" s="1">
        <f>'Исходные данные'!B938</f>
        <v>527.64</v>
      </c>
      <c r="D688" s="5" t="str">
        <f>'Исходные данные'!A690</f>
        <v>01.07.2014</v>
      </c>
      <c r="E688" s="1">
        <f>'Исходные данные'!B690</f>
        <v>556.26</v>
      </c>
      <c r="F688" s="12">
        <f t="shared" si="90"/>
        <v>1.0542415283147601</v>
      </c>
      <c r="G688" s="12">
        <f t="shared" si="91"/>
        <v>0.14699825841733766</v>
      </c>
      <c r="H688" s="12">
        <f t="shared" si="92"/>
        <v>4.2347558902367552E-4</v>
      </c>
      <c r="I688" s="12">
        <f t="shared" si="96"/>
        <v>5.282157786622705E-2</v>
      </c>
      <c r="J688" s="18">
        <f t="shared" si="93"/>
        <v>2.2368648800060443E-5</v>
      </c>
      <c r="K688" s="12">
        <f t="shared" si="97"/>
        <v>1.0119402004524052</v>
      </c>
      <c r="L688" s="12">
        <f t="shared" si="94"/>
        <v>1.1869478657313455E-2</v>
      </c>
      <c r="M688" s="12">
        <f t="shared" si="98"/>
        <v>1.4088452359641956E-4</v>
      </c>
      <c r="N688" s="18">
        <f t="shared" si="95"/>
        <v>5.966115661431368E-8</v>
      </c>
    </row>
    <row r="689" spans="1:14" x14ac:dyDescent="0.2">
      <c r="A689" s="4">
        <v>687</v>
      </c>
      <c r="B689" s="1" t="str">
        <f>'Исходные данные'!A939</f>
        <v>28.06.2013</v>
      </c>
      <c r="C689" s="1">
        <f>'Исходные данные'!B939</f>
        <v>523.74</v>
      </c>
      <c r="D689" s="5" t="str">
        <f>'Исходные данные'!A691</f>
        <v>30.06.2014</v>
      </c>
      <c r="E689" s="1">
        <f>'Исходные данные'!B691</f>
        <v>551.58000000000004</v>
      </c>
      <c r="F689" s="12">
        <f t="shared" si="90"/>
        <v>1.0531561461794021</v>
      </c>
      <c r="G689" s="12">
        <f t="shared" si="91"/>
        <v>0.14658797950484967</v>
      </c>
      <c r="H689" s="12">
        <f t="shared" si="92"/>
        <v>4.2229364914220718E-4</v>
      </c>
      <c r="I689" s="12">
        <f t="shared" si="96"/>
        <v>5.1791509128405008E-2</v>
      </c>
      <c r="J689" s="18">
        <f t="shared" si="93"/>
        <v>2.1871225384416084E-5</v>
      </c>
      <c r="K689" s="12">
        <f t="shared" si="97"/>
        <v>1.0108983691584157</v>
      </c>
      <c r="L689" s="12">
        <f t="shared" si="94"/>
        <v>1.0839409919491441E-2</v>
      </c>
      <c r="M689" s="12">
        <f t="shared" si="98"/>
        <v>1.174928074027694E-4</v>
      </c>
      <c r="N689" s="18">
        <f t="shared" si="95"/>
        <v>4.9616466386078023E-8</v>
      </c>
    </row>
    <row r="690" spans="1:14" x14ac:dyDescent="0.2">
      <c r="A690" s="4">
        <v>688</v>
      </c>
      <c r="B690" s="1" t="str">
        <f>'Исходные данные'!A940</f>
        <v>27.06.2013</v>
      </c>
      <c r="C690" s="1">
        <f>'Исходные данные'!B940</f>
        <v>523.64</v>
      </c>
      <c r="D690" s="5" t="str">
        <f>'Исходные данные'!A692</f>
        <v>27.06.2014</v>
      </c>
      <c r="E690" s="1">
        <f>'Исходные данные'!B692</f>
        <v>549.16</v>
      </c>
      <c r="F690" s="12">
        <f t="shared" si="90"/>
        <v>1.0487357726682454</v>
      </c>
      <c r="G690" s="12">
        <f t="shared" si="91"/>
        <v>0.14617884569971087</v>
      </c>
      <c r="H690" s="12">
        <f t="shared" si="92"/>
        <v>4.2111500810940828E-4</v>
      </c>
      <c r="I690" s="12">
        <f t="shared" si="96"/>
        <v>4.7585412717505882E-2</v>
      </c>
      <c r="J690" s="18">
        <f t="shared" si="93"/>
        <v>2.0038931462422029E-5</v>
      </c>
      <c r="K690" s="12">
        <f t="shared" si="97"/>
        <v>1.0066553626586576</v>
      </c>
      <c r="L690" s="12">
        <f t="shared" si="94"/>
        <v>6.633313508592387E-3</v>
      </c>
      <c r="M690" s="12">
        <f t="shared" si="98"/>
        <v>4.4000848103274206E-5</v>
      </c>
      <c r="N690" s="18">
        <f t="shared" si="95"/>
        <v>1.8529417505831159E-8</v>
      </c>
    </row>
    <row r="691" spans="1:14" x14ac:dyDescent="0.2">
      <c r="A691" s="4">
        <v>689</v>
      </c>
      <c r="B691" s="1" t="str">
        <f>'Исходные данные'!A941</f>
        <v>26.06.2013</v>
      </c>
      <c r="C691" s="1">
        <f>'Исходные данные'!B941</f>
        <v>523.02</v>
      </c>
      <c r="D691" s="5" t="str">
        <f>'Исходные данные'!A693</f>
        <v>26.06.2014</v>
      </c>
      <c r="E691" s="1">
        <f>'Исходные данные'!B693</f>
        <v>548.15</v>
      </c>
      <c r="F691" s="12">
        <f t="shared" si="90"/>
        <v>1.0480478757982485</v>
      </c>
      <c r="G691" s="12">
        <f t="shared" si="91"/>
        <v>0.1457708538058739</v>
      </c>
      <c r="H691" s="12">
        <f t="shared" si="92"/>
        <v>4.1993965671804022E-4</v>
      </c>
      <c r="I691" s="12">
        <f t="shared" si="96"/>
        <v>4.6929267869009271E-2</v>
      </c>
      <c r="J691" s="18">
        <f t="shared" si="93"/>
        <v>1.9707460638940708E-5</v>
      </c>
      <c r="K691" s="12">
        <f t="shared" si="97"/>
        <v>1.0059950675765355</v>
      </c>
      <c r="L691" s="12">
        <f t="shared" si="94"/>
        <v>5.9771686600957365E-3</v>
      </c>
      <c r="M691" s="12">
        <f t="shared" si="98"/>
        <v>3.5726545191230631E-5</v>
      </c>
      <c r="N691" s="18">
        <f t="shared" si="95"/>
        <v>1.5002993123326941E-8</v>
      </c>
    </row>
    <row r="692" spans="1:14" x14ac:dyDescent="0.2">
      <c r="A692" s="4">
        <v>690</v>
      </c>
      <c r="B692" s="1" t="str">
        <f>'Исходные данные'!A942</f>
        <v>25.06.2013</v>
      </c>
      <c r="C692" s="1">
        <f>'Исходные данные'!B942</f>
        <v>521.63</v>
      </c>
      <c r="D692" s="5" t="str">
        <f>'Исходные данные'!A694</f>
        <v>25.06.2014</v>
      </c>
      <c r="E692" s="1">
        <f>'Исходные данные'!B694</f>
        <v>550.92999999999995</v>
      </c>
      <c r="F692" s="12">
        <f t="shared" si="90"/>
        <v>1.0561700822422022</v>
      </c>
      <c r="G692" s="12">
        <f t="shared" si="91"/>
        <v>0.14536400063621172</v>
      </c>
      <c r="H692" s="12">
        <f t="shared" si="92"/>
        <v>4.1876758578656228E-4</v>
      </c>
      <c r="I692" s="12">
        <f t="shared" si="96"/>
        <v>5.4649235044219042E-2</v>
      </c>
      <c r="J692" s="18">
        <f t="shared" si="93"/>
        <v>2.2885328224550002E-5</v>
      </c>
      <c r="K692" s="12">
        <f t="shared" si="97"/>
        <v>1.0137913713610667</v>
      </c>
      <c r="L692" s="12">
        <f t="shared" si="94"/>
        <v>1.3697135835305557E-2</v>
      </c>
      <c r="M692" s="12">
        <f t="shared" si="98"/>
        <v>1.8761153009081159E-4</v>
      </c>
      <c r="N692" s="18">
        <f t="shared" si="95"/>
        <v>7.8565627521852155E-8</v>
      </c>
    </row>
    <row r="693" spans="1:14" x14ac:dyDescent="0.2">
      <c r="A693" s="4">
        <v>691</v>
      </c>
      <c r="B693" s="1" t="str">
        <f>'Исходные данные'!A943</f>
        <v>24.06.2013</v>
      </c>
      <c r="C693" s="1">
        <f>'Исходные данные'!B943</f>
        <v>517.33000000000004</v>
      </c>
      <c r="D693" s="5" t="str">
        <f>'Исходные данные'!A695</f>
        <v>24.06.2014</v>
      </c>
      <c r="E693" s="1">
        <f>'Исходные данные'!B695</f>
        <v>556.53</v>
      </c>
      <c r="F693" s="12">
        <f t="shared" si="90"/>
        <v>1.0757736841087893</v>
      </c>
      <c r="G693" s="12">
        <f t="shared" si="91"/>
        <v>0.14495828301249261</v>
      </c>
      <c r="H693" s="12">
        <f t="shared" si="92"/>
        <v>4.175987861590596E-4</v>
      </c>
      <c r="I693" s="12">
        <f t="shared" si="96"/>
        <v>7.3040108863064224E-2</v>
      </c>
      <c r="J693" s="18">
        <f t="shared" si="93"/>
        <v>3.050146080214119E-5</v>
      </c>
      <c r="K693" s="12">
        <f t="shared" si="97"/>
        <v>1.0326083808125672</v>
      </c>
      <c r="L693" s="12">
        <f t="shared" si="94"/>
        <v>3.2088009654150727E-2</v>
      </c>
      <c r="M693" s="12">
        <f t="shared" si="98"/>
        <v>1.0296403635648703E-3</v>
      </c>
      <c r="N693" s="18">
        <f t="shared" si="95"/>
        <v>4.2997656600506269E-7</v>
      </c>
    </row>
    <row r="694" spans="1:14" x14ac:dyDescent="0.2">
      <c r="A694" s="4">
        <v>692</v>
      </c>
      <c r="B694" s="1" t="str">
        <f>'Исходные данные'!A944</f>
        <v>21.06.2013</v>
      </c>
      <c r="C694" s="1">
        <f>'Исходные данные'!B944</f>
        <v>524.26</v>
      </c>
      <c r="D694" s="5" t="str">
        <f>'Исходные данные'!A696</f>
        <v>23.06.2014</v>
      </c>
      <c r="E694" s="1">
        <f>'Исходные данные'!B696</f>
        <v>555.29</v>
      </c>
      <c r="F694" s="12">
        <f t="shared" si="90"/>
        <v>1.0591881890664936</v>
      </c>
      <c r="G694" s="12">
        <f t="shared" si="91"/>
        <v>0.14455369776535557</v>
      </c>
      <c r="H694" s="12">
        <f t="shared" si="92"/>
        <v>4.1643324870517203E-4</v>
      </c>
      <c r="I694" s="12">
        <f t="shared" si="96"/>
        <v>5.7502755332633139E-2</v>
      </c>
      <c r="J694" s="18">
        <f t="shared" si="93"/>
        <v>2.3946059212667075E-5</v>
      </c>
      <c r="K694" s="12">
        <f t="shared" si="97"/>
        <v>1.0166883769738528</v>
      </c>
      <c r="L694" s="12">
        <f t="shared" si="94"/>
        <v>1.6550656123719587E-2</v>
      </c>
      <c r="M694" s="12">
        <f t="shared" si="98"/>
        <v>2.7392421812561657E-4</v>
      </c>
      <c r="N694" s="18">
        <f t="shared" si="95"/>
        <v>1.1407115205307467E-7</v>
      </c>
    </row>
    <row r="695" spans="1:14" x14ac:dyDescent="0.2">
      <c r="A695" s="4">
        <v>693</v>
      </c>
      <c r="B695" s="1" t="str">
        <f>'Исходные данные'!A945</f>
        <v>20.06.2013</v>
      </c>
      <c r="C695" s="1">
        <f>'Исходные данные'!B945</f>
        <v>526.01</v>
      </c>
      <c r="D695" s="5" t="str">
        <f>'Исходные данные'!A697</f>
        <v>20.06.2014</v>
      </c>
      <c r="E695" s="1">
        <f>'Исходные данные'!B697</f>
        <v>558.84</v>
      </c>
      <c r="F695" s="12">
        <f t="shared" si="90"/>
        <v>1.0624132621052833</v>
      </c>
      <c r="G695" s="12">
        <f t="shared" si="91"/>
        <v>0.14415024173428539</v>
      </c>
      <c r="H695" s="12">
        <f t="shared" si="92"/>
        <v>4.1527096432002284E-4</v>
      </c>
      <c r="I695" s="12">
        <f t="shared" si="96"/>
        <v>6.0542982818446819E-2</v>
      </c>
      <c r="J695" s="18">
        <f t="shared" si="93"/>
        <v>2.5141742857826985E-5</v>
      </c>
      <c r="K695" s="12">
        <f t="shared" si="97"/>
        <v>1.0197840443040551</v>
      </c>
      <c r="L695" s="12">
        <f t="shared" si="94"/>
        <v>1.9590883609533278E-2</v>
      </c>
      <c r="M695" s="12">
        <f t="shared" si="98"/>
        <v>3.8380272060227949E-4</v>
      </c>
      <c r="N695" s="18">
        <f t="shared" si="95"/>
        <v>1.593821258931569E-7</v>
      </c>
    </row>
    <row r="696" spans="1:14" x14ac:dyDescent="0.2">
      <c r="A696" s="4">
        <v>694</v>
      </c>
      <c r="B696" s="1" t="str">
        <f>'Исходные данные'!A946</f>
        <v>19.06.2013</v>
      </c>
      <c r="C696" s="1">
        <f>'Исходные данные'!B946</f>
        <v>535.59</v>
      </c>
      <c r="D696" s="5" t="str">
        <f>'Исходные данные'!A698</f>
        <v>19.06.2014</v>
      </c>
      <c r="E696" s="1">
        <f>'Исходные данные'!B698</f>
        <v>564.85</v>
      </c>
      <c r="F696" s="12">
        <f t="shared" si="90"/>
        <v>1.0546313411378105</v>
      </c>
      <c r="G696" s="12">
        <f t="shared" si="91"/>
        <v>0.14374791176758803</v>
      </c>
      <c r="H696" s="12">
        <f t="shared" si="92"/>
        <v>4.1411192392414731E-4</v>
      </c>
      <c r="I696" s="12">
        <f t="shared" si="96"/>
        <v>5.3191266179957605E-2</v>
      </c>
      <c r="J696" s="18">
        <f t="shared" si="93"/>
        <v>2.2027137573743675E-5</v>
      </c>
      <c r="K696" s="12">
        <f t="shared" si="97"/>
        <v>1.0123143720778838</v>
      </c>
      <c r="L696" s="12">
        <f t="shared" si="94"/>
        <v>1.2239166971044043E-2</v>
      </c>
      <c r="M696" s="12">
        <f t="shared" si="98"/>
        <v>1.4979720814509536E-4</v>
      </c>
      <c r="N696" s="18">
        <f t="shared" si="95"/>
        <v>6.2032810063431395E-8</v>
      </c>
    </row>
    <row r="697" spans="1:14" x14ac:dyDescent="0.2">
      <c r="A697" s="4">
        <v>695</v>
      </c>
      <c r="B697" s="1" t="str">
        <f>'Исходные данные'!A947</f>
        <v>18.06.2013</v>
      </c>
      <c r="C697" s="1">
        <f>'Исходные данные'!B947</f>
        <v>539.41</v>
      </c>
      <c r="D697" s="5" t="str">
        <f>'Исходные данные'!A699</f>
        <v>18.06.2014</v>
      </c>
      <c r="E697" s="1">
        <f>'Исходные данные'!B699</f>
        <v>561.17999999999995</v>
      </c>
      <c r="F697" s="12">
        <f t="shared" si="90"/>
        <v>1.0403589106616489</v>
      </c>
      <c r="G697" s="12">
        <f t="shared" si="91"/>
        <v>0.14334670472236588</v>
      </c>
      <c r="H697" s="12">
        <f t="shared" si="92"/>
        <v>4.1295611846342182E-4</v>
      </c>
      <c r="I697" s="12">
        <f t="shared" si="96"/>
        <v>3.9565760023194368E-2</v>
      </c>
      <c r="J697" s="18">
        <f t="shared" si="93"/>
        <v>1.6338922683233574E-5</v>
      </c>
      <c r="K697" s="12">
        <f t="shared" si="97"/>
        <v>0.99861462133852774</v>
      </c>
      <c r="L697" s="12">
        <f t="shared" si="94"/>
        <v>-1.3863391857191132E-3</v>
      </c>
      <c r="M697" s="12">
        <f t="shared" si="98"/>
        <v>1.9219363378603404E-6</v>
      </c>
      <c r="N697" s="18">
        <f t="shared" si="95"/>
        <v>7.9367537001660983E-10</v>
      </c>
    </row>
    <row r="698" spans="1:14" x14ac:dyDescent="0.2">
      <c r="A698" s="4">
        <v>696</v>
      </c>
      <c r="B698" s="1" t="str">
        <f>'Исходные данные'!A948</f>
        <v>17.06.2013</v>
      </c>
      <c r="C698" s="1">
        <f>'Исходные данные'!B948</f>
        <v>538.69000000000005</v>
      </c>
      <c r="D698" s="5" t="str">
        <f>'Исходные данные'!A700</f>
        <v>17.06.2014</v>
      </c>
      <c r="E698" s="1">
        <f>'Исходные данные'!B700</f>
        <v>561.08000000000004</v>
      </c>
      <c r="F698" s="12">
        <f t="shared" si="90"/>
        <v>1.0415637936475524</v>
      </c>
      <c r="G698" s="12">
        <f t="shared" si="91"/>
        <v>0.14294661746449333</v>
      </c>
      <c r="H698" s="12">
        <f t="shared" si="92"/>
        <v>4.1180353890899314E-4</v>
      </c>
      <c r="I698" s="12">
        <f t="shared" si="96"/>
        <v>4.0723231545003312E-2</v>
      </c>
      <c r="J698" s="18">
        <f t="shared" si="93"/>
        <v>1.6769970866042709E-5</v>
      </c>
      <c r="K698" s="12">
        <f t="shared" si="97"/>
        <v>0.99977115852429566</v>
      </c>
      <c r="L698" s="12">
        <f t="shared" si="94"/>
        <v>-2.2886766391022037E-4</v>
      </c>
      <c r="M698" s="12">
        <f t="shared" si="98"/>
        <v>5.2380407583722655E-8</v>
      </c>
      <c r="N698" s="18">
        <f t="shared" si="95"/>
        <v>2.1570437212472452E-11</v>
      </c>
    </row>
    <row r="699" spans="1:14" x14ac:dyDescent="0.2">
      <c r="A699" s="4">
        <v>697</v>
      </c>
      <c r="B699" s="1" t="str">
        <f>'Исходные данные'!A949</f>
        <v>14.06.2013</v>
      </c>
      <c r="C699" s="1">
        <f>'Исходные данные'!B949</f>
        <v>525.99</v>
      </c>
      <c r="D699" s="5" t="str">
        <f>'Исходные данные'!A701</f>
        <v>16.06.2014</v>
      </c>
      <c r="E699" s="1">
        <f>'Исходные данные'!B701</f>
        <v>561.87</v>
      </c>
      <c r="F699" s="12">
        <f t="shared" si="90"/>
        <v>1.0682142246050306</v>
      </c>
      <c r="G699" s="12">
        <f t="shared" si="91"/>
        <v>0.14254764686859239</v>
      </c>
      <c r="H699" s="12">
        <f t="shared" si="92"/>
        <v>4.1065417625720847E-4</v>
      </c>
      <c r="I699" s="12">
        <f t="shared" si="96"/>
        <v>6.5988305259725516E-2</v>
      </c>
      <c r="J699" s="18">
        <f t="shared" si="93"/>
        <v>2.7098373139041797E-5</v>
      </c>
      <c r="K699" s="12">
        <f t="shared" si="97"/>
        <v>1.0253522438078206</v>
      </c>
      <c r="L699" s="12">
        <f t="shared" si="94"/>
        <v>2.5036206050812092E-2</v>
      </c>
      <c r="M699" s="12">
        <f t="shared" si="98"/>
        <v>6.268116134187198E-4</v>
      </c>
      <c r="N699" s="18">
        <f t="shared" si="95"/>
        <v>2.5740280677691617E-7</v>
      </c>
    </row>
    <row r="700" spans="1:14" x14ac:dyDescent="0.2">
      <c r="A700" s="4">
        <v>698</v>
      </c>
      <c r="B700" s="1" t="str">
        <f>'Исходные данные'!A950</f>
        <v>13.06.2013</v>
      </c>
      <c r="C700" s="1">
        <f>'Исходные данные'!B950</f>
        <v>514.42999999999995</v>
      </c>
      <c r="D700" s="5" t="str">
        <f>'Исходные данные'!A702</f>
        <v>11.06.2014</v>
      </c>
      <c r="E700" s="1">
        <f>'Исходные данные'!B702</f>
        <v>560.72</v>
      </c>
      <c r="F700" s="12">
        <f t="shared" si="90"/>
        <v>1.0899830880780672</v>
      </c>
      <c r="G700" s="12">
        <f t="shared" si="91"/>
        <v>0.14214978981800797</v>
      </c>
      <c r="H700" s="12">
        <f t="shared" si="92"/>
        <v>4.0950802152954409E-4</v>
      </c>
      <c r="I700" s="12">
        <f t="shared" si="96"/>
        <v>8.6162180595976356E-2</v>
      </c>
      <c r="J700" s="18">
        <f t="shared" si="93"/>
        <v>3.5284104106529552E-5</v>
      </c>
      <c r="K700" s="12">
        <f t="shared" si="97"/>
        <v>1.0462476339768452</v>
      </c>
      <c r="L700" s="12">
        <f t="shared" si="94"/>
        <v>4.5210081387062832E-2</v>
      </c>
      <c r="M700" s="12">
        <f t="shared" si="98"/>
        <v>2.0439514590248451E-3</v>
      </c>
      <c r="N700" s="18">
        <f t="shared" si="95"/>
        <v>8.3701451808768933E-7</v>
      </c>
    </row>
    <row r="701" spans="1:14" x14ac:dyDescent="0.2">
      <c r="A701" s="4">
        <v>699</v>
      </c>
      <c r="B701" s="1" t="str">
        <f>'Исходные данные'!A951</f>
        <v>11.06.2013</v>
      </c>
      <c r="C701" s="1">
        <f>'Исходные данные'!B951</f>
        <v>529.70000000000005</v>
      </c>
      <c r="D701" s="5" t="str">
        <f>'Исходные данные'!A703</f>
        <v>10.06.2014</v>
      </c>
      <c r="E701" s="1">
        <f>'Исходные данные'!B703</f>
        <v>558.5</v>
      </c>
      <c r="F701" s="12">
        <f t="shared" si="90"/>
        <v>1.0543703983386823</v>
      </c>
      <c r="G701" s="12">
        <f t="shared" si="91"/>
        <v>0.14175304320478382</v>
      </c>
      <c r="H701" s="12">
        <f t="shared" si="92"/>
        <v>4.0836506577253612E-4</v>
      </c>
      <c r="I701" s="12">
        <f t="shared" si="96"/>
        <v>5.2943809958774422E-2</v>
      </c>
      <c r="J701" s="18">
        <f t="shared" si="93"/>
        <v>2.1620402436063569E-5</v>
      </c>
      <c r="K701" s="12">
        <f t="shared" si="97"/>
        <v>1.0120638995804869</v>
      </c>
      <c r="L701" s="12">
        <f t="shared" si="94"/>
        <v>1.1991710749860843E-2</v>
      </c>
      <c r="M701" s="12">
        <f t="shared" si="98"/>
        <v>1.4380112670832806E-4</v>
      </c>
      <c r="N701" s="18">
        <f t="shared" si="95"/>
        <v>5.8723356566411193E-8</v>
      </c>
    </row>
    <row r="702" spans="1:14" x14ac:dyDescent="0.2">
      <c r="A702" s="4">
        <v>700</v>
      </c>
      <c r="B702" s="1" t="str">
        <f>'Исходные данные'!A952</f>
        <v>10.06.2013</v>
      </c>
      <c r="C702" s="1">
        <f>'Исходные данные'!B952</f>
        <v>541.78</v>
      </c>
      <c r="D702" s="5" t="str">
        <f>'Исходные данные'!A704</f>
        <v>09.06.2014</v>
      </c>
      <c r="E702" s="1">
        <f>'Исходные данные'!B704</f>
        <v>560.87</v>
      </c>
      <c r="F702" s="12">
        <f t="shared" si="90"/>
        <v>1.035235704529514</v>
      </c>
      <c r="G702" s="12">
        <f t="shared" si="91"/>
        <v>0.14135740392963805</v>
      </c>
      <c r="H702" s="12">
        <f t="shared" si="92"/>
        <v>4.0722530005770984E-4</v>
      </c>
      <c r="I702" s="12">
        <f t="shared" si="96"/>
        <v>3.4629134634857651E-2</v>
      </c>
      <c r="J702" s="18">
        <f t="shared" si="93"/>
        <v>1.410185974241874E-5</v>
      </c>
      <c r="K702" s="12">
        <f t="shared" si="97"/>
        <v>0.99369698330106682</v>
      </c>
      <c r="L702" s="12">
        <f t="shared" si="94"/>
        <v>-6.3229645740558423E-3</v>
      </c>
      <c r="M702" s="12">
        <f t="shared" si="98"/>
        <v>3.9979881004765212E-5</v>
      </c>
      <c r="N702" s="18">
        <f t="shared" si="95"/>
        <v>1.6280819038437049E-8</v>
      </c>
    </row>
    <row r="703" spans="1:14" x14ac:dyDescent="0.2">
      <c r="A703" s="4">
        <v>701</v>
      </c>
      <c r="B703" s="1" t="str">
        <f>'Исходные данные'!A953</f>
        <v>07.06.2013</v>
      </c>
      <c r="C703" s="1">
        <f>'Исходные данные'!B953</f>
        <v>544.03</v>
      </c>
      <c r="D703" s="5" t="str">
        <f>'Исходные данные'!A705</f>
        <v>06.06.2014</v>
      </c>
      <c r="E703" s="1">
        <f>'Исходные данные'!B705</f>
        <v>553.29999999999995</v>
      </c>
      <c r="F703" s="12">
        <f t="shared" si="90"/>
        <v>1.0170395014980791</v>
      </c>
      <c r="G703" s="12">
        <f t="shared" si="91"/>
        <v>0.14096286890193918</v>
      </c>
      <c r="H703" s="12">
        <f t="shared" si="92"/>
        <v>4.0608871548151093E-4</v>
      </c>
      <c r="I703" s="12">
        <f t="shared" si="96"/>
        <v>1.6895957509840999E-2</v>
      </c>
      <c r="J703" s="18">
        <f t="shared" si="93"/>
        <v>6.861257682001519E-6</v>
      </c>
      <c r="K703" s="12">
        <f t="shared" si="97"/>
        <v>0.97623090095792731</v>
      </c>
      <c r="L703" s="12">
        <f t="shared" si="94"/>
        <v>-2.405614169907247E-2</v>
      </c>
      <c r="M703" s="12">
        <f t="shared" si="98"/>
        <v>5.786979534458535E-4</v>
      </c>
      <c r="N703" s="18">
        <f t="shared" si="95"/>
        <v>2.3500270856660586E-7</v>
      </c>
    </row>
    <row r="704" spans="1:14" x14ac:dyDescent="0.2">
      <c r="A704" s="4">
        <v>702</v>
      </c>
      <c r="B704" s="1" t="str">
        <f>'Исходные данные'!A954</f>
        <v>06.06.2013</v>
      </c>
      <c r="C704" s="1">
        <f>'Исходные данные'!B954</f>
        <v>536.07000000000005</v>
      </c>
      <c r="D704" s="5" t="str">
        <f>'Исходные данные'!A706</f>
        <v>05.06.2014</v>
      </c>
      <c r="E704" s="1">
        <f>'Исходные данные'!B706</f>
        <v>554.41</v>
      </c>
      <c r="F704" s="12">
        <f t="shared" si="90"/>
        <v>1.0342119499319118</v>
      </c>
      <c r="G704" s="12">
        <f t="shared" si="91"/>
        <v>0.14056943503968156</v>
      </c>
      <c r="H704" s="12">
        <f t="shared" si="92"/>
        <v>4.0495530316523443E-4</v>
      </c>
      <c r="I704" s="12">
        <f t="shared" si="96"/>
        <v>3.3639735672377234E-2</v>
      </c>
      <c r="J704" s="18">
        <f t="shared" si="93"/>
        <v>1.3622589357605874E-5</v>
      </c>
      <c r="K704" s="12">
        <f t="shared" si="97"/>
        <v>0.99271430674651329</v>
      </c>
      <c r="L704" s="12">
        <f t="shared" si="94"/>
        <v>-7.3123635365362405E-3</v>
      </c>
      <c r="M704" s="12">
        <f t="shared" si="98"/>
        <v>5.3470660490464833E-5</v>
      </c>
      <c r="N704" s="18">
        <f t="shared" si="95"/>
        <v>2.1653227529361511E-8</v>
      </c>
    </row>
    <row r="705" spans="1:14" x14ac:dyDescent="0.2">
      <c r="A705" s="4">
        <v>703</v>
      </c>
      <c r="B705" s="1" t="str">
        <f>'Исходные данные'!A955</f>
        <v>05.06.2013</v>
      </c>
      <c r="C705" s="1">
        <f>'Исходные данные'!B955</f>
        <v>544.96</v>
      </c>
      <c r="D705" s="5" t="str">
        <f>'Исходные данные'!A707</f>
        <v>04.06.2014</v>
      </c>
      <c r="E705" s="1">
        <f>'Исходные данные'!B707</f>
        <v>552.6</v>
      </c>
      <c r="F705" s="12">
        <f t="shared" si="90"/>
        <v>1.0140193775689958</v>
      </c>
      <c r="G705" s="12">
        <f t="shared" si="91"/>
        <v>0.14017709926946181</v>
      </c>
      <c r="H705" s="12">
        <f t="shared" si="92"/>
        <v>4.0382505425495704E-4</v>
      </c>
      <c r="I705" s="12">
        <f t="shared" si="96"/>
        <v>1.3922015014992663E-2</v>
      </c>
      <c r="J705" s="18">
        <f t="shared" si="93"/>
        <v>5.6220584687677384E-6</v>
      </c>
      <c r="K705" s="12">
        <f t="shared" si="97"/>
        <v>0.97333195917646187</v>
      </c>
      <c r="L705" s="12">
        <f t="shared" si="94"/>
        <v>-2.7030084193920837E-2</v>
      </c>
      <c r="M705" s="12">
        <f t="shared" si="98"/>
        <v>7.3062545153044925E-4</v>
      </c>
      <c r="N705" s="18">
        <f t="shared" si="95"/>
        <v>2.9504486260433618E-7</v>
      </c>
    </row>
    <row r="706" spans="1:14" x14ac:dyDescent="0.2">
      <c r="A706" s="4">
        <v>704</v>
      </c>
      <c r="B706" s="1" t="str">
        <f>'Исходные данные'!A956</f>
        <v>04.06.2013</v>
      </c>
      <c r="C706" s="1">
        <f>'Исходные данные'!B956</f>
        <v>557.70000000000005</v>
      </c>
      <c r="D706" s="5" t="str">
        <f>'Исходные данные'!A708</f>
        <v>03.06.2014</v>
      </c>
      <c r="E706" s="1">
        <f>'Исходные данные'!B708</f>
        <v>547.44000000000005</v>
      </c>
      <c r="F706" s="12">
        <f t="shared" ref="F706:F769" si="99">E706/C706</f>
        <v>0.98160301237224312</v>
      </c>
      <c r="G706" s="12">
        <f t="shared" ref="G706:G769" si="100">1/POWER(2,A706/248)</f>
        <v>0.13978585852645437</v>
      </c>
      <c r="H706" s="12">
        <f t="shared" ref="H706:H769" si="101">G706/SUM(G$2:G$1242)</f>
        <v>4.0269795992146668E-4</v>
      </c>
      <c r="I706" s="12">
        <f t="shared" si="96"/>
        <v>-1.8568316751265759E-2</v>
      </c>
      <c r="J706" s="18">
        <f t="shared" ref="J706:J769" si="102">H706*I706</f>
        <v>-7.4774232749103174E-6</v>
      </c>
      <c r="K706" s="12">
        <f t="shared" si="97"/>
        <v>0.94221629714446276</v>
      </c>
      <c r="L706" s="12">
        <f t="shared" ref="L706:L769" si="103">LN(K706)</f>
        <v>-5.9520415960179235E-2</v>
      </c>
      <c r="M706" s="12">
        <f t="shared" si="98"/>
        <v>3.5426799160727588E-3</v>
      </c>
      <c r="N706" s="18">
        <f t="shared" ref="N706:N769" si="104">M706*H706</f>
        <v>1.4266299748572527E-6</v>
      </c>
    </row>
    <row r="707" spans="1:14" x14ac:dyDescent="0.2">
      <c r="A707" s="4">
        <v>705</v>
      </c>
      <c r="B707" s="1" t="str">
        <f>'Исходные данные'!A957</f>
        <v>03.06.2013</v>
      </c>
      <c r="C707" s="1">
        <f>'Исходные данные'!B957</f>
        <v>558.15</v>
      </c>
      <c r="D707" s="5" t="str">
        <f>'Исходные данные'!A709</f>
        <v>02.06.2014</v>
      </c>
      <c r="E707" s="1">
        <f>'Исходные данные'!B709</f>
        <v>550.03</v>
      </c>
      <c r="F707" s="12">
        <f t="shared" si="99"/>
        <v>0.98545193944280207</v>
      </c>
      <c r="G707" s="12">
        <f t="shared" si="100"/>
        <v>0.13939570975438795</v>
      </c>
      <c r="H707" s="12">
        <f t="shared" si="101"/>
        <v>4.0157401136019444E-4</v>
      </c>
      <c r="I707" s="12">
        <f t="shared" ref="I707:I770" si="105">LN(F707)</f>
        <v>-1.4654921267228395E-2</v>
      </c>
      <c r="J707" s="18">
        <f t="shared" si="102"/>
        <v>-5.8850355194487311E-6</v>
      </c>
      <c r="K707" s="12">
        <f t="shared" ref="K707:K770" si="106">F707/GEOMEAN(F$2:F$1242)</f>
        <v>0.94591078643055093</v>
      </c>
      <c r="L707" s="12">
        <f t="shared" si="103"/>
        <v>-5.5607020476141876E-2</v>
      </c>
      <c r="M707" s="12">
        <f t="shared" ref="M707:M770" si="107">POWER(L707-AVERAGE(L$2:L$1242),2)</f>
        <v>3.0921407262340618E-3</v>
      </c>
      <c r="N707" s="18">
        <f t="shared" si="104"/>
        <v>1.241723355124037E-6</v>
      </c>
    </row>
    <row r="708" spans="1:14" x14ac:dyDescent="0.2">
      <c r="A708" s="4">
        <v>706</v>
      </c>
      <c r="B708" s="1" t="str">
        <f>'Исходные данные'!A958</f>
        <v>31.05.2013</v>
      </c>
      <c r="C708" s="1">
        <f>'Исходные данные'!B958</f>
        <v>566.25</v>
      </c>
      <c r="D708" s="5" t="str">
        <f>'Исходные данные'!A710</f>
        <v>30.05.2014</v>
      </c>
      <c r="E708" s="1">
        <f>'Исходные данные'!B710</f>
        <v>545.91</v>
      </c>
      <c r="F708" s="12">
        <f t="shared" si="99"/>
        <v>0.96407947019867546</v>
      </c>
      <c r="G708" s="12">
        <f t="shared" si="100"/>
        <v>0.13900664990552122</v>
      </c>
      <c r="H708" s="12">
        <f t="shared" si="101"/>
        <v>4.0045319979114483E-4</v>
      </c>
      <c r="I708" s="12">
        <f t="shared" si="105"/>
        <v>-3.6581549803982795E-2</v>
      </c>
      <c r="J708" s="18">
        <f t="shared" si="102"/>
        <v>-1.4649198672324038E-5</v>
      </c>
      <c r="K708" s="12">
        <f t="shared" si="106"/>
        <v>0.92539588521466265</v>
      </c>
      <c r="L708" s="12">
        <f t="shared" si="103"/>
        <v>-7.7533649012896319E-2</v>
      </c>
      <c r="M708" s="12">
        <f t="shared" si="107"/>
        <v>6.0114667292549984E-3</v>
      </c>
      <c r="N708" s="18">
        <f t="shared" si="104"/>
        <v>2.4073110871681719E-6</v>
      </c>
    </row>
    <row r="709" spans="1:14" x14ac:dyDescent="0.2">
      <c r="A709" s="4">
        <v>707</v>
      </c>
      <c r="B709" s="1" t="str">
        <f>'Исходные данные'!A959</f>
        <v>30.05.2013</v>
      </c>
      <c r="C709" s="1">
        <f>'Исходные данные'!B959</f>
        <v>569.22</v>
      </c>
      <c r="D709" s="5" t="str">
        <f>'Исходные данные'!A711</f>
        <v>29.05.2014</v>
      </c>
      <c r="E709" s="1">
        <f>'Исходные данные'!B711</f>
        <v>547.26</v>
      </c>
      <c r="F709" s="12">
        <f t="shared" si="99"/>
        <v>0.9614208917466005</v>
      </c>
      <c r="G709" s="12">
        <f t="shared" si="100"/>
        <v>0.13861867594061941</v>
      </c>
      <c r="H709" s="12">
        <f t="shared" si="101"/>
        <v>3.9933551645882808E-4</v>
      </c>
      <c r="I709" s="12">
        <f t="shared" si="105"/>
        <v>-3.9342993212718523E-2</v>
      </c>
      <c r="J709" s="18">
        <f t="shared" si="102"/>
        <v>-1.571105451363712E-5</v>
      </c>
      <c r="K709" s="12">
        <f t="shared" si="106"/>
        <v>0.92284398193685147</v>
      </c>
      <c r="L709" s="12">
        <f t="shared" si="103"/>
        <v>-8.0295092421631978E-2</v>
      </c>
      <c r="M709" s="12">
        <f t="shared" si="107"/>
        <v>6.4473018669984209E-3</v>
      </c>
      <c r="N709" s="18">
        <f t="shared" si="104"/>
        <v>2.5746366208237808E-6</v>
      </c>
    </row>
    <row r="710" spans="1:14" x14ac:dyDescent="0.2">
      <c r="A710" s="4">
        <v>708</v>
      </c>
      <c r="B710" s="1" t="str">
        <f>'Исходные данные'!A960</f>
        <v>29.05.2013</v>
      </c>
      <c r="C710" s="1">
        <f>'Исходные данные'!B960</f>
        <v>573.33000000000004</v>
      </c>
      <c r="D710" s="5" t="str">
        <f>'Исходные данные'!A712</f>
        <v>28.05.2014</v>
      </c>
      <c r="E710" s="1">
        <f>'Исходные данные'!B712</f>
        <v>542.72</v>
      </c>
      <c r="F710" s="12">
        <f t="shared" si="99"/>
        <v>0.94661015471020182</v>
      </c>
      <c r="G710" s="12">
        <f t="shared" si="100"/>
        <v>0.13823178482893034</v>
      </c>
      <c r="H710" s="12">
        <f t="shared" si="101"/>
        <v>3.9822095263219141E-4</v>
      </c>
      <c r="I710" s="12">
        <f t="shared" si="105"/>
        <v>-5.4867934005515991E-2</v>
      </c>
      <c r="J710" s="18">
        <f t="shared" si="102"/>
        <v>-2.1849560948636788E-5</v>
      </c>
      <c r="K710" s="12">
        <f t="shared" si="106"/>
        <v>0.90862752413005332</v>
      </c>
      <c r="L710" s="12">
        <f t="shared" si="103"/>
        <v>-9.5820033214429473E-2</v>
      </c>
      <c r="M710" s="12">
        <f t="shared" si="107"/>
        <v>9.1814787652143674E-3</v>
      </c>
      <c r="N710" s="18">
        <f t="shared" si="104"/>
        <v>3.6562572204559018E-6</v>
      </c>
    </row>
    <row r="711" spans="1:14" x14ac:dyDescent="0.2">
      <c r="A711" s="4">
        <v>709</v>
      </c>
      <c r="B711" s="1" t="str">
        <f>'Исходные данные'!A961</f>
        <v>28.05.2013</v>
      </c>
      <c r="C711" s="1">
        <f>'Исходные данные'!B961</f>
        <v>581.34</v>
      </c>
      <c r="D711" s="5" t="str">
        <f>'Исходные данные'!A713</f>
        <v>27.05.2014</v>
      </c>
      <c r="E711" s="1">
        <f>'Исходные данные'!B713</f>
        <v>543.72</v>
      </c>
      <c r="F711" s="12">
        <f t="shared" si="99"/>
        <v>0.93528743936422742</v>
      </c>
      <c r="G711" s="12">
        <f t="shared" si="100"/>
        <v>0.13784597354816078</v>
      </c>
      <c r="H711" s="12">
        <f t="shared" si="101"/>
        <v>3.9710949960455064E-4</v>
      </c>
      <c r="I711" s="12">
        <f t="shared" si="105"/>
        <v>-6.6901375157920676E-2</v>
      </c>
      <c r="J711" s="18">
        <f t="shared" si="102"/>
        <v>-2.6567171611818196E-5</v>
      </c>
      <c r="K711" s="12">
        <f t="shared" si="106"/>
        <v>0.89775913151874465</v>
      </c>
      <c r="L711" s="12">
        <f t="shared" si="103"/>
        <v>-0.10785347436683421</v>
      </c>
      <c r="M711" s="12">
        <f t="shared" si="107"/>
        <v>1.1632371932997364E-2</v>
      </c>
      <c r="N711" s="18">
        <f t="shared" si="104"/>
        <v>4.6193253975266026E-6</v>
      </c>
    </row>
    <row r="712" spans="1:14" x14ac:dyDescent="0.2">
      <c r="A712" s="4">
        <v>710</v>
      </c>
      <c r="B712" s="1" t="str">
        <f>'Исходные данные'!A962</f>
        <v>27.05.2013</v>
      </c>
      <c r="C712" s="1">
        <f>'Исходные данные'!B962</f>
        <v>574.72</v>
      </c>
      <c r="D712" s="5" t="str">
        <f>'Исходные данные'!A714</f>
        <v>26.05.2014</v>
      </c>
      <c r="E712" s="1">
        <f>'Исходные данные'!B714</f>
        <v>553.96</v>
      </c>
      <c r="F712" s="12">
        <f t="shared" si="99"/>
        <v>0.96387806236080176</v>
      </c>
      <c r="G712" s="12">
        <f t="shared" si="100"/>
        <v>0.1374612390844529</v>
      </c>
      <c r="H712" s="12">
        <f t="shared" si="101"/>
        <v>3.9600114869352255E-4</v>
      </c>
      <c r="I712" s="12">
        <f t="shared" si="105"/>
        <v>-3.6790483699263153E-2</v>
      </c>
      <c r="J712" s="18">
        <f t="shared" si="102"/>
        <v>-1.4569073805898525E-5</v>
      </c>
      <c r="K712" s="12">
        <f t="shared" si="106"/>
        <v>0.92520255884460745</v>
      </c>
      <c r="L712" s="12">
        <f t="shared" si="103"/>
        <v>-7.7742582908176622E-2</v>
      </c>
      <c r="M712" s="12">
        <f t="shared" si="107"/>
        <v>6.0439091972347156E-3</v>
      </c>
      <c r="N712" s="18">
        <f t="shared" si="104"/>
        <v>2.3933949847042929E-6</v>
      </c>
    </row>
    <row r="713" spans="1:14" x14ac:dyDescent="0.2">
      <c r="A713" s="4">
        <v>711</v>
      </c>
      <c r="B713" s="1" t="str">
        <f>'Исходные данные'!A963</f>
        <v>24.05.2013</v>
      </c>
      <c r="C713" s="1">
        <f>'Исходные данные'!B963</f>
        <v>576.25</v>
      </c>
      <c r="D713" s="5" t="str">
        <f>'Исходные данные'!A715</f>
        <v>23.05.2014</v>
      </c>
      <c r="E713" s="1">
        <f>'Исходные данные'!B715</f>
        <v>545.74</v>
      </c>
      <c r="F713" s="12">
        <f t="shared" si="99"/>
        <v>0.94705422993492405</v>
      </c>
      <c r="G713" s="12">
        <f t="shared" si="100"/>
        <v>0.13707757843236068</v>
      </c>
      <c r="H713" s="12">
        <f t="shared" si="101"/>
        <v>3.9489589124095672E-4</v>
      </c>
      <c r="I713" s="12">
        <f t="shared" si="105"/>
        <v>-5.4398922456834635E-2</v>
      </c>
      <c r="J713" s="18">
        <f t="shared" si="102"/>
        <v>-2.1481910966139409E-5</v>
      </c>
      <c r="K713" s="12">
        <f t="shared" si="106"/>
        <v>0.90905378088417654</v>
      </c>
      <c r="L713" s="12">
        <f t="shared" si="103"/>
        <v>-9.5351021665748131E-2</v>
      </c>
      <c r="M713" s="12">
        <f t="shared" si="107"/>
        <v>9.0918173327019687E-3</v>
      </c>
      <c r="N713" s="18">
        <f t="shared" si="104"/>
        <v>3.5903213085973217E-6</v>
      </c>
    </row>
    <row r="714" spans="1:14" x14ac:dyDescent="0.2">
      <c r="A714" s="4">
        <v>712</v>
      </c>
      <c r="B714" s="1" t="str">
        <f>'Исходные данные'!A964</f>
        <v>23.05.2013</v>
      </c>
      <c r="C714" s="1">
        <f>'Исходные данные'!B964</f>
        <v>580.86</v>
      </c>
      <c r="D714" s="5" t="str">
        <f>'Исходные данные'!A716</f>
        <v>22.05.2014</v>
      </c>
      <c r="E714" s="1">
        <f>'Исходные данные'!B716</f>
        <v>542.79999999999995</v>
      </c>
      <c r="F714" s="12">
        <f t="shared" si="99"/>
        <v>0.93447646592982814</v>
      </c>
      <c r="G714" s="12">
        <f t="shared" si="100"/>
        <v>0.13669498859482634</v>
      </c>
      <c r="H714" s="12">
        <f t="shared" si="101"/>
        <v>3.9379371861286781E-4</v>
      </c>
      <c r="I714" s="12">
        <f t="shared" si="105"/>
        <v>-6.7768835999321125E-2</v>
      </c>
      <c r="J714" s="18">
        <f t="shared" si="102"/>
        <v>-2.6686941934238251E-5</v>
      </c>
      <c r="K714" s="12">
        <f t="shared" si="106"/>
        <v>0.89698069830612082</v>
      </c>
      <c r="L714" s="12">
        <f t="shared" si="103"/>
        <v>-0.10872093520823459</v>
      </c>
      <c r="M714" s="12">
        <f t="shared" si="107"/>
        <v>1.1820241752553143E-2</v>
      </c>
      <c r="N714" s="18">
        <f t="shared" si="104"/>
        <v>4.6547369546409842E-6</v>
      </c>
    </row>
    <row r="715" spans="1:14" x14ac:dyDescent="0.2">
      <c r="A715" s="4">
        <v>713</v>
      </c>
      <c r="B715" s="1" t="str">
        <f>'Исходные данные'!A965</f>
        <v>22.05.2013</v>
      </c>
      <c r="C715" s="1">
        <f>'Исходные данные'!B965</f>
        <v>597.77</v>
      </c>
      <c r="D715" s="5" t="str">
        <f>'Исходные данные'!A717</f>
        <v>21.05.2014</v>
      </c>
      <c r="E715" s="1">
        <f>'Исходные данные'!B717</f>
        <v>545.54999999999995</v>
      </c>
      <c r="F715" s="12">
        <f t="shared" si="99"/>
        <v>0.91264198604814561</v>
      </c>
      <c r="G715" s="12">
        <f t="shared" si="100"/>
        <v>0.13631346658315721</v>
      </c>
      <c r="H715" s="12">
        <f t="shared" si="101"/>
        <v>3.9269462219936892E-4</v>
      </c>
      <c r="I715" s="12">
        <f t="shared" si="105"/>
        <v>-9.1411604481440839E-2</v>
      </c>
      <c r="J715" s="18">
        <f t="shared" si="102"/>
        <v>-3.5896845486477552E-5</v>
      </c>
      <c r="K715" s="12">
        <f t="shared" si="106"/>
        <v>0.87602232457978535</v>
      </c>
      <c r="L715" s="12">
        <f t="shared" si="103"/>
        <v>-0.1323637036903543</v>
      </c>
      <c r="M715" s="12">
        <f t="shared" si="107"/>
        <v>1.7520150054627912E-2</v>
      </c>
      <c r="N715" s="18">
        <f t="shared" si="104"/>
        <v>6.8800687065783602E-6</v>
      </c>
    </row>
    <row r="716" spans="1:14" x14ac:dyDescent="0.2">
      <c r="A716" s="4">
        <v>714</v>
      </c>
      <c r="B716" s="1" t="str">
        <f>'Исходные данные'!A966</f>
        <v>21.05.2013</v>
      </c>
      <c r="C716" s="1">
        <f>'Исходные данные'!B966</f>
        <v>589.61</v>
      </c>
      <c r="D716" s="5" t="str">
        <f>'Исходные данные'!A718</f>
        <v>20.05.2014</v>
      </c>
      <c r="E716" s="1">
        <f>'Исходные данные'!B718</f>
        <v>548.51</v>
      </c>
      <c r="F716" s="12">
        <f t="shared" si="99"/>
        <v>0.93029290547989341</v>
      </c>
      <c r="G716" s="12">
        <f t="shared" si="100"/>
        <v>0.13593300941700207</v>
      </c>
      <c r="H716" s="12">
        <f t="shared" si="101"/>
        <v>3.9159859341460321E-4</v>
      </c>
      <c r="I716" s="12">
        <f t="shared" si="105"/>
        <v>-7.2255790292928126E-2</v>
      </c>
      <c r="J716" s="18">
        <f t="shared" si="102"/>
        <v>-2.8295265844771194E-5</v>
      </c>
      <c r="K716" s="12">
        <f t="shared" si="106"/>
        <v>0.89296500276898982</v>
      </c>
      <c r="L716" s="12">
        <f t="shared" si="103"/>
        <v>-0.11320788950184162</v>
      </c>
      <c r="M716" s="12">
        <f t="shared" si="107"/>
        <v>1.281602624546118E-2</v>
      </c>
      <c r="N716" s="18">
        <f t="shared" si="104"/>
        <v>5.0187378508872363E-6</v>
      </c>
    </row>
    <row r="717" spans="1:14" x14ac:dyDescent="0.2">
      <c r="A717" s="4">
        <v>715</v>
      </c>
      <c r="B717" s="1" t="str">
        <f>'Исходные данные'!A967</f>
        <v>20.05.2013</v>
      </c>
      <c r="C717" s="1">
        <f>'Исходные данные'!B967</f>
        <v>583.41</v>
      </c>
      <c r="D717" s="5" t="str">
        <f>'Исходные данные'!A719</f>
        <v>19.05.2014</v>
      </c>
      <c r="E717" s="1">
        <f>'Исходные данные'!B719</f>
        <v>548.45000000000005</v>
      </c>
      <c r="F717" s="12">
        <f t="shared" si="99"/>
        <v>0.94007644709552474</v>
      </c>
      <c r="G717" s="12">
        <f t="shared" si="100"/>
        <v>0.13555361412432793</v>
      </c>
      <c r="H717" s="12">
        <f t="shared" si="101"/>
        <v>3.9050562369667734E-4</v>
      </c>
      <c r="I717" s="12">
        <f t="shared" si="105"/>
        <v>-6.1794080327557295E-2</v>
      </c>
      <c r="J717" s="18">
        <f t="shared" si="102"/>
        <v>-2.4130935879075342E-5</v>
      </c>
      <c r="K717" s="12">
        <f t="shared" si="106"/>
        <v>0.90235598083023394</v>
      </c>
      <c r="L717" s="12">
        <f t="shared" si="103"/>
        <v>-0.10274617953647083</v>
      </c>
      <c r="M717" s="12">
        <f t="shared" si="107"/>
        <v>1.0556777409340698E-2</v>
      </c>
      <c r="N717" s="18">
        <f t="shared" si="104"/>
        <v>4.122480946461583E-6</v>
      </c>
    </row>
    <row r="718" spans="1:14" x14ac:dyDescent="0.2">
      <c r="A718" s="4">
        <v>716</v>
      </c>
      <c r="B718" s="1" t="str">
        <f>'Исходные данные'!A968</f>
        <v>17.05.2013</v>
      </c>
      <c r="C718" s="1">
        <f>'Исходные данные'!B968</f>
        <v>579.41999999999996</v>
      </c>
      <c r="D718" s="5" t="str">
        <f>'Исходные данные'!A720</f>
        <v>16.05.2014</v>
      </c>
      <c r="E718" s="1">
        <f>'Исходные данные'!B720</f>
        <v>543.15</v>
      </c>
      <c r="F718" s="12">
        <f t="shared" si="99"/>
        <v>0.93740292016154092</v>
      </c>
      <c r="G718" s="12">
        <f t="shared" si="100"/>
        <v>0.13517527774139718</v>
      </c>
      <c r="H718" s="12">
        <f t="shared" si="101"/>
        <v>3.8941570450759538E-4</v>
      </c>
      <c r="I718" s="12">
        <f t="shared" si="105"/>
        <v>-6.4642078327121516E-2</v>
      </c>
      <c r="J718" s="18">
        <f t="shared" si="102"/>
        <v>-2.5172640472591187E-5</v>
      </c>
      <c r="K718" s="12">
        <f t="shared" si="106"/>
        <v>0.89978972887674169</v>
      </c>
      <c r="L718" s="12">
        <f t="shared" si="103"/>
        <v>-0.10559417753603498</v>
      </c>
      <c r="M718" s="12">
        <f t="shared" si="107"/>
        <v>1.1150130329511674E-2</v>
      </c>
      <c r="N718" s="18">
        <f t="shared" si="104"/>
        <v>4.3420358576182951E-6</v>
      </c>
    </row>
    <row r="719" spans="1:14" x14ac:dyDescent="0.2">
      <c r="A719" s="4">
        <v>717</v>
      </c>
      <c r="B719" s="1" t="str">
        <f>'Исходные данные'!A969</f>
        <v>16.05.2013</v>
      </c>
      <c r="C719" s="1">
        <f>'Исходные данные'!B969</f>
        <v>575.41999999999996</v>
      </c>
      <c r="D719" s="5" t="str">
        <f>'Исходные данные'!A721</f>
        <v>15.05.2014</v>
      </c>
      <c r="E719" s="1">
        <f>'Исходные данные'!B721</f>
        <v>547.4</v>
      </c>
      <c r="F719" s="12">
        <f t="shared" si="99"/>
        <v>0.95130513364151403</v>
      </c>
      <c r="G719" s="12">
        <f t="shared" si="100"/>
        <v>0.13479799731274372</v>
      </c>
      <c r="H719" s="12">
        <f t="shared" si="101"/>
        <v>3.8832882733319014E-4</v>
      </c>
      <c r="I719" s="12">
        <f t="shared" si="105"/>
        <v>-4.9920412335727644E-2</v>
      </c>
      <c r="J719" s="18">
        <f t="shared" si="102"/>
        <v>-1.9385535182322434E-5</v>
      </c>
      <c r="K719" s="12">
        <f t="shared" si="106"/>
        <v>0.91313411753703722</v>
      </c>
      <c r="L719" s="12">
        <f t="shared" si="103"/>
        <v>-9.0872511544641113E-2</v>
      </c>
      <c r="M719" s="12">
        <f t="shared" si="107"/>
        <v>8.2578133544309318E-3</v>
      </c>
      <c r="N719" s="18">
        <f t="shared" si="104"/>
        <v>3.2067469762625208E-6</v>
      </c>
    </row>
    <row r="720" spans="1:14" x14ac:dyDescent="0.2">
      <c r="A720" s="4">
        <v>718</v>
      </c>
      <c r="B720" s="1" t="str">
        <f>'Исходные данные'!A970</f>
        <v>15.05.2013</v>
      </c>
      <c r="C720" s="1">
        <f>'Исходные данные'!B970</f>
        <v>589.26</v>
      </c>
      <c r="D720" s="5" t="str">
        <f>'Исходные данные'!A722</f>
        <v>14.05.2014</v>
      </c>
      <c r="E720" s="1">
        <f>'Исходные данные'!B722</f>
        <v>544.67999999999995</v>
      </c>
      <c r="F720" s="12">
        <f t="shared" si="99"/>
        <v>0.92434578963445668</v>
      </c>
      <c r="G720" s="12">
        <f t="shared" si="100"/>
        <v>0.13442176989115062</v>
      </c>
      <c r="H720" s="12">
        <f t="shared" si="101"/>
        <v>3.872449836830588E-4</v>
      </c>
      <c r="I720" s="12">
        <f t="shared" si="105"/>
        <v>-7.8669046141363427E-2</v>
      </c>
      <c r="J720" s="18">
        <f t="shared" si="102"/>
        <v>-3.0464193489374081E-5</v>
      </c>
      <c r="K720" s="12">
        <f t="shared" si="106"/>
        <v>0.88725651430680119</v>
      </c>
      <c r="L720" s="12">
        <f t="shared" si="103"/>
        <v>-0.11962114535027693</v>
      </c>
      <c r="M720" s="12">
        <f t="shared" si="107"/>
        <v>1.4309218414912081E-2</v>
      </c>
      <c r="N720" s="18">
        <f t="shared" si="104"/>
        <v>5.5411730515999536E-6</v>
      </c>
    </row>
    <row r="721" spans="1:14" x14ac:dyDescent="0.2">
      <c r="A721" s="4">
        <v>719</v>
      </c>
      <c r="B721" s="1" t="str">
        <f>'Исходные данные'!A971</f>
        <v>14.05.2013</v>
      </c>
      <c r="C721" s="1">
        <f>'Исходные данные'!B971</f>
        <v>603.27</v>
      </c>
      <c r="D721" s="5" t="str">
        <f>'Исходные данные'!A723</f>
        <v>13.05.2014</v>
      </c>
      <c r="E721" s="1">
        <f>'Исходные данные'!B723</f>
        <v>543.34</v>
      </c>
      <c r="F721" s="12">
        <f t="shared" si="99"/>
        <v>0.90065808012995852</v>
      </c>
      <c r="G721" s="12">
        <f t="shared" si="100"/>
        <v>0.13404659253762663</v>
      </c>
      <c r="H721" s="12">
        <f t="shared" si="101"/>
        <v>3.861641650904953E-4</v>
      </c>
      <c r="I721" s="12">
        <f t="shared" si="105"/>
        <v>-0.10462958271001202</v>
      </c>
      <c r="J721" s="18">
        <f t="shared" si="102"/>
        <v>-4.0404195450978713E-5</v>
      </c>
      <c r="K721" s="12">
        <f t="shared" si="106"/>
        <v>0.8645192715968143</v>
      </c>
      <c r="L721" s="12">
        <f t="shared" si="103"/>
        <v>-0.14558168191892551</v>
      </c>
      <c r="M721" s="12">
        <f t="shared" si="107"/>
        <v>2.1194026110343201E-2</v>
      </c>
      <c r="N721" s="18">
        <f t="shared" si="104"/>
        <v>8.1843733978068403E-6</v>
      </c>
    </row>
    <row r="722" spans="1:14" x14ac:dyDescent="0.2">
      <c r="A722" s="4">
        <v>720</v>
      </c>
      <c r="B722" s="1" t="str">
        <f>'Исходные данные'!A972</f>
        <v>13.05.2013</v>
      </c>
      <c r="C722" s="1">
        <f>'Исходные данные'!B972</f>
        <v>609.80999999999995</v>
      </c>
      <c r="D722" s="5" t="str">
        <f>'Исходные данные'!A724</f>
        <v>12.05.2014</v>
      </c>
      <c r="E722" s="1">
        <f>'Исходные данные'!B724</f>
        <v>537.36</v>
      </c>
      <c r="F722" s="12">
        <f t="shared" si="99"/>
        <v>0.88119250258277182</v>
      </c>
      <c r="G722" s="12">
        <f t="shared" si="100"/>
        <v>0.13367246232138338</v>
      </c>
      <c r="H722" s="12">
        <f t="shared" si="101"/>
        <v>3.8508636311242449E-4</v>
      </c>
      <c r="I722" s="12">
        <f t="shared" si="105"/>
        <v>-0.12647917228037101</v>
      </c>
      <c r="J722" s="18">
        <f t="shared" si="102"/>
        <v>-4.8705404462917845E-5</v>
      </c>
      <c r="K722" s="12">
        <f t="shared" si="106"/>
        <v>0.84583474825375282</v>
      </c>
      <c r="L722" s="12">
        <f t="shared" si="103"/>
        <v>-0.16743127148928452</v>
      </c>
      <c r="M722" s="12">
        <f t="shared" si="107"/>
        <v>2.8033230672518498E-2</v>
      </c>
      <c r="N722" s="18">
        <f t="shared" si="104"/>
        <v>1.0795214845971814E-5</v>
      </c>
    </row>
    <row r="723" spans="1:14" x14ac:dyDescent="0.2">
      <c r="A723" s="4">
        <v>721</v>
      </c>
      <c r="B723" s="1" t="str">
        <f>'Исходные данные'!A973</f>
        <v>08.05.2013</v>
      </c>
      <c r="C723" s="1">
        <f>'Исходные данные'!B973</f>
        <v>615.92999999999995</v>
      </c>
      <c r="D723" s="5" t="str">
        <f>'Исходные данные'!A725</f>
        <v>08.05.2014</v>
      </c>
      <c r="E723" s="1">
        <f>'Исходные данные'!B725</f>
        <v>533.39</v>
      </c>
      <c r="F723" s="12">
        <f t="shared" si="99"/>
        <v>0.86599126524118009</v>
      </c>
      <c r="G723" s="12">
        <f t="shared" si="100"/>
        <v>0.13329937631981251</v>
      </c>
      <c r="H723" s="12">
        <f t="shared" si="101"/>
        <v>3.8401156932933652E-4</v>
      </c>
      <c r="I723" s="12">
        <f t="shared" si="105"/>
        <v>-0.14388045679715111</v>
      </c>
      <c r="J723" s="18">
        <f t="shared" si="102"/>
        <v>-5.5251760010495804E-5</v>
      </c>
      <c r="K723" s="12">
        <f t="shared" si="106"/>
        <v>0.83124345892448048</v>
      </c>
      <c r="L723" s="12">
        <f t="shared" si="103"/>
        <v>-0.1848325560060646</v>
      </c>
      <c r="M723" s="12">
        <f t="shared" si="107"/>
        <v>3.4163073759735006E-2</v>
      </c>
      <c r="N723" s="18">
        <f t="shared" si="104"/>
        <v>1.3119015567589716E-5</v>
      </c>
    </row>
    <row r="724" spans="1:14" x14ac:dyDescent="0.2">
      <c r="A724" s="4">
        <v>722</v>
      </c>
      <c r="B724" s="1" t="str">
        <f>'Исходные данные'!A974</f>
        <v>07.05.2013</v>
      </c>
      <c r="C724" s="1">
        <f>'Исходные данные'!B974</f>
        <v>616.70000000000005</v>
      </c>
      <c r="D724" s="5" t="str">
        <f>'Исходные данные'!A726</f>
        <v>07.05.2014</v>
      </c>
      <c r="E724" s="1">
        <f>'Исходные данные'!B726</f>
        <v>527.51</v>
      </c>
      <c r="F724" s="12">
        <f t="shared" si="99"/>
        <v>0.8553753851143181</v>
      </c>
      <c r="G724" s="12">
        <f t="shared" si="100"/>
        <v>0.13292733161846276</v>
      </c>
      <c r="H724" s="12">
        <f t="shared" si="101"/>
        <v>3.8293977534522059E-4</v>
      </c>
      <c r="I724" s="12">
        <f t="shared" si="105"/>
        <v>-0.15621485948094227</v>
      </c>
      <c r="J724" s="18">
        <f t="shared" si="102"/>
        <v>-5.9820883195217237E-5</v>
      </c>
      <c r="K724" s="12">
        <f t="shared" si="106"/>
        <v>0.82105353984518947</v>
      </c>
      <c r="L724" s="12">
        <f t="shared" si="103"/>
        <v>-0.19716695868985584</v>
      </c>
      <c r="M724" s="12">
        <f t="shared" si="107"/>
        <v>3.8874809599007319E-2</v>
      </c>
      <c r="N724" s="18">
        <f t="shared" si="104"/>
        <v>1.4886710854432088E-5</v>
      </c>
    </row>
    <row r="725" spans="1:14" x14ac:dyDescent="0.2">
      <c r="A725" s="4">
        <v>723</v>
      </c>
      <c r="B725" s="1" t="str">
        <f>'Исходные данные'!A975</f>
        <v>06.05.2013</v>
      </c>
      <c r="C725" s="1">
        <f>'Исходные данные'!B975</f>
        <v>617.52</v>
      </c>
      <c r="D725" s="5" t="str">
        <f>'Исходные данные'!A727</f>
        <v>06.05.2014</v>
      </c>
      <c r="E725" s="1">
        <f>'Исходные данные'!B727</f>
        <v>519.51</v>
      </c>
      <c r="F725" s="12">
        <f t="shared" si="99"/>
        <v>0.84128449280994944</v>
      </c>
      <c r="G725" s="12">
        <f t="shared" si="100"/>
        <v>0.13255632531101708</v>
      </c>
      <c r="H725" s="12">
        <f t="shared" si="101"/>
        <v>3.8187097278749907E-4</v>
      </c>
      <c r="I725" s="12">
        <f t="shared" si="105"/>
        <v>-0.17282539700942928</v>
      </c>
      <c r="J725" s="18">
        <f t="shared" si="102"/>
        <v>-6.5997002478376498E-5</v>
      </c>
      <c r="K725" s="12">
        <f t="shared" si="106"/>
        <v>0.80752804307802095</v>
      </c>
      <c r="L725" s="12">
        <f t="shared" si="103"/>
        <v>-0.21377749621834286</v>
      </c>
      <c r="M725" s="12">
        <f t="shared" si="107"/>
        <v>4.5700817889383592E-2</v>
      </c>
      <c r="N725" s="18">
        <f t="shared" si="104"/>
        <v>1.7451815784603253E-5</v>
      </c>
    </row>
    <row r="726" spans="1:14" x14ac:dyDescent="0.2">
      <c r="A726" s="4">
        <v>724</v>
      </c>
      <c r="B726" s="1" t="str">
        <f>'Исходные данные'!A976</f>
        <v>30.04.2013</v>
      </c>
      <c r="C726" s="1">
        <f>'Исходные данные'!B976</f>
        <v>606.63</v>
      </c>
      <c r="D726" s="5" t="str">
        <f>'Исходные данные'!A728</f>
        <v>05.05.2014</v>
      </c>
      <c r="E726" s="1">
        <f>'Исходные данные'!B728</f>
        <v>514.26</v>
      </c>
      <c r="F726" s="12">
        <f t="shared" si="99"/>
        <v>0.84773255526432911</v>
      </c>
      <c r="G726" s="12">
        <f t="shared" si="100"/>
        <v>0.13218635449927046</v>
      </c>
      <c r="H726" s="12">
        <f t="shared" si="101"/>
        <v>3.8080515330696376E-4</v>
      </c>
      <c r="I726" s="12">
        <f t="shared" si="105"/>
        <v>-0.16519007587690163</v>
      </c>
      <c r="J726" s="18">
        <f t="shared" si="102"/>
        <v>-6.2905232169092499E-5</v>
      </c>
      <c r="K726" s="12">
        <f t="shared" si="106"/>
        <v>0.81371737772038244</v>
      </c>
      <c r="L726" s="12">
        <f t="shared" si="103"/>
        <v>-0.20614217508581512</v>
      </c>
      <c r="M726" s="12">
        <f t="shared" si="107"/>
        <v>4.2494596349110854E-2</v>
      </c>
      <c r="N726" s="18">
        <f t="shared" si="104"/>
        <v>1.6182161277440701E-5</v>
      </c>
    </row>
    <row r="727" spans="1:14" x14ac:dyDescent="0.2">
      <c r="A727" s="4">
        <v>725</v>
      </c>
      <c r="B727" s="1" t="str">
        <f>'Исходные данные'!A977</f>
        <v>29.04.2013</v>
      </c>
      <c r="C727" s="1">
        <f>'Исходные данные'!B977</f>
        <v>608.01</v>
      </c>
      <c r="D727" s="5" t="str">
        <f>'Исходные данные'!A729</f>
        <v>30.04.2014</v>
      </c>
      <c r="E727" s="1">
        <f>'Исходные данные'!B729</f>
        <v>520.71</v>
      </c>
      <c r="F727" s="12">
        <f t="shared" si="99"/>
        <v>0.85641683524942036</v>
      </c>
      <c r="G727" s="12">
        <f t="shared" si="100"/>
        <v>0.13181741629310656</v>
      </c>
      <c r="H727" s="12">
        <f t="shared" si="101"/>
        <v>3.7974230857770833E-4</v>
      </c>
      <c r="I727" s="12">
        <f t="shared" si="105"/>
        <v>-0.15499806429843146</v>
      </c>
      <c r="J727" s="18">
        <f t="shared" si="102"/>
        <v>-5.885932276176244E-5</v>
      </c>
      <c r="K727" s="12">
        <f t="shared" si="106"/>
        <v>0.82205320190570541</v>
      </c>
      <c r="L727" s="12">
        <f t="shared" si="103"/>
        <v>-0.19595016350734501</v>
      </c>
      <c r="M727" s="12">
        <f t="shared" si="107"/>
        <v>3.8396466578555243E-2</v>
      </c>
      <c r="N727" s="18">
        <f t="shared" si="104"/>
        <v>1.458076285976739E-5</v>
      </c>
    </row>
    <row r="728" spans="1:14" x14ac:dyDescent="0.2">
      <c r="A728" s="4">
        <v>726</v>
      </c>
      <c r="B728" s="1" t="str">
        <f>'Исходные данные'!A978</f>
        <v>26.04.2013</v>
      </c>
      <c r="C728" s="1">
        <f>'Исходные данные'!B978</f>
        <v>609.13</v>
      </c>
      <c r="D728" s="5" t="str">
        <f>'Исходные данные'!A730</f>
        <v>29.04.2014</v>
      </c>
      <c r="E728" s="1">
        <f>'Исходные данные'!B730</f>
        <v>520.71</v>
      </c>
      <c r="F728" s="12">
        <f t="shared" si="99"/>
        <v>0.85484215192159319</v>
      </c>
      <c r="G728" s="12">
        <f t="shared" si="100"/>
        <v>0.13144950781047562</v>
      </c>
      <c r="H728" s="12">
        <f t="shared" si="101"/>
        <v>3.7868243029706488E-4</v>
      </c>
      <c r="I728" s="12">
        <f t="shared" si="105"/>
        <v>-0.15683844472487382</v>
      </c>
      <c r="J728" s="18">
        <f t="shared" si="102"/>
        <v>-5.9391963412427093E-5</v>
      </c>
      <c r="K728" s="12">
        <f t="shared" si="106"/>
        <v>0.82054170257693426</v>
      </c>
      <c r="L728" s="12">
        <f t="shared" si="103"/>
        <v>-0.19779054393378726</v>
      </c>
      <c r="M728" s="12">
        <f t="shared" si="107"/>
        <v>3.9121099269623427E-2</v>
      </c>
      <c r="N728" s="18">
        <f t="shared" si="104"/>
        <v>1.4814472947313729E-5</v>
      </c>
    </row>
    <row r="729" spans="1:14" x14ac:dyDescent="0.2">
      <c r="A729" s="4">
        <v>727</v>
      </c>
      <c r="B729" s="1" t="str">
        <f>'Исходные данные'!A979</f>
        <v>25.04.2013</v>
      </c>
      <c r="C729" s="1">
        <f>'Исходные данные'!B979</f>
        <v>614.87</v>
      </c>
      <c r="D729" s="5" t="str">
        <f>'Исходные данные'!A731</f>
        <v>28.04.2014</v>
      </c>
      <c r="E729" s="1">
        <f>'Исходные данные'!B731</f>
        <v>511.03</v>
      </c>
      <c r="F729" s="12">
        <f t="shared" si="99"/>
        <v>0.83111877307398307</v>
      </c>
      <c r="G729" s="12">
        <f t="shared" si="100"/>
        <v>0.13108262617737185</v>
      </c>
      <c r="H729" s="12">
        <f t="shared" si="101"/>
        <v>3.7762551018553887E-4</v>
      </c>
      <c r="I729" s="12">
        <f t="shared" si="105"/>
        <v>-0.18498256645304323</v>
      </c>
      <c r="J729" s="18">
        <f t="shared" si="102"/>
        <v>-6.9854136032260799E-5</v>
      </c>
      <c r="K729" s="12">
        <f t="shared" si="106"/>
        <v>0.79777022175238888</v>
      </c>
      <c r="L729" s="12">
        <f t="shared" si="103"/>
        <v>-0.22593466566195675</v>
      </c>
      <c r="M729" s="12">
        <f t="shared" si="107"/>
        <v>5.1046473147780179E-2</v>
      </c>
      <c r="N729" s="18">
        <f t="shared" si="104"/>
        <v>1.9276450465602899E-5</v>
      </c>
    </row>
    <row r="730" spans="1:14" x14ac:dyDescent="0.2">
      <c r="A730" s="4">
        <v>728</v>
      </c>
      <c r="B730" s="1" t="str">
        <f>'Исходные данные'!A980</f>
        <v>24.04.2013</v>
      </c>
      <c r="C730" s="1">
        <f>'Исходные данные'!B980</f>
        <v>602.99</v>
      </c>
      <c r="D730" s="5" t="str">
        <f>'Исходные данные'!A732</f>
        <v>25.04.2014</v>
      </c>
      <c r="E730" s="1">
        <f>'Исходные данные'!B732</f>
        <v>512.67999999999995</v>
      </c>
      <c r="F730" s="12">
        <f t="shared" si="99"/>
        <v>0.85022968871788906</v>
      </c>
      <c r="G730" s="12">
        <f t="shared" si="100"/>
        <v>0.13071676852781086</v>
      </c>
      <c r="H730" s="12">
        <f t="shared" si="101"/>
        <v>3.7657153998674371E-4</v>
      </c>
      <c r="I730" s="12">
        <f t="shared" si="105"/>
        <v>-0.16224874398012343</v>
      </c>
      <c r="J730" s="18">
        <f t="shared" si="102"/>
        <v>-6.1098259381509994E-5</v>
      </c>
      <c r="K730" s="12">
        <f t="shared" si="106"/>
        <v>0.81611431396286882</v>
      </c>
      <c r="L730" s="12">
        <f t="shared" si="103"/>
        <v>-0.20320084318903689</v>
      </c>
      <c r="M730" s="12">
        <f t="shared" si="107"/>
        <v>4.1290582672735561E-2</v>
      </c>
      <c r="N730" s="18">
        <f t="shared" si="104"/>
        <v>1.5548858304021986E-5</v>
      </c>
    </row>
    <row r="731" spans="1:14" x14ac:dyDescent="0.2">
      <c r="A731" s="4">
        <v>729</v>
      </c>
      <c r="B731" s="1" t="str">
        <f>'Исходные данные'!A981</f>
        <v>23.04.2013</v>
      </c>
      <c r="C731" s="1">
        <f>'Исходные данные'!B981</f>
        <v>587.19000000000005</v>
      </c>
      <c r="D731" s="5" t="str">
        <f>'Исходные данные'!A733</f>
        <v>24.04.2014</v>
      </c>
      <c r="E731" s="1">
        <f>'Исходные данные'!B733</f>
        <v>521.13</v>
      </c>
      <c r="F731" s="12">
        <f t="shared" si="99"/>
        <v>0.88749808409543751</v>
      </c>
      <c r="G731" s="12">
        <f t="shared" si="100"/>
        <v>0.13035193200380754</v>
      </c>
      <c r="H731" s="12">
        <f t="shared" si="101"/>
        <v>3.7552051146733757E-4</v>
      </c>
      <c r="I731" s="12">
        <f t="shared" si="105"/>
        <v>-0.11934891640060054</v>
      </c>
      <c r="J731" s="18">
        <f t="shared" si="102"/>
        <v>-4.4817966129826024E-5</v>
      </c>
      <c r="K731" s="12">
        <f t="shared" si="106"/>
        <v>0.85188731898685222</v>
      </c>
      <c r="L731" s="12">
        <f t="shared" si="103"/>
        <v>-0.16030101560951404</v>
      </c>
      <c r="M731" s="12">
        <f t="shared" si="107"/>
        <v>2.5696415605441666E-2</v>
      </c>
      <c r="N731" s="18">
        <f t="shared" si="104"/>
        <v>9.6495311310327286E-6</v>
      </c>
    </row>
    <row r="732" spans="1:14" x14ac:dyDescent="0.2">
      <c r="A732" s="4">
        <v>730</v>
      </c>
      <c r="B732" s="1" t="str">
        <f>'Исходные данные'!A982</f>
        <v>22.04.2013</v>
      </c>
      <c r="C732" s="1">
        <f>'Исходные данные'!B982</f>
        <v>589.03</v>
      </c>
      <c r="D732" s="5" t="str">
        <f>'Исходные данные'!A734</f>
        <v>23.04.2014</v>
      </c>
      <c r="E732" s="1">
        <f>'Исходные данные'!B734</f>
        <v>526.08000000000004</v>
      </c>
      <c r="F732" s="12">
        <f t="shared" si="99"/>
        <v>0.89312938220464166</v>
      </c>
      <c r="G732" s="12">
        <f t="shared" si="100"/>
        <v>0.12998811375535321</v>
      </c>
      <c r="H732" s="12">
        <f t="shared" si="101"/>
        <v>3.7447241641695711E-4</v>
      </c>
      <c r="I732" s="12">
        <f t="shared" si="105"/>
        <v>-0.113023823712823</v>
      </c>
      <c r="J732" s="18">
        <f t="shared" si="102"/>
        <v>-4.2324304378425008E-5</v>
      </c>
      <c r="K732" s="12">
        <f t="shared" si="106"/>
        <v>0.85729266186548514</v>
      </c>
      <c r="L732" s="12">
        <f t="shared" si="103"/>
        <v>-0.15397592292173654</v>
      </c>
      <c r="M732" s="12">
        <f t="shared" si="107"/>
        <v>2.370858483960055E-2</v>
      </c>
      <c r="N732" s="18">
        <f t="shared" si="104"/>
        <v>8.878211054711653E-6</v>
      </c>
    </row>
    <row r="733" spans="1:14" x14ac:dyDescent="0.2">
      <c r="A733" s="4">
        <v>731</v>
      </c>
      <c r="B733" s="1" t="str">
        <f>'Исходные данные'!A983</f>
        <v>19.04.2013</v>
      </c>
      <c r="C733" s="1">
        <f>'Исходные данные'!B983</f>
        <v>586.76</v>
      </c>
      <c r="D733" s="5" t="str">
        <f>'Исходные данные'!A735</f>
        <v>22.04.2014</v>
      </c>
      <c r="E733" s="1">
        <f>'Исходные данные'!B735</f>
        <v>525.94000000000005</v>
      </c>
      <c r="F733" s="12">
        <f t="shared" si="99"/>
        <v>0.89634603585793182</v>
      </c>
      <c r="G733" s="12">
        <f t="shared" si="100"/>
        <v>0.12962531094039401</v>
      </c>
      <c r="H733" s="12">
        <f t="shared" si="101"/>
        <v>3.7342724664815547E-4</v>
      </c>
      <c r="I733" s="12">
        <f t="shared" si="105"/>
        <v>-0.10942873982921608</v>
      </c>
      <c r="J733" s="18">
        <f t="shared" si="102"/>
        <v>-4.0863673018601507E-5</v>
      </c>
      <c r="K733" s="12">
        <f t="shared" si="106"/>
        <v>0.86038024763712495</v>
      </c>
      <c r="L733" s="12">
        <f t="shared" si="103"/>
        <v>-0.15038083903812954</v>
      </c>
      <c r="M733" s="12">
        <f t="shared" si="107"/>
        <v>2.2614396749811826E-2</v>
      </c>
      <c r="N733" s="18">
        <f t="shared" si="104"/>
        <v>8.4448319128912266E-6</v>
      </c>
    </row>
    <row r="734" spans="1:14" x14ac:dyDescent="0.2">
      <c r="A734" s="4">
        <v>732</v>
      </c>
      <c r="B734" s="1" t="str">
        <f>'Исходные данные'!A984</f>
        <v>18.04.2013</v>
      </c>
      <c r="C734" s="1">
        <f>'Исходные данные'!B984</f>
        <v>583.53</v>
      </c>
      <c r="D734" s="5" t="str">
        <f>'Исходные данные'!A736</f>
        <v>21.04.2014</v>
      </c>
      <c r="E734" s="1">
        <f>'Исходные данные'!B736</f>
        <v>527.76</v>
      </c>
      <c r="F734" s="12">
        <f t="shared" si="99"/>
        <v>0.90442650763456889</v>
      </c>
      <c r="G734" s="12">
        <f t="shared" si="100"/>
        <v>0.12926352072480823</v>
      </c>
      <c r="H734" s="12">
        <f t="shared" si="101"/>
        <v>3.7238499399633686E-4</v>
      </c>
      <c r="I734" s="12">
        <f t="shared" si="105"/>
        <v>-0.10045422937209503</v>
      </c>
      <c r="J734" s="18">
        <f t="shared" si="102"/>
        <v>-3.7407647601634254E-5</v>
      </c>
      <c r="K734" s="12">
        <f t="shared" si="106"/>
        <v>0.8681364913533739</v>
      </c>
      <c r="L734" s="12">
        <f t="shared" si="103"/>
        <v>-0.14140632858100857</v>
      </c>
      <c r="M734" s="12">
        <f t="shared" si="107"/>
        <v>1.9995749762760161E-2</v>
      </c>
      <c r="N734" s="18">
        <f t="shared" si="104"/>
        <v>7.4461171553576963E-6</v>
      </c>
    </row>
    <row r="735" spans="1:14" x14ac:dyDescent="0.2">
      <c r="A735" s="4">
        <v>733</v>
      </c>
      <c r="B735" s="1" t="str">
        <f>'Исходные данные'!A985</f>
        <v>17.04.2013</v>
      </c>
      <c r="C735" s="1">
        <f>'Исходные данные'!B985</f>
        <v>580.36</v>
      </c>
      <c r="D735" s="5" t="str">
        <f>'Исходные данные'!A737</f>
        <v>18.04.2014</v>
      </c>
      <c r="E735" s="1">
        <f>'Исходные данные'!B737</f>
        <v>530.11</v>
      </c>
      <c r="F735" s="12">
        <f t="shared" si="99"/>
        <v>0.91341581087600798</v>
      </c>
      <c r="G735" s="12">
        <f t="shared" si="100"/>
        <v>0.12890274028238438</v>
      </c>
      <c r="H735" s="12">
        <f t="shared" si="101"/>
        <v>3.7134565031969336E-4</v>
      </c>
      <c r="I735" s="12">
        <f t="shared" si="105"/>
        <v>-9.0564068466439787E-2</v>
      </c>
      <c r="J735" s="18">
        <f t="shared" si="102"/>
        <v>-3.3630572900267314E-5</v>
      </c>
      <c r="K735" s="12">
        <f t="shared" si="106"/>
        <v>0.87676509976971151</v>
      </c>
      <c r="L735" s="12">
        <f t="shared" si="103"/>
        <v>-0.13151616767535329</v>
      </c>
      <c r="M735" s="12">
        <f t="shared" si="107"/>
        <v>1.729650236001164E-2</v>
      </c>
      <c r="N735" s="18">
        <f t="shared" si="104"/>
        <v>6.4229809171346336E-6</v>
      </c>
    </row>
    <row r="736" spans="1:14" x14ac:dyDescent="0.2">
      <c r="A736" s="4">
        <v>734</v>
      </c>
      <c r="B736" s="1" t="str">
        <f>'Исходные данные'!A986</f>
        <v>16.04.2013</v>
      </c>
      <c r="C736" s="1">
        <f>'Исходные данные'!B986</f>
        <v>590.87</v>
      </c>
      <c r="D736" s="5" t="str">
        <f>'Исходные данные'!A738</f>
        <v>17.04.2014</v>
      </c>
      <c r="E736" s="1">
        <f>'Исходные данные'!B738</f>
        <v>524.6</v>
      </c>
      <c r="F736" s="12">
        <f t="shared" si="99"/>
        <v>0.88784334963697598</v>
      </c>
      <c r="G736" s="12">
        <f t="shared" si="100"/>
        <v>0.12854296679479907</v>
      </c>
      <c r="H736" s="12">
        <f t="shared" si="101"/>
        <v>3.7030920749914139E-4</v>
      </c>
      <c r="I736" s="12">
        <f t="shared" si="105"/>
        <v>-0.11895995961816862</v>
      </c>
      <c r="J736" s="18">
        <f t="shared" si="102"/>
        <v>-4.4051968370333881E-5</v>
      </c>
      <c r="K736" s="12">
        <f t="shared" si="106"/>
        <v>0.85221873078569521</v>
      </c>
      <c r="L736" s="12">
        <f t="shared" si="103"/>
        <v>-0.15991205882708207</v>
      </c>
      <c r="M736" s="12">
        <f t="shared" si="107"/>
        <v>2.5571866558316156E-2</v>
      </c>
      <c r="N736" s="18">
        <f t="shared" si="104"/>
        <v>9.4694976394838525E-6</v>
      </c>
    </row>
    <row r="737" spans="1:14" x14ac:dyDescent="0.2">
      <c r="A737" s="4">
        <v>735</v>
      </c>
      <c r="B737" s="1" t="str">
        <f>'Исходные данные'!A987</f>
        <v>15.04.2013</v>
      </c>
      <c r="C737" s="1">
        <f>'Исходные данные'!B987</f>
        <v>589.52</v>
      </c>
      <c r="D737" s="5" t="str">
        <f>'Исходные данные'!A739</f>
        <v>16.04.2014</v>
      </c>
      <c r="E737" s="1">
        <f>'Исходные данные'!B739</f>
        <v>518.42999999999995</v>
      </c>
      <c r="F737" s="12">
        <f t="shared" si="99"/>
        <v>0.87941036775681902</v>
      </c>
      <c r="G737" s="12">
        <f t="shared" si="100"/>
        <v>0.12818419745159482</v>
      </c>
      <c r="H737" s="12">
        <f t="shared" si="101"/>
        <v>3.6927565743825755E-4</v>
      </c>
      <c r="I737" s="12">
        <f t="shared" si="105"/>
        <v>-0.12850363272473395</v>
      </c>
      <c r="J737" s="18">
        <f t="shared" si="102"/>
        <v>-4.7453263457630516E-5</v>
      </c>
      <c r="K737" s="12">
        <f t="shared" si="106"/>
        <v>0.84412412139589155</v>
      </c>
      <c r="L737" s="12">
        <f t="shared" si="103"/>
        <v>-0.16945573193364749</v>
      </c>
      <c r="M737" s="12">
        <f t="shared" si="107"/>
        <v>2.8715245085168199E-2</v>
      </c>
      <c r="N737" s="18">
        <f t="shared" si="104"/>
        <v>1.060384100732618E-5</v>
      </c>
    </row>
    <row r="738" spans="1:14" x14ac:dyDescent="0.2">
      <c r="A738" s="4">
        <v>736</v>
      </c>
      <c r="B738" s="1" t="str">
        <f>'Исходные данные'!A988</f>
        <v>12.04.2013</v>
      </c>
      <c r="C738" s="1">
        <f>'Исходные данные'!B988</f>
        <v>611.77</v>
      </c>
      <c r="D738" s="5" t="str">
        <f>'Исходные данные'!A740</f>
        <v>15.04.2014</v>
      </c>
      <c r="E738" s="1">
        <f>'Исходные данные'!B740</f>
        <v>521.51</v>
      </c>
      <c r="F738" s="12">
        <f t="shared" si="99"/>
        <v>0.85246089216535625</v>
      </c>
      <c r="G738" s="12">
        <f t="shared" si="100"/>
        <v>0.1278264294501586</v>
      </c>
      <c r="H738" s="12">
        <f t="shared" si="101"/>
        <v>3.6824499206321694E-4</v>
      </c>
      <c r="I738" s="12">
        <f t="shared" si="105"/>
        <v>-0.15962794516956</v>
      </c>
      <c r="J738" s="18">
        <f t="shared" si="102"/>
        <v>-5.8782191402032252E-5</v>
      </c>
      <c r="K738" s="12">
        <f t="shared" si="106"/>
        <v>0.8182559906121365</v>
      </c>
      <c r="L738" s="12">
        <f t="shared" si="103"/>
        <v>-0.20058004437847354</v>
      </c>
      <c r="M738" s="12">
        <f t="shared" si="107"/>
        <v>4.0232354202870413E-2</v>
      </c>
      <c r="N738" s="18">
        <f t="shared" si="104"/>
        <v>1.4815362954120548E-5</v>
      </c>
    </row>
    <row r="739" spans="1:14" x14ac:dyDescent="0.2">
      <c r="A739" s="4">
        <v>737</v>
      </c>
      <c r="B739" s="1" t="str">
        <f>'Исходные данные'!A989</f>
        <v>11.04.2013</v>
      </c>
      <c r="C739" s="1">
        <f>'Исходные данные'!B989</f>
        <v>628.04</v>
      </c>
      <c r="D739" s="5" t="str">
        <f>'Исходные данные'!A741</f>
        <v>14.04.2014</v>
      </c>
      <c r="E739" s="1">
        <f>'Исходные данные'!B741</f>
        <v>526.80999999999995</v>
      </c>
      <c r="F739" s="12">
        <f t="shared" si="99"/>
        <v>0.8388159989809566</v>
      </c>
      <c r="G739" s="12">
        <f t="shared" si="100"/>
        <v>0.1274696599956992</v>
      </c>
      <c r="H739" s="12">
        <f t="shared" si="101"/>
        <v>3.6721720332272783E-4</v>
      </c>
      <c r="I739" s="12">
        <f t="shared" si="105"/>
        <v>-0.17576390648229417</v>
      </c>
      <c r="J739" s="18">
        <f t="shared" si="102"/>
        <v>-6.4543530183505532E-5</v>
      </c>
      <c r="K739" s="12">
        <f t="shared" si="106"/>
        <v>0.80515859729824835</v>
      </c>
      <c r="L739" s="12">
        <f t="shared" si="103"/>
        <v>-0.21671600569120761</v>
      </c>
      <c r="M739" s="12">
        <f t="shared" si="107"/>
        <v>4.6965827122751526E-2</v>
      </c>
      <c r="N739" s="18">
        <f t="shared" si="104"/>
        <v>1.7246659687755533E-5</v>
      </c>
    </row>
    <row r="740" spans="1:14" x14ac:dyDescent="0.2">
      <c r="A740" s="4">
        <v>738</v>
      </c>
      <c r="B740" s="1" t="str">
        <f>'Исходные данные'!A990</f>
        <v>10.04.2013</v>
      </c>
      <c r="C740" s="1">
        <f>'Исходные данные'!B990</f>
        <v>634.97</v>
      </c>
      <c r="D740" s="5" t="str">
        <f>'Исходные данные'!A742</f>
        <v>11.04.2014</v>
      </c>
      <c r="E740" s="1">
        <f>'Исходные данные'!B742</f>
        <v>532.66999999999996</v>
      </c>
      <c r="F740" s="12">
        <f t="shared" si="99"/>
        <v>0.83889002630045506</v>
      </c>
      <c r="G740" s="12">
        <f t="shared" si="100"/>
        <v>0.12711388630122608</v>
      </c>
      <c r="H740" s="12">
        <f t="shared" si="101"/>
        <v>3.661922831879709E-4</v>
      </c>
      <c r="I740" s="12">
        <f t="shared" si="105"/>
        <v>-0.17567565822135814</v>
      </c>
      <c r="J740" s="18">
        <f t="shared" si="102"/>
        <v>-6.4331070384628767E-5</v>
      </c>
      <c r="K740" s="12">
        <f t="shared" si="106"/>
        <v>0.80522965427951898</v>
      </c>
      <c r="L740" s="12">
        <f t="shared" si="103"/>
        <v>-0.21662775743027163</v>
      </c>
      <c r="M740" s="12">
        <f t="shared" si="107"/>
        <v>4.6927585289268603E-2</v>
      </c>
      <c r="N740" s="18">
        <f t="shared" si="104"/>
        <v>1.7184519601575504E-5</v>
      </c>
    </row>
    <row r="741" spans="1:14" x14ac:dyDescent="0.2">
      <c r="A741" s="4">
        <v>739</v>
      </c>
      <c r="B741" s="1" t="str">
        <f>'Исходные данные'!A991</f>
        <v>09.04.2013</v>
      </c>
      <c r="C741" s="1">
        <f>'Исходные данные'!B991</f>
        <v>619.95000000000005</v>
      </c>
      <c r="D741" s="5" t="str">
        <f>'Исходные данные'!A743</f>
        <v>10.04.2014</v>
      </c>
      <c r="E741" s="1">
        <f>'Исходные данные'!B743</f>
        <v>528.99</v>
      </c>
      <c r="F741" s="12">
        <f t="shared" si="99"/>
        <v>0.85327849020082258</v>
      </c>
      <c r="G741" s="12">
        <f t="shared" si="100"/>
        <v>0.12675910558752726</v>
      </c>
      <c r="H741" s="12">
        <f t="shared" si="101"/>
        <v>3.651702236525354E-4</v>
      </c>
      <c r="I741" s="12">
        <f t="shared" si="105"/>
        <v>-0.15866930153790931</v>
      </c>
      <c r="J741" s="18">
        <f t="shared" si="102"/>
        <v>-5.7941304329389922E-5</v>
      </c>
      <c r="K741" s="12">
        <f t="shared" si="106"/>
        <v>0.81904078261442259</v>
      </c>
      <c r="L741" s="12">
        <f t="shared" si="103"/>
        <v>-0.19962140074682286</v>
      </c>
      <c r="M741" s="12">
        <f t="shared" si="107"/>
        <v>3.9848703636123646E-2</v>
      </c>
      <c r="N741" s="18">
        <f t="shared" si="104"/>
        <v>1.4551560019066873E-5</v>
      </c>
    </row>
    <row r="742" spans="1:14" x14ac:dyDescent="0.2">
      <c r="A742" s="4">
        <v>740</v>
      </c>
      <c r="B742" s="1" t="str">
        <f>'Исходные данные'!A992</f>
        <v>08.04.2013</v>
      </c>
      <c r="C742" s="1">
        <f>'Исходные данные'!B992</f>
        <v>620.98</v>
      </c>
      <c r="D742" s="5" t="str">
        <f>'Исходные данные'!A744</f>
        <v>09.04.2014</v>
      </c>
      <c r="E742" s="1">
        <f>'Исходные данные'!B744</f>
        <v>518.41999999999996</v>
      </c>
      <c r="F742" s="12">
        <f t="shared" si="99"/>
        <v>0.8348417018261457</v>
      </c>
      <c r="G742" s="12">
        <f t="shared" si="100"/>
        <v>0.12640531508314759</v>
      </c>
      <c r="H742" s="12">
        <f t="shared" si="101"/>
        <v>3.6415101673235671E-4</v>
      </c>
      <c r="I742" s="12">
        <f t="shared" si="105"/>
        <v>-0.18051315075490809</v>
      </c>
      <c r="J742" s="18">
        <f t="shared" si="102"/>
        <v>-6.5734047380960962E-5</v>
      </c>
      <c r="K742" s="12">
        <f t="shared" si="106"/>
        <v>0.80134376838904597</v>
      </c>
      <c r="L742" s="12">
        <f t="shared" si="103"/>
        <v>-0.22146524996382161</v>
      </c>
      <c r="M742" s="12">
        <f t="shared" si="107"/>
        <v>4.9046856941537986E-2</v>
      </c>
      <c r="N742" s="18">
        <f t="shared" si="104"/>
        <v>1.7860462822787506E-5</v>
      </c>
    </row>
    <row r="743" spans="1:14" x14ac:dyDescent="0.2">
      <c r="A743" s="4">
        <v>741</v>
      </c>
      <c r="B743" s="1" t="str">
        <f>'Исходные данные'!A993</f>
        <v>05.04.2013</v>
      </c>
      <c r="C743" s="1">
        <f>'Исходные данные'!B993</f>
        <v>624.14</v>
      </c>
      <c r="D743" s="5" t="str">
        <f>'Исходные данные'!A745</f>
        <v>08.04.2014</v>
      </c>
      <c r="E743" s="1">
        <f>'Исходные данные'!B745</f>
        <v>511.36</v>
      </c>
      <c r="F743" s="12">
        <f t="shared" si="99"/>
        <v>0.81930336142532123</v>
      </c>
      <c r="G743" s="12">
        <f t="shared" si="100"/>
        <v>0.12605251202436726</v>
      </c>
      <c r="H743" s="12">
        <f t="shared" si="101"/>
        <v>3.6313465446565429E-4</v>
      </c>
      <c r="I743" s="12">
        <f t="shared" si="105"/>
        <v>-0.19930085904122069</v>
      </c>
      <c r="J743" s="18">
        <f t="shared" si="102"/>
        <v>-7.2373048582641741E-5</v>
      </c>
      <c r="K743" s="12">
        <f t="shared" si="106"/>
        <v>0.78642890222451234</v>
      </c>
      <c r="L743" s="12">
        <f t="shared" si="103"/>
        <v>-0.24025295825013426</v>
      </c>
      <c r="M743" s="12">
        <f t="shared" si="107"/>
        <v>5.7721483947940758E-2</v>
      </c>
      <c r="N743" s="18">
        <f t="shared" si="104"/>
        <v>2.0960671128680278E-5</v>
      </c>
    </row>
    <row r="744" spans="1:14" x14ac:dyDescent="0.2">
      <c r="A744" s="4">
        <v>742</v>
      </c>
      <c r="B744" s="1" t="str">
        <f>'Исходные данные'!A994</f>
        <v>04.04.2013</v>
      </c>
      <c r="C744" s="1">
        <f>'Исходные данные'!B994</f>
        <v>623.01</v>
      </c>
      <c r="D744" s="5" t="str">
        <f>'Исходные данные'!A746</f>
        <v>07.04.2014</v>
      </c>
      <c r="E744" s="1">
        <f>'Исходные данные'!B746</f>
        <v>510.05</v>
      </c>
      <c r="F744" s="12">
        <f t="shared" si="99"/>
        <v>0.81868669844785802</v>
      </c>
      <c r="G744" s="12">
        <f t="shared" si="100"/>
        <v>0.12570069365518019</v>
      </c>
      <c r="H744" s="12">
        <f t="shared" si="101"/>
        <v>3.6212112891286944E-4</v>
      </c>
      <c r="I744" s="12">
        <f t="shared" si="105"/>
        <v>-0.20005380989446939</v>
      </c>
      <c r="J744" s="18">
        <f t="shared" si="102"/>
        <v>-7.2443711482305821E-5</v>
      </c>
      <c r="K744" s="12">
        <f t="shared" si="106"/>
        <v>0.78583698278265235</v>
      </c>
      <c r="L744" s="12">
        <f t="shared" si="103"/>
        <v>-0.24100590910338296</v>
      </c>
      <c r="M744" s="12">
        <f t="shared" si="107"/>
        <v>5.8083848222748091E-2</v>
      </c>
      <c r="N744" s="18">
        <f t="shared" si="104"/>
        <v>2.1033388690025305E-5</v>
      </c>
    </row>
    <row r="745" spans="1:14" x14ac:dyDescent="0.2">
      <c r="A745" s="4">
        <v>743</v>
      </c>
      <c r="B745" s="1" t="str">
        <f>'Исходные данные'!A995</f>
        <v>03.04.2013</v>
      </c>
      <c r="C745" s="1">
        <f>'Исходные данные'!B995</f>
        <v>625.07000000000005</v>
      </c>
      <c r="D745" s="5" t="str">
        <f>'Исходные данные'!A747</f>
        <v>04.04.2014</v>
      </c>
      <c r="E745" s="1">
        <f>'Исходные данные'!B747</f>
        <v>513.58000000000004</v>
      </c>
      <c r="F745" s="12">
        <f t="shared" si="99"/>
        <v>0.82163597677060174</v>
      </c>
      <c r="G745" s="12">
        <f t="shared" si="100"/>
        <v>0.12534985722727215</v>
      </c>
      <c r="H745" s="12">
        <f t="shared" si="101"/>
        <v>3.6111043215660232E-4</v>
      </c>
      <c r="I745" s="12">
        <f t="shared" si="105"/>
        <v>-0.19645783265730016</v>
      </c>
      <c r="J745" s="18">
        <f t="shared" si="102"/>
        <v>-7.0942972851427115E-5</v>
      </c>
      <c r="K745" s="12">
        <f t="shared" si="106"/>
        <v>0.78866792163010802</v>
      </c>
      <c r="L745" s="12">
        <f t="shared" si="103"/>
        <v>-0.23740993186621365</v>
      </c>
      <c r="M745" s="12">
        <f t="shared" si="107"/>
        <v>5.6363475748720207E-2</v>
      </c>
      <c r="N745" s="18">
        <f t="shared" si="104"/>
        <v>2.0353439085468529E-5</v>
      </c>
    </row>
    <row r="746" spans="1:14" x14ac:dyDescent="0.2">
      <c r="A746" s="4">
        <v>744</v>
      </c>
      <c r="B746" s="1" t="str">
        <f>'Исходные данные'!A996</f>
        <v>02.04.2013</v>
      </c>
      <c r="C746" s="1">
        <f>'Исходные данные'!B996</f>
        <v>633.22</v>
      </c>
      <c r="D746" s="5" t="str">
        <f>'Исходные данные'!A748</f>
        <v>03.04.2014</v>
      </c>
      <c r="E746" s="1">
        <f>'Исходные данные'!B748</f>
        <v>513.29999999999995</v>
      </c>
      <c r="F746" s="12">
        <f t="shared" si="99"/>
        <v>0.81061874230125375</v>
      </c>
      <c r="G746" s="12">
        <f t="shared" si="100"/>
        <v>0.125</v>
      </c>
      <c r="H746" s="12">
        <f t="shared" si="101"/>
        <v>3.6010255630155214E-4</v>
      </c>
      <c r="I746" s="12">
        <f t="shared" si="105"/>
        <v>-0.20995744353875312</v>
      </c>
      <c r="J746" s="18">
        <f t="shared" si="102"/>
        <v>-7.5606212132843796E-5</v>
      </c>
      <c r="K746" s="12">
        <f t="shared" si="106"/>
        <v>0.77809275250812804</v>
      </c>
      <c r="L746" s="12">
        <f t="shared" si="103"/>
        <v>-0.25090954274766669</v>
      </c>
      <c r="M746" s="12">
        <f t="shared" si="107"/>
        <v>6.2955598641843177E-2</v>
      </c>
      <c r="N746" s="18">
        <f t="shared" si="104"/>
        <v>2.2670472004422253E-5</v>
      </c>
    </row>
    <row r="747" spans="1:14" x14ac:dyDescent="0.2">
      <c r="A747" s="4">
        <v>745</v>
      </c>
      <c r="B747" s="1" t="str">
        <f>'Исходные данные'!A997</f>
        <v>01.04.2013</v>
      </c>
      <c r="C747" s="1">
        <f>'Исходные данные'!B997</f>
        <v>637.44000000000005</v>
      </c>
      <c r="D747" s="5" t="str">
        <f>'Исходные данные'!A749</f>
        <v>02.04.2014</v>
      </c>
      <c r="E747" s="1">
        <f>'Исходные данные'!B749</f>
        <v>512.65</v>
      </c>
      <c r="F747" s="12">
        <f t="shared" si="99"/>
        <v>0.80423255522088344</v>
      </c>
      <c r="G747" s="12">
        <f t="shared" si="100"/>
        <v>0.12465111924036955</v>
      </c>
      <c r="H747" s="12">
        <f t="shared" si="101"/>
        <v>3.5909749347445331E-4</v>
      </c>
      <c r="I747" s="12">
        <f t="shared" si="105"/>
        <v>-0.21786680384007859</v>
      </c>
      <c r="J747" s="18">
        <f t="shared" si="102"/>
        <v>-7.8235423170262624E-5</v>
      </c>
      <c r="K747" s="12">
        <f t="shared" si="106"/>
        <v>0.77196281049705318</v>
      </c>
      <c r="L747" s="12">
        <f t="shared" si="103"/>
        <v>-0.25881890304899208</v>
      </c>
      <c r="M747" s="12">
        <f t="shared" si="107"/>
        <v>6.6987224575483562E-2</v>
      </c>
      <c r="N747" s="18">
        <f t="shared" si="104"/>
        <v>2.4054944439866445E-5</v>
      </c>
    </row>
    <row r="748" spans="1:14" x14ac:dyDescent="0.2">
      <c r="A748" s="4">
        <v>746</v>
      </c>
      <c r="B748" s="1" t="str">
        <f>'Исходные данные'!A998</f>
        <v>29.03.2013</v>
      </c>
      <c r="C748" s="1">
        <f>'Исходные данные'!B998</f>
        <v>641.57000000000005</v>
      </c>
      <c r="D748" s="5" t="str">
        <f>'Исходные данные'!A750</f>
        <v>01.04.2014</v>
      </c>
      <c r="E748" s="1">
        <f>'Исходные данные'!B750</f>
        <v>514.46</v>
      </c>
      <c r="F748" s="12">
        <f t="shared" si="99"/>
        <v>0.80187664635191791</v>
      </c>
      <c r="G748" s="12">
        <f t="shared" si="100"/>
        <v>0.12430321222301456</v>
      </c>
      <c r="H748" s="12">
        <f t="shared" si="101"/>
        <v>3.5809523582401505E-4</v>
      </c>
      <c r="I748" s="12">
        <f t="shared" si="105"/>
        <v>-0.22080049048646491</v>
      </c>
      <c r="J748" s="18">
        <f t="shared" si="102"/>
        <v>-7.906760371080885E-5</v>
      </c>
      <c r="K748" s="12">
        <f t="shared" si="106"/>
        <v>0.76970143221790344</v>
      </c>
      <c r="L748" s="12">
        <f t="shared" si="103"/>
        <v>-0.26175258969537846</v>
      </c>
      <c r="M748" s="12">
        <f t="shared" si="107"/>
        <v>6.8514418212237138E-2</v>
      </c>
      <c r="N748" s="18">
        <f t="shared" si="104"/>
        <v>2.4534686747056248E-5</v>
      </c>
    </row>
    <row r="749" spans="1:14" x14ac:dyDescent="0.2">
      <c r="A749" s="4">
        <v>747</v>
      </c>
      <c r="B749" s="1" t="str">
        <f>'Исходные данные'!A999</f>
        <v>28.03.2013</v>
      </c>
      <c r="C749" s="1">
        <f>'Исходные данные'!B999</f>
        <v>640.22</v>
      </c>
      <c r="D749" s="5" t="str">
        <f>'Исходные данные'!A751</f>
        <v>31.03.2014</v>
      </c>
      <c r="E749" s="1">
        <f>'Исходные данные'!B751</f>
        <v>512.16999999999996</v>
      </c>
      <c r="F749" s="12">
        <f t="shared" si="99"/>
        <v>0.79999062822154876</v>
      </c>
      <c r="G749" s="12">
        <f t="shared" si="100"/>
        <v>0.12395627623017558</v>
      </c>
      <c r="H749" s="12">
        <f t="shared" si="101"/>
        <v>3.570957755208604E-4</v>
      </c>
      <c r="I749" s="12">
        <f t="shared" si="105"/>
        <v>-0.2231552661058917</v>
      </c>
      <c r="J749" s="18">
        <f t="shared" si="102"/>
        <v>-7.9687802811647372E-5</v>
      </c>
      <c r="K749" s="12">
        <f t="shared" si="106"/>
        <v>0.76789109036203529</v>
      </c>
      <c r="L749" s="12">
        <f t="shared" si="103"/>
        <v>-0.26410736531480522</v>
      </c>
      <c r="M749" s="12">
        <f t="shared" si="107"/>
        <v>6.9752700413527977E-2</v>
      </c>
      <c r="N749" s="18">
        <f t="shared" si="104"/>
        <v>2.4908394648843013E-5</v>
      </c>
    </row>
    <row r="750" spans="1:14" x14ac:dyDescent="0.2">
      <c r="A750" s="4">
        <v>748</v>
      </c>
      <c r="B750" s="1" t="str">
        <f>'Исходные данные'!A1000</f>
        <v>27.03.2013</v>
      </c>
      <c r="C750" s="1">
        <f>'Исходные данные'!B1000</f>
        <v>638.95000000000005</v>
      </c>
      <c r="D750" s="5" t="str">
        <f>'Исходные данные'!A752</f>
        <v>28.03.2014</v>
      </c>
      <c r="E750" s="1">
        <f>'Исходные данные'!B752</f>
        <v>511.42</v>
      </c>
      <c r="F750" s="12">
        <f t="shared" si="99"/>
        <v>0.80040691759918614</v>
      </c>
      <c r="G750" s="12">
        <f t="shared" si="100"/>
        <v>0.12361030855167839</v>
      </c>
      <c r="H750" s="12">
        <f t="shared" si="101"/>
        <v>3.5609910475746395E-4</v>
      </c>
      <c r="I750" s="12">
        <f t="shared" si="105"/>
        <v>-0.22263503363226259</v>
      </c>
      <c r="J750" s="18">
        <f t="shared" si="102"/>
        <v>-7.9280136164096586E-5</v>
      </c>
      <c r="K750" s="12">
        <f t="shared" si="106"/>
        <v>0.76829067617319757</v>
      </c>
      <c r="L750" s="12">
        <f t="shared" si="103"/>
        <v>-0.26358713284117602</v>
      </c>
      <c r="M750" s="12">
        <f t="shared" si="107"/>
        <v>6.9478176599431771E-2</v>
      </c>
      <c r="N750" s="18">
        <f t="shared" si="104"/>
        <v>2.4741116487238633E-5</v>
      </c>
    </row>
    <row r="751" spans="1:14" x14ac:dyDescent="0.2">
      <c r="A751" s="4">
        <v>749</v>
      </c>
      <c r="B751" s="1" t="str">
        <f>'Исходные данные'!A1001</f>
        <v>26.03.2013</v>
      </c>
      <c r="C751" s="1">
        <f>'Исходные данные'!B1001</f>
        <v>645.67999999999995</v>
      </c>
      <c r="D751" s="5" t="str">
        <f>'Исходные данные'!A753</f>
        <v>27.03.2014</v>
      </c>
      <c r="E751" s="1">
        <f>'Исходные данные'!B753</f>
        <v>506.9</v>
      </c>
      <c r="F751" s="12">
        <f t="shared" si="99"/>
        <v>0.78506380869780701</v>
      </c>
      <c r="G751" s="12">
        <f t="shared" si="100"/>
        <v>0.12326530648491309</v>
      </c>
      <c r="H751" s="12">
        <f t="shared" si="101"/>
        <v>3.5510521574809195E-4</v>
      </c>
      <c r="I751" s="12">
        <f t="shared" si="105"/>
        <v>-0.24199027953781316</v>
      </c>
      <c r="J751" s="18">
        <f t="shared" si="102"/>
        <v>-8.5932010424216222E-5</v>
      </c>
      <c r="K751" s="12">
        <f t="shared" si="106"/>
        <v>0.75356320786520559</v>
      </c>
      <c r="L751" s="12">
        <f t="shared" si="103"/>
        <v>-0.28294237874672662</v>
      </c>
      <c r="M751" s="12">
        <f t="shared" si="107"/>
        <v>8.00563896908561E-2</v>
      </c>
      <c r="N751" s="18">
        <f t="shared" si="104"/>
        <v>2.842844153318478E-5</v>
      </c>
    </row>
    <row r="752" spans="1:14" x14ac:dyDescent="0.2">
      <c r="A752" s="4">
        <v>750</v>
      </c>
      <c r="B752" s="1" t="str">
        <f>'Исходные данные'!A1002</f>
        <v>25.03.2013</v>
      </c>
      <c r="C752" s="1">
        <f>'Исходные данные'!B1002</f>
        <v>666.07</v>
      </c>
      <c r="D752" s="5" t="str">
        <f>'Исходные данные'!A754</f>
        <v>26.03.2014</v>
      </c>
      <c r="E752" s="1">
        <f>'Исходные данные'!B754</f>
        <v>513.08000000000004</v>
      </c>
      <c r="F752" s="12">
        <f t="shared" si="99"/>
        <v>0.77030942693710869</v>
      </c>
      <c r="G752" s="12">
        <f t="shared" si="100"/>
        <v>0.12292126733481272</v>
      </c>
      <c r="H752" s="12">
        <f t="shared" si="101"/>
        <v>3.5411410072874028E-4</v>
      </c>
      <c r="I752" s="12">
        <f t="shared" si="105"/>
        <v>-0.26096299169068976</v>
      </c>
      <c r="J752" s="18">
        <f t="shared" si="102"/>
        <v>-9.2410675126030321E-5</v>
      </c>
      <c r="K752" s="12">
        <f t="shared" si="106"/>
        <v>0.7394008440847355</v>
      </c>
      <c r="L752" s="12">
        <f t="shared" si="103"/>
        <v>-0.30191509089960322</v>
      </c>
      <c r="M752" s="12">
        <f t="shared" si="107"/>
        <v>9.1152722112915682E-2</v>
      </c>
      <c r="N752" s="18">
        <f t="shared" si="104"/>
        <v>3.2278464219991893E-5</v>
      </c>
    </row>
    <row r="753" spans="1:14" x14ac:dyDescent="0.2">
      <c r="A753" s="4">
        <v>751</v>
      </c>
      <c r="B753" s="1" t="str">
        <f>'Исходные данные'!A1003</f>
        <v>22.03.2013</v>
      </c>
      <c r="C753" s="1">
        <f>'Исходные данные'!B1003</f>
        <v>669.2</v>
      </c>
      <c r="D753" s="5" t="str">
        <f>'Исходные данные'!A755</f>
        <v>25.03.2014</v>
      </c>
      <c r="E753" s="1">
        <f>'Исходные данные'!B755</f>
        <v>507.1</v>
      </c>
      <c r="F753" s="12">
        <f t="shared" si="99"/>
        <v>0.75777047220561866</v>
      </c>
      <c r="G753" s="12">
        <f t="shared" si="100"/>
        <v>0.12257818841383268</v>
      </c>
      <c r="H753" s="12">
        <f t="shared" si="101"/>
        <v>3.5312575195707558E-4</v>
      </c>
      <c r="I753" s="12">
        <f t="shared" si="105"/>
        <v>-0.27737474631169551</v>
      </c>
      <c r="J753" s="18">
        <f t="shared" si="102"/>
        <v>-9.7948165865220557E-5</v>
      </c>
      <c r="K753" s="12">
        <f t="shared" si="106"/>
        <v>0.72736501356235894</v>
      </c>
      <c r="L753" s="12">
        <f t="shared" si="103"/>
        <v>-0.31832684552060903</v>
      </c>
      <c r="M753" s="12">
        <f t="shared" si="107"/>
        <v>0.10133198057910169</v>
      </c>
      <c r="N753" s="18">
        <f t="shared" si="104"/>
        <v>3.5782931839295061E-5</v>
      </c>
    </row>
    <row r="754" spans="1:14" x14ac:dyDescent="0.2">
      <c r="A754" s="4">
        <v>752</v>
      </c>
      <c r="B754" s="1" t="str">
        <f>'Исходные данные'!A1004</f>
        <v>21.03.2013</v>
      </c>
      <c r="C754" s="1">
        <f>'Исходные данные'!B1004</f>
        <v>675.83</v>
      </c>
      <c r="D754" s="5" t="str">
        <f>'Исходные данные'!A756</f>
        <v>24.03.2014</v>
      </c>
      <c r="E754" s="1">
        <f>'Исходные данные'!B756</f>
        <v>507.66</v>
      </c>
      <c r="F754" s="12">
        <f t="shared" si="99"/>
        <v>0.7511652338605862</v>
      </c>
      <c r="G754" s="12">
        <f t="shared" si="100"/>
        <v>0.1222360670419291</v>
      </c>
      <c r="H754" s="12">
        <f t="shared" si="101"/>
        <v>3.5214016171237258E-4</v>
      </c>
      <c r="I754" s="12">
        <f t="shared" si="105"/>
        <v>-0.28612963296233984</v>
      </c>
      <c r="J754" s="18">
        <f t="shared" si="102"/>
        <v>-1.0075773522206016E-4</v>
      </c>
      <c r="K754" s="12">
        <f t="shared" si="106"/>
        <v>0.72102480969504135</v>
      </c>
      <c r="L754" s="12">
        <f t="shared" si="103"/>
        <v>-0.32708173217125336</v>
      </c>
      <c r="M754" s="12">
        <f t="shared" si="107"/>
        <v>0.10698245952014751</v>
      </c>
      <c r="N754" s="18">
        <f t="shared" si="104"/>
        <v>3.76728205958121E-5</v>
      </c>
    </row>
    <row r="755" spans="1:14" x14ac:dyDescent="0.2">
      <c r="A755" s="4">
        <v>753</v>
      </c>
      <c r="B755" s="1" t="str">
        <f>'Исходные данные'!A1005</f>
        <v>20.03.2013</v>
      </c>
      <c r="C755" s="1">
        <f>'Исходные данные'!B1005</f>
        <v>674.55</v>
      </c>
      <c r="D755" s="5" t="str">
        <f>'Исходные данные'!A757</f>
        <v>21.03.2014</v>
      </c>
      <c r="E755" s="1">
        <f>'Исходные данные'!B757</f>
        <v>497.56</v>
      </c>
      <c r="F755" s="12">
        <f t="shared" si="99"/>
        <v>0.73761767103995257</v>
      </c>
      <c r="G755" s="12">
        <f t="shared" si="100"/>
        <v>0.12189490054653844</v>
      </c>
      <c r="H755" s="12">
        <f t="shared" si="101"/>
        <v>3.5115732229545562E-4</v>
      </c>
      <c r="I755" s="12">
        <f t="shared" si="105"/>
        <v>-0.30432964954306219</v>
      </c>
      <c r="J755" s="18">
        <f t="shared" si="102"/>
        <v>-1.0686758482865614E-4</v>
      </c>
      <c r="K755" s="12">
        <f t="shared" si="106"/>
        <v>0.70802084137454813</v>
      </c>
      <c r="L755" s="12">
        <f t="shared" si="103"/>
        <v>-0.34528174875197565</v>
      </c>
      <c r="M755" s="12">
        <f t="shared" si="107"/>
        <v>0.11921948602122244</v>
      </c>
      <c r="N755" s="18">
        <f t="shared" si="104"/>
        <v>4.1864795476652977E-5</v>
      </c>
    </row>
    <row r="756" spans="1:14" x14ac:dyDescent="0.2">
      <c r="A756" s="4">
        <v>754</v>
      </c>
      <c r="B756" s="1" t="str">
        <f>'Исходные данные'!A1006</f>
        <v>19.03.2013</v>
      </c>
      <c r="C756" s="1">
        <f>'Исходные данные'!B1006</f>
        <v>685.42</v>
      </c>
      <c r="D756" s="5" t="str">
        <f>'Исходные данные'!A758</f>
        <v>20.03.2014</v>
      </c>
      <c r="E756" s="1">
        <f>'Исходные данные'!B758</f>
        <v>499.37</v>
      </c>
      <c r="F756" s="12">
        <f t="shared" si="99"/>
        <v>0.72856059058679357</v>
      </c>
      <c r="G756" s="12">
        <f t="shared" si="100"/>
        <v>0.12155468626255637</v>
      </c>
      <c r="H756" s="12">
        <f t="shared" si="101"/>
        <v>3.5017722602863767E-4</v>
      </c>
      <c r="I756" s="12">
        <f t="shared" si="105"/>
        <v>-0.31668448510086233</v>
      </c>
      <c r="J756" s="18">
        <f t="shared" si="102"/>
        <v>-1.1089569451892741E-4</v>
      </c>
      <c r="K756" s="12">
        <f t="shared" si="106"/>
        <v>0.69932717529981647</v>
      </c>
      <c r="L756" s="12">
        <f t="shared" si="103"/>
        <v>-0.35763658430977574</v>
      </c>
      <c r="M756" s="12">
        <f t="shared" si="107"/>
        <v>0.12790392643676332</v>
      </c>
      <c r="N756" s="18">
        <f t="shared" si="104"/>
        <v>4.4789042157796711E-5</v>
      </c>
    </row>
    <row r="757" spans="1:14" x14ac:dyDescent="0.2">
      <c r="A757" s="4">
        <v>755</v>
      </c>
      <c r="B757" s="1" t="str">
        <f>'Исходные данные'!A1007</f>
        <v>18.03.2013</v>
      </c>
      <c r="C757" s="1">
        <f>'Исходные данные'!B1007</f>
        <v>684.57</v>
      </c>
      <c r="D757" s="5" t="str">
        <f>'Исходные данные'!A759</f>
        <v>19.03.2014</v>
      </c>
      <c r="E757" s="1">
        <f>'Исходные данные'!B759</f>
        <v>503.76</v>
      </c>
      <c r="F757" s="12">
        <f t="shared" si="99"/>
        <v>0.73587799640650331</v>
      </c>
      <c r="G757" s="12">
        <f t="shared" si="100"/>
        <v>0.12121542153231699</v>
      </c>
      <c r="H757" s="12">
        <f t="shared" si="101"/>
        <v>3.4919986525566038E-4</v>
      </c>
      <c r="I757" s="12">
        <f t="shared" si="105"/>
        <v>-0.30669093974595513</v>
      </c>
      <c r="J757" s="18">
        <f t="shared" si="102"/>
        <v>-1.0709643483441939E-4</v>
      </c>
      <c r="K757" s="12">
        <f t="shared" si="106"/>
        <v>0.70635097099853594</v>
      </c>
      <c r="L757" s="12">
        <f t="shared" si="103"/>
        <v>-0.34764303895486859</v>
      </c>
      <c r="M757" s="12">
        <f t="shared" si="107"/>
        <v>0.12085568253377628</v>
      </c>
      <c r="N757" s="18">
        <f t="shared" si="104"/>
        <v>4.2202788056175546E-5</v>
      </c>
    </row>
    <row r="758" spans="1:14" x14ac:dyDescent="0.2">
      <c r="A758" s="4">
        <v>756</v>
      </c>
      <c r="B758" s="1" t="str">
        <f>'Исходные данные'!A1008</f>
        <v>15.03.2013</v>
      </c>
      <c r="C758" s="1">
        <f>'Исходные данные'!B1008</f>
        <v>704.87</v>
      </c>
      <c r="D758" s="5" t="str">
        <f>'Исходные данные'!A760</f>
        <v>18.03.2014</v>
      </c>
      <c r="E758" s="1">
        <f>'Исходные данные'!B760</f>
        <v>496.43</v>
      </c>
      <c r="F758" s="12">
        <f t="shared" si="99"/>
        <v>0.70428589669016983</v>
      </c>
      <c r="G758" s="12">
        <f t="shared" si="100"/>
        <v>0.12087710370557204</v>
      </c>
      <c r="H758" s="12">
        <f t="shared" si="101"/>
        <v>3.4822523234163451E-4</v>
      </c>
      <c r="I758" s="12">
        <f t="shared" si="105"/>
        <v>-0.35057090200862057</v>
      </c>
      <c r="J758" s="18">
        <f t="shared" si="102"/>
        <v>-1.2207763380416828E-4</v>
      </c>
      <c r="K758" s="12">
        <f t="shared" si="106"/>
        <v>0.67602650088326466</v>
      </c>
      <c r="L758" s="12">
        <f t="shared" si="103"/>
        <v>-0.39152300121753403</v>
      </c>
      <c r="M758" s="12">
        <f t="shared" si="107"/>
        <v>0.15329026048238514</v>
      </c>
      <c r="N758" s="18">
        <f t="shared" si="104"/>
        <v>5.3379536572188243E-5</v>
      </c>
    </row>
    <row r="759" spans="1:14" x14ac:dyDescent="0.2">
      <c r="A759" s="4">
        <v>757</v>
      </c>
      <c r="B759" s="1" t="str">
        <f>'Исходные данные'!A1009</f>
        <v>14.03.2013</v>
      </c>
      <c r="C759" s="1">
        <f>'Исходные данные'!B1009</f>
        <v>704.21</v>
      </c>
      <c r="D759" s="5" t="str">
        <f>'Исходные данные'!A761</f>
        <v>17.03.2014</v>
      </c>
      <c r="E759" s="1">
        <f>'Исходные данные'!B761</f>
        <v>489.18</v>
      </c>
      <c r="F759" s="12">
        <f t="shared" si="99"/>
        <v>0.6946507433862058</v>
      </c>
      <c r="G759" s="12">
        <f t="shared" si="100"/>
        <v>0.12053973013947017</v>
      </c>
      <c r="H759" s="12">
        <f t="shared" si="101"/>
        <v>3.4725331967297966E-4</v>
      </c>
      <c r="I759" s="12">
        <f t="shared" si="105"/>
        <v>-0.36434608722846984</v>
      </c>
      <c r="J759" s="18">
        <f t="shared" si="102"/>
        <v>-1.2652038829994716E-4</v>
      </c>
      <c r="K759" s="12">
        <f t="shared" si="106"/>
        <v>0.66677795706865217</v>
      </c>
      <c r="L759" s="12">
        <f t="shared" si="103"/>
        <v>-0.40529818643738341</v>
      </c>
      <c r="M759" s="12">
        <f t="shared" si="107"/>
        <v>0.16426661992943201</v>
      </c>
      <c r="N759" s="18">
        <f t="shared" si="104"/>
        <v>5.7042129081954903E-5</v>
      </c>
    </row>
    <row r="760" spans="1:14" x14ac:dyDescent="0.2">
      <c r="A760" s="4">
        <v>758</v>
      </c>
      <c r="B760" s="1" t="str">
        <f>'Исходные данные'!A1010</f>
        <v>13.03.2013</v>
      </c>
      <c r="C760" s="1">
        <f>'Исходные данные'!B1010</f>
        <v>711.55</v>
      </c>
      <c r="D760" s="5" t="str">
        <f>'Исходные данные'!A762</f>
        <v>14.03.2014</v>
      </c>
      <c r="E760" s="1">
        <f>'Исходные данные'!B762</f>
        <v>462.66</v>
      </c>
      <c r="F760" s="12">
        <f t="shared" si="99"/>
        <v>0.65021432084885122</v>
      </c>
      <c r="G760" s="12">
        <f t="shared" si="100"/>
        <v>0.12020329819853648</v>
      </c>
      <c r="H760" s="12">
        <f t="shared" si="101"/>
        <v>3.4628411965736592E-4</v>
      </c>
      <c r="I760" s="12">
        <f t="shared" si="105"/>
        <v>-0.43045324605674451</v>
      </c>
      <c r="J760" s="18">
        <f t="shared" si="102"/>
        <v>-1.4905912336441528E-4</v>
      </c>
      <c r="K760" s="12">
        <f t="shared" si="106"/>
        <v>0.62412454120320093</v>
      </c>
      <c r="L760" s="12">
        <f t="shared" si="103"/>
        <v>-0.47140534526565803</v>
      </c>
      <c r="M760" s="12">
        <f t="shared" si="107"/>
        <v>0.22222299954503424</v>
      </c>
      <c r="N760" s="18">
        <f t="shared" si="104"/>
        <v>7.6952295765071415E-5</v>
      </c>
    </row>
    <row r="761" spans="1:14" x14ac:dyDescent="0.2">
      <c r="A761" s="4">
        <v>759</v>
      </c>
      <c r="B761" s="1" t="str">
        <f>'Исходные данные'!A1011</f>
        <v>12.03.2013</v>
      </c>
      <c r="C761" s="1">
        <f>'Исходные данные'!B1011</f>
        <v>712.67</v>
      </c>
      <c r="D761" s="5" t="str">
        <f>'Исходные данные'!A763</f>
        <v>13.03.2014</v>
      </c>
      <c r="E761" s="1">
        <f>'Исходные данные'!B763</f>
        <v>488.8</v>
      </c>
      <c r="F761" s="12">
        <f t="shared" si="99"/>
        <v>0.68587144119999444</v>
      </c>
      <c r="G761" s="12">
        <f t="shared" si="100"/>
        <v>0.11986780525465172</v>
      </c>
      <c r="H761" s="12">
        <f t="shared" si="101"/>
        <v>3.4531762472365365E-4</v>
      </c>
      <c r="I761" s="12">
        <f t="shared" si="105"/>
        <v>-0.37706507231703201</v>
      </c>
      <c r="J761" s="18">
        <f t="shared" si="102"/>
        <v>-1.3020721513877018E-4</v>
      </c>
      <c r="K761" s="12">
        <f t="shared" si="106"/>
        <v>0.65835092343780244</v>
      </c>
      <c r="L761" s="12">
        <f t="shared" si="103"/>
        <v>-0.41801717152594553</v>
      </c>
      <c r="M761" s="12">
        <f t="shared" si="107"/>
        <v>0.17473835569055177</v>
      </c>
      <c r="N761" s="18">
        <f t="shared" si="104"/>
        <v>6.0340233935178264E-5</v>
      </c>
    </row>
    <row r="762" spans="1:14" x14ac:dyDescent="0.2">
      <c r="A762" s="4">
        <v>760</v>
      </c>
      <c r="B762" s="1" t="str">
        <f>'Исходные данные'!A1012</f>
        <v>11.03.2013</v>
      </c>
      <c r="C762" s="1">
        <f>'Исходные данные'!B1012</f>
        <v>716.95</v>
      </c>
      <c r="D762" s="5" t="str">
        <f>'Исходные данные'!A764</f>
        <v>12.03.2014</v>
      </c>
      <c r="E762" s="1">
        <f>'Исходные данные'!B764</f>
        <v>497.36</v>
      </c>
      <c r="F762" s="12">
        <f t="shared" si="99"/>
        <v>0.69371643768742586</v>
      </c>
      <c r="G762" s="12">
        <f t="shared" si="100"/>
        <v>0.11953324868703187</v>
      </c>
      <c r="H762" s="12">
        <f t="shared" si="101"/>
        <v>3.4435382732183462E-4</v>
      </c>
      <c r="I762" s="12">
        <f t="shared" si="105"/>
        <v>-0.3656919931999662</v>
      </c>
      <c r="J762" s="18">
        <f t="shared" si="102"/>
        <v>-1.2592743747935869E-4</v>
      </c>
      <c r="K762" s="12">
        <f t="shared" si="106"/>
        <v>0.66588114028548251</v>
      </c>
      <c r="L762" s="12">
        <f t="shared" si="103"/>
        <v>-0.40664409240887961</v>
      </c>
      <c r="M762" s="12">
        <f t="shared" si="107"/>
        <v>0.16535941789104142</v>
      </c>
      <c r="N762" s="18">
        <f t="shared" si="104"/>
        <v>5.6942148434490764E-5</v>
      </c>
    </row>
    <row r="763" spans="1:14" x14ac:dyDescent="0.2">
      <c r="A763" s="4">
        <v>761</v>
      </c>
      <c r="B763" s="1" t="str">
        <f>'Исходные данные'!A1013</f>
        <v>07.03.2013</v>
      </c>
      <c r="C763" s="1">
        <f>'Исходные данные'!B1013</f>
        <v>710.49</v>
      </c>
      <c r="D763" s="5" t="str">
        <f>'Исходные данные'!A765</f>
        <v>11.03.2014</v>
      </c>
      <c r="E763" s="1">
        <f>'Исходные данные'!B765</f>
        <v>510.48</v>
      </c>
      <c r="F763" s="12">
        <f t="shared" si="99"/>
        <v>0.71849005615842587</v>
      </c>
      <c r="G763" s="12">
        <f t="shared" si="100"/>
        <v>0.11919962588220767</v>
      </c>
      <c r="H763" s="12">
        <f t="shared" si="101"/>
        <v>3.433927199229731E-4</v>
      </c>
      <c r="I763" s="12">
        <f t="shared" si="105"/>
        <v>-0.33060341328266046</v>
      </c>
      <c r="J763" s="18">
        <f t="shared" si="102"/>
        <v>-1.1352680530295154E-4</v>
      </c>
      <c r="K763" s="12">
        <f t="shared" si="106"/>
        <v>0.68966071998155976</v>
      </c>
      <c r="L763" s="12">
        <f t="shared" si="103"/>
        <v>-0.37155551249157398</v>
      </c>
      <c r="M763" s="12">
        <f t="shared" si="107"/>
        <v>0.13805349886287618</v>
      </c>
      <c r="N763" s="18">
        <f t="shared" si="104"/>
        <v>4.7406566469406125E-5</v>
      </c>
    </row>
    <row r="764" spans="1:14" x14ac:dyDescent="0.2">
      <c r="A764" s="4">
        <v>762</v>
      </c>
      <c r="B764" s="1" t="str">
        <f>'Исходные данные'!A1014</f>
        <v>06.03.2013</v>
      </c>
      <c r="C764" s="1">
        <f>'Исходные данные'!B1014</f>
        <v>712.98</v>
      </c>
      <c r="D764" s="5" t="str">
        <f>'Исходные данные'!A766</f>
        <v>07.03.2014</v>
      </c>
      <c r="E764" s="1">
        <f>'Исходные данные'!B766</f>
        <v>522.63</v>
      </c>
      <c r="F764" s="12">
        <f t="shared" si="99"/>
        <v>0.73302196415046705</v>
      </c>
      <c r="G764" s="12">
        <f t="shared" si="100"/>
        <v>0.11886693423400399</v>
      </c>
      <c r="H764" s="12">
        <f t="shared" si="101"/>
        <v>3.424342950191465E-4</v>
      </c>
      <c r="I764" s="12">
        <f t="shared" si="105"/>
        <v>-0.31057961280981211</v>
      </c>
      <c r="J764" s="18">
        <f t="shared" si="102"/>
        <v>-1.0635311075984749E-4</v>
      </c>
      <c r="K764" s="12">
        <f t="shared" si="106"/>
        <v>0.70360953672939663</v>
      </c>
      <c r="L764" s="12">
        <f t="shared" si="103"/>
        <v>-0.35153171201872557</v>
      </c>
      <c r="M764" s="12">
        <f t="shared" si="107"/>
        <v>0.12357454455481622</v>
      </c>
      <c r="N764" s="18">
        <f t="shared" si="104"/>
        <v>4.2316162046940597E-5</v>
      </c>
    </row>
    <row r="765" spans="1:14" x14ac:dyDescent="0.2">
      <c r="A765" s="4">
        <v>763</v>
      </c>
      <c r="B765" s="1" t="str">
        <f>'Исходные данные'!A1015</f>
        <v>05.03.2013</v>
      </c>
      <c r="C765" s="1">
        <f>'Исходные данные'!B1015</f>
        <v>703.12</v>
      </c>
      <c r="D765" s="5" t="str">
        <f>'Исходные данные'!A767</f>
        <v>06.03.2014</v>
      </c>
      <c r="E765" s="1">
        <f>'Исходные данные'!B767</f>
        <v>519.28</v>
      </c>
      <c r="F765" s="12">
        <f t="shared" si="99"/>
        <v>0.73853680737285243</v>
      </c>
      <c r="G765" s="12">
        <f t="shared" si="100"/>
        <v>0.11853517114351994</v>
      </c>
      <c r="H765" s="12">
        <f t="shared" si="101"/>
        <v>3.4147854512338804E-4</v>
      </c>
      <c r="I765" s="12">
        <f t="shared" si="105"/>
        <v>-0.30308433753117664</v>
      </c>
      <c r="J765" s="18">
        <f t="shared" si="102"/>
        <v>-1.0349679862983208E-4</v>
      </c>
      <c r="K765" s="12">
        <f t="shared" si="106"/>
        <v>0.7089030974610111</v>
      </c>
      <c r="L765" s="12">
        <f t="shared" si="103"/>
        <v>-0.34403643674009016</v>
      </c>
      <c r="M765" s="12">
        <f t="shared" si="107"/>
        <v>0.11836106980481806</v>
      </c>
      <c r="N765" s="18">
        <f t="shared" si="104"/>
        <v>4.0417765916197045E-5</v>
      </c>
    </row>
    <row r="766" spans="1:14" x14ac:dyDescent="0.2">
      <c r="A766" s="4">
        <v>764</v>
      </c>
      <c r="B766" s="1" t="str">
        <f>'Исходные данные'!A1016</f>
        <v>04.03.2013</v>
      </c>
      <c r="C766" s="1">
        <f>'Исходные данные'!B1016</f>
        <v>701.91</v>
      </c>
      <c r="D766" s="5" t="str">
        <f>'Исходные данные'!A768</f>
        <v>05.03.2014</v>
      </c>
      <c r="E766" s="1">
        <f>'Исходные данные'!B768</f>
        <v>514.44000000000005</v>
      </c>
      <c r="F766" s="12">
        <f t="shared" si="99"/>
        <v>0.73291447621489947</v>
      </c>
      <c r="G766" s="12">
        <f t="shared" si="100"/>
        <v>0.11820433401910814</v>
      </c>
      <c r="H766" s="12">
        <f t="shared" si="101"/>
        <v>3.4052546276962687E-4</v>
      </c>
      <c r="I766" s="12">
        <f t="shared" si="105"/>
        <v>-0.31072626028073985</v>
      </c>
      <c r="J766" s="18">
        <f t="shared" si="102"/>
        <v>-1.0581020357677446E-4</v>
      </c>
      <c r="K766" s="12">
        <f t="shared" si="106"/>
        <v>0.70350636173567549</v>
      </c>
      <c r="L766" s="12">
        <f t="shared" si="103"/>
        <v>-0.35167835948965331</v>
      </c>
      <c r="M766" s="12">
        <f t="shared" si="107"/>
        <v>0.12367766853333383</v>
      </c>
      <c r="N766" s="18">
        <f t="shared" si="104"/>
        <v>4.2115395311582018E-5</v>
      </c>
    </row>
    <row r="767" spans="1:14" x14ac:dyDescent="0.2">
      <c r="A767" s="4">
        <v>765</v>
      </c>
      <c r="B767" s="1" t="str">
        <f>'Исходные данные'!A1017</f>
        <v>01.03.2013</v>
      </c>
      <c r="C767" s="1">
        <f>'Исходные данные'!B1017</f>
        <v>712.43</v>
      </c>
      <c r="D767" s="5" t="str">
        <f>'Исходные данные'!A769</f>
        <v>04.03.2014</v>
      </c>
      <c r="E767" s="1">
        <f>'Исходные данные'!B769</f>
        <v>515.91999999999996</v>
      </c>
      <c r="F767" s="12">
        <f t="shared" si="99"/>
        <v>0.72416939208062547</v>
      </c>
      <c r="G767" s="12">
        <f t="shared" si="100"/>
        <v>0.11787442027635452</v>
      </c>
      <c r="H767" s="12">
        <f t="shared" si="101"/>
        <v>3.3957504051263014E-4</v>
      </c>
      <c r="I767" s="12">
        <f t="shared" si="105"/>
        <v>-0.32272994700023211</v>
      </c>
      <c r="J767" s="18">
        <f t="shared" si="102"/>
        <v>-1.095910348272428E-4</v>
      </c>
      <c r="K767" s="12">
        <f t="shared" si="106"/>
        <v>0.69511217316111173</v>
      </c>
      <c r="L767" s="12">
        <f t="shared" si="103"/>
        <v>-0.36368204620914557</v>
      </c>
      <c r="M767" s="12">
        <f t="shared" si="107"/>
        <v>0.1322646307348711</v>
      </c>
      <c r="N767" s="18">
        <f t="shared" si="104"/>
        <v>4.4913767340181923E-5</v>
      </c>
    </row>
    <row r="768" spans="1:14" x14ac:dyDescent="0.2">
      <c r="A768" s="4">
        <v>766</v>
      </c>
      <c r="B768" s="1" t="str">
        <f>'Исходные данные'!A1018</f>
        <v>28.02.2013</v>
      </c>
      <c r="C768" s="1">
        <f>'Исходные данные'!B1018</f>
        <v>724.38</v>
      </c>
      <c r="D768" s="5" t="str">
        <f>'Исходные данные'!A770</f>
        <v>03.03.2014</v>
      </c>
      <c r="E768" s="1">
        <f>'Исходные данные'!B770</f>
        <v>507.19</v>
      </c>
      <c r="F768" s="12">
        <f t="shared" si="99"/>
        <v>0.7001711808719181</v>
      </c>
      <c r="G768" s="12">
        <f t="shared" si="100"/>
        <v>0.11754542733805839</v>
      </c>
      <c r="H768" s="12">
        <f t="shared" si="101"/>
        <v>3.3862727092794542E-4</v>
      </c>
      <c r="I768" s="12">
        <f t="shared" si="105"/>
        <v>-0.35643042973202749</v>
      </c>
      <c r="J768" s="18">
        <f t="shared" si="102"/>
        <v>-1.2069706369583128E-4</v>
      </c>
      <c r="K768" s="12">
        <f t="shared" si="106"/>
        <v>0.67207688759437967</v>
      </c>
      <c r="L768" s="12">
        <f t="shared" si="103"/>
        <v>-0.39738252894094106</v>
      </c>
      <c r="M768" s="12">
        <f t="shared" si="107"/>
        <v>0.15791287430749787</v>
      </c>
      <c r="N768" s="18">
        <f t="shared" si="104"/>
        <v>5.3473605671135676E-5</v>
      </c>
    </row>
    <row r="769" spans="1:14" x14ac:dyDescent="0.2">
      <c r="A769" s="4">
        <v>767</v>
      </c>
      <c r="B769" s="1" t="str">
        <f>'Исходные данные'!A1019</f>
        <v>27.02.2013</v>
      </c>
      <c r="C769" s="1">
        <f>'Исходные данные'!B1019</f>
        <v>726.33</v>
      </c>
      <c r="D769" s="5" t="str">
        <f>'Исходные данные'!A771</f>
        <v>28.02.2014</v>
      </c>
      <c r="E769" s="1">
        <f>'Исходные данные'!B771</f>
        <v>550.83000000000004</v>
      </c>
      <c r="F769" s="12">
        <f t="shared" si="99"/>
        <v>0.75837429267688239</v>
      </c>
      <c r="G769" s="12">
        <f t="shared" si="100"/>
        <v>0.11721735263421207</v>
      </c>
      <c r="H769" s="12">
        <f t="shared" si="101"/>
        <v>3.3768214661184193E-4</v>
      </c>
      <c r="I769" s="12">
        <f t="shared" si="105"/>
        <v>-0.27657822540264526</v>
      </c>
      <c r="J769" s="18">
        <f t="shared" si="102"/>
        <v>-9.3395528860059122E-5</v>
      </c>
      <c r="K769" s="12">
        <f t="shared" si="106"/>
        <v>0.72794460580219855</v>
      </c>
      <c r="L769" s="12">
        <f t="shared" si="103"/>
        <v>-0.31753032461155878</v>
      </c>
      <c r="M769" s="12">
        <f t="shared" si="107"/>
        <v>0.1008255070479219</v>
      </c>
      <c r="N769" s="18">
        <f t="shared" si="104"/>
        <v>3.4046973653169664E-5</v>
      </c>
    </row>
    <row r="770" spans="1:14" x14ac:dyDescent="0.2">
      <c r="A770" s="4">
        <v>768</v>
      </c>
      <c r="B770" s="1" t="str">
        <f>'Исходные данные'!A1020</f>
        <v>26.02.2013</v>
      </c>
      <c r="C770" s="1">
        <f>'Исходные данные'!B1020</f>
        <v>727.67</v>
      </c>
      <c r="D770" s="5" t="str">
        <f>'Исходные данные'!A772</f>
        <v>27.02.2014</v>
      </c>
      <c r="E770" s="1">
        <f>'Исходные данные'!B772</f>
        <v>562.16999999999996</v>
      </c>
      <c r="F770" s="12">
        <f t="shared" ref="F770:F833" si="108">E770/C770</f>
        <v>0.7725617381505353</v>
      </c>
      <c r="G770" s="12">
        <f t="shared" ref="G770:G833" si="109">1/POWER(2,A770/248)</f>
        <v>0.11689019360198087</v>
      </c>
      <c r="H770" s="12">
        <f t="shared" ref="H770:H833" si="110">G770/SUM(G$2:G$1242)</f>
        <v>3.3673966018125316E-4</v>
      </c>
      <c r="I770" s="12">
        <f t="shared" si="105"/>
        <v>-0.25804335346769641</v>
      </c>
      <c r="J770" s="18">
        <f t="shared" ref="J770:J833" si="111">H770*I770</f>
        <v>-8.689343115874309E-5</v>
      </c>
      <c r="K770" s="12">
        <f t="shared" si="106"/>
        <v>0.74156278155312516</v>
      </c>
      <c r="L770" s="12">
        <f t="shared" ref="L770:L833" si="112">LN(K770)</f>
        <v>-0.29899545267660999</v>
      </c>
      <c r="M770" s="12">
        <f t="shared" si="107"/>
        <v>8.9398280721290926E-2</v>
      </c>
      <c r="N770" s="18">
        <f t="shared" ref="N770:N833" si="113">M770*H770</f>
        <v>3.0103946670875784E-5</v>
      </c>
    </row>
    <row r="771" spans="1:14" x14ac:dyDescent="0.2">
      <c r="A771" s="4">
        <v>769</v>
      </c>
      <c r="B771" s="1" t="str">
        <f>'Исходные данные'!A1021</f>
        <v>25.02.2013</v>
      </c>
      <c r="C771" s="1">
        <f>'Исходные данные'!B1021</f>
        <v>736.32</v>
      </c>
      <c r="D771" s="5" t="str">
        <f>'Исходные данные'!A773</f>
        <v>26.02.2014</v>
      </c>
      <c r="E771" s="1">
        <f>'Исходные данные'!B773</f>
        <v>573.80999999999995</v>
      </c>
      <c r="F771" s="12">
        <f t="shared" si="108"/>
        <v>0.77929432855280301</v>
      </c>
      <c r="G771" s="12">
        <f t="shared" si="109"/>
        <v>0.11656394768568321</v>
      </c>
      <c r="H771" s="12">
        <f t="shared" si="110"/>
        <v>3.3579980427371931E-4</v>
      </c>
      <c r="I771" s="12">
        <f t="shared" ref="I771:I834" si="114">LN(F771)</f>
        <v>-0.24936647577644883</v>
      </c>
      <c r="J771" s="18">
        <f t="shared" si="111"/>
        <v>-8.3737213758158677E-5</v>
      </c>
      <c r="K771" s="12">
        <f t="shared" ref="K771:K834" si="115">F771/GEOMEAN(F$2:F$1242)</f>
        <v>0.7480252274900876</v>
      </c>
      <c r="L771" s="12">
        <f t="shared" si="112"/>
        <v>-0.29031857498536229</v>
      </c>
      <c r="M771" s="12">
        <f t="shared" ref="M771:M834" si="116">POWER(L771-AVERAGE(L$2:L$1242),2)</f>
        <v>8.4284874981531421E-2</v>
      </c>
      <c r="N771" s="18">
        <f t="shared" si="113"/>
        <v>2.8302844522033151E-5</v>
      </c>
    </row>
    <row r="772" spans="1:14" x14ac:dyDescent="0.2">
      <c r="A772" s="4">
        <v>770</v>
      </c>
      <c r="B772" s="1" t="str">
        <f>'Исходные данные'!A1022</f>
        <v>22.02.2013</v>
      </c>
      <c r="C772" s="1">
        <f>'Исходные данные'!B1022</f>
        <v>735.45</v>
      </c>
      <c r="D772" s="5" t="str">
        <f>'Исходные данные'!A774</f>
        <v>25.02.2014</v>
      </c>
      <c r="E772" s="1">
        <f>'Исходные данные'!B774</f>
        <v>578.44000000000005</v>
      </c>
      <c r="F772" s="12">
        <f t="shared" si="108"/>
        <v>0.78651165952818003</v>
      </c>
      <c r="G772" s="12">
        <f t="shared" si="109"/>
        <v>0.11623861233677028</v>
      </c>
      <c r="H772" s="12">
        <f t="shared" si="110"/>
        <v>3.3486257154732889E-4</v>
      </c>
      <c r="I772" s="12">
        <f t="shared" si="114"/>
        <v>-0.24014773201876052</v>
      </c>
      <c r="J772" s="18">
        <f t="shared" si="111"/>
        <v>-8.0416487095060965E-5</v>
      </c>
      <c r="K772" s="12">
        <f t="shared" si="115"/>
        <v>0.75495296383683275</v>
      </c>
      <c r="L772" s="12">
        <f t="shared" si="112"/>
        <v>-0.28109983122767407</v>
      </c>
      <c r="M772" s="12">
        <f t="shared" si="116"/>
        <v>7.9017115116226846E-2</v>
      </c>
      <c r="N772" s="18">
        <f t="shared" si="113"/>
        <v>2.6459874364071037E-5</v>
      </c>
    </row>
    <row r="773" spans="1:14" x14ac:dyDescent="0.2">
      <c r="A773" s="4">
        <v>771</v>
      </c>
      <c r="B773" s="1" t="str">
        <f>'Исходные данные'!A1023</f>
        <v>21.02.2013</v>
      </c>
      <c r="C773" s="1">
        <f>'Исходные данные'!B1023</f>
        <v>737.41</v>
      </c>
      <c r="D773" s="5" t="str">
        <f>'Исходные данные'!A775</f>
        <v>24.02.2014</v>
      </c>
      <c r="E773" s="1">
        <f>'Исходные данные'!B775</f>
        <v>580.05999999999995</v>
      </c>
      <c r="F773" s="12">
        <f t="shared" si="108"/>
        <v>0.78661802796273439</v>
      </c>
      <c r="G773" s="12">
        <f t="shared" si="109"/>
        <v>0.11591418501380676</v>
      </c>
      <c r="H773" s="12">
        <f t="shared" si="110"/>
        <v>3.3392795468066306E-4</v>
      </c>
      <c r="I773" s="12">
        <f t="shared" si="114"/>
        <v>-0.24001250040300467</v>
      </c>
      <c r="J773" s="18">
        <f t="shared" si="111"/>
        <v>-8.0146883357367168E-5</v>
      </c>
      <c r="K773" s="12">
        <f t="shared" si="115"/>
        <v>0.75505506424939839</v>
      </c>
      <c r="L773" s="12">
        <f t="shared" si="112"/>
        <v>-0.28096459961191816</v>
      </c>
      <c r="M773" s="12">
        <f t="shared" si="116"/>
        <v>7.894110623508549E-2</v>
      </c>
      <c r="N773" s="18">
        <f t="shared" si="113"/>
        <v>2.6360642145311034E-5</v>
      </c>
    </row>
    <row r="774" spans="1:14" x14ac:dyDescent="0.2">
      <c r="A774" s="4">
        <v>772</v>
      </c>
      <c r="B774" s="1" t="str">
        <f>'Исходные данные'!A1024</f>
        <v>20.02.2013</v>
      </c>
      <c r="C774" s="1">
        <f>'Исходные данные'!B1024</f>
        <v>757.71</v>
      </c>
      <c r="D774" s="5" t="str">
        <f>'Исходные данные'!A776</f>
        <v>21.02.2014</v>
      </c>
      <c r="E774" s="1">
        <f>'Исходные данные'!B776</f>
        <v>580.9</v>
      </c>
      <c r="F774" s="12">
        <f t="shared" si="108"/>
        <v>0.7666521492391547</v>
      </c>
      <c r="G774" s="12">
        <f t="shared" si="109"/>
        <v>0.11559066318245026</v>
      </c>
      <c r="H774" s="12">
        <f t="shared" si="110"/>
        <v>3.3299594637273635E-4</v>
      </c>
      <c r="I774" s="12">
        <f t="shared" si="114"/>
        <v>-0.26572210168730537</v>
      </c>
      <c r="J774" s="18">
        <f t="shared" si="111"/>
        <v>-8.848438272351674E-5</v>
      </c>
      <c r="K774" s="12">
        <f t="shared" si="115"/>
        <v>0.73589031426080243</v>
      </c>
      <c r="L774" s="12">
        <f t="shared" si="112"/>
        <v>-0.30667420089621888</v>
      </c>
      <c r="M774" s="12">
        <f t="shared" si="116"/>
        <v>9.4049065495334414E-2</v>
      </c>
      <c r="N774" s="18">
        <f t="shared" si="113"/>
        <v>3.1317957570090344E-5</v>
      </c>
    </row>
    <row r="775" spans="1:14" x14ac:dyDescent="0.2">
      <c r="A775" s="4">
        <v>773</v>
      </c>
      <c r="B775" s="1" t="str">
        <f>'Исходные данные'!A1025</f>
        <v>19.02.2013</v>
      </c>
      <c r="C775" s="1">
        <f>'Исходные данные'!B1025</f>
        <v>761.59</v>
      </c>
      <c r="D775" s="5" t="str">
        <f>'Исходные данные'!A777</f>
        <v>20.02.2014</v>
      </c>
      <c r="E775" s="1">
        <f>'Исходные данные'!B777</f>
        <v>577.02</v>
      </c>
      <c r="F775" s="12">
        <f t="shared" si="108"/>
        <v>0.75765175488123526</v>
      </c>
      <c r="G775" s="12">
        <f t="shared" si="109"/>
        <v>0.11526804431543197</v>
      </c>
      <c r="H775" s="12">
        <f t="shared" si="110"/>
        <v>3.3206653934294119E-4</v>
      </c>
      <c r="I775" s="12">
        <f t="shared" si="114"/>
        <v>-0.27753142518640683</v>
      </c>
      <c r="J775" s="18">
        <f t="shared" si="111"/>
        <v>-9.2158899920564508E-5</v>
      </c>
      <c r="K775" s="12">
        <f t="shared" si="115"/>
        <v>0.72725105975783966</v>
      </c>
      <c r="L775" s="12">
        <f t="shared" si="112"/>
        <v>-0.31848352439532035</v>
      </c>
      <c r="M775" s="12">
        <f t="shared" si="116"/>
        <v>0.10143175531126461</v>
      </c>
      <c r="N775" s="18">
        <f t="shared" si="113"/>
        <v>3.3682091965691634E-5</v>
      </c>
    </row>
    <row r="776" spans="1:14" x14ac:dyDescent="0.2">
      <c r="A776" s="4">
        <v>774</v>
      </c>
      <c r="B776" s="1" t="str">
        <f>'Исходные данные'!A1026</f>
        <v>18.02.2013</v>
      </c>
      <c r="C776" s="1">
        <f>'Исходные данные'!B1026</f>
        <v>758.84</v>
      </c>
      <c r="D776" s="5" t="str">
        <f>'Исходные данные'!A778</f>
        <v>19.02.2014</v>
      </c>
      <c r="E776" s="1">
        <f>'Исходные данные'!B778</f>
        <v>583.37</v>
      </c>
      <c r="F776" s="12">
        <f t="shared" si="108"/>
        <v>0.76876548416003376</v>
      </c>
      <c r="G776" s="12">
        <f t="shared" si="109"/>
        <v>0.11494632589253688</v>
      </c>
      <c r="H776" s="12">
        <f t="shared" si="110"/>
        <v>3.3113972633099057E-4</v>
      </c>
      <c r="I776" s="12">
        <f t="shared" si="114"/>
        <v>-0.26296931806746482</v>
      </c>
      <c r="J776" s="18">
        <f t="shared" si="111"/>
        <v>-8.7079588018307519E-5</v>
      </c>
      <c r="K776" s="12">
        <f t="shared" si="115"/>
        <v>0.73791885184542594</v>
      </c>
      <c r="L776" s="12">
        <f t="shared" si="112"/>
        <v>-0.30392141727637839</v>
      </c>
      <c r="M776" s="12">
        <f t="shared" si="116"/>
        <v>9.2368227879282519E-2</v>
      </c>
      <c r="N776" s="18">
        <f t="shared" si="113"/>
        <v>3.0586789701624183E-5</v>
      </c>
    </row>
    <row r="777" spans="1:14" x14ac:dyDescent="0.2">
      <c r="A777" s="4">
        <v>775</v>
      </c>
      <c r="B777" s="1" t="str">
        <f>'Исходные данные'!A1027</f>
        <v>15.02.2013</v>
      </c>
      <c r="C777" s="1">
        <f>'Исходные данные'!B1027</f>
        <v>762.37</v>
      </c>
      <c r="D777" s="5" t="str">
        <f>'Исходные данные'!A779</f>
        <v>18.02.2014</v>
      </c>
      <c r="E777" s="1">
        <f>'Исходные данные'!B779</f>
        <v>594.1</v>
      </c>
      <c r="F777" s="12">
        <f t="shared" si="108"/>
        <v>0.77928040190458703</v>
      </c>
      <c r="G777" s="12">
        <f t="shared" si="109"/>
        <v>0.1146255054005839</v>
      </c>
      <c r="H777" s="12">
        <f t="shared" si="110"/>
        <v>3.3021550009686103E-4</v>
      </c>
      <c r="I777" s="12">
        <f t="shared" si="114"/>
        <v>-0.2493843467812126</v>
      </c>
      <c r="J777" s="18">
        <f t="shared" si="111"/>
        <v>-8.2350576788687134E-5</v>
      </c>
      <c r="K777" s="12">
        <f t="shared" si="115"/>
        <v>0.74801185964713246</v>
      </c>
      <c r="L777" s="12">
        <f t="shared" si="112"/>
        <v>-0.29033644599012604</v>
      </c>
      <c r="M777" s="12">
        <f t="shared" si="116"/>
        <v>8.4295251870177376E-2</v>
      </c>
      <c r="N777" s="18">
        <f t="shared" si="113"/>
        <v>2.7835598752101482E-5</v>
      </c>
    </row>
    <row r="778" spans="1:14" x14ac:dyDescent="0.2">
      <c r="A778" s="4">
        <v>776</v>
      </c>
      <c r="B778" s="1" t="str">
        <f>'Исходные данные'!A1028</f>
        <v>14.02.2013</v>
      </c>
      <c r="C778" s="1">
        <f>'Исходные данные'!B1028</f>
        <v>766.04</v>
      </c>
      <c r="D778" s="5" t="str">
        <f>'Исходные данные'!A780</f>
        <v>17.02.2014</v>
      </c>
      <c r="E778" s="1">
        <f>'Исходные данные'!B780</f>
        <v>592.53</v>
      </c>
      <c r="F778" s="12">
        <f t="shared" si="108"/>
        <v>0.77349746749517001</v>
      </c>
      <c r="G778" s="12">
        <f t="shared" si="109"/>
        <v>0.11430558033340649</v>
      </c>
      <c r="H778" s="12">
        <f t="shared" si="110"/>
        <v>3.2929385342073678E-4</v>
      </c>
      <c r="I778" s="12">
        <f t="shared" si="114"/>
        <v>-0.25683288305948271</v>
      </c>
      <c r="J778" s="18">
        <f t="shared" si="111"/>
        <v>-8.4573489747814533E-5</v>
      </c>
      <c r="K778" s="12">
        <f t="shared" si="115"/>
        <v>0.74246096485851298</v>
      </c>
      <c r="L778" s="12">
        <f t="shared" si="112"/>
        <v>-0.29778498226839623</v>
      </c>
      <c r="M778" s="12">
        <f t="shared" si="116"/>
        <v>8.8675895664589055E-2</v>
      </c>
      <c r="N778" s="18">
        <f t="shared" si="113"/>
        <v>2.9200427388927737E-5</v>
      </c>
    </row>
    <row r="779" spans="1:14" x14ac:dyDescent="0.2">
      <c r="A779" s="4">
        <v>777</v>
      </c>
      <c r="B779" s="1" t="str">
        <f>'Исходные данные'!A1029</f>
        <v>13.02.2013</v>
      </c>
      <c r="C779" s="1">
        <f>'Исходные данные'!B1029</f>
        <v>761.79</v>
      </c>
      <c r="D779" s="5" t="str">
        <f>'Исходные данные'!A781</f>
        <v>14.02.2014</v>
      </c>
      <c r="E779" s="1">
        <f>'Исходные данные'!B781</f>
        <v>586.75</v>
      </c>
      <c r="F779" s="12">
        <f t="shared" si="108"/>
        <v>0.77022539019939884</v>
      </c>
      <c r="G779" s="12">
        <f t="shared" si="109"/>
        <v>0.11398654819183264</v>
      </c>
      <c r="H779" s="12">
        <f t="shared" si="110"/>
        <v>3.2837477910295195E-4</v>
      </c>
      <c r="I779" s="12">
        <f t="shared" si="114"/>
        <v>-0.26107209242227775</v>
      </c>
      <c r="J779" s="18">
        <f t="shared" si="111"/>
        <v>-8.5729490679110914E-5</v>
      </c>
      <c r="K779" s="12">
        <f t="shared" si="115"/>
        <v>0.73932017931208194</v>
      </c>
      <c r="L779" s="12">
        <f t="shared" si="112"/>
        <v>-0.30202419163119121</v>
      </c>
      <c r="M779" s="12">
        <f t="shared" si="116"/>
        <v>9.1218612330474513E-2</v>
      </c>
      <c r="N779" s="18">
        <f t="shared" si="113"/>
        <v>2.9953891674097378E-5</v>
      </c>
    </row>
    <row r="780" spans="1:14" x14ac:dyDescent="0.2">
      <c r="A780" s="4">
        <v>778</v>
      </c>
      <c r="B780" s="1" t="str">
        <f>'Исходные данные'!A1030</f>
        <v>12.02.2013</v>
      </c>
      <c r="C780" s="1">
        <f>'Исходные данные'!B1030</f>
        <v>755.51</v>
      </c>
      <c r="D780" s="5" t="str">
        <f>'Исходные данные'!A782</f>
        <v>13.02.2014</v>
      </c>
      <c r="E780" s="1">
        <f>'Исходные данные'!B782</f>
        <v>581.84</v>
      </c>
      <c r="F780" s="12">
        <f t="shared" si="108"/>
        <v>0.77012878717687394</v>
      </c>
      <c r="G780" s="12">
        <f t="shared" si="109"/>
        <v>0.11366840648366611</v>
      </c>
      <c r="H780" s="12">
        <f t="shared" si="110"/>
        <v>3.2745826996393671E-4</v>
      </c>
      <c r="I780" s="12">
        <f t="shared" si="114"/>
        <v>-0.26119752204628294</v>
      </c>
      <c r="J780" s="18">
        <f t="shared" si="111"/>
        <v>-8.553128868814303E-5</v>
      </c>
      <c r="K780" s="12">
        <f t="shared" si="115"/>
        <v>0.73922745247543908</v>
      </c>
      <c r="L780" s="12">
        <f t="shared" si="112"/>
        <v>-0.3021496212551964</v>
      </c>
      <c r="M780" s="12">
        <f t="shared" si="116"/>
        <v>9.1294393624658632E-2</v>
      </c>
      <c r="N780" s="18">
        <f t="shared" si="113"/>
        <v>2.9895104193737369E-5</v>
      </c>
    </row>
    <row r="781" spans="1:14" x14ac:dyDescent="0.2">
      <c r="A781" s="4">
        <v>779</v>
      </c>
      <c r="B781" s="1" t="str">
        <f>'Исходные данные'!A1031</f>
        <v>11.02.2013</v>
      </c>
      <c r="C781" s="1">
        <f>'Исходные данные'!B1031</f>
        <v>759.84</v>
      </c>
      <c r="D781" s="5" t="str">
        <f>'Исходные данные'!A783</f>
        <v>12.02.2014</v>
      </c>
      <c r="E781" s="1">
        <f>'Исходные данные'!B783</f>
        <v>583.88</v>
      </c>
      <c r="F781" s="12">
        <f t="shared" si="108"/>
        <v>0.76842493156453984</v>
      </c>
      <c r="G781" s="12">
        <f t="shared" si="109"/>
        <v>0.11335115272366605</v>
      </c>
      <c r="H781" s="12">
        <f t="shared" si="110"/>
        <v>3.2654431884415828E-4</v>
      </c>
      <c r="I781" s="12">
        <f t="shared" si="114"/>
        <v>-0.26341240253843451</v>
      </c>
      <c r="J781" s="18">
        <f t="shared" si="111"/>
        <v>-8.6015823562016322E-5</v>
      </c>
      <c r="K781" s="12">
        <f t="shared" si="115"/>
        <v>0.73759196388617476</v>
      </c>
      <c r="L781" s="12">
        <f t="shared" si="112"/>
        <v>-0.30436450174734797</v>
      </c>
      <c r="M781" s="12">
        <f t="shared" si="116"/>
        <v>9.2637749923911383E-2</v>
      </c>
      <c r="N781" s="18">
        <f t="shared" si="113"/>
        <v>3.0250330948159119E-5</v>
      </c>
    </row>
    <row r="782" spans="1:14" x14ac:dyDescent="0.2">
      <c r="A782" s="4">
        <v>780</v>
      </c>
      <c r="B782" s="1" t="str">
        <f>'Исходные данные'!A1032</f>
        <v>08.02.2013</v>
      </c>
      <c r="C782" s="1">
        <f>'Исходные данные'!B1032</f>
        <v>760.6</v>
      </c>
      <c r="D782" s="5" t="str">
        <f>'Исходные данные'!A784</f>
        <v>11.02.2014</v>
      </c>
      <c r="E782" s="1">
        <f>'Исходные данные'!B784</f>
        <v>580.45000000000005</v>
      </c>
      <c r="F782" s="12">
        <f t="shared" si="108"/>
        <v>0.76314751511964241</v>
      </c>
      <c r="G782" s="12">
        <f t="shared" si="109"/>
        <v>0.11303478443352827</v>
      </c>
      <c r="H782" s="12">
        <f t="shared" si="110"/>
        <v>3.2563291860406734E-4</v>
      </c>
      <c r="I782" s="12">
        <f t="shared" si="114"/>
        <v>-0.27030393071011449</v>
      </c>
      <c r="J782" s="18">
        <f t="shared" si="111"/>
        <v>-8.8019857867286172E-5</v>
      </c>
      <c r="K782" s="12">
        <f t="shared" si="115"/>
        <v>0.73252630320815426</v>
      </c>
      <c r="L782" s="12">
        <f t="shared" si="112"/>
        <v>-0.31125602991902795</v>
      </c>
      <c r="M782" s="12">
        <f t="shared" si="116"/>
        <v>9.6880316160954827E-2</v>
      </c>
      <c r="N782" s="18">
        <f t="shared" si="113"/>
        <v>3.1547420106776516E-5</v>
      </c>
    </row>
    <row r="783" spans="1:14" x14ac:dyDescent="0.2">
      <c r="A783" s="4">
        <v>781</v>
      </c>
      <c r="B783" s="1" t="str">
        <f>'Исходные данные'!A1033</f>
        <v>07.02.2013</v>
      </c>
      <c r="C783" s="1">
        <f>'Исходные данные'!B1033</f>
        <v>764.97</v>
      </c>
      <c r="D783" s="5" t="str">
        <f>'Исходные данные'!A785</f>
        <v>10.02.2014</v>
      </c>
      <c r="E783" s="1">
        <f>'Исходные данные'!B785</f>
        <v>581.69000000000005</v>
      </c>
      <c r="F783" s="12">
        <f t="shared" si="108"/>
        <v>0.76040890492437618</v>
      </c>
      <c r="G783" s="12">
        <f t="shared" si="109"/>
        <v>0.11271929914186557</v>
      </c>
      <c r="H783" s="12">
        <f t="shared" si="110"/>
        <v>3.2472406212404113E-4</v>
      </c>
      <c r="I783" s="12">
        <f t="shared" si="114"/>
        <v>-0.27389895759427735</v>
      </c>
      <c r="J783" s="18">
        <f t="shared" si="111"/>
        <v>-8.8941582121554222E-5</v>
      </c>
      <c r="K783" s="12">
        <f t="shared" si="115"/>
        <v>0.72989757945223399</v>
      </c>
      <c r="L783" s="12">
        <f t="shared" si="112"/>
        <v>-0.31485105680319081</v>
      </c>
      <c r="M783" s="12">
        <f t="shared" si="116"/>
        <v>9.913118797008609E-2</v>
      </c>
      <c r="N783" s="18">
        <f t="shared" si="113"/>
        <v>3.2190282040828235E-5</v>
      </c>
    </row>
    <row r="784" spans="1:14" x14ac:dyDescent="0.2">
      <c r="A784" s="4">
        <v>782</v>
      </c>
      <c r="B784" s="1" t="str">
        <f>'Исходные данные'!A1034</f>
        <v>06.02.2013</v>
      </c>
      <c r="C784" s="1">
        <f>'Исходные данные'!B1034</f>
        <v>769.97</v>
      </c>
      <c r="D784" s="5" t="str">
        <f>'Исходные данные'!A786</f>
        <v>07.02.2014</v>
      </c>
      <c r="E784" s="1">
        <f>'Исходные данные'!B786</f>
        <v>577.63</v>
      </c>
      <c r="F784" s="12">
        <f t="shared" si="108"/>
        <v>0.75019805966466224</v>
      </c>
      <c r="G784" s="12">
        <f t="shared" si="109"/>
        <v>0.11240469438418851</v>
      </c>
      <c r="H784" s="12">
        <f t="shared" si="110"/>
        <v>3.2381774230432804E-4</v>
      </c>
      <c r="I784" s="12">
        <f t="shared" si="114"/>
        <v>-0.2874180277617655</v>
      </c>
      <c r="J784" s="18">
        <f t="shared" si="111"/>
        <v>-9.3071056847377585E-5</v>
      </c>
      <c r="K784" s="12">
        <f t="shared" si="115"/>
        <v>0.72009644325963806</v>
      </c>
      <c r="L784" s="12">
        <f t="shared" si="112"/>
        <v>-0.32837012697067902</v>
      </c>
      <c r="M784" s="12">
        <f t="shared" si="116"/>
        <v>0.10782694028673986</v>
      </c>
      <c r="N784" s="18">
        <f t="shared" si="113"/>
        <v>3.4916276363235698E-5</v>
      </c>
    </row>
    <row r="785" spans="1:14" x14ac:dyDescent="0.2">
      <c r="A785" s="4">
        <v>783</v>
      </c>
      <c r="B785" s="1" t="str">
        <f>'Исходные данные'!A1035</f>
        <v>05.02.2013</v>
      </c>
      <c r="C785" s="1">
        <f>'Исходные данные'!B1035</f>
        <v>769.15</v>
      </c>
      <c r="D785" s="5" t="str">
        <f>'Исходные данные'!A787</f>
        <v>06.02.2014</v>
      </c>
      <c r="E785" s="1">
        <f>'Исходные данные'!B787</f>
        <v>572.72</v>
      </c>
      <c r="F785" s="12">
        <f t="shared" si="108"/>
        <v>0.74461418448937144</v>
      </c>
      <c r="G785" s="12">
        <f t="shared" si="109"/>
        <v>0.11209096770288621</v>
      </c>
      <c r="H785" s="12">
        <f t="shared" si="110"/>
        <v>3.229139520649923E-4</v>
      </c>
      <c r="I785" s="12">
        <f t="shared" si="114"/>
        <v>-0.29488906791383046</v>
      </c>
      <c r="J785" s="18">
        <f t="shared" si="111"/>
        <v>-9.5223794340816911E-5</v>
      </c>
      <c r="K785" s="12">
        <f t="shared" si="115"/>
        <v>0.71473662047479902</v>
      </c>
      <c r="L785" s="12">
        <f t="shared" si="112"/>
        <v>-0.33584116712274398</v>
      </c>
      <c r="M785" s="12">
        <f t="shared" si="116"/>
        <v>0.11278928953436686</v>
      </c>
      <c r="N785" s="18">
        <f t="shared" si="113"/>
        <v>3.6421235234145079E-5</v>
      </c>
    </row>
    <row r="786" spans="1:14" x14ac:dyDescent="0.2">
      <c r="A786" s="4">
        <v>784</v>
      </c>
      <c r="B786" s="1" t="str">
        <f>'Исходные данные'!A1036</f>
        <v>04.02.2013</v>
      </c>
      <c r="C786" s="1">
        <f>'Исходные данные'!B1036</f>
        <v>772.55</v>
      </c>
      <c r="D786" s="5" t="str">
        <f>'Исходные данные'!A788</f>
        <v>05.02.2014</v>
      </c>
      <c r="E786" s="1">
        <f>'Исходные данные'!B788</f>
        <v>568.58000000000004</v>
      </c>
      <c r="F786" s="12">
        <f t="shared" si="108"/>
        <v>0.73597825383470339</v>
      </c>
      <c r="G786" s="12">
        <f t="shared" si="109"/>
        <v>0.11177811664720709</v>
      </c>
      <c r="H786" s="12">
        <f t="shared" si="110"/>
        <v>3.2201268434585884E-4</v>
      </c>
      <c r="I786" s="12">
        <f t="shared" si="114"/>
        <v>-0.30655470711000482</v>
      </c>
      <c r="J786" s="18">
        <f t="shared" si="111"/>
        <v>-9.8714504135351185E-5</v>
      </c>
      <c r="K786" s="12">
        <f t="shared" si="115"/>
        <v>0.7064472056082195</v>
      </c>
      <c r="L786" s="12">
        <f t="shared" si="112"/>
        <v>-0.34750680631891839</v>
      </c>
      <c r="M786" s="12">
        <f t="shared" si="116"/>
        <v>0.12076098043797426</v>
      </c>
      <c r="N786" s="18">
        <f t="shared" si="113"/>
        <v>3.8886567475069837E-5</v>
      </c>
    </row>
    <row r="787" spans="1:14" x14ac:dyDescent="0.2">
      <c r="A787" s="4">
        <v>785</v>
      </c>
      <c r="B787" s="1" t="str">
        <f>'Исходные данные'!A1037</f>
        <v>01.02.2013</v>
      </c>
      <c r="C787" s="1">
        <f>'Исходные данные'!B1037</f>
        <v>779.62</v>
      </c>
      <c r="D787" s="5" t="str">
        <f>'Исходные данные'!A789</f>
        <v>04.02.2014</v>
      </c>
      <c r="E787" s="1">
        <f>'Исходные данные'!B789</f>
        <v>559.95000000000005</v>
      </c>
      <c r="F787" s="12">
        <f t="shared" si="108"/>
        <v>0.71823452451194181</v>
      </c>
      <c r="G787" s="12">
        <f t="shared" si="109"/>
        <v>0.11146613877323948</v>
      </c>
      <c r="H787" s="12">
        <f t="shared" si="110"/>
        <v>3.2111393210645673E-4</v>
      </c>
      <c r="I787" s="12">
        <f t="shared" si="114"/>
        <v>-0.3309591274572718</v>
      </c>
      <c r="J787" s="18">
        <f t="shared" si="111"/>
        <v>-1.0627558678432654E-4</v>
      </c>
      <c r="K787" s="12">
        <f t="shared" si="115"/>
        <v>0.68941544151488965</v>
      </c>
      <c r="L787" s="12">
        <f t="shared" si="112"/>
        <v>-0.37191122666618526</v>
      </c>
      <c r="M787" s="12">
        <f t="shared" si="116"/>
        <v>0.13831796052034662</v>
      </c>
      <c r="N787" s="18">
        <f t="shared" si="113"/>
        <v>4.4415824183634149E-5</v>
      </c>
    </row>
    <row r="788" spans="1:14" x14ac:dyDescent="0.2">
      <c r="A788" s="4">
        <v>786</v>
      </c>
      <c r="B788" s="1" t="str">
        <f>'Исходные данные'!A1038</f>
        <v>31.01.2013</v>
      </c>
      <c r="C788" s="1">
        <f>'Исходные данные'!B1038</f>
        <v>773.27</v>
      </c>
      <c r="D788" s="5" t="str">
        <f>'Исходные данные'!A790</f>
        <v>03.02.2014</v>
      </c>
      <c r="E788" s="1">
        <f>'Исходные данные'!B790</f>
        <v>566.46</v>
      </c>
      <c r="F788" s="12">
        <f t="shared" si="108"/>
        <v>0.73255137274173321</v>
      </c>
      <c r="G788" s="12">
        <f t="shared" si="109"/>
        <v>0.11115503164389325</v>
      </c>
      <c r="H788" s="12">
        <f t="shared" si="110"/>
        <v>3.20217688325967E-4</v>
      </c>
      <c r="I788" s="12">
        <f t="shared" si="114"/>
        <v>-0.31122180711433584</v>
      </c>
      <c r="J788" s="18">
        <f t="shared" si="111"/>
        <v>-9.9658727630782612E-5</v>
      </c>
      <c r="K788" s="12">
        <f t="shared" si="115"/>
        <v>0.70315782775029145</v>
      </c>
      <c r="L788" s="12">
        <f t="shared" si="112"/>
        <v>-0.35217390632324941</v>
      </c>
      <c r="M788" s="12">
        <f t="shared" si="116"/>
        <v>0.12402646029497685</v>
      </c>
      <c r="N788" s="18">
        <f t="shared" si="113"/>
        <v>3.971546640690982E-5</v>
      </c>
    </row>
    <row r="789" spans="1:14" x14ac:dyDescent="0.2">
      <c r="A789" s="4">
        <v>787</v>
      </c>
      <c r="B789" s="1" t="str">
        <f>'Исходные данные'!A1039</f>
        <v>30.01.2013</v>
      </c>
      <c r="C789" s="1">
        <f>'Исходные данные'!B1039</f>
        <v>782.14</v>
      </c>
      <c r="D789" s="5" t="str">
        <f>'Исходные данные'!A791</f>
        <v>31.01.2014</v>
      </c>
      <c r="E789" s="1">
        <f>'Исходные данные'!B791</f>
        <v>571.02</v>
      </c>
      <c r="F789" s="12">
        <f t="shared" si="108"/>
        <v>0.73007389981333259</v>
      </c>
      <c r="G789" s="12">
        <f t="shared" si="109"/>
        <v>0.11084479282887988</v>
      </c>
      <c r="H789" s="12">
        <f t="shared" si="110"/>
        <v>3.1932394600316479E-4</v>
      </c>
      <c r="I789" s="12">
        <f t="shared" si="114"/>
        <v>-0.31460951734237269</v>
      </c>
      <c r="J789" s="18">
        <f t="shared" si="111"/>
        <v>-1.0046235252791756E-4</v>
      </c>
      <c r="K789" s="12">
        <f t="shared" si="115"/>
        <v>0.70077976315650836</v>
      </c>
      <c r="L789" s="12">
        <f t="shared" si="112"/>
        <v>-0.35556161655128621</v>
      </c>
      <c r="M789" s="12">
        <f t="shared" si="116"/>
        <v>0.12642406316456389</v>
      </c>
      <c r="N789" s="18">
        <f t="shared" si="113"/>
        <v>4.0370230719461895E-5</v>
      </c>
    </row>
    <row r="790" spans="1:14" x14ac:dyDescent="0.2">
      <c r="A790" s="4">
        <v>788</v>
      </c>
      <c r="B790" s="1" t="str">
        <f>'Исходные данные'!A1040</f>
        <v>29.01.2013</v>
      </c>
      <c r="C790" s="1">
        <f>'Исходные данные'!B1040</f>
        <v>790.92</v>
      </c>
      <c r="D790" s="5" t="str">
        <f>'Исходные данные'!A792</f>
        <v>30.01.2014</v>
      </c>
      <c r="E790" s="1">
        <f>'Исходные данные'!B792</f>
        <v>573.97</v>
      </c>
      <c r="F790" s="12">
        <f t="shared" si="108"/>
        <v>0.72569918575835746</v>
      </c>
      <c r="G790" s="12">
        <f t="shared" si="109"/>
        <v>0.11053541990469409</v>
      </c>
      <c r="H790" s="12">
        <f t="shared" si="110"/>
        <v>3.1843269815636649E-4</v>
      </c>
      <c r="I790" s="12">
        <f t="shared" si="114"/>
        <v>-0.32061969470727736</v>
      </c>
      <c r="J790" s="18">
        <f t="shared" si="111"/>
        <v>-1.0209579446770883E-4</v>
      </c>
      <c r="K790" s="12">
        <f t="shared" si="115"/>
        <v>0.69658058403216661</v>
      </c>
      <c r="L790" s="12">
        <f t="shared" si="112"/>
        <v>-0.36157179391619088</v>
      </c>
      <c r="M790" s="12">
        <f t="shared" si="116"/>
        <v>0.13073416215577241</v>
      </c>
      <c r="N790" s="18">
        <f t="shared" si="113"/>
        <v>4.1630031996474548E-5</v>
      </c>
    </row>
    <row r="791" spans="1:14" x14ac:dyDescent="0.2">
      <c r="A791" s="4">
        <v>789</v>
      </c>
      <c r="B791" s="1" t="str">
        <f>'Исходные данные'!A1041</f>
        <v>28.01.2013</v>
      </c>
      <c r="C791" s="1">
        <f>'Исходные данные'!B1041</f>
        <v>795.09</v>
      </c>
      <c r="D791" s="5" t="str">
        <f>'Исходные данные'!A793</f>
        <v>29.01.2014</v>
      </c>
      <c r="E791" s="1">
        <f>'Исходные данные'!B793</f>
        <v>585.63</v>
      </c>
      <c r="F791" s="12">
        <f t="shared" si="108"/>
        <v>0.73655812549522692</v>
      </c>
      <c r="G791" s="12">
        <f t="shared" si="109"/>
        <v>0.11022691045459469</v>
      </c>
      <c r="H791" s="12">
        <f t="shared" si="110"/>
        <v>3.1754393782337461E-4</v>
      </c>
      <c r="I791" s="12">
        <f t="shared" si="114"/>
        <v>-0.30576712495089886</v>
      </c>
      <c r="J791" s="18">
        <f t="shared" si="111"/>
        <v>-9.7094496913840251E-5</v>
      </c>
      <c r="K791" s="12">
        <f t="shared" si="115"/>
        <v>0.70700380998077239</v>
      </c>
      <c r="L791" s="12">
        <f t="shared" si="112"/>
        <v>-0.34671922415981243</v>
      </c>
      <c r="M791" s="12">
        <f t="shared" si="116"/>
        <v>0.12021422040198226</v>
      </c>
      <c r="N791" s="18">
        <f t="shared" si="113"/>
        <v>3.8173296928812506E-5</v>
      </c>
    </row>
    <row r="792" spans="1:14" x14ac:dyDescent="0.2">
      <c r="A792" s="4">
        <v>790</v>
      </c>
      <c r="B792" s="1" t="str">
        <f>'Исходные данные'!A1042</f>
        <v>25.01.2013</v>
      </c>
      <c r="C792" s="1">
        <f>'Исходные данные'!B1042</f>
        <v>789.64</v>
      </c>
      <c r="D792" s="5" t="str">
        <f>'Исходные данные'!A794</f>
        <v>28.01.2014</v>
      </c>
      <c r="E792" s="1">
        <f>'Исходные данные'!B794</f>
        <v>585.30999999999995</v>
      </c>
      <c r="F792" s="12">
        <f t="shared" si="108"/>
        <v>0.74123651284129466</v>
      </c>
      <c r="G792" s="12">
        <f t="shared" si="109"/>
        <v>0.10991926206858575</v>
      </c>
      <c r="H792" s="12">
        <f t="shared" si="110"/>
        <v>3.1665765806142369E-4</v>
      </c>
      <c r="I792" s="12">
        <f t="shared" si="114"/>
        <v>-0.2994355239908188</v>
      </c>
      <c r="J792" s="18">
        <f t="shared" si="111"/>
        <v>-9.4818551767327926E-5</v>
      </c>
      <c r="K792" s="12">
        <f t="shared" si="115"/>
        <v>0.71149447753808415</v>
      </c>
      <c r="L792" s="12">
        <f t="shared" si="112"/>
        <v>-0.34038762319973226</v>
      </c>
      <c r="M792" s="12">
        <f t="shared" si="116"/>
        <v>0.11586373402756291</v>
      </c>
      <c r="N792" s="18">
        <f t="shared" si="113"/>
        <v>3.6689138671419752E-5</v>
      </c>
    </row>
    <row r="793" spans="1:14" x14ac:dyDescent="0.2">
      <c r="A793" s="4">
        <v>791</v>
      </c>
      <c r="B793" s="1" t="str">
        <f>'Исходные данные'!A1043</f>
        <v>24.01.2013</v>
      </c>
      <c r="C793" s="1">
        <f>'Исходные данные'!B1043</f>
        <v>791.17</v>
      </c>
      <c r="D793" s="5" t="str">
        <f>'Исходные данные'!A795</f>
        <v>27.01.2014</v>
      </c>
      <c r="E793" s="1">
        <f>'Исходные данные'!B795</f>
        <v>587.23</v>
      </c>
      <c r="F793" s="12">
        <f t="shared" si="108"/>
        <v>0.74222986210296149</v>
      </c>
      <c r="G793" s="12">
        <f t="shared" si="109"/>
        <v>0.1096124723433977</v>
      </c>
      <c r="H793" s="12">
        <f t="shared" si="110"/>
        <v>3.1577385194712557E-4</v>
      </c>
      <c r="I793" s="12">
        <f t="shared" si="114"/>
        <v>-0.29809629658814718</v>
      </c>
      <c r="J793" s="18">
        <f t="shared" si="111"/>
        <v>-9.4131015824812025E-5</v>
      </c>
      <c r="K793" s="12">
        <f t="shared" si="115"/>
        <v>0.71244796876753436</v>
      </c>
      <c r="L793" s="12">
        <f t="shared" si="112"/>
        <v>-0.33904839579706075</v>
      </c>
      <c r="M793" s="12">
        <f t="shared" si="116"/>
        <v>0.11495381469256036</v>
      </c>
      <c r="N793" s="18">
        <f t="shared" si="113"/>
        <v>3.6299408861485866E-5</v>
      </c>
    </row>
    <row r="794" spans="1:14" x14ac:dyDescent="0.2">
      <c r="A794" s="4">
        <v>792</v>
      </c>
      <c r="B794" s="1" t="str">
        <f>'Исходные данные'!A1044</f>
        <v>23.01.2013</v>
      </c>
      <c r="C794" s="1">
        <f>'Исходные данные'!B1044</f>
        <v>799.66</v>
      </c>
      <c r="D794" s="5" t="str">
        <f>'Исходные данные'!A796</f>
        <v>24.01.2014</v>
      </c>
      <c r="E794" s="1">
        <f>'Исходные данные'!B796</f>
        <v>592.44000000000005</v>
      </c>
      <c r="F794" s="12">
        <f t="shared" si="108"/>
        <v>0.74086486756871683</v>
      </c>
      <c r="G794" s="12">
        <f t="shared" si="109"/>
        <v>0.10930653888246858</v>
      </c>
      <c r="H794" s="12">
        <f t="shared" si="110"/>
        <v>3.148925125764155E-4</v>
      </c>
      <c r="I794" s="12">
        <f t="shared" si="114"/>
        <v>-0.29993703527105858</v>
      </c>
      <c r="J794" s="18">
        <f t="shared" si="111"/>
        <v>-9.4447926651224597E-5</v>
      </c>
      <c r="K794" s="12">
        <f t="shared" si="115"/>
        <v>0.71113774449207068</v>
      </c>
      <c r="L794" s="12">
        <f t="shared" si="112"/>
        <v>-0.3408891344799721</v>
      </c>
      <c r="M794" s="12">
        <f t="shared" si="116"/>
        <v>0.1162054020065045</v>
      </c>
      <c r="N794" s="18">
        <f t="shared" si="113"/>
        <v>3.6592211012780638E-5</v>
      </c>
    </row>
    <row r="795" spans="1:14" x14ac:dyDescent="0.2">
      <c r="A795" s="4">
        <v>793</v>
      </c>
      <c r="B795" s="1" t="str">
        <f>'Исходные данные'!A1045</f>
        <v>22.01.2013</v>
      </c>
      <c r="C795" s="1">
        <f>'Исходные данные'!B1045</f>
        <v>800.82</v>
      </c>
      <c r="D795" s="5" t="str">
        <f>'Исходные данные'!A797</f>
        <v>23.01.2014</v>
      </c>
      <c r="E795" s="1">
        <f>'Исходные данные'!B797</f>
        <v>593.34</v>
      </c>
      <c r="F795" s="12">
        <f t="shared" si="108"/>
        <v>0.74091556154941185</v>
      </c>
      <c r="G795" s="12">
        <f t="shared" si="109"/>
        <v>0.10900145929592543</v>
      </c>
      <c r="H795" s="12">
        <f t="shared" si="110"/>
        <v>3.1401363306449864E-4</v>
      </c>
      <c r="I795" s="12">
        <f t="shared" si="114"/>
        <v>-0.29986861220416067</v>
      </c>
      <c r="J795" s="18">
        <f t="shared" si="111"/>
        <v>-9.4162832360237752E-5</v>
      </c>
      <c r="K795" s="12">
        <f t="shared" si="115"/>
        <v>0.71118640438224623</v>
      </c>
      <c r="L795" s="12">
        <f t="shared" si="112"/>
        <v>-0.34082071141307407</v>
      </c>
      <c r="M795" s="12">
        <f t="shared" si="116"/>
        <v>0.11615875732811393</v>
      </c>
      <c r="N795" s="18">
        <f t="shared" si="113"/>
        <v>3.6475433400858508E-5</v>
      </c>
    </row>
    <row r="796" spans="1:14" x14ac:dyDescent="0.2">
      <c r="A796" s="4">
        <v>794</v>
      </c>
      <c r="B796" s="1" t="str">
        <f>'Исходные данные'!A1046</f>
        <v>21.01.2013</v>
      </c>
      <c r="C796" s="1">
        <f>'Исходные данные'!B1046</f>
        <v>810.25</v>
      </c>
      <c r="D796" s="5" t="str">
        <f>'Исходные данные'!A798</f>
        <v>22.01.2014</v>
      </c>
      <c r="E796" s="1">
        <f>'Исходные данные'!B798</f>
        <v>592.87</v>
      </c>
      <c r="F796" s="12">
        <f t="shared" si="108"/>
        <v>0.73171243443381673</v>
      </c>
      <c r="G796" s="12">
        <f t="shared" si="109"/>
        <v>0.10869723120056549</v>
      </c>
      <c r="H796" s="12">
        <f t="shared" si="110"/>
        <v>3.1313720654579567E-4</v>
      </c>
      <c r="I796" s="12">
        <f t="shared" si="114"/>
        <v>-0.31236769134039222</v>
      </c>
      <c r="J796" s="18">
        <f t="shared" si="111"/>
        <v>-9.7813946281489751E-5</v>
      </c>
      <c r="K796" s="12">
        <f t="shared" si="115"/>
        <v>0.70235255175169053</v>
      </c>
      <c r="L796" s="12">
        <f t="shared" si="112"/>
        <v>-0.35331979054930579</v>
      </c>
      <c r="M796" s="12">
        <f t="shared" si="116"/>
        <v>0.12483487439380531</v>
      </c>
      <c r="N796" s="18">
        <f t="shared" si="113"/>
        <v>3.9090443847171473E-5</v>
      </c>
    </row>
    <row r="797" spans="1:14" x14ac:dyDescent="0.2">
      <c r="A797" s="4">
        <v>795</v>
      </c>
      <c r="B797" s="1" t="str">
        <f>'Исходные данные'!A1047</f>
        <v>18.01.2013</v>
      </c>
      <c r="C797" s="1">
        <f>'Исходные данные'!B1047</f>
        <v>812.16</v>
      </c>
      <c r="D797" s="5" t="str">
        <f>'Исходные данные'!A799</f>
        <v>21.01.2014</v>
      </c>
      <c r="E797" s="1">
        <f>'Исходные данные'!B799</f>
        <v>591.66999999999996</v>
      </c>
      <c r="F797" s="12">
        <f t="shared" si="108"/>
        <v>0.72851408589440503</v>
      </c>
      <c r="G797" s="12">
        <f t="shared" si="109"/>
        <v>0.10839385221983762</v>
      </c>
      <c r="H797" s="12">
        <f t="shared" si="110"/>
        <v>3.1226322617388958E-4</v>
      </c>
      <c r="I797" s="12">
        <f t="shared" si="114"/>
        <v>-0.31674831805761461</v>
      </c>
      <c r="J797" s="18">
        <f t="shared" si="111"/>
        <v>-9.890885168182402E-5</v>
      </c>
      <c r="K797" s="12">
        <f t="shared" si="115"/>
        <v>0.69928253660320494</v>
      </c>
      <c r="L797" s="12">
        <f t="shared" si="112"/>
        <v>-0.35770041726652818</v>
      </c>
      <c r="M797" s="12">
        <f t="shared" si="116"/>
        <v>0.12794958851264837</v>
      </c>
      <c r="N797" s="18">
        <f t="shared" si="113"/>
        <v>3.9953951296581224E-5</v>
      </c>
    </row>
    <row r="798" spans="1:14" x14ac:dyDescent="0.2">
      <c r="A798" s="4">
        <v>796</v>
      </c>
      <c r="B798" s="1" t="str">
        <f>'Исходные данные'!A1048</f>
        <v>17.01.2013</v>
      </c>
      <c r="C798" s="1">
        <f>'Исходные данные'!B1048</f>
        <v>808.24</v>
      </c>
      <c r="D798" s="5" t="str">
        <f>'Исходные данные'!A800</f>
        <v>20.01.2014</v>
      </c>
      <c r="E798" s="1">
        <f>'Исходные данные'!B800</f>
        <v>581.03</v>
      </c>
      <c r="F798" s="12">
        <f t="shared" si="108"/>
        <v>0.71888300504800551</v>
      </c>
      <c r="G798" s="12">
        <f t="shared" si="109"/>
        <v>0.10809131998382382</v>
      </c>
      <c r="H798" s="12">
        <f t="shared" si="110"/>
        <v>3.1139168512147203E-4</v>
      </c>
      <c r="I798" s="12">
        <f t="shared" si="114"/>
        <v>-0.33005665348873608</v>
      </c>
      <c r="J798" s="18">
        <f t="shared" si="111"/>
        <v>-1.0277689751541131E-4</v>
      </c>
      <c r="K798" s="12">
        <f t="shared" si="115"/>
        <v>0.69003790183923563</v>
      </c>
      <c r="L798" s="12">
        <f t="shared" si="112"/>
        <v>-0.37100875269764949</v>
      </c>
      <c r="M798" s="12">
        <f t="shared" si="116"/>
        <v>0.13764749457826564</v>
      </c>
      <c r="N798" s="18">
        <f t="shared" si="113"/>
        <v>4.2862285289474821E-5</v>
      </c>
    </row>
    <row r="799" spans="1:14" x14ac:dyDescent="0.2">
      <c r="A799" s="4">
        <v>797</v>
      </c>
      <c r="B799" s="1" t="str">
        <f>'Исходные данные'!A1049</f>
        <v>16.01.2013</v>
      </c>
      <c r="C799" s="1">
        <f>'Исходные данные'!B1049</f>
        <v>804.32</v>
      </c>
      <c r="D799" s="5" t="str">
        <f>'Исходные данные'!A801</f>
        <v>17.01.2014</v>
      </c>
      <c r="E799" s="1">
        <f>'Исходные данные'!B801</f>
        <v>577.76</v>
      </c>
      <c r="F799" s="12">
        <f t="shared" si="108"/>
        <v>0.71832106624229153</v>
      </c>
      <c r="G799" s="12">
        <f t="shared" si="109"/>
        <v>0.10778963212922042</v>
      </c>
      <c r="H799" s="12">
        <f t="shared" si="110"/>
        <v>3.1052257658028951E-4</v>
      </c>
      <c r="I799" s="12">
        <f t="shared" si="114"/>
        <v>-0.33083864241511762</v>
      </c>
      <c r="J799" s="18">
        <f t="shared" si="111"/>
        <v>-1.0273286767506738E-4</v>
      </c>
      <c r="K799" s="12">
        <f t="shared" si="115"/>
        <v>0.68949851076762303</v>
      </c>
      <c r="L799" s="12">
        <f t="shared" si="112"/>
        <v>-0.37179074162403108</v>
      </c>
      <c r="M799" s="12">
        <f t="shared" si="116"/>
        <v>0.13822835555734703</v>
      </c>
      <c r="N799" s="18">
        <f t="shared" si="113"/>
        <v>4.2923025124123778E-5</v>
      </c>
    </row>
    <row r="800" spans="1:14" x14ac:dyDescent="0.2">
      <c r="A800" s="4">
        <v>798</v>
      </c>
      <c r="B800" s="1" t="str">
        <f>'Исходные данные'!A1050</f>
        <v>15.01.2013</v>
      </c>
      <c r="C800" s="1">
        <f>'Исходные данные'!B1050</f>
        <v>807.74</v>
      </c>
      <c r="D800" s="5" t="str">
        <f>'Исходные данные'!A802</f>
        <v>16.01.2014</v>
      </c>
      <c r="E800" s="1">
        <f>'Исходные данные'!B802</f>
        <v>573.54</v>
      </c>
      <c r="F800" s="12">
        <f t="shared" si="108"/>
        <v>0.71005521578725828</v>
      </c>
      <c r="G800" s="12">
        <f t="shared" si="109"/>
        <v>0.1074887862993202</v>
      </c>
      <c r="H800" s="12">
        <f t="shared" si="110"/>
        <v>3.0965589376109165E-4</v>
      </c>
      <c r="I800" s="12">
        <f t="shared" si="114"/>
        <v>-0.34241254325615739</v>
      </c>
      <c r="J800" s="18">
        <f t="shared" si="111"/>
        <v>-1.0603006211699387E-4</v>
      </c>
      <c r="K800" s="12">
        <f t="shared" si="115"/>
        <v>0.68156432667249733</v>
      </c>
      <c r="L800" s="12">
        <f t="shared" si="112"/>
        <v>-0.38336464246507085</v>
      </c>
      <c r="M800" s="12">
        <f t="shared" si="116"/>
        <v>0.14696844909237161</v>
      </c>
      <c r="N800" s="18">
        <f t="shared" si="113"/>
        <v>4.5509646458379829E-5</v>
      </c>
    </row>
    <row r="801" spans="1:14" x14ac:dyDescent="0.2">
      <c r="A801" s="4">
        <v>799</v>
      </c>
      <c r="B801" s="1" t="str">
        <f>'Исходные данные'!A1051</f>
        <v>14.01.2013</v>
      </c>
      <c r="C801" s="1">
        <f>'Исходные данные'!B1051</f>
        <v>808.55</v>
      </c>
      <c r="D801" s="5" t="str">
        <f>'Исходные данные'!A803</f>
        <v>15.01.2014</v>
      </c>
      <c r="E801" s="1">
        <f>'Исходные данные'!B803</f>
        <v>571.75</v>
      </c>
      <c r="F801" s="12">
        <f t="shared" si="108"/>
        <v>0.70713004761610299</v>
      </c>
      <c r="G801" s="12">
        <f t="shared" si="109"/>
        <v>0.10718878014399327</v>
      </c>
      <c r="H801" s="12">
        <f t="shared" si="110"/>
        <v>3.0879162989357625E-4</v>
      </c>
      <c r="I801" s="12">
        <f t="shared" si="114"/>
        <v>-0.34654068712106217</v>
      </c>
      <c r="J801" s="18">
        <f t="shared" si="111"/>
        <v>-1.0700886360055264E-4</v>
      </c>
      <c r="K801" s="12">
        <f t="shared" si="115"/>
        <v>0.67875653055939245</v>
      </c>
      <c r="L801" s="12">
        <f t="shared" si="112"/>
        <v>-0.38749278632997575</v>
      </c>
      <c r="M801" s="12">
        <f t="shared" si="116"/>
        <v>0.15015065945776823</v>
      </c>
      <c r="N801" s="18">
        <f t="shared" si="113"/>
        <v>4.6365266863559571E-5</v>
      </c>
    </row>
    <row r="802" spans="1:14" x14ac:dyDescent="0.2">
      <c r="A802" s="4">
        <v>800</v>
      </c>
      <c r="B802" s="1" t="str">
        <f>'Исходные данные'!A1052</f>
        <v>11.01.2013</v>
      </c>
      <c r="C802" s="1">
        <f>'Исходные данные'!B1052</f>
        <v>800.63</v>
      </c>
      <c r="D802" s="5" t="str">
        <f>'Исходные данные'!A804</f>
        <v>14.01.2014</v>
      </c>
      <c r="E802" s="1">
        <f>'Исходные данные'!B804</f>
        <v>567.19000000000005</v>
      </c>
      <c r="F802" s="12">
        <f t="shared" si="108"/>
        <v>0.70842961168080143</v>
      </c>
      <c r="G802" s="12">
        <f t="shared" si="109"/>
        <v>0.10688961131966927</v>
      </c>
      <c r="H802" s="12">
        <f t="shared" si="110"/>
        <v>3.0792977822633784E-4</v>
      </c>
      <c r="I802" s="12">
        <f t="shared" si="114"/>
        <v>-0.34470457315544217</v>
      </c>
      <c r="J802" s="18">
        <f t="shared" si="111"/>
        <v>-1.0614480276535975E-4</v>
      </c>
      <c r="K802" s="12">
        <f t="shared" si="115"/>
        <v>0.68000394975585865</v>
      </c>
      <c r="L802" s="12">
        <f t="shared" si="112"/>
        <v>-0.38565667236435575</v>
      </c>
      <c r="M802" s="12">
        <f t="shared" si="116"/>
        <v>0.14873106893914803</v>
      </c>
      <c r="N802" s="18">
        <f t="shared" si="113"/>
        <v>4.5798725073798017E-5</v>
      </c>
    </row>
    <row r="803" spans="1:14" x14ac:dyDescent="0.2">
      <c r="A803" s="4">
        <v>801</v>
      </c>
      <c r="B803" s="1" t="str">
        <f>'Исходные данные'!A1053</f>
        <v>10.01.2013</v>
      </c>
      <c r="C803" s="1">
        <f>'Исходные данные'!B1053</f>
        <v>799.27</v>
      </c>
      <c r="D803" s="5" t="str">
        <f>'Исходные данные'!A805</f>
        <v>13.01.2014</v>
      </c>
      <c r="E803" s="1">
        <f>'Исходные данные'!B805</f>
        <v>568.66</v>
      </c>
      <c r="F803" s="12">
        <f t="shared" si="108"/>
        <v>0.71147422022595619</v>
      </c>
      <c r="G803" s="12">
        <f t="shared" si="109"/>
        <v>0.10659127748931876</v>
      </c>
      <c r="H803" s="12">
        <f t="shared" si="110"/>
        <v>3.0707033202681419E-4</v>
      </c>
      <c r="I803" s="12">
        <f t="shared" si="114"/>
        <v>-0.34041609510099213</v>
      </c>
      <c r="J803" s="18">
        <f t="shared" si="111"/>
        <v>-1.045316833499332E-4</v>
      </c>
      <c r="K803" s="12">
        <f t="shared" si="115"/>
        <v>0.68292639371081088</v>
      </c>
      <c r="L803" s="12">
        <f t="shared" si="112"/>
        <v>-0.38136819430990565</v>
      </c>
      <c r="M803" s="12">
        <f t="shared" si="116"/>
        <v>0.14544169963119796</v>
      </c>
      <c r="N803" s="18">
        <f t="shared" si="113"/>
        <v>4.4660830996296138E-5</v>
      </c>
    </row>
    <row r="804" spans="1:14" x14ac:dyDescent="0.2">
      <c r="A804" s="4">
        <v>802</v>
      </c>
      <c r="B804" s="1" t="str">
        <f>'Исходные данные'!A1054</f>
        <v>09.01.2013</v>
      </c>
      <c r="C804" s="1">
        <f>'Исходные данные'!B1054</f>
        <v>791.01</v>
      </c>
      <c r="D804" s="5" t="str">
        <f>'Исходные данные'!A806</f>
        <v>10.01.2014</v>
      </c>
      <c r="E804" s="1">
        <f>'Исходные данные'!B806</f>
        <v>562.69000000000005</v>
      </c>
      <c r="F804" s="12">
        <f t="shared" si="108"/>
        <v>0.71135636717614192</v>
      </c>
      <c r="G804" s="12">
        <f t="shared" si="109"/>
        <v>0.10629377632243509</v>
      </c>
      <c r="H804" s="12">
        <f t="shared" si="110"/>
        <v>3.0621328458123412E-4</v>
      </c>
      <c r="I804" s="12">
        <f t="shared" si="114"/>
        <v>-0.34058175509049093</v>
      </c>
      <c r="J804" s="18">
        <f t="shared" si="111"/>
        <v>-1.0429065789470068E-4</v>
      </c>
      <c r="K804" s="12">
        <f t="shared" si="115"/>
        <v>0.68281326950193666</v>
      </c>
      <c r="L804" s="12">
        <f t="shared" si="112"/>
        <v>-0.3815338542994044</v>
      </c>
      <c r="M804" s="12">
        <f t="shared" si="116"/>
        <v>0.14556808197655915</v>
      </c>
      <c r="N804" s="18">
        <f t="shared" si="113"/>
        <v>4.4574880512232527E-5</v>
      </c>
    </row>
    <row r="805" spans="1:14" x14ac:dyDescent="0.2">
      <c r="A805" s="4">
        <v>803</v>
      </c>
      <c r="B805" s="1" t="str">
        <f>'Исходные данные'!A1055</f>
        <v>29.12.2012</v>
      </c>
      <c r="C805" s="1">
        <f>'Исходные данные'!B1055</f>
        <v>760.48</v>
      </c>
      <c r="D805" s="5" t="str">
        <f>'Исходные данные'!A807</f>
        <v>09.01.2014</v>
      </c>
      <c r="E805" s="1">
        <f>'Исходные данные'!B807</f>
        <v>561.30999999999995</v>
      </c>
      <c r="F805" s="12">
        <f t="shared" si="108"/>
        <v>0.73809962129181561</v>
      </c>
      <c r="G805" s="12">
        <f t="shared" si="109"/>
        <v>0.10599710549501624</v>
      </c>
      <c r="H805" s="12">
        <f t="shared" si="110"/>
        <v>3.053586291945652E-4</v>
      </c>
      <c r="I805" s="12">
        <f t="shared" si="114"/>
        <v>-0.30367647529145969</v>
      </c>
      <c r="J805" s="18">
        <f t="shared" si="111"/>
        <v>-9.2730232213637386E-5</v>
      </c>
      <c r="K805" s="12">
        <f t="shared" si="115"/>
        <v>0.70848345342442431</v>
      </c>
      <c r="L805" s="12">
        <f t="shared" si="112"/>
        <v>-0.34462857450037321</v>
      </c>
      <c r="M805" s="12">
        <f t="shared" si="116"/>
        <v>0.11876885436215928</v>
      </c>
      <c r="N805" s="18">
        <f t="shared" si="113"/>
        <v>3.6267094559037911E-5</v>
      </c>
    </row>
    <row r="806" spans="1:14" x14ac:dyDescent="0.2">
      <c r="A806" s="4">
        <v>804</v>
      </c>
      <c r="B806" s="1" t="str">
        <f>'Исходные данные'!A1056</f>
        <v>28.12.2012</v>
      </c>
      <c r="C806" s="1">
        <f>'Исходные данные'!B1056</f>
        <v>760.55</v>
      </c>
      <c r="D806" s="5" t="str">
        <f>'Исходные данные'!A808</f>
        <v>31.12.2013</v>
      </c>
      <c r="E806" s="1">
        <f>'Исходные данные'!B808</f>
        <v>566.73</v>
      </c>
      <c r="F806" s="12">
        <f t="shared" si="108"/>
        <v>0.74515810926303339</v>
      </c>
      <c r="G806" s="12">
        <f t="shared" si="109"/>
        <v>0.10570126268954635</v>
      </c>
      <c r="H806" s="12">
        <f t="shared" si="110"/>
        <v>3.0450635919046011E-4</v>
      </c>
      <c r="I806" s="12">
        <f t="shared" si="114"/>
        <v>-0.2941588559208812</v>
      </c>
      <c r="J806" s="18">
        <f t="shared" si="111"/>
        <v>-8.9573242240098658E-5</v>
      </c>
      <c r="K806" s="12">
        <f t="shared" si="115"/>
        <v>0.7152587203254569</v>
      </c>
      <c r="L806" s="12">
        <f t="shared" si="112"/>
        <v>-0.33511095512979472</v>
      </c>
      <c r="M806" s="12">
        <f t="shared" si="116"/>
        <v>0.11229935224800329</v>
      </c>
      <c r="N806" s="18">
        <f t="shared" si="113"/>
        <v>3.4195866892486493E-5</v>
      </c>
    </row>
    <row r="807" spans="1:14" x14ac:dyDescent="0.2">
      <c r="A807" s="4">
        <v>805</v>
      </c>
      <c r="B807" s="1" t="str">
        <f>'Исходные данные'!A1057</f>
        <v>27.12.2012</v>
      </c>
      <c r="C807" s="1">
        <f>'Исходные данные'!B1057</f>
        <v>764.74</v>
      </c>
      <c r="D807" s="5" t="str">
        <f>'Исходные данные'!A809</f>
        <v>30.12.2013</v>
      </c>
      <c r="E807" s="1">
        <f>'Исходные данные'!B809</f>
        <v>562.69000000000005</v>
      </c>
      <c r="F807" s="12">
        <f t="shared" si="108"/>
        <v>0.73579255694745938</v>
      </c>
      <c r="G807" s="12">
        <f t="shared" si="109"/>
        <v>0.10540624559497808</v>
      </c>
      <c r="H807" s="12">
        <f t="shared" si="110"/>
        <v>3.036564679112066E-4</v>
      </c>
      <c r="I807" s="12">
        <f t="shared" si="114"/>
        <v>-0.30680705195455399</v>
      </c>
      <c r="J807" s="18">
        <f t="shared" si="111"/>
        <v>-9.3163945726769916E-5</v>
      </c>
      <c r="K807" s="12">
        <f t="shared" si="115"/>
        <v>0.70626895978859083</v>
      </c>
      <c r="L807" s="12">
        <f t="shared" si="112"/>
        <v>-0.34775915116346751</v>
      </c>
      <c r="M807" s="12">
        <f t="shared" si="116"/>
        <v>0.12093642721793545</v>
      </c>
      <c r="N807" s="18">
        <f t="shared" si="113"/>
        <v>3.6723128330798984E-5</v>
      </c>
    </row>
    <row r="808" spans="1:14" x14ac:dyDescent="0.2">
      <c r="A808" s="4">
        <v>806</v>
      </c>
      <c r="B808" s="1" t="str">
        <f>'Исходные данные'!A1058</f>
        <v>26.12.2012</v>
      </c>
      <c r="C808" s="1">
        <f>'Исходные данные'!B1058</f>
        <v>759.72</v>
      </c>
      <c r="D808" s="5" t="str">
        <f>'Исходные данные'!A810</f>
        <v>27.12.2013</v>
      </c>
      <c r="E808" s="1">
        <f>'Исходные данные'!B810</f>
        <v>560.86</v>
      </c>
      <c r="F808" s="12">
        <f t="shared" si="108"/>
        <v>0.73824566945716841</v>
      </c>
      <c r="G808" s="12">
        <f t="shared" si="109"/>
        <v>0.10511205190671434</v>
      </c>
      <c r="H808" s="12">
        <f t="shared" si="110"/>
        <v>3.0280894871767414E-4</v>
      </c>
      <c r="I808" s="12">
        <f t="shared" si="114"/>
        <v>-0.30347862433241318</v>
      </c>
      <c r="J808" s="18">
        <f t="shared" si="111"/>
        <v>-9.1896043192383998E-5</v>
      </c>
      <c r="K808" s="12">
        <f t="shared" si="115"/>
        <v>0.70862364142286061</v>
      </c>
      <c r="L808" s="12">
        <f t="shared" si="112"/>
        <v>-0.3444307235413267</v>
      </c>
      <c r="M808" s="12">
        <f t="shared" si="116"/>
        <v>0.11863252331920182</v>
      </c>
      <c r="N808" s="18">
        <f t="shared" si="113"/>
        <v>3.5922989670012465E-5</v>
      </c>
    </row>
    <row r="809" spans="1:14" x14ac:dyDescent="0.2">
      <c r="A809" s="4">
        <v>807</v>
      </c>
      <c r="B809" s="1" t="str">
        <f>'Исходные данные'!A1059</f>
        <v>25.12.2012</v>
      </c>
      <c r="C809" s="1">
        <f>'Исходные данные'!B1059</f>
        <v>757.51</v>
      </c>
      <c r="D809" s="5" t="str">
        <f>'Исходные данные'!A811</f>
        <v>26.12.2013</v>
      </c>
      <c r="E809" s="1">
        <f>'Исходные данные'!B811</f>
        <v>559.83000000000004</v>
      </c>
      <c r="F809" s="12">
        <f t="shared" si="108"/>
        <v>0.73903974865018285</v>
      </c>
      <c r="G809" s="12">
        <f t="shared" si="109"/>
        <v>0.10481867932659007</v>
      </c>
      <c r="H809" s="12">
        <f t="shared" si="110"/>
        <v>3.019637949892619E-4</v>
      </c>
      <c r="I809" s="12">
        <f t="shared" si="114"/>
        <v>-0.30240357240302956</v>
      </c>
      <c r="J809" s="18">
        <f t="shared" si="111"/>
        <v>-9.1314930341128843E-5</v>
      </c>
      <c r="K809" s="12">
        <f t="shared" si="115"/>
        <v>0.70938585827371703</v>
      </c>
      <c r="L809" s="12">
        <f t="shared" si="112"/>
        <v>-0.34335567161194303</v>
      </c>
      <c r="M809" s="12">
        <f t="shared" si="116"/>
        <v>0.11789311722808846</v>
      </c>
      <c r="N809" s="18">
        <f t="shared" si="113"/>
        <v>3.5599453081307521E-5</v>
      </c>
    </row>
    <row r="810" spans="1:14" x14ac:dyDescent="0.2">
      <c r="A810" s="4">
        <v>808</v>
      </c>
      <c r="B810" s="1" t="str">
        <f>'Исходные данные'!A1060</f>
        <v>24.12.2012</v>
      </c>
      <c r="C810" s="1">
        <f>'Исходные данные'!B1060</f>
        <v>759.2</v>
      </c>
      <c r="D810" s="5" t="str">
        <f>'Исходные данные'!A812</f>
        <v>25.12.2013</v>
      </c>
      <c r="E810" s="1">
        <f>'Исходные данные'!B812</f>
        <v>561.84</v>
      </c>
      <c r="F810" s="12">
        <f t="shared" si="108"/>
        <v>0.74004214963119075</v>
      </c>
      <c r="G810" s="12">
        <f t="shared" si="109"/>
        <v>0.10452612556285466</v>
      </c>
      <c r="H810" s="12">
        <f t="shared" si="110"/>
        <v>3.0112100012384782E-4</v>
      </c>
      <c r="I810" s="12">
        <f t="shared" si="114"/>
        <v>-0.30104813544495307</v>
      </c>
      <c r="J810" s="18">
        <f t="shared" si="111"/>
        <v>-9.0651915630603872E-5</v>
      </c>
      <c r="K810" s="12">
        <f t="shared" si="115"/>
        <v>0.71034803802324398</v>
      </c>
      <c r="L810" s="12">
        <f t="shared" si="112"/>
        <v>-0.34200023465386653</v>
      </c>
      <c r="M810" s="12">
        <f t="shared" si="116"/>
        <v>0.11696416050329977</v>
      </c>
      <c r="N810" s="18">
        <f t="shared" si="113"/>
        <v>3.5220364989399888E-5</v>
      </c>
    </row>
    <row r="811" spans="1:14" x14ac:dyDescent="0.2">
      <c r="A811" s="4">
        <v>809</v>
      </c>
      <c r="B811" s="1" t="str">
        <f>'Исходные данные'!A1061</f>
        <v>21.12.2012</v>
      </c>
      <c r="C811" s="1">
        <f>'Исходные данные'!B1061</f>
        <v>760.69</v>
      </c>
      <c r="D811" s="5" t="str">
        <f>'Исходные данные'!A813</f>
        <v>24.12.2013</v>
      </c>
      <c r="E811" s="1">
        <f>'Исходные данные'!B813</f>
        <v>558.38</v>
      </c>
      <c r="F811" s="12">
        <f t="shared" si="108"/>
        <v>0.73404409154846251</v>
      </c>
      <c r="G811" s="12">
        <f t="shared" si="109"/>
        <v>0.10423438833015387</v>
      </c>
      <c r="H811" s="12">
        <f t="shared" si="110"/>
        <v>3.0028055753773667E-4</v>
      </c>
      <c r="I811" s="12">
        <f t="shared" si="114"/>
        <v>-0.3091861819422525</v>
      </c>
      <c r="J811" s="18">
        <f t="shared" si="111"/>
        <v>-9.2842599096583665E-5</v>
      </c>
      <c r="K811" s="12">
        <f t="shared" si="115"/>
        <v>0.70459065137555255</v>
      </c>
      <c r="L811" s="12">
        <f t="shared" si="112"/>
        <v>-0.35013828115116602</v>
      </c>
      <c r="M811" s="12">
        <f t="shared" si="116"/>
        <v>0.12259681592749298</v>
      </c>
      <c r="N811" s="18">
        <f t="shared" si="113"/>
        <v>3.6813440239058866E-5</v>
      </c>
    </row>
    <row r="812" spans="1:14" x14ac:dyDescent="0.2">
      <c r="A812" s="4">
        <v>810</v>
      </c>
      <c r="B812" s="1" t="str">
        <f>'Исходные данные'!A1062</f>
        <v>20.12.2012</v>
      </c>
      <c r="C812" s="1">
        <f>'Исходные данные'!B1062</f>
        <v>765.41</v>
      </c>
      <c r="D812" s="5" t="str">
        <f>'Исходные данные'!A814</f>
        <v>23.12.2013</v>
      </c>
      <c r="E812" s="1">
        <f>'Исходные данные'!B814</f>
        <v>556.49</v>
      </c>
      <c r="F812" s="12">
        <f t="shared" si="108"/>
        <v>0.72704824865104978</v>
      </c>
      <c r="G812" s="12">
        <f t="shared" si="109"/>
        <v>0.10394346534951192</v>
      </c>
      <c r="H812" s="12">
        <f t="shared" si="110"/>
        <v>2.9944246066560839E-4</v>
      </c>
      <c r="I812" s="12">
        <f t="shared" si="114"/>
        <v>-0.31876243686805822</v>
      </c>
      <c r="J812" s="18">
        <f t="shared" si="111"/>
        <v>-9.5451008463537005E-5</v>
      </c>
      <c r="K812" s="12">
        <f t="shared" si="115"/>
        <v>0.69787551592148067</v>
      </c>
      <c r="L812" s="12">
        <f t="shared" si="112"/>
        <v>-0.35971453607697168</v>
      </c>
      <c r="M812" s="12">
        <f t="shared" si="116"/>
        <v>0.12939454746507095</v>
      </c>
      <c r="N812" s="18">
        <f t="shared" si="113"/>
        <v>3.8746221689653706E-5</v>
      </c>
    </row>
    <row r="813" spans="1:14" x14ac:dyDescent="0.2">
      <c r="A813" s="4">
        <v>811</v>
      </c>
      <c r="B813" s="1" t="str">
        <f>'Исходные данные'!A1063</f>
        <v>19.12.2012</v>
      </c>
      <c r="C813" s="1">
        <f>'Исходные данные'!B1063</f>
        <v>763.48</v>
      </c>
      <c r="D813" s="5" t="str">
        <f>'Исходные данные'!A815</f>
        <v>20.12.2013</v>
      </c>
      <c r="E813" s="1">
        <f>'Исходные данные'!B815</f>
        <v>556.03</v>
      </c>
      <c r="F813" s="12">
        <f t="shared" si="108"/>
        <v>0.72828364855660921</v>
      </c>
      <c r="G813" s="12">
        <f t="shared" si="109"/>
        <v>0.10365335434831387</v>
      </c>
      <c r="H813" s="12">
        <f t="shared" si="110"/>
        <v>2.9860670296046743E-4</v>
      </c>
      <c r="I813" s="12">
        <f t="shared" si="114"/>
        <v>-0.31706467953219447</v>
      </c>
      <c r="J813" s="18">
        <f t="shared" si="111"/>
        <v>-9.4677638580325786E-5</v>
      </c>
      <c r="K813" s="12">
        <f t="shared" si="115"/>
        <v>0.69906134553878774</v>
      </c>
      <c r="L813" s="12">
        <f t="shared" si="112"/>
        <v>-0.35801677874110793</v>
      </c>
      <c r="M813" s="12">
        <f t="shared" si="116"/>
        <v>0.12817601386015942</v>
      </c>
      <c r="N813" s="18">
        <f t="shared" si="113"/>
        <v>3.8274216897397381E-5</v>
      </c>
    </row>
    <row r="814" spans="1:14" x14ac:dyDescent="0.2">
      <c r="A814" s="4">
        <v>812</v>
      </c>
      <c r="B814" s="1" t="str">
        <f>'Исходные данные'!A1064</f>
        <v>18.12.2012</v>
      </c>
      <c r="C814" s="1">
        <f>'Исходные данные'!B1064</f>
        <v>760.31</v>
      </c>
      <c r="D814" s="5" t="str">
        <f>'Исходные данные'!A816</f>
        <v>19.12.2013</v>
      </c>
      <c r="E814" s="1">
        <f>'Исходные данные'!B816</f>
        <v>558.30999999999995</v>
      </c>
      <c r="F814" s="12">
        <f t="shared" si="108"/>
        <v>0.73431889623969171</v>
      </c>
      <c r="G814" s="12">
        <f t="shared" si="109"/>
        <v>0.10336405306028752</v>
      </c>
      <c r="H814" s="12">
        <f t="shared" si="110"/>
        <v>2.9777327789359045E-4</v>
      </c>
      <c r="I814" s="12">
        <f t="shared" si="114"/>
        <v>-0.30881188117776442</v>
      </c>
      <c r="J814" s="18">
        <f t="shared" si="111"/>
        <v>-9.1955926110788883E-5</v>
      </c>
      <c r="K814" s="12">
        <f t="shared" si="115"/>
        <v>0.70485442955812161</v>
      </c>
      <c r="L814" s="12">
        <f t="shared" si="112"/>
        <v>-0.34976398038667794</v>
      </c>
      <c r="M814" s="12">
        <f t="shared" si="116"/>
        <v>0.12233484197593243</v>
      </c>
      <c r="N814" s="18">
        <f t="shared" si="113"/>
        <v>3.6428046895767804E-5</v>
      </c>
    </row>
    <row r="815" spans="1:14" x14ac:dyDescent="0.2">
      <c r="A815" s="4">
        <v>813</v>
      </c>
      <c r="B815" s="1" t="str">
        <f>'Исходные данные'!A1065</f>
        <v>17.12.2012</v>
      </c>
      <c r="C815" s="1">
        <f>'Исходные данные'!B1065</f>
        <v>751.78</v>
      </c>
      <c r="D815" s="5" t="str">
        <f>'Исходные данные'!A817</f>
        <v>18.12.2013</v>
      </c>
      <c r="E815" s="1">
        <f>'Исходные данные'!B817</f>
        <v>550.29999999999995</v>
      </c>
      <c r="F815" s="12">
        <f t="shared" si="108"/>
        <v>0.73199606267791106</v>
      </c>
      <c r="G815" s="12">
        <f t="shared" si="109"/>
        <v>0.10307555922548629</v>
      </c>
      <c r="H815" s="12">
        <f t="shared" si="110"/>
        <v>2.9694217895447718E-4</v>
      </c>
      <c r="I815" s="12">
        <f t="shared" si="114"/>
        <v>-0.31198014389060436</v>
      </c>
      <c r="J815" s="18">
        <f t="shared" si="111"/>
        <v>-9.2640063717407375E-5</v>
      </c>
      <c r="K815" s="12">
        <f t="shared" si="115"/>
        <v>0.7026247994430157</v>
      </c>
      <c r="L815" s="12">
        <f t="shared" si="112"/>
        <v>-0.35293224309951787</v>
      </c>
      <c r="M815" s="12">
        <f t="shared" si="116"/>
        <v>0.12456116821925718</v>
      </c>
      <c r="N815" s="18">
        <f t="shared" si="113"/>
        <v>3.6987464704141402E-5</v>
      </c>
    </row>
    <row r="816" spans="1:14" x14ac:dyDescent="0.2">
      <c r="A816" s="4">
        <v>814</v>
      </c>
      <c r="B816" s="1" t="str">
        <f>'Исходные данные'!A1066</f>
        <v>14.12.2012</v>
      </c>
      <c r="C816" s="1">
        <f>'Исходные данные'!B1066</f>
        <v>750.25</v>
      </c>
      <c r="D816" s="5" t="str">
        <f>'Исходные данные'!A818</f>
        <v>17.12.2013</v>
      </c>
      <c r="E816" s="1">
        <f>'Исходные данные'!B818</f>
        <v>547.59</v>
      </c>
      <c r="F816" s="12">
        <f t="shared" si="108"/>
        <v>0.72987670776407865</v>
      </c>
      <c r="G816" s="12">
        <f t="shared" si="109"/>
        <v>0.10278787059027089</v>
      </c>
      <c r="H816" s="12">
        <f t="shared" si="110"/>
        <v>2.961133996507974E-4</v>
      </c>
      <c r="I816" s="12">
        <f t="shared" si="114"/>
        <v>-0.31487965257767397</v>
      </c>
      <c r="J816" s="18">
        <f t="shared" si="111"/>
        <v>-9.3240084405637016E-5</v>
      </c>
      <c r="K816" s="12">
        <f t="shared" si="115"/>
        <v>0.70059048341700825</v>
      </c>
      <c r="L816" s="12">
        <f t="shared" si="112"/>
        <v>-0.35583175178658744</v>
      </c>
      <c r="M816" s="12">
        <f t="shared" si="116"/>
        <v>0.12661623557951157</v>
      </c>
      <c r="N816" s="18">
        <f t="shared" si="113"/>
        <v>3.7492763968435422E-5</v>
      </c>
    </row>
    <row r="817" spans="1:14" x14ac:dyDescent="0.2">
      <c r="A817" s="4">
        <v>815</v>
      </c>
      <c r="B817" s="1" t="str">
        <f>'Исходные данные'!A1067</f>
        <v>13.12.2012</v>
      </c>
      <c r="C817" s="1">
        <f>'Исходные данные'!B1067</f>
        <v>747.51</v>
      </c>
      <c r="D817" s="5" t="str">
        <f>'Исходные данные'!A819</f>
        <v>16.12.2013</v>
      </c>
      <c r="E817" s="1">
        <f>'Исходные данные'!B819</f>
        <v>541</v>
      </c>
      <c r="F817" s="12">
        <f t="shared" si="108"/>
        <v>0.72373613730919983</v>
      </c>
      <c r="G817" s="12">
        <f t="shared" si="109"/>
        <v>0.10250098490729223</v>
      </c>
      <c r="H817" s="12">
        <f t="shared" si="110"/>
        <v>2.9528693350834193E-4</v>
      </c>
      <c r="I817" s="12">
        <f t="shared" si="114"/>
        <v>-0.3233284042552978</v>
      </c>
      <c r="J817" s="18">
        <f t="shared" si="111"/>
        <v>-9.5474653008692422E-5</v>
      </c>
      <c r="K817" s="12">
        <f t="shared" si="115"/>
        <v>0.6946963026907611</v>
      </c>
      <c r="L817" s="12">
        <f t="shared" si="112"/>
        <v>-0.36428050346421126</v>
      </c>
      <c r="M817" s="12">
        <f t="shared" si="116"/>
        <v>0.13270028520413923</v>
      </c>
      <c r="N817" s="18">
        <f t="shared" si="113"/>
        <v>3.918466029361267E-5</v>
      </c>
    </row>
    <row r="818" spans="1:14" x14ac:dyDescent="0.2">
      <c r="A818" s="4">
        <v>816</v>
      </c>
      <c r="B818" s="1" t="str">
        <f>'Исходные данные'!A1068</f>
        <v>12.12.2012</v>
      </c>
      <c r="C818" s="1">
        <f>'Исходные данные'!B1068</f>
        <v>752.54</v>
      </c>
      <c r="D818" s="5" t="str">
        <f>'Исходные данные'!A820</f>
        <v>13.12.2013</v>
      </c>
      <c r="E818" s="1">
        <f>'Исходные данные'!B820</f>
        <v>534.95000000000005</v>
      </c>
      <c r="F818" s="12">
        <f t="shared" si="108"/>
        <v>0.71085922342998387</v>
      </c>
      <c r="G818" s="12">
        <f t="shared" si="109"/>
        <v>0.1022148999354736</v>
      </c>
      <c r="H818" s="12">
        <f t="shared" si="110"/>
        <v>2.9446277407097117E-4</v>
      </c>
      <c r="I818" s="12">
        <f t="shared" si="114"/>
        <v>-0.34128086677185665</v>
      </c>
      <c r="J818" s="18">
        <f t="shared" si="111"/>
        <v>-1.0049451076698644E-4</v>
      </c>
      <c r="K818" s="12">
        <f t="shared" si="115"/>
        <v>0.68233607359508874</v>
      </c>
      <c r="L818" s="12">
        <f t="shared" si="112"/>
        <v>-0.38223296598077017</v>
      </c>
      <c r="M818" s="12">
        <f t="shared" si="116"/>
        <v>0.1461020402824566</v>
      </c>
      <c r="N818" s="18">
        <f t="shared" si="113"/>
        <v>4.3021612079000948E-5</v>
      </c>
    </row>
    <row r="819" spans="1:14" x14ac:dyDescent="0.2">
      <c r="A819" s="4">
        <v>817</v>
      </c>
      <c r="B819" s="1" t="str">
        <f>'Исходные данные'!A1069</f>
        <v>11.12.2012</v>
      </c>
      <c r="C819" s="1">
        <f>'Исходные данные'!B1069</f>
        <v>744.2</v>
      </c>
      <c r="D819" s="5" t="str">
        <f>'Исходные данные'!A821</f>
        <v>12.12.2013</v>
      </c>
      <c r="E819" s="1">
        <f>'Исходные данные'!B821</f>
        <v>533.97</v>
      </c>
      <c r="F819" s="12">
        <f t="shared" si="108"/>
        <v>0.71750873421123351</v>
      </c>
      <c r="G819" s="12">
        <f t="shared" si="109"/>
        <v>0.10192961343999327</v>
      </c>
      <c r="H819" s="12">
        <f t="shared" si="110"/>
        <v>2.9364091490056494E-4</v>
      </c>
      <c r="I819" s="12">
        <f t="shared" si="114"/>
        <v>-0.33197015830575088</v>
      </c>
      <c r="J819" s="18">
        <f t="shared" si="111"/>
        <v>-9.7480021004586059E-5</v>
      </c>
      <c r="K819" s="12">
        <f t="shared" si="115"/>
        <v>0.68871877347188504</v>
      </c>
      <c r="L819" s="12">
        <f t="shared" si="112"/>
        <v>-0.37292225751466446</v>
      </c>
      <c r="M819" s="12">
        <f t="shared" si="116"/>
        <v>0.13907101014983372</v>
      </c>
      <c r="N819" s="18">
        <f t="shared" si="113"/>
        <v>4.0836938656542928E-5</v>
      </c>
    </row>
    <row r="820" spans="1:14" x14ac:dyDescent="0.2">
      <c r="A820" s="4">
        <v>818</v>
      </c>
      <c r="B820" s="1" t="str">
        <f>'Исходные данные'!A1070</f>
        <v>10.12.2012</v>
      </c>
      <c r="C820" s="1">
        <f>'Исходные данные'!B1070</f>
        <v>742.48</v>
      </c>
      <c r="D820" s="5" t="str">
        <f>'Исходные данные'!A822</f>
        <v>11.12.2013</v>
      </c>
      <c r="E820" s="1">
        <f>'Исходные данные'!B822</f>
        <v>540.78</v>
      </c>
      <c r="F820" s="12">
        <f t="shared" si="108"/>
        <v>0.72834285098588514</v>
      </c>
      <c r="G820" s="12">
        <f t="shared" si="109"/>
        <v>0.10164512319226703</v>
      </c>
      <c r="H820" s="12">
        <f t="shared" si="110"/>
        <v>2.9282134957697232E-4</v>
      </c>
      <c r="I820" s="12">
        <f t="shared" si="114"/>
        <v>-0.31698339249076396</v>
      </c>
      <c r="J820" s="18">
        <f t="shared" si="111"/>
        <v>-9.2819504782632611E-5</v>
      </c>
      <c r="K820" s="12">
        <f t="shared" si="115"/>
        <v>0.69911817247696051</v>
      </c>
      <c r="L820" s="12">
        <f t="shared" si="112"/>
        <v>-0.35793549169967748</v>
      </c>
      <c r="M820" s="12">
        <f t="shared" si="116"/>
        <v>0.12811781621828988</v>
      </c>
      <c r="N820" s="18">
        <f t="shared" si="113"/>
        <v>3.7515631849894152E-5</v>
      </c>
    </row>
    <row r="821" spans="1:14" x14ac:dyDescent="0.2">
      <c r="A821" s="4">
        <v>819</v>
      </c>
      <c r="B821" s="1" t="str">
        <f>'Исходные данные'!A1071</f>
        <v>07.12.2012</v>
      </c>
      <c r="C821" s="1">
        <f>'Исходные данные'!B1071</f>
        <v>736.37</v>
      </c>
      <c r="D821" s="5" t="str">
        <f>'Исходные данные'!A823</f>
        <v>10.12.2013</v>
      </c>
      <c r="E821" s="1">
        <f>'Исходные данные'!B823</f>
        <v>543.84</v>
      </c>
      <c r="F821" s="12">
        <f t="shared" si="108"/>
        <v>0.73854176568844465</v>
      </c>
      <c r="G821" s="12">
        <f t="shared" si="109"/>
        <v>0.10136142696993061</v>
      </c>
      <c r="H821" s="12">
        <f t="shared" si="110"/>
        <v>2.9200407169796083E-4</v>
      </c>
      <c r="I821" s="12">
        <f t="shared" si="114"/>
        <v>-0.30307762385232073</v>
      </c>
      <c r="J821" s="18">
        <f t="shared" si="111"/>
        <v>-8.8499900205420671E-5</v>
      </c>
      <c r="K821" s="12">
        <f t="shared" si="115"/>
        <v>0.70890785682472379</v>
      </c>
      <c r="L821" s="12">
        <f t="shared" si="112"/>
        <v>-0.34402972306123425</v>
      </c>
      <c r="M821" s="12">
        <f t="shared" si="116"/>
        <v>0.11835645034958953</v>
      </c>
      <c r="N821" s="18">
        <f t="shared" si="113"/>
        <v>3.4560565413797679E-5</v>
      </c>
    </row>
    <row r="822" spans="1:14" x14ac:dyDescent="0.2">
      <c r="A822" s="4">
        <v>820</v>
      </c>
      <c r="B822" s="1" t="str">
        <f>'Исходные данные'!A1072</f>
        <v>06.12.2012</v>
      </c>
      <c r="C822" s="1">
        <f>'Исходные данные'!B1072</f>
        <v>741.87</v>
      </c>
      <c r="D822" s="5" t="str">
        <f>'Исходные данные'!A824</f>
        <v>09.12.2013</v>
      </c>
      <c r="E822" s="1">
        <f>'Исходные данные'!B824</f>
        <v>540.59</v>
      </c>
      <c r="F822" s="12">
        <f t="shared" si="108"/>
        <v>0.72868561877417881</v>
      </c>
      <c r="G822" s="12">
        <f t="shared" si="109"/>
        <v>0.10107852255682261</v>
      </c>
      <c r="H822" s="12">
        <f t="shared" si="110"/>
        <v>2.9118907487916734E-4</v>
      </c>
      <c r="I822" s="12">
        <f t="shared" si="114"/>
        <v>-0.31651288995532151</v>
      </c>
      <c r="J822" s="18">
        <f t="shared" si="111"/>
        <v>-9.2165095613421771E-5</v>
      </c>
      <c r="K822" s="12">
        <f t="shared" si="115"/>
        <v>0.69944718674463879</v>
      </c>
      <c r="L822" s="12">
        <f t="shared" si="112"/>
        <v>-0.35746498916423508</v>
      </c>
      <c r="M822" s="12">
        <f t="shared" si="116"/>
        <v>0.12778121847818671</v>
      </c>
      <c r="N822" s="18">
        <f t="shared" si="113"/>
        <v>3.7208494795595955E-5</v>
      </c>
    </row>
    <row r="823" spans="1:14" x14ac:dyDescent="0.2">
      <c r="A823" s="4">
        <v>821</v>
      </c>
      <c r="B823" s="1" t="str">
        <f>'Исходные данные'!A1073</f>
        <v>05.12.2012</v>
      </c>
      <c r="C823" s="1">
        <f>'Исходные данные'!B1073</f>
        <v>735.51</v>
      </c>
      <c r="D823" s="5" t="str">
        <f>'Исходные данные'!A825</f>
        <v>06.12.2013</v>
      </c>
      <c r="E823" s="1">
        <f>'Исходные данные'!B825</f>
        <v>537.23</v>
      </c>
      <c r="F823" s="12">
        <f t="shared" si="108"/>
        <v>0.73041834917268289</v>
      </c>
      <c r="G823" s="12">
        <f t="shared" si="109"/>
        <v>0.10079640774296701</v>
      </c>
      <c r="H823" s="12">
        <f t="shared" si="110"/>
        <v>2.9037635275404788E-4</v>
      </c>
      <c r="I823" s="12">
        <f t="shared" si="114"/>
        <v>-0.31413782792946982</v>
      </c>
      <c r="J823" s="18">
        <f t="shared" si="111"/>
        <v>-9.121819673623812E-5</v>
      </c>
      <c r="K823" s="12">
        <f t="shared" si="115"/>
        <v>0.70111039152238563</v>
      </c>
      <c r="L823" s="12">
        <f t="shared" si="112"/>
        <v>-0.35508992713838328</v>
      </c>
      <c r="M823" s="12">
        <f t="shared" si="116"/>
        <v>0.12608885635514233</v>
      </c>
      <c r="N823" s="18">
        <f t="shared" si="113"/>
        <v>3.661322223133528E-5</v>
      </c>
    </row>
    <row r="824" spans="1:14" x14ac:dyDescent="0.2">
      <c r="A824" s="4">
        <v>822</v>
      </c>
      <c r="B824" s="1" t="str">
        <f>'Исходные данные'!A1074</f>
        <v>04.12.2012</v>
      </c>
      <c r="C824" s="1">
        <f>'Исходные данные'!B1074</f>
        <v>726.01</v>
      </c>
      <c r="D824" s="5" t="str">
        <f>'Исходные данные'!A826</f>
        <v>05.12.2013</v>
      </c>
      <c r="E824" s="1">
        <f>'Исходные данные'!B826</f>
        <v>536.6</v>
      </c>
      <c r="F824" s="12">
        <f t="shared" si="108"/>
        <v>0.73910827674549939</v>
      </c>
      <c r="G824" s="12">
        <f t="shared" si="109"/>
        <v>0.10051508032455589</v>
      </c>
      <c r="H824" s="12">
        <f t="shared" si="110"/>
        <v>2.8956589897382738E-4</v>
      </c>
      <c r="I824" s="12">
        <f t="shared" si="114"/>
        <v>-0.30231085084309339</v>
      </c>
      <c r="J824" s="18">
        <f t="shared" si="111"/>
        <v>-8.7538913293922979E-5</v>
      </c>
      <c r="K824" s="12">
        <f t="shared" si="115"/>
        <v>0.70945163668658417</v>
      </c>
      <c r="L824" s="12">
        <f t="shared" si="112"/>
        <v>-0.34326295005200691</v>
      </c>
      <c r="M824" s="12">
        <f t="shared" si="116"/>
        <v>0.11782945287840658</v>
      </c>
      <c r="N824" s="18">
        <f t="shared" si="113"/>
        <v>3.4119391448330032E-5</v>
      </c>
    </row>
    <row r="825" spans="1:14" x14ac:dyDescent="0.2">
      <c r="A825" s="4">
        <v>823</v>
      </c>
      <c r="B825" s="1" t="str">
        <f>'Исходные данные'!A1075</f>
        <v>03.12.2012</v>
      </c>
      <c r="C825" s="1">
        <f>'Исходные данные'!B1075</f>
        <v>727.76</v>
      </c>
      <c r="D825" s="5" t="str">
        <f>'Исходные данные'!A827</f>
        <v>04.12.2013</v>
      </c>
      <c r="E825" s="1">
        <f>'Исходные данные'!B827</f>
        <v>533.94000000000005</v>
      </c>
      <c r="F825" s="12">
        <f t="shared" si="108"/>
        <v>0.73367593712212831</v>
      </c>
      <c r="G825" s="12">
        <f t="shared" si="109"/>
        <v>0.10023453810393232</v>
      </c>
      <c r="H825" s="12">
        <f t="shared" si="110"/>
        <v>2.8875770720745086E-4</v>
      </c>
      <c r="I825" s="12">
        <f t="shared" si="114"/>
        <v>-0.30968785041698038</v>
      </c>
      <c r="J825" s="18">
        <f t="shared" si="111"/>
        <v>-8.9424753636411255E-5</v>
      </c>
      <c r="K825" s="12">
        <f t="shared" si="115"/>
        <v>0.70423726910595286</v>
      </c>
      <c r="L825" s="12">
        <f t="shared" si="112"/>
        <v>-0.35063994962589395</v>
      </c>
      <c r="M825" s="12">
        <f t="shared" si="116"/>
        <v>0.12294837427364945</v>
      </c>
      <c r="N825" s="18">
        <f t="shared" si="113"/>
        <v>3.5502290660142554E-5</v>
      </c>
    </row>
    <row r="826" spans="1:14" x14ac:dyDescent="0.2">
      <c r="A826" s="4">
        <v>824</v>
      </c>
      <c r="B826" s="1" t="str">
        <f>'Исходные данные'!A1076</f>
        <v>30.11.2012</v>
      </c>
      <c r="C826" s="1">
        <f>'Исходные данные'!B1076</f>
        <v>728.9</v>
      </c>
      <c r="D826" s="5" t="str">
        <f>'Исходные данные'!A828</f>
        <v>03.12.2013</v>
      </c>
      <c r="E826" s="1">
        <f>'Исходные данные'!B828</f>
        <v>534.05999999999995</v>
      </c>
      <c r="F826" s="12">
        <f t="shared" si="108"/>
        <v>0.73269309919056103</v>
      </c>
      <c r="G826" s="12">
        <f t="shared" si="109"/>
        <v>9.9954778889572993E-2</v>
      </c>
      <c r="H826" s="12">
        <f t="shared" si="110"/>
        <v>2.8795177114153322E-4</v>
      </c>
      <c r="I826" s="12">
        <f t="shared" si="114"/>
        <v>-0.31102835618927227</v>
      </c>
      <c r="J826" s="18">
        <f t="shared" si="111"/>
        <v>-8.9561166039940605E-5</v>
      </c>
      <c r="K826" s="12">
        <f t="shared" si="115"/>
        <v>0.70329386744061317</v>
      </c>
      <c r="L826" s="12">
        <f t="shared" si="112"/>
        <v>-0.35198045539818579</v>
      </c>
      <c r="M826" s="12">
        <f t="shared" si="116"/>
        <v>0.12389024098231426</v>
      </c>
      <c r="N826" s="18">
        <f t="shared" si="113"/>
        <v>3.5674414318008752E-5</v>
      </c>
    </row>
    <row r="827" spans="1:14" x14ac:dyDescent="0.2">
      <c r="A827" s="4">
        <v>825</v>
      </c>
      <c r="B827" s="1" t="str">
        <f>'Исходные данные'!A1077</f>
        <v>29.11.2012</v>
      </c>
      <c r="C827" s="1">
        <f>'Исходные данные'!B1077</f>
        <v>724.85</v>
      </c>
      <c r="D827" s="5" t="str">
        <f>'Исходные данные'!A829</f>
        <v>02.12.2013</v>
      </c>
      <c r="E827" s="1">
        <f>'Исходные данные'!B829</f>
        <v>547.07000000000005</v>
      </c>
      <c r="F827" s="12">
        <f t="shared" si="108"/>
        <v>0.75473546250948476</v>
      </c>
      <c r="G827" s="12">
        <f t="shared" si="109"/>
        <v>9.9675800496071498E-2</v>
      </c>
      <c r="H827" s="12">
        <f t="shared" si="110"/>
        <v>2.8714808448031091E-4</v>
      </c>
      <c r="I827" s="12">
        <f t="shared" si="114"/>
        <v>-0.28138797191294013</v>
      </c>
      <c r="J827" s="18">
        <f t="shared" si="111"/>
        <v>-8.0800017130600282E-5</v>
      </c>
      <c r="K827" s="12">
        <f t="shared" si="115"/>
        <v>0.72445178330364368</v>
      </c>
      <c r="L827" s="12">
        <f t="shared" si="112"/>
        <v>-0.3223400711218537</v>
      </c>
      <c r="M827" s="12">
        <f t="shared" si="116"/>
        <v>0.1039031214508417</v>
      </c>
      <c r="N827" s="18">
        <f t="shared" si="113"/>
        <v>2.9835582296134296E-5</v>
      </c>
    </row>
    <row r="828" spans="1:14" x14ac:dyDescent="0.2">
      <c r="A828" s="4">
        <v>826</v>
      </c>
      <c r="B828" s="1" t="str">
        <f>'Исходные данные'!A1078</f>
        <v>28.11.2012</v>
      </c>
      <c r="C828" s="1">
        <f>'Исходные данные'!B1078</f>
        <v>721.19</v>
      </c>
      <c r="D828" s="5" t="str">
        <f>'Исходные данные'!A830</f>
        <v>29.11.2013</v>
      </c>
      <c r="E828" s="1">
        <f>'Исходные данные'!B830</f>
        <v>546.49</v>
      </c>
      <c r="F828" s="12">
        <f t="shared" si="108"/>
        <v>0.757761477557925</v>
      </c>
      <c r="G828" s="12">
        <f t="shared" si="109"/>
        <v>9.939760074412074E-2</v>
      </c>
      <c r="H828" s="12">
        <f t="shared" si="110"/>
        <v>2.8634664094559151E-4</v>
      </c>
      <c r="I828" s="12">
        <f t="shared" si="114"/>
        <v>-0.27738661626626188</v>
      </c>
      <c r="J828" s="18">
        <f t="shared" si="111"/>
        <v>-7.9428725811107856E-5</v>
      </c>
      <c r="K828" s="12">
        <f t="shared" si="115"/>
        <v>0.72735637982393597</v>
      </c>
      <c r="L828" s="12">
        <f t="shared" si="112"/>
        <v>-0.31833871547517534</v>
      </c>
      <c r="M828" s="12">
        <f t="shared" si="116"/>
        <v>0.10133953777038464</v>
      </c>
      <c r="N828" s="18">
        <f t="shared" si="113"/>
        <v>2.9018236235528541E-5</v>
      </c>
    </row>
    <row r="829" spans="1:14" x14ac:dyDescent="0.2">
      <c r="A829" s="4">
        <v>827</v>
      </c>
      <c r="B829" s="1" t="str">
        <f>'Исходные данные'!A1079</f>
        <v>27.11.2012</v>
      </c>
      <c r="C829" s="1">
        <f>'Исходные данные'!B1079</f>
        <v>730.66</v>
      </c>
      <c r="D829" s="5" t="str">
        <f>'Исходные данные'!A831</f>
        <v>28.11.2013</v>
      </c>
      <c r="E829" s="1">
        <f>'Исходные данные'!B831</f>
        <v>548.63</v>
      </c>
      <c r="F829" s="12">
        <f t="shared" si="108"/>
        <v>0.75086907727260288</v>
      </c>
      <c r="G829" s="12">
        <f t="shared" si="109"/>
        <v>9.9120177460496284E-2</v>
      </c>
      <c r="H829" s="12">
        <f t="shared" si="110"/>
        <v>2.8554743427670562E-4</v>
      </c>
      <c r="I829" s="12">
        <f t="shared" si="114"/>
        <v>-0.28652397361038762</v>
      </c>
      <c r="J829" s="18">
        <f t="shared" si="111"/>
        <v>-8.1816185523212695E-5</v>
      </c>
      <c r="K829" s="12">
        <f t="shared" si="115"/>
        <v>0.72074053635827739</v>
      </c>
      <c r="L829" s="12">
        <f t="shared" si="112"/>
        <v>-0.32747607281930113</v>
      </c>
      <c r="M829" s="12">
        <f t="shared" si="116"/>
        <v>0.10724057826915222</v>
      </c>
      <c r="N829" s="18">
        <f t="shared" si="113"/>
        <v>3.0622271975106647E-5</v>
      </c>
    </row>
    <row r="830" spans="1:14" x14ac:dyDescent="0.2">
      <c r="A830" s="4">
        <v>828</v>
      </c>
      <c r="B830" s="1" t="str">
        <f>'Исходные данные'!A1080</f>
        <v>26.11.2012</v>
      </c>
      <c r="C830" s="1">
        <f>'Исходные данные'!B1080</f>
        <v>725.28</v>
      </c>
      <c r="D830" s="5" t="str">
        <f>'Исходные данные'!A832</f>
        <v>27.11.2013</v>
      </c>
      <c r="E830" s="1">
        <f>'Исходные данные'!B832</f>
        <v>547.72</v>
      </c>
      <c r="F830" s="12">
        <f t="shared" si="108"/>
        <v>0.75518420472093539</v>
      </c>
      <c r="G830" s="12">
        <f t="shared" si="109"/>
        <v>9.8843528478039275E-2</v>
      </c>
      <c r="H830" s="12">
        <f t="shared" si="110"/>
        <v>2.8475045823045766E-4</v>
      </c>
      <c r="I830" s="12">
        <f t="shared" si="114"/>
        <v>-0.28079357972850616</v>
      </c>
      <c r="J830" s="18">
        <f t="shared" si="111"/>
        <v>-7.9956100495862681E-5</v>
      </c>
      <c r="K830" s="12">
        <f t="shared" si="115"/>
        <v>0.72488251978215512</v>
      </c>
      <c r="L830" s="12">
        <f t="shared" si="112"/>
        <v>-0.32174567893741973</v>
      </c>
      <c r="M830" s="12">
        <f t="shared" si="116"/>
        <v>0.10352028191490117</v>
      </c>
      <c r="N830" s="18">
        <f t="shared" si="113"/>
        <v>2.9477447711414267E-5</v>
      </c>
    </row>
    <row r="831" spans="1:14" x14ac:dyDescent="0.2">
      <c r="A831" s="4">
        <v>829</v>
      </c>
      <c r="B831" s="1" t="str">
        <f>'Исходные данные'!A1081</f>
        <v>23.11.2012</v>
      </c>
      <c r="C831" s="1">
        <f>'Исходные данные'!B1081</f>
        <v>721.82</v>
      </c>
      <c r="D831" s="5" t="str">
        <f>'Исходные данные'!A833</f>
        <v>26.11.2013</v>
      </c>
      <c r="E831" s="1">
        <f>'Исходные данные'!B833</f>
        <v>550.04</v>
      </c>
      <c r="F831" s="12">
        <f t="shared" si="108"/>
        <v>0.76201823169211147</v>
      </c>
      <c r="G831" s="12">
        <f t="shared" si="109"/>
        <v>9.8567651635639478E-2</v>
      </c>
      <c r="H831" s="12">
        <f t="shared" si="110"/>
        <v>2.8395570658107714E-4</v>
      </c>
      <c r="I831" s="12">
        <f t="shared" si="114"/>
        <v>-0.2717847974765823</v>
      </c>
      <c r="J831" s="18">
        <f t="shared" si="111"/>
        <v>-7.7174844205457876E-5</v>
      </c>
      <c r="K831" s="12">
        <f t="shared" si="115"/>
        <v>0.73144233215661547</v>
      </c>
      <c r="L831" s="12">
        <f t="shared" si="112"/>
        <v>-0.31273689668549576</v>
      </c>
      <c r="M831" s="12">
        <f t="shared" si="116"/>
        <v>9.780436654847445E-2</v>
      </c>
      <c r="N831" s="18">
        <f t="shared" si="113"/>
        <v>2.7772108009986728E-5</v>
      </c>
    </row>
    <row r="832" spans="1:14" x14ac:dyDescent="0.2">
      <c r="A832" s="4">
        <v>830</v>
      </c>
      <c r="B832" s="1" t="str">
        <f>'Исходные данные'!A1082</f>
        <v>22.11.2012</v>
      </c>
      <c r="C832" s="1">
        <f>'Исходные данные'!B1082</f>
        <v>720.87</v>
      </c>
      <c r="D832" s="5" t="str">
        <f>'Исходные данные'!A834</f>
        <v>25.11.2013</v>
      </c>
      <c r="E832" s="1">
        <f>'Исходные данные'!B834</f>
        <v>554.41</v>
      </c>
      <c r="F832" s="12">
        <f t="shared" si="108"/>
        <v>0.76908457835670785</v>
      </c>
      <c r="G832" s="12">
        <f t="shared" si="109"/>
        <v>9.8292544778218388E-2</v>
      </c>
      <c r="H832" s="12">
        <f t="shared" si="110"/>
        <v>2.8316317312016974E-4</v>
      </c>
      <c r="I832" s="12">
        <f t="shared" si="114"/>
        <v>-0.26255433066520628</v>
      </c>
      <c r="J832" s="18">
        <f t="shared" si="111"/>
        <v>-7.4345717387602102E-5</v>
      </c>
      <c r="K832" s="12">
        <f t="shared" si="115"/>
        <v>0.7382251424218006</v>
      </c>
      <c r="L832" s="12">
        <f t="shared" si="112"/>
        <v>-0.3035064298741198</v>
      </c>
      <c r="M832" s="12">
        <f t="shared" si="116"/>
        <v>9.2116152974934001E-2</v>
      </c>
      <c r="N832" s="18">
        <f t="shared" si="113"/>
        <v>2.6083902172005275E-5</v>
      </c>
    </row>
    <row r="833" spans="1:14" x14ac:dyDescent="0.2">
      <c r="A833" s="4">
        <v>831</v>
      </c>
      <c r="B833" s="1" t="str">
        <f>'Исходные данные'!A1083</f>
        <v>21.11.2012</v>
      </c>
      <c r="C833" s="1">
        <f>'Исходные данные'!B1083</f>
        <v>715.91</v>
      </c>
      <c r="D833" s="5" t="str">
        <f>'Исходные данные'!A835</f>
        <v>22.11.2013</v>
      </c>
      <c r="E833" s="1">
        <f>'Исходные данные'!B835</f>
        <v>548.82000000000005</v>
      </c>
      <c r="F833" s="12">
        <f t="shared" si="108"/>
        <v>0.7666047408193768</v>
      </c>
      <c r="G833" s="12">
        <f t="shared" si="109"/>
        <v>9.8018205756712523E-2</v>
      </c>
      <c r="H833" s="12">
        <f t="shared" si="110"/>
        <v>2.8237285165666953E-4</v>
      </c>
      <c r="I833" s="12">
        <f t="shared" si="114"/>
        <v>-0.26578394183959869</v>
      </c>
      <c r="J833" s="18">
        <f t="shared" si="111"/>
        <v>-7.5050169581797885E-5</v>
      </c>
      <c r="K833" s="12">
        <f t="shared" si="115"/>
        <v>0.73584480809876585</v>
      </c>
      <c r="L833" s="12">
        <f t="shared" si="112"/>
        <v>-0.30673604104851226</v>
      </c>
      <c r="M833" s="12">
        <f t="shared" si="116"/>
        <v>9.40869988781146E-2</v>
      </c>
      <c r="N833" s="18">
        <f t="shared" si="113"/>
        <v>2.6567614177031087E-5</v>
      </c>
    </row>
    <row r="834" spans="1:14" x14ac:dyDescent="0.2">
      <c r="A834" s="4">
        <v>832</v>
      </c>
      <c r="B834" s="1" t="str">
        <f>'Исходные данные'!A1084</f>
        <v>20.11.2012</v>
      </c>
      <c r="C834" s="1">
        <f>'Исходные данные'!B1084</f>
        <v>713.03</v>
      </c>
      <c r="D834" s="5" t="str">
        <f>'Исходные данные'!A836</f>
        <v>21.11.2013</v>
      </c>
      <c r="E834" s="1">
        <f>'Исходные данные'!B836</f>
        <v>548.88</v>
      </c>
      <c r="F834" s="12">
        <f t="shared" ref="F834:F897" si="117">E834/C834</f>
        <v>0.76978528252668188</v>
      </c>
      <c r="G834" s="12">
        <f t="shared" ref="G834:G897" si="118">1/POWER(2,A834/248)</f>
        <v>9.7744632428056338E-2</v>
      </c>
      <c r="H834" s="12">
        <f t="shared" ref="H834:H897" si="119">G834/SUM(G$2:G$1242)</f>
        <v>2.8158473601678938E-4</v>
      </c>
      <c r="I834" s="12">
        <f t="shared" si="114"/>
        <v>-0.26164365688282698</v>
      </c>
      <c r="J834" s="18">
        <f t="shared" ref="J834:J897" si="120">H834*I834</f>
        <v>-7.3674860053818256E-5</v>
      </c>
      <c r="K834" s="12">
        <f t="shared" si="115"/>
        <v>0.73889773091236677</v>
      </c>
      <c r="L834" s="12">
        <f t="shared" ref="L834:L897" si="121">LN(K834)</f>
        <v>-0.30259575609174044</v>
      </c>
      <c r="M834" s="12">
        <f t="shared" si="116"/>
        <v>9.1564191604732073E-2</v>
      </c>
      <c r="N834" s="18">
        <f t="shared" ref="N834:N897" si="122">M834*H834</f>
        <v>2.5783078721609205E-5</v>
      </c>
    </row>
    <row r="835" spans="1:14" x14ac:dyDescent="0.2">
      <c r="A835" s="4">
        <v>833</v>
      </c>
      <c r="B835" s="1" t="str">
        <f>'Исходные данные'!A1085</f>
        <v>19.11.2012</v>
      </c>
      <c r="C835" s="1">
        <f>'Исходные данные'!B1085</f>
        <v>714.39</v>
      </c>
      <c r="D835" s="5" t="str">
        <f>'Исходные данные'!A837</f>
        <v>20.11.2013</v>
      </c>
      <c r="E835" s="1">
        <f>'Исходные данные'!B837</f>
        <v>549.92999999999995</v>
      </c>
      <c r="F835" s="12">
        <f t="shared" si="117"/>
        <v>0.76978961071683527</v>
      </c>
      <c r="G835" s="12">
        <f t="shared" si="118"/>
        <v>9.7471822655165963E-2</v>
      </c>
      <c r="H835" s="12">
        <f t="shared" si="119"/>
        <v>2.8079882004397442E-4</v>
      </c>
      <c r="I835" s="12">
        <f t="shared" ref="I835:I898" si="123">LN(F835)</f>
        <v>-0.26163803430457844</v>
      </c>
      <c r="J835" s="18">
        <f t="shared" si="120"/>
        <v>-7.3467651311350521E-5</v>
      </c>
      <c r="K835" s="12">
        <f t="shared" ref="K835:K898" si="124">F835/GEOMEAN(F$2:F$1242)</f>
        <v>0.73890188543435598</v>
      </c>
      <c r="L835" s="12">
        <f t="shared" si="121"/>
        <v>-0.30259013351349201</v>
      </c>
      <c r="M835" s="12">
        <f t="shared" ref="M835:M898" si="125">POWER(L835-AVERAGE(L$2:L$1242),2)</f>
        <v>9.1560788899712919E-2</v>
      </c>
      <c r="N835" s="18">
        <f t="shared" si="122"/>
        <v>2.5710161485334818E-5</v>
      </c>
    </row>
    <row r="836" spans="1:14" x14ac:dyDescent="0.2">
      <c r="A836" s="4">
        <v>834</v>
      </c>
      <c r="B836" s="1" t="str">
        <f>'Исходные данные'!A1086</f>
        <v>16.11.2012</v>
      </c>
      <c r="C836" s="1">
        <f>'Исходные данные'!B1086</f>
        <v>707.16</v>
      </c>
      <c r="D836" s="5" t="str">
        <f>'Исходные данные'!A838</f>
        <v>19.11.2013</v>
      </c>
      <c r="E836" s="1">
        <f>'Исходные данные'!B838</f>
        <v>548.33000000000004</v>
      </c>
      <c r="F836" s="12">
        <f t="shared" si="117"/>
        <v>0.7753973641043046</v>
      </c>
      <c r="G836" s="12">
        <f t="shared" si="118"/>
        <v>9.7199774306921949E-2</v>
      </c>
      <c r="H836" s="12">
        <f t="shared" si="119"/>
        <v>2.8001509759885217E-4</v>
      </c>
      <c r="I836" s="12">
        <f t="shared" si="123"/>
        <v>-0.25437965315229261</v>
      </c>
      <c r="J836" s="18">
        <f t="shared" si="120"/>
        <v>-7.1230143404601379E-5</v>
      </c>
      <c r="K836" s="12">
        <f t="shared" si="124"/>
        <v>0.74428462832067976</v>
      </c>
      <c r="L836" s="12">
        <f t="shared" si="121"/>
        <v>-0.29533175236120618</v>
      </c>
      <c r="M836" s="12">
        <f t="shared" si="125"/>
        <v>8.7220843952740809E-2</v>
      </c>
      <c r="N836" s="18">
        <f t="shared" si="122"/>
        <v>2.4423153132080973E-5</v>
      </c>
    </row>
    <row r="837" spans="1:14" x14ac:dyDescent="0.2">
      <c r="A837" s="4">
        <v>835</v>
      </c>
      <c r="B837" s="1" t="str">
        <f>'Исходные данные'!A1087</f>
        <v>15.11.2012</v>
      </c>
      <c r="C837" s="1">
        <f>'Исходные данные'!B1087</f>
        <v>707.63</v>
      </c>
      <c r="D837" s="5" t="str">
        <f>'Исходные данные'!A839</f>
        <v>18.11.2013</v>
      </c>
      <c r="E837" s="1">
        <f>'Исходные данные'!B839</f>
        <v>544.32000000000005</v>
      </c>
      <c r="F837" s="12">
        <f t="shared" si="117"/>
        <v>0.76921555049955492</v>
      </c>
      <c r="G837" s="12">
        <f t="shared" si="118"/>
        <v>9.6928485258153063E-2</v>
      </c>
      <c r="H837" s="12">
        <f t="shared" si="119"/>
        <v>2.792335625591858E-4</v>
      </c>
      <c r="I837" s="12">
        <f t="shared" si="123"/>
        <v>-0.26238404901378248</v>
      </c>
      <c r="J837" s="18">
        <f t="shared" si="120"/>
        <v>-7.3266432764822499E-5</v>
      </c>
      <c r="K837" s="12">
        <f t="shared" si="124"/>
        <v>0.73835085932151157</v>
      </c>
      <c r="L837" s="12">
        <f t="shared" si="121"/>
        <v>-0.30333614822269606</v>
      </c>
      <c r="M837" s="12">
        <f t="shared" si="125"/>
        <v>9.2012818818581435E-2</v>
      </c>
      <c r="N837" s="18">
        <f t="shared" si="122"/>
        <v>2.5693067199825389E-5</v>
      </c>
    </row>
    <row r="838" spans="1:14" x14ac:dyDescent="0.2">
      <c r="A838" s="4">
        <v>836</v>
      </c>
      <c r="B838" s="1" t="str">
        <f>'Исходные данные'!A1088</f>
        <v>14.11.2012</v>
      </c>
      <c r="C838" s="1">
        <f>'Исходные данные'!B1088</f>
        <v>706.43</v>
      </c>
      <c r="D838" s="5" t="str">
        <f>'Исходные данные'!A840</f>
        <v>15.11.2013</v>
      </c>
      <c r="E838" s="1">
        <f>'Исходные данные'!B840</f>
        <v>537.6</v>
      </c>
      <c r="F838" s="12">
        <f t="shared" si="117"/>
        <v>0.76100958339821367</v>
      </c>
      <c r="G838" s="12">
        <f t="shared" si="118"/>
        <v>9.665795338961948E-2</v>
      </c>
      <c r="H838" s="12">
        <f t="shared" si="119"/>
        <v>2.7845420881982599E-4</v>
      </c>
      <c r="I838" s="12">
        <f t="shared" si="123"/>
        <v>-0.2731093280352061</v>
      </c>
      <c r="J838" s="18">
        <f t="shared" si="120"/>
        <v>-7.604844185935763E-5</v>
      </c>
      <c r="K838" s="12">
        <f t="shared" si="124"/>
        <v>0.73047415576695596</v>
      </c>
      <c r="L838" s="12">
        <f t="shared" si="121"/>
        <v>-0.31406142724411956</v>
      </c>
      <c r="M838" s="12">
        <f t="shared" si="125"/>
        <v>9.8634580082613402E-2</v>
      </c>
      <c r="N838" s="18">
        <f t="shared" si="122"/>
        <v>2.7465213959179881E-5</v>
      </c>
    </row>
    <row r="839" spans="1:14" x14ac:dyDescent="0.2">
      <c r="A839" s="4">
        <v>837</v>
      </c>
      <c r="B839" s="1" t="str">
        <f>'Исходные данные'!A1089</f>
        <v>13.11.2012</v>
      </c>
      <c r="C839" s="1">
        <f>'Исходные данные'!B1089</f>
        <v>711.3</v>
      </c>
      <c r="D839" s="5" t="str">
        <f>'Исходные данные'!A841</f>
        <v>14.11.2013</v>
      </c>
      <c r="E839" s="1">
        <f>'Исходные данные'!B841</f>
        <v>534.45000000000005</v>
      </c>
      <c r="F839" s="12">
        <f t="shared" si="117"/>
        <v>0.7513707296499369</v>
      </c>
      <c r="G839" s="12">
        <f t="shared" si="118"/>
        <v>9.6388176587996283E-2</v>
      </c>
      <c r="H839" s="12">
        <f t="shared" si="119"/>
        <v>2.7767703029266301E-4</v>
      </c>
      <c r="I839" s="12">
        <f t="shared" si="123"/>
        <v>-0.28585610101951453</v>
      </c>
      <c r="J839" s="18">
        <f t="shared" si="120"/>
        <v>-7.9375673222138279E-5</v>
      </c>
      <c r="K839" s="12">
        <f t="shared" si="124"/>
        <v>0.72122205998796052</v>
      </c>
      <c r="L839" s="12">
        <f t="shared" si="121"/>
        <v>-0.3268082002284281</v>
      </c>
      <c r="M839" s="12">
        <f t="shared" si="125"/>
        <v>0.10680359973654435</v>
      </c>
      <c r="N839" s="18">
        <f t="shared" si="122"/>
        <v>2.9656906399409882E-5</v>
      </c>
    </row>
    <row r="840" spans="1:14" x14ac:dyDescent="0.2">
      <c r="A840" s="4">
        <v>838</v>
      </c>
      <c r="B840" s="1" t="str">
        <f>'Исходные данные'!A1090</f>
        <v>12.11.2012</v>
      </c>
      <c r="C840" s="1">
        <f>'Исходные данные'!B1090</f>
        <v>719.79</v>
      </c>
      <c r="D840" s="5" t="str">
        <f>'Исходные данные'!A842</f>
        <v>13.11.2013</v>
      </c>
      <c r="E840" s="1">
        <f>'Исходные данные'!B842</f>
        <v>535.88</v>
      </c>
      <c r="F840" s="12">
        <f t="shared" si="117"/>
        <v>0.74449492213006574</v>
      </c>
      <c r="G840" s="12">
        <f t="shared" si="118"/>
        <v>9.6119152745857001E-2</v>
      </c>
      <c r="H840" s="12">
        <f t="shared" si="119"/>
        <v>2.7690202090657968E-4</v>
      </c>
      <c r="I840" s="12">
        <f t="shared" si="123"/>
        <v>-0.29504924739165456</v>
      </c>
      <c r="J840" s="18">
        <f t="shared" si="120"/>
        <v>-8.1699732869714532E-5</v>
      </c>
      <c r="K840" s="12">
        <f t="shared" si="124"/>
        <v>0.714622143504825</v>
      </c>
      <c r="L840" s="12">
        <f t="shared" si="121"/>
        <v>-0.33600134660056807</v>
      </c>
      <c r="M840" s="12">
        <f t="shared" si="125"/>
        <v>0.11289690491739508</v>
      </c>
      <c r="N840" s="18">
        <f t="shared" si="122"/>
        <v>3.1261381125724673E-5</v>
      </c>
    </row>
    <row r="841" spans="1:14" x14ac:dyDescent="0.2">
      <c r="A841" s="4">
        <v>839</v>
      </c>
      <c r="B841" s="1" t="str">
        <f>'Исходные данные'!A1091</f>
        <v>09.11.2012</v>
      </c>
      <c r="C841" s="1">
        <f>'Исходные данные'!B1091</f>
        <v>717.29</v>
      </c>
      <c r="D841" s="5" t="str">
        <f>'Исходные данные'!A843</f>
        <v>12.11.2013</v>
      </c>
      <c r="E841" s="1">
        <f>'Исходные данные'!B843</f>
        <v>561.61</v>
      </c>
      <c r="F841" s="12">
        <f t="shared" si="117"/>
        <v>0.78296086659510111</v>
      </c>
      <c r="G841" s="12">
        <f t="shared" si="118"/>
        <v>9.5850879761656849E-2</v>
      </c>
      <c r="H841" s="12">
        <f t="shared" si="119"/>
        <v>2.7612917460740271E-4</v>
      </c>
      <c r="I841" s="12">
        <f t="shared" si="123"/>
        <v>-0.24467256304606178</v>
      </c>
      <c r="J841" s="18">
        <f t="shared" si="120"/>
        <v>-6.7561232882986738E-5</v>
      </c>
      <c r="K841" s="12">
        <f t="shared" si="124"/>
        <v>0.7515446460880445</v>
      </c>
      <c r="L841" s="12">
        <f t="shared" si="121"/>
        <v>-0.28562466225497529</v>
      </c>
      <c r="M841" s="12">
        <f t="shared" si="125"/>
        <v>8.1581447688268707E-2</v>
      </c>
      <c r="N841" s="18">
        <f t="shared" si="122"/>
        <v>2.2527017813438641E-5</v>
      </c>
    </row>
    <row r="842" spans="1:14" x14ac:dyDescent="0.2">
      <c r="A842" s="4">
        <v>840</v>
      </c>
      <c r="B842" s="1" t="str">
        <f>'Исходные данные'!A1092</f>
        <v>08.11.2012</v>
      </c>
      <c r="C842" s="1">
        <f>'Исходные данные'!B1092</f>
        <v>726.36</v>
      </c>
      <c r="D842" s="5" t="str">
        <f>'Исходные данные'!A844</f>
        <v>11.11.2013</v>
      </c>
      <c r="E842" s="1">
        <f>'Исходные данные'!B844</f>
        <v>564.52</v>
      </c>
      <c r="F842" s="12">
        <f t="shared" si="117"/>
        <v>0.7771903739192686</v>
      </c>
      <c r="G842" s="12">
        <f t="shared" si="118"/>
        <v>9.5583355539716919E-2</v>
      </c>
      <c r="H842" s="12">
        <f t="shared" si="119"/>
        <v>2.7535848535785749E-4</v>
      </c>
      <c r="I842" s="12">
        <f t="shared" si="123"/>
        <v>-0.25206994714579006</v>
      </c>
      <c r="J842" s="18">
        <f t="shared" si="120"/>
        <v>-6.9409598850299941E-5</v>
      </c>
      <c r="K842" s="12">
        <f t="shared" si="124"/>
        <v>0.74600569380978854</v>
      </c>
      <c r="L842" s="12">
        <f t="shared" si="121"/>
        <v>-0.29302204635470358</v>
      </c>
      <c r="M842" s="12">
        <f t="shared" si="125"/>
        <v>8.5861919649898047E-2</v>
      </c>
      <c r="N842" s="18">
        <f t="shared" si="122"/>
        <v>2.3642808144713989E-5</v>
      </c>
    </row>
    <row r="843" spans="1:14" x14ac:dyDescent="0.2">
      <c r="A843" s="4">
        <v>841</v>
      </c>
      <c r="B843" s="1" t="str">
        <f>'Исходные данные'!A1093</f>
        <v>07.11.2012</v>
      </c>
      <c r="C843" s="1">
        <f>'Исходные данные'!B1093</f>
        <v>743.37</v>
      </c>
      <c r="D843" s="5" t="str">
        <f>'Исходные данные'!A845</f>
        <v>08.11.2013</v>
      </c>
      <c r="E843" s="1">
        <f>'Исходные данные'!B845</f>
        <v>564.77</v>
      </c>
      <c r="F843" s="12">
        <f t="shared" si="117"/>
        <v>0.75974279295640124</v>
      </c>
      <c r="G843" s="12">
        <f t="shared" si="118"/>
        <v>9.5316577990207096E-2</v>
      </c>
      <c r="H843" s="12">
        <f t="shared" si="119"/>
        <v>2.7458994713751869E-4</v>
      </c>
      <c r="I843" s="12">
        <f t="shared" si="123"/>
        <v>-0.27477533330274989</v>
      </c>
      <c r="J843" s="18">
        <f t="shared" si="120"/>
        <v>-7.5450544246296174E-5</v>
      </c>
      <c r="K843" s="12">
        <f t="shared" si="124"/>
        <v>0.72925819515528467</v>
      </c>
      <c r="L843" s="12">
        <f t="shared" si="121"/>
        <v>-0.31572743251166335</v>
      </c>
      <c r="M843" s="12">
        <f t="shared" si="125"/>
        <v>9.9683811640406933E-2</v>
      </c>
      <c r="N843" s="18">
        <f t="shared" si="122"/>
        <v>2.7372172568805709E-5</v>
      </c>
    </row>
    <row r="844" spans="1:14" x14ac:dyDescent="0.2">
      <c r="A844" s="4">
        <v>842</v>
      </c>
      <c r="B844" s="1" t="str">
        <f>'Исходные данные'!A1094</f>
        <v>06.11.2012</v>
      </c>
      <c r="C844" s="1">
        <f>'Исходные данные'!B1094</f>
        <v>744.36</v>
      </c>
      <c r="D844" s="5" t="str">
        <f>'Исходные данные'!A846</f>
        <v>07.11.2013</v>
      </c>
      <c r="E844" s="1">
        <f>'Исходные данные'!B846</f>
        <v>570.37</v>
      </c>
      <c r="F844" s="12">
        <f t="shared" si="117"/>
        <v>0.76625557525928312</v>
      </c>
      <c r="G844" s="12">
        <f t="shared" si="118"/>
        <v>9.5050545029130296E-2</v>
      </c>
      <c r="H844" s="12">
        <f t="shared" si="119"/>
        <v>2.7382355394276484E-4</v>
      </c>
      <c r="I844" s="12">
        <f t="shared" si="123"/>
        <v>-0.26623951572649524</v>
      </c>
      <c r="J844" s="18">
        <f t="shared" si="120"/>
        <v>-7.290265039622955E-5</v>
      </c>
      <c r="K844" s="12">
        <f t="shared" si="124"/>
        <v>0.73550965276919256</v>
      </c>
      <c r="L844" s="12">
        <f t="shared" si="121"/>
        <v>-0.3071916149354087</v>
      </c>
      <c r="M844" s="12">
        <f t="shared" si="125"/>
        <v>9.4366688286624409E-2</v>
      </c>
      <c r="N844" s="18">
        <f t="shared" si="122"/>
        <v>2.5839821960452573E-5</v>
      </c>
    </row>
    <row r="845" spans="1:14" x14ac:dyDescent="0.2">
      <c r="A845" s="4">
        <v>843</v>
      </c>
      <c r="B845" s="1" t="str">
        <f>'Исходные данные'!A1095</f>
        <v>02.11.2012</v>
      </c>
      <c r="C845" s="1">
        <f>'Исходные данные'!B1095</f>
        <v>737.23</v>
      </c>
      <c r="D845" s="5" t="str">
        <f>'Исходные данные'!A847</f>
        <v>06.11.2013</v>
      </c>
      <c r="E845" s="1">
        <f>'Исходные данные'!B847</f>
        <v>570.67999999999995</v>
      </c>
      <c r="F845" s="12">
        <f t="shared" si="117"/>
        <v>0.77408678431425737</v>
      </c>
      <c r="G845" s="12">
        <f t="shared" si="118"/>
        <v>9.4785254578305847E-2</v>
      </c>
      <c r="H845" s="12">
        <f t="shared" si="119"/>
        <v>2.7305929978673068E-4</v>
      </c>
      <c r="I845" s="12">
        <f t="shared" si="123"/>
        <v>-0.25607128724085976</v>
      </c>
      <c r="J845" s="18">
        <f t="shared" si="120"/>
        <v>-6.9922646389475947E-5</v>
      </c>
      <c r="K845" s="12">
        <f t="shared" si="124"/>
        <v>0.74302663540365887</v>
      </c>
      <c r="L845" s="12">
        <f t="shared" si="121"/>
        <v>-0.29702338644977327</v>
      </c>
      <c r="M845" s="12">
        <f t="shared" si="125"/>
        <v>8.8222892098091352E-2</v>
      </c>
      <c r="N845" s="18">
        <f t="shared" si="122"/>
        <v>2.409008114146512E-5</v>
      </c>
    </row>
    <row r="846" spans="1:14" x14ac:dyDescent="0.2">
      <c r="A846" s="4">
        <v>844</v>
      </c>
      <c r="B846" s="1" t="str">
        <f>'Исходные данные'!A1096</f>
        <v>01.11.2012</v>
      </c>
      <c r="C846" s="1">
        <f>'Исходные данные'!B1096</f>
        <v>725.61</v>
      </c>
      <c r="D846" s="5" t="str">
        <f>'Исходные данные'!A848</f>
        <v>05.11.2013</v>
      </c>
      <c r="E846" s="1">
        <f>'Исходные данные'!B848</f>
        <v>571.66</v>
      </c>
      <c r="F846" s="12">
        <f t="shared" si="117"/>
        <v>0.78783368476178661</v>
      </c>
      <c r="G846" s="12">
        <f t="shared" si="118"/>
        <v>9.4520704565353456E-2</v>
      </c>
      <c r="H846" s="12">
        <f t="shared" si="119"/>
        <v>2.7229717869926053E-4</v>
      </c>
      <c r="I846" s="12">
        <f t="shared" si="123"/>
        <v>-0.2384682713475143</v>
      </c>
      <c r="J846" s="18">
        <f t="shared" si="120"/>
        <v>-6.4934237497217854E-5</v>
      </c>
      <c r="K846" s="12">
        <f t="shared" si="124"/>
        <v>0.75622194295022205</v>
      </c>
      <c r="L846" s="12">
        <f t="shared" si="121"/>
        <v>-0.27942037055642777</v>
      </c>
      <c r="M846" s="12">
        <f t="shared" si="125"/>
        <v>7.8075743481891405E-2</v>
      </c>
      <c r="N846" s="18">
        <f t="shared" si="122"/>
        <v>2.125980467496621E-5</v>
      </c>
    </row>
    <row r="847" spans="1:14" x14ac:dyDescent="0.2">
      <c r="A847" s="4">
        <v>845</v>
      </c>
      <c r="B847" s="1" t="str">
        <f>'Исходные данные'!A1097</f>
        <v>31.10.2012</v>
      </c>
      <c r="C847" s="1">
        <f>'Исходные данные'!B1097</f>
        <v>727.26</v>
      </c>
      <c r="D847" s="5" t="str">
        <f>'Исходные данные'!A849</f>
        <v>01.11.2013</v>
      </c>
      <c r="E847" s="1">
        <f>'Исходные данные'!B849</f>
        <v>568.74</v>
      </c>
      <c r="F847" s="12">
        <f t="shared" si="117"/>
        <v>0.78203118554574702</v>
      </c>
      <c r="G847" s="12">
        <f t="shared" si="118"/>
        <v>9.4256892923676949E-2</v>
      </c>
      <c r="H847" s="12">
        <f t="shared" si="119"/>
        <v>2.7153718472686198E-4</v>
      </c>
      <c r="I847" s="12">
        <f t="shared" si="123"/>
        <v>-0.24586066001747045</v>
      </c>
      <c r="J847" s="18">
        <f t="shared" si="120"/>
        <v>-6.676031145623208E-5</v>
      </c>
      <c r="K847" s="12">
        <f t="shared" si="124"/>
        <v>0.75065226839074006</v>
      </c>
      <c r="L847" s="12">
        <f t="shared" si="121"/>
        <v>-0.28681275922638405</v>
      </c>
      <c r="M847" s="12">
        <f t="shared" si="125"/>
        <v>8.226155885505175E-2</v>
      </c>
      <c r="N847" s="18">
        <f t="shared" si="122"/>
        <v>2.2337072102743816E-5</v>
      </c>
    </row>
    <row r="848" spans="1:14" x14ac:dyDescent="0.2">
      <c r="A848" s="4">
        <v>846</v>
      </c>
      <c r="B848" s="1" t="str">
        <f>'Исходные данные'!A1098</f>
        <v>30.10.2012</v>
      </c>
      <c r="C848" s="1">
        <f>'Исходные данные'!B1098</f>
        <v>722.5</v>
      </c>
      <c r="D848" s="5" t="str">
        <f>'Исходные данные'!A850</f>
        <v>31.10.2013</v>
      </c>
      <c r="E848" s="1">
        <f>'Исходные данные'!B850</f>
        <v>566.79</v>
      </c>
      <c r="F848" s="12">
        <f t="shared" si="117"/>
        <v>0.78448442906574389</v>
      </c>
      <c r="G848" s="12">
        <f t="shared" si="118"/>
        <v>9.3993817592447973E-2</v>
      </c>
      <c r="H848" s="12">
        <f t="shared" si="119"/>
        <v>2.7077931193265854E-4</v>
      </c>
      <c r="I848" s="12">
        <f t="shared" si="123"/>
        <v>-0.24272855523325101</v>
      </c>
      <c r="J848" s="18">
        <f t="shared" si="120"/>
        <v>-6.5725871172468011E-5</v>
      </c>
      <c r="K848" s="12">
        <f t="shared" si="124"/>
        <v>0.75300707577852399</v>
      </c>
      <c r="L848" s="12">
        <f t="shared" si="121"/>
        <v>-0.28368065444216456</v>
      </c>
      <c r="M848" s="12">
        <f t="shared" si="125"/>
        <v>8.0474713704734774E-2</v>
      </c>
      <c r="N848" s="18">
        <f t="shared" si="122"/>
        <v>2.1790887604945767E-5</v>
      </c>
    </row>
    <row r="849" spans="1:14" x14ac:dyDescent="0.2">
      <c r="A849" s="4">
        <v>847</v>
      </c>
      <c r="B849" s="1" t="str">
        <f>'Исходные данные'!A1099</f>
        <v>29.10.2012</v>
      </c>
      <c r="C849" s="1">
        <f>'Исходные данные'!B1099</f>
        <v>722.46</v>
      </c>
      <c r="D849" s="5" t="str">
        <f>'Исходные данные'!A851</f>
        <v>30.10.2013</v>
      </c>
      <c r="E849" s="1">
        <f>'Исходные данные'!B851</f>
        <v>575.24</v>
      </c>
      <c r="F849" s="12">
        <f t="shared" si="117"/>
        <v>0.79622401240207064</v>
      </c>
      <c r="G849" s="12">
        <f t="shared" si="118"/>
        <v>9.3731476516590209E-2</v>
      </c>
      <c r="H849" s="12">
        <f t="shared" si="119"/>
        <v>2.700235543963443E-4</v>
      </c>
      <c r="I849" s="12">
        <f t="shared" si="123"/>
        <v>-0.22787471011400384</v>
      </c>
      <c r="J849" s="18">
        <f t="shared" si="120"/>
        <v>-6.1531539182019905E-5</v>
      </c>
      <c r="K849" s="12">
        <f t="shared" si="124"/>
        <v>0.76427560959693697</v>
      </c>
      <c r="L849" s="12">
        <f t="shared" si="121"/>
        <v>-0.26882680932291736</v>
      </c>
      <c r="M849" s="12">
        <f t="shared" si="125"/>
        <v>7.2267853410740171E-2</v>
      </c>
      <c r="N849" s="18">
        <f t="shared" si="122"/>
        <v>1.9514022646562034E-5</v>
      </c>
    </row>
    <row r="850" spans="1:14" x14ac:dyDescent="0.2">
      <c r="A850" s="4">
        <v>848</v>
      </c>
      <c r="B850" s="1" t="str">
        <f>'Исходные данные'!A1100</f>
        <v>26.10.2012</v>
      </c>
      <c r="C850" s="1">
        <f>'Исходные данные'!B1100</f>
        <v>728.5</v>
      </c>
      <c r="D850" s="5" t="str">
        <f>'Исходные данные'!A852</f>
        <v>29.10.2013</v>
      </c>
      <c r="E850" s="1">
        <f>'Исходные данные'!B852</f>
        <v>572.91</v>
      </c>
      <c r="F850" s="12">
        <f t="shared" si="117"/>
        <v>0.78642415923129716</v>
      </c>
      <c r="G850" s="12">
        <f t="shared" si="118"/>
        <v>9.346986764676303E-2</v>
      </c>
      <c r="H850" s="12">
        <f t="shared" si="119"/>
        <v>2.6926990621413687E-4</v>
      </c>
      <c r="I850" s="12">
        <f t="shared" si="123"/>
        <v>-0.2402589893198272</v>
      </c>
      <c r="J850" s="18">
        <f t="shared" si="120"/>
        <v>-6.4694515521253183E-5</v>
      </c>
      <c r="K850" s="12">
        <f t="shared" si="124"/>
        <v>0.75486897447994528</v>
      </c>
      <c r="L850" s="12">
        <f t="shared" si="121"/>
        <v>-0.28121108852874066</v>
      </c>
      <c r="M850" s="12">
        <f t="shared" si="125"/>
        <v>7.9079676311519215E-2</v>
      </c>
      <c r="N850" s="18">
        <f t="shared" si="122"/>
        <v>2.1293777023847081E-5</v>
      </c>
    </row>
    <row r="851" spans="1:14" x14ac:dyDescent="0.2">
      <c r="A851" s="4">
        <v>849</v>
      </c>
      <c r="B851" s="1" t="str">
        <f>'Исходные данные'!A1101</f>
        <v>25.10.2012</v>
      </c>
      <c r="C851" s="1">
        <f>'Исходные данные'!B1101</f>
        <v>739.81</v>
      </c>
      <c r="D851" s="5" t="str">
        <f>'Исходные данные'!A853</f>
        <v>28.10.2013</v>
      </c>
      <c r="E851" s="1">
        <f>'Исходные данные'!B853</f>
        <v>572.66</v>
      </c>
      <c r="F851" s="12">
        <f t="shared" si="117"/>
        <v>0.77406361092712994</v>
      </c>
      <c r="G851" s="12">
        <f t="shared" si="118"/>
        <v>9.3208988939345733E-2</v>
      </c>
      <c r="H851" s="12">
        <f t="shared" si="119"/>
        <v>2.6851836149873197E-4</v>
      </c>
      <c r="I851" s="12">
        <f t="shared" si="123"/>
        <v>-0.25610122410900954</v>
      </c>
      <c r="J851" s="18">
        <f t="shared" si="120"/>
        <v>-6.8767881075570793E-5</v>
      </c>
      <c r="K851" s="12">
        <f t="shared" si="124"/>
        <v>0.74300439184619593</v>
      </c>
      <c r="L851" s="12">
        <f t="shared" si="121"/>
        <v>-0.297053323317923</v>
      </c>
      <c r="M851" s="12">
        <f t="shared" si="125"/>
        <v>8.8240676894222492E-2</v>
      </c>
      <c r="N851" s="18">
        <f t="shared" si="122"/>
        <v>2.3694241977175639E-5</v>
      </c>
    </row>
    <row r="852" spans="1:14" x14ac:dyDescent="0.2">
      <c r="A852" s="4">
        <v>850</v>
      </c>
      <c r="B852" s="1" t="str">
        <f>'Исходные данные'!A1102</f>
        <v>24.10.2012</v>
      </c>
      <c r="C852" s="1">
        <f>'Исходные данные'!B1102</f>
        <v>738.75</v>
      </c>
      <c r="D852" s="5" t="str">
        <f>'Исходные данные'!A854</f>
        <v>25.10.2013</v>
      </c>
      <c r="E852" s="1">
        <f>'Исходные данные'!B854</f>
        <v>570.80999999999995</v>
      </c>
      <c r="F852" s="12">
        <f t="shared" si="117"/>
        <v>0.77267005076142126</v>
      </c>
      <c r="G852" s="12">
        <f t="shared" si="118"/>
        <v>9.2948838356421343E-2</v>
      </c>
      <c r="H852" s="12">
        <f t="shared" si="119"/>
        <v>2.6776891437925665E-4</v>
      </c>
      <c r="I852" s="12">
        <f t="shared" si="123"/>
        <v>-0.257903163999889</v>
      </c>
      <c r="J852" s="18">
        <f t="shared" si="120"/>
        <v>-6.9058450239225665E-5</v>
      </c>
      <c r="K852" s="12">
        <f t="shared" si="124"/>
        <v>0.74166674813215638</v>
      </c>
      <c r="L852" s="12">
        <f t="shared" si="121"/>
        <v>-0.29885526320880246</v>
      </c>
      <c r="M852" s="12">
        <f t="shared" si="125"/>
        <v>8.9314468347602594E-2</v>
      </c>
      <c r="N852" s="18">
        <f t="shared" si="122"/>
        <v>2.3915638227798028E-5</v>
      </c>
    </row>
    <row r="853" spans="1:14" x14ac:dyDescent="0.2">
      <c r="A853" s="4">
        <v>851</v>
      </c>
      <c r="B853" s="1" t="str">
        <f>'Исходные данные'!A1103</f>
        <v>23.10.2012</v>
      </c>
      <c r="C853" s="1">
        <f>'Исходные данные'!B1103</f>
        <v>740.73</v>
      </c>
      <c r="D853" s="5" t="str">
        <f>'Исходные данные'!A855</f>
        <v>24.10.2013</v>
      </c>
      <c r="E853" s="1">
        <f>'Исходные данные'!B855</f>
        <v>572.78</v>
      </c>
      <c r="F853" s="12">
        <f t="shared" si="117"/>
        <v>0.77326421233107878</v>
      </c>
      <c r="G853" s="12">
        <f t="shared" si="118"/>
        <v>9.2689413865760878E-2</v>
      </c>
      <c r="H853" s="12">
        <f t="shared" si="119"/>
        <v>2.6702155900122415E-4</v>
      </c>
      <c r="I853" s="12">
        <f t="shared" si="123"/>
        <v>-0.25713448759093915</v>
      </c>
      <c r="J853" s="18">
        <f t="shared" si="120"/>
        <v>-6.8660451749513499E-5</v>
      </c>
      <c r="K853" s="12">
        <f t="shared" si="124"/>
        <v>0.7422370690327772</v>
      </c>
      <c r="L853" s="12">
        <f t="shared" si="121"/>
        <v>-0.29808658679985267</v>
      </c>
      <c r="M853" s="12">
        <f t="shared" si="125"/>
        <v>8.88556132299861E-2</v>
      </c>
      <c r="N853" s="18">
        <f t="shared" si="122"/>
        <v>2.3726364370680688E-5</v>
      </c>
    </row>
    <row r="854" spans="1:14" x14ac:dyDescent="0.2">
      <c r="A854" s="4">
        <v>852</v>
      </c>
      <c r="B854" s="1" t="str">
        <f>'Исходные данные'!A1104</f>
        <v>22.10.2012</v>
      </c>
      <c r="C854" s="1">
        <f>'Исходные данные'!B1104</f>
        <v>747.78</v>
      </c>
      <c r="D854" s="5" t="str">
        <f>'Исходные данные'!A856</f>
        <v>23.10.2013</v>
      </c>
      <c r="E854" s="1">
        <f>'Исходные данные'!B856</f>
        <v>575.86</v>
      </c>
      <c r="F854" s="12">
        <f t="shared" si="117"/>
        <v>0.77009280804514701</v>
      </c>
      <c r="G854" s="12">
        <f t="shared" si="118"/>
        <v>9.2430713440807347E-2</v>
      </c>
      <c r="H854" s="12">
        <f t="shared" si="119"/>
        <v>2.6627628952648766E-4</v>
      </c>
      <c r="I854" s="12">
        <f t="shared" si="123"/>
        <v>-0.26124424146879344</v>
      </c>
      <c r="J854" s="18">
        <f t="shared" si="120"/>
        <v>-6.956314727847209E-5</v>
      </c>
      <c r="K854" s="12">
        <f t="shared" si="124"/>
        <v>0.73919291700250045</v>
      </c>
      <c r="L854" s="12">
        <f t="shared" si="121"/>
        <v>-0.3021963406777069</v>
      </c>
      <c r="M854" s="12">
        <f t="shared" si="125"/>
        <v>9.1322628318996693E-2</v>
      </c>
      <c r="N854" s="18">
        <f t="shared" si="122"/>
        <v>2.4317050618588986E-5</v>
      </c>
    </row>
    <row r="855" spans="1:14" x14ac:dyDescent="0.2">
      <c r="A855" s="4">
        <v>853</v>
      </c>
      <c r="B855" s="1" t="str">
        <f>'Исходные данные'!A1105</f>
        <v>19.10.2012</v>
      </c>
      <c r="C855" s="1">
        <f>'Исходные данные'!B1105</f>
        <v>749.95</v>
      </c>
      <c r="D855" s="5" t="str">
        <f>'Исходные данные'!A857</f>
        <v>22.10.2013</v>
      </c>
      <c r="E855" s="1">
        <f>'Исходные данные'!B857</f>
        <v>577.46</v>
      </c>
      <c r="F855" s="12">
        <f t="shared" si="117"/>
        <v>0.76999799986665773</v>
      </c>
      <c r="G855" s="12">
        <f t="shared" si="118"/>
        <v>9.2172735060660066E-2</v>
      </c>
      <c r="H855" s="12">
        <f t="shared" si="119"/>
        <v>2.6553310013319512E-4</v>
      </c>
      <c r="I855" s="12">
        <f t="shared" si="123"/>
        <v>-0.26136736171355041</v>
      </c>
      <c r="J855" s="18">
        <f t="shared" si="120"/>
        <v>-6.9401685829433211E-5</v>
      </c>
      <c r="K855" s="12">
        <f t="shared" si="124"/>
        <v>0.73910191299196948</v>
      </c>
      <c r="L855" s="12">
        <f t="shared" si="121"/>
        <v>-0.30231946092246387</v>
      </c>
      <c r="M855" s="12">
        <f t="shared" si="125"/>
        <v>9.1397056452449152E-2</v>
      </c>
      <c r="N855" s="18">
        <f t="shared" si="122"/>
        <v>2.4268943742867466E-5</v>
      </c>
    </row>
    <row r="856" spans="1:14" x14ac:dyDescent="0.2">
      <c r="A856" s="4">
        <v>854</v>
      </c>
      <c r="B856" s="1" t="str">
        <f>'Исходные данные'!A1106</f>
        <v>18.10.2012</v>
      </c>
      <c r="C856" s="1">
        <f>'Исходные данные'!B1106</f>
        <v>761.04</v>
      </c>
      <c r="D856" s="5" t="str">
        <f>'Исходные данные'!A858</f>
        <v>21.10.2013</v>
      </c>
      <c r="E856" s="1">
        <f>'Исходные данные'!B858</f>
        <v>578.13</v>
      </c>
      <c r="F856" s="12">
        <f t="shared" si="117"/>
        <v>0.75965783664459163</v>
      </c>
      <c r="G856" s="12">
        <f t="shared" si="118"/>
        <v>9.1915476710058591E-2</v>
      </c>
      <c r="H856" s="12">
        <f t="shared" si="119"/>
        <v>2.6479198501574302E-4</v>
      </c>
      <c r="I856" s="12">
        <f t="shared" si="123"/>
        <v>-0.27488716202026259</v>
      </c>
      <c r="J856" s="18">
        <f t="shared" si="120"/>
        <v>-7.2787917286689497E-5</v>
      </c>
      <c r="K856" s="12">
        <f t="shared" si="124"/>
        <v>0.72917664770634305</v>
      </c>
      <c r="L856" s="12">
        <f t="shared" si="121"/>
        <v>-0.31583926122917616</v>
      </c>
      <c r="M856" s="12">
        <f t="shared" si="125"/>
        <v>9.9754438933791781E-2</v>
      </c>
      <c r="N856" s="18">
        <f t="shared" si="122"/>
        <v>2.6414175899410446E-5</v>
      </c>
    </row>
    <row r="857" spans="1:14" x14ac:dyDescent="0.2">
      <c r="A857" s="4">
        <v>855</v>
      </c>
      <c r="B857" s="1" t="str">
        <f>'Исходные данные'!A1107</f>
        <v>17.10.2012</v>
      </c>
      <c r="C857" s="1">
        <f>'Исходные данные'!B1107</f>
        <v>756.47</v>
      </c>
      <c r="D857" s="5" t="str">
        <f>'Исходные данные'!A859</f>
        <v>18.10.2013</v>
      </c>
      <c r="E857" s="1">
        <f>'Исходные данные'!B859</f>
        <v>577.77</v>
      </c>
      <c r="F857" s="12">
        <f t="shared" si="117"/>
        <v>0.76377120044416824</v>
      </c>
      <c r="G857" s="12">
        <f t="shared" si="118"/>
        <v>9.1658936379367367E-2</v>
      </c>
      <c r="H857" s="12">
        <f t="shared" si="119"/>
        <v>2.6405293838473219E-4</v>
      </c>
      <c r="I857" s="12">
        <f t="shared" si="123"/>
        <v>-0.26948701052588492</v>
      </c>
      <c r="J857" s="18">
        <f t="shared" si="120"/>
        <v>-7.1158836985877171E-5</v>
      </c>
      <c r="K857" s="12">
        <f t="shared" si="124"/>
        <v>0.73312496322615672</v>
      </c>
      <c r="L857" s="12">
        <f t="shared" si="121"/>
        <v>-0.31043910973479844</v>
      </c>
      <c r="M857" s="12">
        <f t="shared" si="125"/>
        <v>9.6372440852934227E-2</v>
      </c>
      <c r="N857" s="18">
        <f t="shared" si="122"/>
        <v>2.5447426186526088E-5</v>
      </c>
    </row>
    <row r="858" spans="1:14" x14ac:dyDescent="0.2">
      <c r="A858" s="4">
        <v>856</v>
      </c>
      <c r="B858" s="1" t="str">
        <f>'Исходные данные'!A1108</f>
        <v>16.10.2012</v>
      </c>
      <c r="C858" s="1">
        <f>'Исходные данные'!B1108</f>
        <v>745.64</v>
      </c>
      <c r="D858" s="5" t="str">
        <f>'Исходные данные'!A860</f>
        <v>17.10.2013</v>
      </c>
      <c r="E858" s="1">
        <f>'Исходные данные'!B860</f>
        <v>573.16</v>
      </c>
      <c r="F858" s="12">
        <f t="shared" si="117"/>
        <v>0.76868193766428838</v>
      </c>
      <c r="G858" s="12">
        <f t="shared" si="118"/>
        <v>9.1403112064559727E-2</v>
      </c>
      <c r="H858" s="12">
        <f t="shared" si="119"/>
        <v>2.6331595446692159E-4</v>
      </c>
      <c r="I858" s="12">
        <f t="shared" si="123"/>
        <v>-0.26307800015264271</v>
      </c>
      <c r="J858" s="18">
        <f t="shared" si="120"/>
        <v>-6.9272634709442065E-5</v>
      </c>
      <c r="K858" s="12">
        <f t="shared" si="124"/>
        <v>0.73783865764383083</v>
      </c>
      <c r="L858" s="12">
        <f t="shared" si="121"/>
        <v>-0.30403009936155623</v>
      </c>
      <c r="M858" s="12">
        <f t="shared" si="125"/>
        <v>9.2434301317797757E-2</v>
      </c>
      <c r="N858" s="18">
        <f t="shared" si="122"/>
        <v>2.4339426276978944E-5</v>
      </c>
    </row>
    <row r="859" spans="1:14" x14ac:dyDescent="0.2">
      <c r="A859" s="4">
        <v>857</v>
      </c>
      <c r="B859" s="1" t="str">
        <f>'Исходные данные'!A1109</f>
        <v>15.10.2012</v>
      </c>
      <c r="C859" s="1">
        <f>'Исходные данные'!B1109</f>
        <v>749.95</v>
      </c>
      <c r="D859" s="5" t="str">
        <f>'Исходные данные'!A861</f>
        <v>16.10.2013</v>
      </c>
      <c r="E859" s="1">
        <f>'Исходные данные'!B861</f>
        <v>577.30999999999995</v>
      </c>
      <c r="F859" s="12">
        <f t="shared" si="117"/>
        <v>0.76979798653243536</v>
      </c>
      <c r="G859" s="12">
        <f t="shared" si="118"/>
        <v>9.1148001767202336E-2</v>
      </c>
      <c r="H859" s="12">
        <f t="shared" si="119"/>
        <v>2.6258102750518364E-4</v>
      </c>
      <c r="I859" s="12">
        <f t="shared" si="123"/>
        <v>-0.26162715370822243</v>
      </c>
      <c r="J859" s="18">
        <f t="shared" si="120"/>
        <v>-6.8698326843961657E-5</v>
      </c>
      <c r="K859" s="12">
        <f t="shared" si="124"/>
        <v>0.73890992517125664</v>
      </c>
      <c r="L859" s="12">
        <f t="shared" si="121"/>
        <v>-0.30257925291713589</v>
      </c>
      <c r="M859" s="12">
        <f t="shared" si="125"/>
        <v>9.1554204295892089E-2</v>
      </c>
      <c r="N859" s="18">
        <f t="shared" si="122"/>
        <v>2.4040397036434844E-5</v>
      </c>
    </row>
    <row r="860" spans="1:14" x14ac:dyDescent="0.2">
      <c r="A860" s="4">
        <v>858</v>
      </c>
      <c r="B860" s="1" t="str">
        <f>'Исходные данные'!A1110</f>
        <v>12.10.2012</v>
      </c>
      <c r="C860" s="1">
        <f>'Исходные данные'!B1110</f>
        <v>756.68</v>
      </c>
      <c r="D860" s="5" t="str">
        <f>'Исходные данные'!A862</f>
        <v>15.10.2013</v>
      </c>
      <c r="E860" s="1">
        <f>'Исходные данные'!B862</f>
        <v>573.85</v>
      </c>
      <c r="F860" s="12">
        <f t="shared" si="117"/>
        <v>0.75837870698313692</v>
      </c>
      <c r="G860" s="12">
        <f t="shared" si="118"/>
        <v>9.0893603494439645E-2</v>
      </c>
      <c r="H860" s="12">
        <f t="shared" si="119"/>
        <v>2.6184815175845928E-4</v>
      </c>
      <c r="I860" s="12">
        <f t="shared" si="123"/>
        <v>-0.27657240467078514</v>
      </c>
      <c r="J860" s="18">
        <f t="shared" si="120"/>
        <v>-7.2419972990437758E-5</v>
      </c>
      <c r="K860" s="12">
        <f t="shared" si="124"/>
        <v>0.72794884298488971</v>
      </c>
      <c r="L860" s="12">
        <f t="shared" si="121"/>
        <v>-0.31752450387969861</v>
      </c>
      <c r="M860" s="12">
        <f t="shared" si="125"/>
        <v>0.10082181056404874</v>
      </c>
      <c r="N860" s="18">
        <f t="shared" si="122"/>
        <v>2.6400004753137667E-5</v>
      </c>
    </row>
    <row r="861" spans="1:14" x14ac:dyDescent="0.2">
      <c r="A861" s="4">
        <v>859</v>
      </c>
      <c r="B861" s="1" t="str">
        <f>'Исходные данные'!A1111</f>
        <v>11.10.2012</v>
      </c>
      <c r="C861" s="1">
        <f>'Исходные данные'!B1111</f>
        <v>762.88</v>
      </c>
      <c r="D861" s="5" t="str">
        <f>'Исходные данные'!A863</f>
        <v>14.10.2013</v>
      </c>
      <c r="E861" s="1">
        <f>'Исходные данные'!B863</f>
        <v>564.44000000000005</v>
      </c>
      <c r="F861" s="12">
        <f t="shared" si="117"/>
        <v>0.73988045302013428</v>
      </c>
      <c r="G861" s="12">
        <f t="shared" si="118"/>
        <v>9.0639915258978063E-2</v>
      </c>
      <c r="H861" s="12">
        <f t="shared" si="119"/>
        <v>2.6111732150171246E-4</v>
      </c>
      <c r="I861" s="12">
        <f t="shared" si="123"/>
        <v>-0.30126665580731554</v>
      </c>
      <c r="J861" s="18">
        <f t="shared" si="120"/>
        <v>-7.8665942222184558E-5</v>
      </c>
      <c r="K861" s="12">
        <f t="shared" si="124"/>
        <v>0.7101928294713038</v>
      </c>
      <c r="L861" s="12">
        <f t="shared" si="121"/>
        <v>-0.342218755016229</v>
      </c>
      <c r="M861" s="12">
        <f t="shared" si="125"/>
        <v>0.11711367628485776</v>
      </c>
      <c r="N861" s="18">
        <f t="shared" si="122"/>
        <v>3.0580409462720683E-5</v>
      </c>
    </row>
    <row r="862" spans="1:14" x14ac:dyDescent="0.2">
      <c r="A862" s="4">
        <v>860</v>
      </c>
      <c r="B862" s="1" t="str">
        <f>'Исходные данные'!A1112</f>
        <v>10.10.2012</v>
      </c>
      <c r="C862" s="1">
        <f>'Исходные данные'!B1112</f>
        <v>763.13</v>
      </c>
      <c r="D862" s="5" t="str">
        <f>'Исходные данные'!A864</f>
        <v>11.10.2013</v>
      </c>
      <c r="E862" s="1">
        <f>'Исходные данные'!B864</f>
        <v>567.72</v>
      </c>
      <c r="F862" s="12">
        <f t="shared" si="117"/>
        <v>0.74393615766645271</v>
      </c>
      <c r="G862" s="12">
        <f t="shared" si="118"/>
        <v>9.0386935079070946E-2</v>
      </c>
      <c r="H862" s="12">
        <f t="shared" si="119"/>
        <v>2.6038853102588707E-4</v>
      </c>
      <c r="I862" s="12">
        <f t="shared" si="123"/>
        <v>-0.29580005741899973</v>
      </c>
      <c r="J862" s="18">
        <f t="shared" si="120"/>
        <v>-7.7022942428706386E-5</v>
      </c>
      <c r="K862" s="12">
        <f t="shared" si="124"/>
        <v>0.71408579940517825</v>
      </c>
      <c r="L862" s="12">
        <f t="shared" si="121"/>
        <v>-0.33675215662791319</v>
      </c>
      <c r="M862" s="12">
        <f t="shared" si="125"/>
        <v>0.11340201499355058</v>
      </c>
      <c r="N862" s="18">
        <f t="shared" si="122"/>
        <v>2.9528584099546256E-5</v>
      </c>
    </row>
    <row r="863" spans="1:14" x14ac:dyDescent="0.2">
      <c r="A863" s="4">
        <v>861</v>
      </c>
      <c r="B863" s="1" t="str">
        <f>'Исходные данные'!A1113</f>
        <v>09.10.2012</v>
      </c>
      <c r="C863" s="1">
        <f>'Исходные данные'!B1113</f>
        <v>773.32</v>
      </c>
      <c r="D863" s="5" t="str">
        <f>'Исходные данные'!A865</f>
        <v>10.10.2013</v>
      </c>
      <c r="E863" s="1">
        <f>'Исходные данные'!B865</f>
        <v>569.62</v>
      </c>
      <c r="F863" s="12">
        <f t="shared" si="117"/>
        <v>0.73659028603941445</v>
      </c>
      <c r="G863" s="12">
        <f t="shared" si="118"/>
        <v>9.0134660978502479E-2</v>
      </c>
      <c r="H863" s="12">
        <f t="shared" si="119"/>
        <v>2.5966177463785999E-4</v>
      </c>
      <c r="I863" s="12">
        <f t="shared" si="123"/>
        <v>-0.30572346262340921</v>
      </c>
      <c r="J863" s="18">
        <f t="shared" si="120"/>
        <v>-7.9384696853225891E-5</v>
      </c>
      <c r="K863" s="12">
        <f t="shared" si="124"/>
        <v>0.70703468008658565</v>
      </c>
      <c r="L863" s="12">
        <f t="shared" si="121"/>
        <v>-0.34667556183232279</v>
      </c>
      <c r="M863" s="12">
        <f t="shared" si="125"/>
        <v>0.12018394517175666</v>
      </c>
      <c r="N863" s="18">
        <f t="shared" si="122"/>
        <v>3.1207176486277599E-5</v>
      </c>
    </row>
    <row r="864" spans="1:14" x14ac:dyDescent="0.2">
      <c r="A864" s="4">
        <v>862</v>
      </c>
      <c r="B864" s="1" t="str">
        <f>'Исходные данные'!A1114</f>
        <v>08.10.2012</v>
      </c>
      <c r="C864" s="1">
        <f>'Исходные данные'!B1114</f>
        <v>772.04</v>
      </c>
      <c r="D864" s="5" t="str">
        <f>'Исходные данные'!A866</f>
        <v>09.10.2013</v>
      </c>
      <c r="E864" s="1">
        <f>'Исходные данные'!B866</f>
        <v>567.24</v>
      </c>
      <c r="F864" s="12">
        <f t="shared" si="117"/>
        <v>0.73472877053002439</v>
      </c>
      <c r="G864" s="12">
        <f t="shared" si="118"/>
        <v>8.9883090986572753E-2</v>
      </c>
      <c r="H864" s="12">
        <f t="shared" si="119"/>
        <v>2.5893704666039879E-4</v>
      </c>
      <c r="I864" s="12">
        <f t="shared" si="123"/>
        <v>-0.30825386756086187</v>
      </c>
      <c r="J864" s="18">
        <f t="shared" si="120"/>
        <v>-7.9818346087855274E-5</v>
      </c>
      <c r="K864" s="12">
        <f t="shared" si="124"/>
        <v>0.70524785768666687</v>
      </c>
      <c r="L864" s="12">
        <f t="shared" si="121"/>
        <v>-0.34920596676977539</v>
      </c>
      <c r="M864" s="12">
        <f t="shared" si="125"/>
        <v>0.12194480722761347</v>
      </c>
      <c r="N864" s="18">
        <f t="shared" si="122"/>
        <v>3.1576028239089883E-5</v>
      </c>
    </row>
    <row r="865" spans="1:14" x14ac:dyDescent="0.2">
      <c r="A865" s="4">
        <v>863</v>
      </c>
      <c r="B865" s="1" t="str">
        <f>'Исходные данные'!A1115</f>
        <v>05.10.2012</v>
      </c>
      <c r="C865" s="1">
        <f>'Исходные данные'!B1115</f>
        <v>781.58</v>
      </c>
      <c r="D865" s="5" t="str">
        <f>'Исходные данные'!A867</f>
        <v>08.10.2013</v>
      </c>
      <c r="E865" s="1">
        <f>'Исходные данные'!B867</f>
        <v>567.54999999999995</v>
      </c>
      <c r="F865" s="12">
        <f t="shared" si="117"/>
        <v>0.72615727116865825</v>
      </c>
      <c r="G865" s="12">
        <f t="shared" si="118"/>
        <v>8.9632223138082098E-2</v>
      </c>
      <c r="H865" s="12">
        <f t="shared" si="119"/>
        <v>2.5821434143211592E-4</v>
      </c>
      <c r="I865" s="12">
        <f t="shared" si="123"/>
        <v>-0.31998866066349685</v>
      </c>
      <c r="J865" s="18">
        <f t="shared" si="120"/>
        <v>-8.2625661278969655E-5</v>
      </c>
      <c r="K865" s="12">
        <f t="shared" si="124"/>
        <v>0.69702028881467992</v>
      </c>
      <c r="L865" s="12">
        <f t="shared" si="121"/>
        <v>-0.36094075987241031</v>
      </c>
      <c r="M865" s="12">
        <f t="shared" si="125"/>
        <v>0.13027823213727296</v>
      </c>
      <c r="N865" s="18">
        <f t="shared" si="122"/>
        <v>3.3639707914266257E-5</v>
      </c>
    </row>
    <row r="866" spans="1:14" x14ac:dyDescent="0.2">
      <c r="A866" s="4">
        <v>864</v>
      </c>
      <c r="B866" s="1" t="str">
        <f>'Исходные данные'!A1116</f>
        <v>04.10.2012</v>
      </c>
      <c r="C866" s="1">
        <f>'Исходные данные'!B1116</f>
        <v>777.65</v>
      </c>
      <c r="D866" s="5" t="str">
        <f>'Исходные данные'!A868</f>
        <v>07.10.2013</v>
      </c>
      <c r="E866" s="1">
        <f>'Исходные данные'!B868</f>
        <v>562.73</v>
      </c>
      <c r="F866" s="12">
        <f t="shared" si="117"/>
        <v>0.72362888188773877</v>
      </c>
      <c r="G866" s="12">
        <f t="shared" si="118"/>
        <v>8.9382055473315833E-2</v>
      </c>
      <c r="H866" s="12">
        <f t="shared" si="119"/>
        <v>2.5749365330742538E-4</v>
      </c>
      <c r="I866" s="12">
        <f t="shared" si="123"/>
        <v>-0.32347661209538625</v>
      </c>
      <c r="J866" s="18">
        <f t="shared" si="120"/>
        <v>-8.3293174607949915E-5</v>
      </c>
      <c r="K866" s="12">
        <f t="shared" si="124"/>
        <v>0.69459335088154295</v>
      </c>
      <c r="L866" s="12">
        <f t="shared" si="121"/>
        <v>-0.36442871130429971</v>
      </c>
      <c r="M866" s="12">
        <f t="shared" si="125"/>
        <v>0.13280828562291264</v>
      </c>
      <c r="N866" s="18">
        <f t="shared" si="122"/>
        <v>3.4197290654539795E-5</v>
      </c>
    </row>
    <row r="867" spans="1:14" x14ac:dyDescent="0.2">
      <c r="A867" s="4">
        <v>865</v>
      </c>
      <c r="B867" s="1" t="str">
        <f>'Исходные данные'!A1117</f>
        <v>03.10.2012</v>
      </c>
      <c r="C867" s="1">
        <f>'Исходные данные'!B1117</f>
        <v>781.98</v>
      </c>
      <c r="D867" s="5" t="str">
        <f>'Исходные данные'!A869</f>
        <v>04.10.2013</v>
      </c>
      <c r="E867" s="1">
        <f>'Исходные данные'!B869</f>
        <v>560.95000000000005</v>
      </c>
      <c r="F867" s="12">
        <f t="shared" si="117"/>
        <v>0.71734571216655163</v>
      </c>
      <c r="G867" s="12">
        <f t="shared" si="118"/>
        <v>8.9132586038028955E-2</v>
      </c>
      <c r="H867" s="12">
        <f t="shared" si="119"/>
        <v>2.5677497665649806E-4</v>
      </c>
      <c r="I867" s="12">
        <f t="shared" si="123"/>
        <v>-0.33219738977970964</v>
      </c>
      <c r="J867" s="18">
        <f t="shared" si="120"/>
        <v>-8.5299977006034531E-5</v>
      </c>
      <c r="K867" s="12">
        <f t="shared" si="124"/>
        <v>0.68856229266920099</v>
      </c>
      <c r="L867" s="12">
        <f t="shared" si="121"/>
        <v>-0.37314948898862321</v>
      </c>
      <c r="M867" s="12">
        <f t="shared" si="125"/>
        <v>0.13924054113247064</v>
      </c>
      <c r="N867" s="18">
        <f t="shared" si="122"/>
        <v>3.5753486698928306E-5</v>
      </c>
    </row>
    <row r="868" spans="1:14" x14ac:dyDescent="0.2">
      <c r="A868" s="4">
        <v>866</v>
      </c>
      <c r="B868" s="1" t="str">
        <f>'Исходные данные'!A1118</f>
        <v>02.10.2012</v>
      </c>
      <c r="C868" s="1">
        <f>'Исходные данные'!B1118</f>
        <v>791.27</v>
      </c>
      <c r="D868" s="5" t="str">
        <f>'Исходные данные'!A870</f>
        <v>03.10.2013</v>
      </c>
      <c r="E868" s="1">
        <f>'Исходные данные'!B870</f>
        <v>563.55999999999995</v>
      </c>
      <c r="F868" s="12">
        <f t="shared" si="117"/>
        <v>0.71222212392735729</v>
      </c>
      <c r="G868" s="12">
        <f t="shared" si="118"/>
        <v>8.8883812883430752E-2</v>
      </c>
      <c r="H868" s="12">
        <f t="shared" si="119"/>
        <v>2.5605830586521795E-4</v>
      </c>
      <c r="I868" s="12">
        <f t="shared" si="123"/>
        <v>-0.33936544441516109</v>
      </c>
      <c r="J868" s="18">
        <f t="shared" si="120"/>
        <v>-8.6897340766142942E-5</v>
      </c>
      <c r="K868" s="12">
        <f t="shared" si="124"/>
        <v>0.6836442878566853</v>
      </c>
      <c r="L868" s="12">
        <f t="shared" si="121"/>
        <v>-0.38031754362407461</v>
      </c>
      <c r="M868" s="12">
        <f t="shared" si="125"/>
        <v>0.14464143398824988</v>
      </c>
      <c r="N868" s="18">
        <f t="shared" si="122"/>
        <v>3.7036640544947022E-5</v>
      </c>
    </row>
    <row r="869" spans="1:14" x14ac:dyDescent="0.2">
      <c r="A869" s="4">
        <v>867</v>
      </c>
      <c r="B869" s="1" t="str">
        <f>'Исходные данные'!A1119</f>
        <v>01.10.2012</v>
      </c>
      <c r="C869" s="1">
        <f>'Исходные данные'!B1119</f>
        <v>788.5</v>
      </c>
      <c r="D869" s="5" t="str">
        <f>'Исходные данные'!A871</f>
        <v>02.10.2013</v>
      </c>
      <c r="E869" s="1">
        <f>'Исходные данные'!B871</f>
        <v>562.86</v>
      </c>
      <c r="F869" s="12">
        <f t="shared" si="117"/>
        <v>0.71383639822447686</v>
      </c>
      <c r="G869" s="12">
        <f t="shared" si="118"/>
        <v>8.8635734066169744E-2</v>
      </c>
      <c r="H869" s="12">
        <f t="shared" si="119"/>
        <v>2.5534363533513834E-4</v>
      </c>
      <c r="I869" s="12">
        <f t="shared" si="123"/>
        <v>-0.33710147703717847</v>
      </c>
      <c r="J869" s="18">
        <f t="shared" si="120"/>
        <v>-8.6076716623517804E-5</v>
      </c>
      <c r="K869" s="12">
        <f t="shared" si="124"/>
        <v>0.68519378957136701</v>
      </c>
      <c r="L869" s="12">
        <f t="shared" si="121"/>
        <v>-0.37805357624609198</v>
      </c>
      <c r="M869" s="12">
        <f t="shared" si="125"/>
        <v>0.14292450651245969</v>
      </c>
      <c r="N869" s="18">
        <f t="shared" si="122"/>
        <v>3.6494863071372115E-5</v>
      </c>
    </row>
    <row r="870" spans="1:14" x14ac:dyDescent="0.2">
      <c r="A870" s="4">
        <v>868</v>
      </c>
      <c r="B870" s="1" t="str">
        <f>'Исходные данные'!A1120</f>
        <v>28.09.2012</v>
      </c>
      <c r="C870" s="1">
        <f>'Исходные данные'!B1120</f>
        <v>781.64</v>
      </c>
      <c r="D870" s="5" t="str">
        <f>'Исходные данные'!A872</f>
        <v>01.10.2013</v>
      </c>
      <c r="E870" s="1">
        <f>'Исходные данные'!B872</f>
        <v>565.37</v>
      </c>
      <c r="F870" s="12">
        <f t="shared" si="117"/>
        <v>0.72331252238882349</v>
      </c>
      <c r="G870" s="12">
        <f t="shared" si="118"/>
        <v>8.8388347648318447E-2</v>
      </c>
      <c r="H870" s="12">
        <f t="shared" si="119"/>
        <v>2.5463095948343806E-4</v>
      </c>
      <c r="I870" s="12">
        <f t="shared" si="123"/>
        <v>-0.32391389242065899</v>
      </c>
      <c r="J870" s="18">
        <f t="shared" si="120"/>
        <v>-8.2478505217087531E-5</v>
      </c>
      <c r="K870" s="12">
        <f t="shared" si="124"/>
        <v>0.6942896852734739</v>
      </c>
      <c r="L870" s="12">
        <f t="shared" si="121"/>
        <v>-0.36486599162957245</v>
      </c>
      <c r="M870" s="12">
        <f t="shared" si="125"/>
        <v>0.13312719184783123</v>
      </c>
      <c r="N870" s="18">
        <f t="shared" si="122"/>
        <v>3.3898304593548998E-5</v>
      </c>
    </row>
    <row r="871" spans="1:14" x14ac:dyDescent="0.2">
      <c r="A871" s="4">
        <v>869</v>
      </c>
      <c r="B871" s="1" t="str">
        <f>'Исходные данные'!A1121</f>
        <v>27.09.2012</v>
      </c>
      <c r="C871" s="1">
        <f>'Исходные данные'!B1121</f>
        <v>772.8</v>
      </c>
      <c r="D871" s="5" t="str">
        <f>'Исходные данные'!A873</f>
        <v>30.09.2013</v>
      </c>
      <c r="E871" s="1">
        <f>'Исходные данные'!B873</f>
        <v>561.91999999999996</v>
      </c>
      <c r="F871" s="12">
        <f t="shared" si="117"/>
        <v>0.72712215320910967</v>
      </c>
      <c r="G871" s="12">
        <f t="shared" si="118"/>
        <v>8.8141651697358228E-2</v>
      </c>
      <c r="H871" s="12">
        <f t="shared" si="119"/>
        <v>2.5392027274287791E-4</v>
      </c>
      <c r="I871" s="12">
        <f t="shared" si="123"/>
        <v>-0.31866079189161117</v>
      </c>
      <c r="J871" s="18">
        <f t="shared" si="120"/>
        <v>-8.0914435189579365E-5</v>
      </c>
      <c r="K871" s="12">
        <f t="shared" si="124"/>
        <v>0.69794645506710229</v>
      </c>
      <c r="L871" s="12">
        <f t="shared" si="121"/>
        <v>-0.35961289110052469</v>
      </c>
      <c r="M871" s="12">
        <f t="shared" si="125"/>
        <v>0.12932143144567784</v>
      </c>
      <c r="N871" s="18">
        <f t="shared" si="122"/>
        <v>3.2837333144185907E-5</v>
      </c>
    </row>
    <row r="872" spans="1:14" x14ac:dyDescent="0.2">
      <c r="A872" s="4">
        <v>870</v>
      </c>
      <c r="B872" s="1" t="str">
        <f>'Исходные данные'!A1122</f>
        <v>26.09.2012</v>
      </c>
      <c r="C872" s="1">
        <f>'Исходные данные'!B1122</f>
        <v>770.7</v>
      </c>
      <c r="D872" s="5" t="str">
        <f>'Исходные данные'!A874</f>
        <v>27.09.2013</v>
      </c>
      <c r="E872" s="1">
        <f>'Исходные данные'!B874</f>
        <v>573.29</v>
      </c>
      <c r="F872" s="12">
        <f t="shared" si="117"/>
        <v>0.74385623459192929</v>
      </c>
      <c r="G872" s="12">
        <f t="shared" si="118"/>
        <v>8.7895644286164157E-2</v>
      </c>
      <c r="H872" s="12">
        <f t="shared" si="119"/>
        <v>2.5321156956175701E-4</v>
      </c>
      <c r="I872" s="12">
        <f t="shared" si="123"/>
        <v>-0.29590749589632515</v>
      </c>
      <c r="J872" s="18">
        <f t="shared" si="120"/>
        <v>-7.4927201480997667E-5</v>
      </c>
      <c r="K872" s="12">
        <f t="shared" si="124"/>
        <v>0.71400908323541845</v>
      </c>
      <c r="L872" s="12">
        <f t="shared" si="121"/>
        <v>-0.33685959510523866</v>
      </c>
      <c r="M872" s="12">
        <f t="shared" si="125"/>
        <v>0.11347438681446533</v>
      </c>
      <c r="N872" s="18">
        <f t="shared" si="122"/>
        <v>2.8733027590348708E-5</v>
      </c>
    </row>
    <row r="873" spans="1:14" x14ac:dyDescent="0.2">
      <c r="A873" s="4">
        <v>871</v>
      </c>
      <c r="B873" s="1" t="str">
        <f>'Исходные данные'!A1123</f>
        <v>25.09.2012</v>
      </c>
      <c r="C873" s="1">
        <f>'Исходные данные'!B1123</f>
        <v>789.28</v>
      </c>
      <c r="D873" s="5" t="str">
        <f>'Исходные данные'!A875</f>
        <v>26.09.2013</v>
      </c>
      <c r="E873" s="1">
        <f>'Исходные данные'!B875</f>
        <v>580.88</v>
      </c>
      <c r="F873" s="12">
        <f t="shared" si="117"/>
        <v>0.73596188931684581</v>
      </c>
      <c r="G873" s="12">
        <f t="shared" si="118"/>
        <v>8.7650323492990012E-2</v>
      </c>
      <c r="H873" s="12">
        <f t="shared" si="119"/>
        <v>2.5250484440386955E-4</v>
      </c>
      <c r="I873" s="12">
        <f t="shared" si="123"/>
        <v>-0.30657694241343669</v>
      </c>
      <c r="J873" s="18">
        <f t="shared" si="120"/>
        <v>-7.7412163141918903E-5</v>
      </c>
      <c r="K873" s="12">
        <f t="shared" si="124"/>
        <v>0.70643149771487979</v>
      </c>
      <c r="L873" s="12">
        <f t="shared" si="121"/>
        <v>-0.34752904162235021</v>
      </c>
      <c r="M873" s="12">
        <f t="shared" si="125"/>
        <v>0.12077643477094922</v>
      </c>
      <c r="N873" s="18">
        <f t="shared" si="122"/>
        <v>3.0496634869492634E-5</v>
      </c>
    </row>
    <row r="874" spans="1:14" x14ac:dyDescent="0.2">
      <c r="A874" s="4">
        <v>872</v>
      </c>
      <c r="B874" s="1" t="str">
        <f>'Исходные данные'!A1124</f>
        <v>24.09.2012</v>
      </c>
      <c r="C874" s="1">
        <f>'Исходные данные'!B1124</f>
        <v>789.49</v>
      </c>
      <c r="D874" s="5" t="str">
        <f>'Исходные данные'!A876</f>
        <v>25.09.2013</v>
      </c>
      <c r="E874" s="1">
        <f>'Исходные данные'!B876</f>
        <v>578.05999999999995</v>
      </c>
      <c r="F874" s="12">
        <f t="shared" si="117"/>
        <v>0.73219420131983937</v>
      </c>
      <c r="G874" s="12">
        <f t="shared" si="118"/>
        <v>8.7405687401453269E-2</v>
      </c>
      <c r="H874" s="12">
        <f t="shared" si="119"/>
        <v>2.5180009174846152E-4</v>
      </c>
      <c r="I874" s="12">
        <f t="shared" si="123"/>
        <v>-0.31170949785776325</v>
      </c>
      <c r="J874" s="18">
        <f t="shared" si="120"/>
        <v>-7.8488480159451653E-5</v>
      </c>
      <c r="K874" s="12">
        <f t="shared" si="124"/>
        <v>0.70281498779326101</v>
      </c>
      <c r="L874" s="12">
        <f t="shared" si="121"/>
        <v>-0.35266159706667682</v>
      </c>
      <c r="M874" s="12">
        <f t="shared" si="125"/>
        <v>0.12437020204561912</v>
      </c>
      <c r="N874" s="18">
        <f t="shared" si="122"/>
        <v>3.1316428285861592E-5</v>
      </c>
    </row>
    <row r="875" spans="1:14" x14ac:dyDescent="0.2">
      <c r="A875" s="4">
        <v>873</v>
      </c>
      <c r="B875" s="1" t="str">
        <f>'Исходные данные'!A1125</f>
        <v>21.09.2012</v>
      </c>
      <c r="C875" s="1">
        <f>'Исходные данные'!B1125</f>
        <v>798.47</v>
      </c>
      <c r="D875" s="5" t="str">
        <f>'Исходные данные'!A877</f>
        <v>24.09.2013</v>
      </c>
      <c r="E875" s="1">
        <f>'Исходные данные'!B877</f>
        <v>578.29999999999995</v>
      </c>
      <c r="F875" s="12">
        <f t="shared" si="117"/>
        <v>0.72426014753215517</v>
      </c>
      <c r="G875" s="12">
        <f t="shared" si="118"/>
        <v>8.7161734100520152E-2</v>
      </c>
      <c r="H875" s="12">
        <f t="shared" si="119"/>
        <v>2.5109730609018779E-4</v>
      </c>
      <c r="I875" s="12">
        <f t="shared" si="123"/>
        <v>-0.32260463134052425</v>
      </c>
      <c r="J875" s="18">
        <f t="shared" si="120"/>
        <v>-8.1005153861823809E-5</v>
      </c>
      <c r="K875" s="12">
        <f t="shared" si="124"/>
        <v>0.69519928705991618</v>
      </c>
      <c r="L875" s="12">
        <f t="shared" si="121"/>
        <v>-0.36355673054943777</v>
      </c>
      <c r="M875" s="12">
        <f t="shared" si="125"/>
        <v>0.13217349632779649</v>
      </c>
      <c r="N875" s="18">
        <f t="shared" si="122"/>
        <v>3.3188408864431029E-5</v>
      </c>
    </row>
    <row r="876" spans="1:14" x14ac:dyDescent="0.2">
      <c r="A876" s="4">
        <v>874</v>
      </c>
      <c r="B876" s="1" t="str">
        <f>'Исходные данные'!A1126</f>
        <v>20.09.2012</v>
      </c>
      <c r="C876" s="1">
        <f>'Исходные данные'!B1126</f>
        <v>791.8</v>
      </c>
      <c r="D876" s="5" t="str">
        <f>'Исходные данные'!A878</f>
        <v>23.09.2013</v>
      </c>
      <c r="E876" s="1">
        <f>'Исходные данные'!B878</f>
        <v>581.61</v>
      </c>
      <c r="F876" s="12">
        <f t="shared" si="117"/>
        <v>0.73454155089669115</v>
      </c>
      <c r="G876" s="12">
        <f t="shared" si="118"/>
        <v>8.6918461684490522E-2</v>
      </c>
      <c r="H876" s="12">
        <f t="shared" si="119"/>
        <v>2.5039648193906841E-4</v>
      </c>
      <c r="I876" s="12">
        <f t="shared" si="123"/>
        <v>-0.30850871465280438</v>
      </c>
      <c r="J876" s="18">
        <f t="shared" si="120"/>
        <v>-7.7249496796606137E-5</v>
      </c>
      <c r="K876" s="12">
        <f t="shared" si="124"/>
        <v>0.70506815022097191</v>
      </c>
      <c r="L876" s="12">
        <f t="shared" si="121"/>
        <v>-0.34946081386171784</v>
      </c>
      <c r="M876" s="12">
        <f t="shared" si="125"/>
        <v>0.1221228604248942</v>
      </c>
      <c r="N876" s="18">
        <f t="shared" si="122"/>
        <v>3.0579134614729391E-5</v>
      </c>
    </row>
    <row r="877" spans="1:14" x14ac:dyDescent="0.2">
      <c r="A877" s="4">
        <v>875</v>
      </c>
      <c r="B877" s="1" t="str">
        <f>'Исходные данные'!A1127</f>
        <v>19.09.2012</v>
      </c>
      <c r="C877" s="1">
        <f>'Исходные данные'!B1127</f>
        <v>800.54</v>
      </c>
      <c r="D877" s="5" t="str">
        <f>'Исходные данные'!A879</f>
        <v>20.09.2013</v>
      </c>
      <c r="E877" s="1">
        <f>'Исходные данные'!B879</f>
        <v>588.34</v>
      </c>
      <c r="F877" s="12">
        <f t="shared" si="117"/>
        <v>0.73492892297699064</v>
      </c>
      <c r="G877" s="12">
        <f t="shared" si="118"/>
        <v>8.6675868252983373E-2</v>
      </c>
      <c r="H877" s="12">
        <f t="shared" si="119"/>
        <v>2.496976138204469E-4</v>
      </c>
      <c r="I877" s="12">
        <f t="shared" si="123"/>
        <v>-0.30798148787804458</v>
      </c>
      <c r="J877" s="18">
        <f t="shared" si="120"/>
        <v>-7.6902242624018617E-5</v>
      </c>
      <c r="K877" s="12">
        <f t="shared" si="124"/>
        <v>0.70543997903823974</v>
      </c>
      <c r="L877" s="12">
        <f t="shared" si="121"/>
        <v>-0.3489335870869581</v>
      </c>
      <c r="M877" s="12">
        <f t="shared" si="125"/>
        <v>0.12175464819737176</v>
      </c>
      <c r="N877" s="18">
        <f t="shared" si="122"/>
        <v>3.0401845126431706E-5</v>
      </c>
    </row>
    <row r="878" spans="1:14" x14ac:dyDescent="0.2">
      <c r="A878" s="4">
        <v>876</v>
      </c>
      <c r="B878" s="1" t="str">
        <f>'Исходные данные'!A1128</f>
        <v>18.09.2012</v>
      </c>
      <c r="C878" s="1">
        <f>'Исходные данные'!B1128</f>
        <v>808.7</v>
      </c>
      <c r="D878" s="5" t="str">
        <f>'Исходные данные'!A880</f>
        <v>19.09.2013</v>
      </c>
      <c r="E878" s="1">
        <f>'Исходные данные'!B880</f>
        <v>594.54</v>
      </c>
      <c r="F878" s="12">
        <f t="shared" si="117"/>
        <v>0.73517991838753549</v>
      </c>
      <c r="G878" s="12">
        <f t="shared" si="118"/>
        <v>8.6433951910921514E-2</v>
      </c>
      <c r="H878" s="12">
        <f t="shared" si="119"/>
        <v>2.490006962749461E-4</v>
      </c>
      <c r="I878" s="12">
        <f t="shared" si="123"/>
        <v>-0.30764002280291358</v>
      </c>
      <c r="J878" s="18">
        <f t="shared" si="120"/>
        <v>-7.6602579879965778E-5</v>
      </c>
      <c r="K878" s="12">
        <f t="shared" si="124"/>
        <v>0.70568090328494948</v>
      </c>
      <c r="L878" s="12">
        <f t="shared" si="121"/>
        <v>-0.3485921220118271</v>
      </c>
      <c r="M878" s="12">
        <f t="shared" si="125"/>
        <v>0.12151646752870855</v>
      </c>
      <c r="N878" s="18">
        <f t="shared" si="122"/>
        <v>3.0257685023520308E-5</v>
      </c>
    </row>
    <row r="879" spans="1:14" x14ac:dyDescent="0.2">
      <c r="A879" s="4">
        <v>877</v>
      </c>
      <c r="B879" s="1" t="str">
        <f>'Исходные данные'!A1129</f>
        <v>17.09.2012</v>
      </c>
      <c r="C879" s="1">
        <f>'Исходные данные'!B1129</f>
        <v>819.31</v>
      </c>
      <c r="D879" s="5" t="str">
        <f>'Исходные данные'!A881</f>
        <v>18.09.2013</v>
      </c>
      <c r="E879" s="1">
        <f>'Исходные данные'!B881</f>
        <v>588.33000000000004</v>
      </c>
      <c r="F879" s="12">
        <f t="shared" si="117"/>
        <v>0.71807984767670363</v>
      </c>
      <c r="G879" s="12">
        <f t="shared" si="118"/>
        <v>8.6192710768517131E-2</v>
      </c>
      <c r="H879" s="12">
        <f t="shared" si="119"/>
        <v>2.4830572385842669E-4</v>
      </c>
      <c r="I879" s="12">
        <f t="shared" si="123"/>
        <v>-0.33117450765374007</v>
      </c>
      <c r="J879" s="18">
        <f t="shared" si="120"/>
        <v>-8.2232525846420005E-5</v>
      </c>
      <c r="K879" s="12">
        <f t="shared" si="124"/>
        <v>0.68926697107101853</v>
      </c>
      <c r="L879" s="12">
        <f t="shared" si="121"/>
        <v>-0.37212660686265359</v>
      </c>
      <c r="M879" s="12">
        <f t="shared" si="125"/>
        <v>0.13847821153511194</v>
      </c>
      <c r="N879" s="18">
        <f t="shared" si="122"/>
        <v>3.4384932553846307E-5</v>
      </c>
    </row>
    <row r="880" spans="1:14" x14ac:dyDescent="0.2">
      <c r="A880" s="4">
        <v>878</v>
      </c>
      <c r="B880" s="1" t="str">
        <f>'Исходные данные'!A1130</f>
        <v>14.09.2012</v>
      </c>
      <c r="C880" s="1">
        <f>'Исходные данные'!B1130</f>
        <v>808.29</v>
      </c>
      <c r="D880" s="5" t="str">
        <f>'Исходные данные'!A882</f>
        <v>17.09.2013</v>
      </c>
      <c r="E880" s="1">
        <f>'Исходные данные'!B882</f>
        <v>583.61</v>
      </c>
      <c r="F880" s="12">
        <f t="shared" si="117"/>
        <v>0.72203045936483201</v>
      </c>
      <c r="G880" s="12">
        <f t="shared" si="118"/>
        <v>8.5952142941256901E-2</v>
      </c>
      <c r="H880" s="12">
        <f t="shared" si="119"/>
        <v>2.4761269114194416E-4</v>
      </c>
      <c r="I880" s="12">
        <f t="shared" si="123"/>
        <v>-0.32568795349326085</v>
      </c>
      <c r="J880" s="18">
        <f t="shared" si="120"/>
        <v>-8.0644470636978671E-5</v>
      </c>
      <c r="K880" s="12">
        <f t="shared" si="124"/>
        <v>0.69305906489033986</v>
      </c>
      <c r="L880" s="12">
        <f t="shared" si="121"/>
        <v>-0.36664005270217431</v>
      </c>
      <c r="M880" s="12">
        <f t="shared" si="125"/>
        <v>0.13442492824545316</v>
      </c>
      <c r="N880" s="18">
        <f t="shared" si="122"/>
        <v>3.3285318239419399E-5</v>
      </c>
    </row>
    <row r="881" spans="1:14" x14ac:dyDescent="0.2">
      <c r="A881" s="4">
        <v>879</v>
      </c>
      <c r="B881" s="1" t="str">
        <f>'Исходные данные'!A1131</f>
        <v>13.09.2012</v>
      </c>
      <c r="C881" s="1">
        <f>'Исходные данные'!B1131</f>
        <v>760.25</v>
      </c>
      <c r="D881" s="5" t="str">
        <f>'Исходные данные'!A883</f>
        <v>16.09.2013</v>
      </c>
      <c r="E881" s="1">
        <f>'Исходные данные'!B883</f>
        <v>587.51</v>
      </c>
      <c r="F881" s="12">
        <f t="shared" si="117"/>
        <v>0.77278526800394609</v>
      </c>
      <c r="G881" s="12">
        <f t="shared" si="118"/>
        <v>8.5712246549887183E-2</v>
      </c>
      <c r="H881" s="12">
        <f t="shared" si="119"/>
        <v>2.4692159271170615E-4</v>
      </c>
      <c r="I881" s="12">
        <f t="shared" si="123"/>
        <v>-0.25775405940742452</v>
      </c>
      <c r="J881" s="18">
        <f t="shared" si="120"/>
        <v>-6.3645042876788984E-5</v>
      </c>
      <c r="K881" s="12">
        <f t="shared" si="124"/>
        <v>0.74177734229522496</v>
      </c>
      <c r="L881" s="12">
        <f t="shared" si="121"/>
        <v>-0.29870615861633804</v>
      </c>
      <c r="M881" s="12">
        <f t="shared" si="125"/>
        <v>8.9225369195328891E-2</v>
      </c>
      <c r="N881" s="18">
        <f t="shared" si="122"/>
        <v>2.2031670272000612E-5</v>
      </c>
    </row>
    <row r="882" spans="1:14" x14ac:dyDescent="0.2">
      <c r="A882" s="4">
        <v>880</v>
      </c>
      <c r="B882" s="1" t="str">
        <f>'Исходные данные'!A1132</f>
        <v>12.09.2012</v>
      </c>
      <c r="C882" s="1">
        <f>'Исходные данные'!B1132</f>
        <v>767.09</v>
      </c>
      <c r="D882" s="5" t="str">
        <f>'Исходные данные'!A884</f>
        <v>13.09.2013</v>
      </c>
      <c r="E882" s="1">
        <f>'Исходные данные'!B884</f>
        <v>576.13</v>
      </c>
      <c r="F882" s="12">
        <f t="shared" si="117"/>
        <v>0.75105919774733076</v>
      </c>
      <c r="G882" s="12">
        <f t="shared" si="118"/>
        <v>8.5473019720399543E-2</v>
      </c>
      <c r="H882" s="12">
        <f t="shared" si="119"/>
        <v>2.4623242316903083E-4</v>
      </c>
      <c r="I882" s="12">
        <f t="shared" si="123"/>
        <v>-0.28627080509507907</v>
      </c>
      <c r="J882" s="18">
        <f t="shared" si="120"/>
        <v>-7.0489154021110653E-5</v>
      </c>
      <c r="K882" s="12">
        <f t="shared" si="124"/>
        <v>0.72092302826941834</v>
      </c>
      <c r="L882" s="12">
        <f t="shared" si="121"/>
        <v>-0.32722290430399253</v>
      </c>
      <c r="M882" s="12">
        <f t="shared" si="125"/>
        <v>0.10707482910113986</v>
      </c>
      <c r="N882" s="18">
        <f t="shared" si="122"/>
        <v>2.6365294629983526E-5</v>
      </c>
    </row>
    <row r="883" spans="1:14" x14ac:dyDescent="0.2">
      <c r="A883" s="4">
        <v>881</v>
      </c>
      <c r="B883" s="1" t="str">
        <f>'Исходные данные'!A1133</f>
        <v>11.09.2012</v>
      </c>
      <c r="C883" s="1">
        <f>'Исходные данные'!B1133</f>
        <v>756.84</v>
      </c>
      <c r="D883" s="5" t="str">
        <f>'Исходные данные'!A885</f>
        <v>12.09.2013</v>
      </c>
      <c r="E883" s="1">
        <f>'Исходные данные'!B885</f>
        <v>583.91999999999996</v>
      </c>
      <c r="F883" s="12">
        <f t="shared" si="117"/>
        <v>0.77152370382115099</v>
      </c>
      <c r="G883" s="12">
        <f t="shared" si="118"/>
        <v>8.5234460584015834E-2</v>
      </c>
      <c r="H883" s="12">
        <f t="shared" si="119"/>
        <v>2.4554517713030387E-4</v>
      </c>
      <c r="I883" s="12">
        <f t="shared" si="123"/>
        <v>-0.25938788332018342</v>
      </c>
      <c r="J883" s="18">
        <f t="shared" si="120"/>
        <v>-6.3691443755309026E-5</v>
      </c>
      <c r="K883" s="12">
        <f t="shared" si="124"/>
        <v>0.74056639823949044</v>
      </c>
      <c r="L883" s="12">
        <f t="shared" si="121"/>
        <v>-0.30033998252909694</v>
      </c>
      <c r="M883" s="12">
        <f t="shared" si="125"/>
        <v>9.0204105105578247E-2</v>
      </c>
      <c r="N883" s="18">
        <f t="shared" si="122"/>
        <v>2.2149182966029759E-5</v>
      </c>
    </row>
    <row r="884" spans="1:14" x14ac:dyDescent="0.2">
      <c r="A884" s="4">
        <v>882</v>
      </c>
      <c r="B884" s="1" t="str">
        <f>'Исходные данные'!A1134</f>
        <v>10.09.2012</v>
      </c>
      <c r="C884" s="1">
        <f>'Исходные данные'!B1134</f>
        <v>756.24</v>
      </c>
      <c r="D884" s="5" t="str">
        <f>'Исходные данные'!A886</f>
        <v>11.09.2013</v>
      </c>
      <c r="E884" s="1">
        <f>'Исходные данные'!B886</f>
        <v>586.77</v>
      </c>
      <c r="F884" s="12">
        <f t="shared" si="117"/>
        <v>0.77590447476991431</v>
      </c>
      <c r="G884" s="12">
        <f t="shared" si="118"/>
        <v>8.4996567277173848E-2</v>
      </c>
      <c r="H884" s="12">
        <f t="shared" si="119"/>
        <v>2.4485984922693725E-4</v>
      </c>
      <c r="I884" s="12">
        <f t="shared" si="123"/>
        <v>-0.25372586589959278</v>
      </c>
      <c r="J884" s="18">
        <f t="shared" si="120"/>
        <v>-6.2127277269148393E-5</v>
      </c>
      <c r="K884" s="12">
        <f t="shared" si="124"/>
        <v>0.74477139122540903</v>
      </c>
      <c r="L884" s="12">
        <f t="shared" si="121"/>
        <v>-0.29467796510850625</v>
      </c>
      <c r="M884" s="12">
        <f t="shared" si="125"/>
        <v>8.6835103120490018E-2</v>
      </c>
      <c r="N884" s="18">
        <f t="shared" si="122"/>
        <v>2.1262430257688734E-5</v>
      </c>
    </row>
    <row r="885" spans="1:14" x14ac:dyDescent="0.2">
      <c r="A885" s="4">
        <v>883</v>
      </c>
      <c r="B885" s="1" t="str">
        <f>'Исходные данные'!A1135</f>
        <v>07.09.2012</v>
      </c>
      <c r="C885" s="1">
        <f>'Исходные данные'!B1135</f>
        <v>749.05</v>
      </c>
      <c r="D885" s="5" t="str">
        <f>'Исходные данные'!A887</f>
        <v>10.09.2013</v>
      </c>
      <c r="E885" s="1">
        <f>'Исходные данные'!B887</f>
        <v>586.61</v>
      </c>
      <c r="F885" s="12">
        <f t="shared" si="117"/>
        <v>0.78313864228022168</v>
      </c>
      <c r="G885" s="12">
        <f t="shared" si="118"/>
        <v>8.4759337941512705E-2</v>
      </c>
      <c r="H885" s="12">
        <f t="shared" si="119"/>
        <v>2.4417643410532691E-4</v>
      </c>
      <c r="I885" s="12">
        <f t="shared" si="123"/>
        <v>-0.24444553317359624</v>
      </c>
      <c r="J885" s="18">
        <f t="shared" si="120"/>
        <v>-5.9687838623304128E-5</v>
      </c>
      <c r="K885" s="12">
        <f t="shared" si="124"/>
        <v>0.75171528854293246</v>
      </c>
      <c r="L885" s="12">
        <f t="shared" si="121"/>
        <v>-0.28539763238250976</v>
      </c>
      <c r="M885" s="12">
        <f t="shared" si="125"/>
        <v>8.1451808569542178E-2</v>
      </c>
      <c r="N885" s="18">
        <f t="shared" si="122"/>
        <v>1.9888612167940519E-5</v>
      </c>
    </row>
    <row r="886" spans="1:14" x14ac:dyDescent="0.2">
      <c r="A886" s="4">
        <v>884</v>
      </c>
      <c r="B886" s="1" t="str">
        <f>'Исходные данные'!A1136</f>
        <v>06.09.2012</v>
      </c>
      <c r="C886" s="1">
        <f>'Исходные данные'!B1136</f>
        <v>725.74</v>
      </c>
      <c r="D886" s="5" t="str">
        <f>'Исходные данные'!A888</f>
        <v>09.09.2013</v>
      </c>
      <c r="E886" s="1">
        <f>'Исходные данные'!B888</f>
        <v>576.1</v>
      </c>
      <c r="F886" s="12">
        <f t="shared" si="117"/>
        <v>0.79381045553504015</v>
      </c>
      <c r="G886" s="12">
        <f t="shared" si="118"/>
        <v>8.4522770723858207E-2</v>
      </c>
      <c r="H886" s="12">
        <f t="shared" si="119"/>
        <v>2.4349492642681064E-4</v>
      </c>
      <c r="I886" s="12">
        <f t="shared" si="123"/>
        <v>-0.23091056722200648</v>
      </c>
      <c r="J886" s="18">
        <f t="shared" si="120"/>
        <v>-5.6225551576895579E-5</v>
      </c>
      <c r="K886" s="12">
        <f t="shared" si="124"/>
        <v>0.76195889643944037</v>
      </c>
      <c r="L886" s="12">
        <f t="shared" si="121"/>
        <v>-0.27186266643092</v>
      </c>
      <c r="M886" s="12">
        <f t="shared" si="125"/>
        <v>7.3909309398929673E-2</v>
      </c>
      <c r="N886" s="18">
        <f t="shared" si="122"/>
        <v>1.7996541854348766E-5</v>
      </c>
    </row>
    <row r="887" spans="1:14" x14ac:dyDescent="0.2">
      <c r="A887" s="4">
        <v>885</v>
      </c>
      <c r="B887" s="1" t="str">
        <f>'Исходные данные'!A1137</f>
        <v>05.09.2012</v>
      </c>
      <c r="C887" s="1">
        <f>'Исходные данные'!B1137</f>
        <v>716.85</v>
      </c>
      <c r="D887" s="5" t="str">
        <f>'Исходные данные'!A889</f>
        <v>06.09.2013</v>
      </c>
      <c r="E887" s="1">
        <f>'Исходные данные'!B889</f>
        <v>571.23</v>
      </c>
      <c r="F887" s="12">
        <f t="shared" si="117"/>
        <v>0.79686126804770874</v>
      </c>
      <c r="G887" s="12">
        <f t="shared" si="118"/>
        <v>8.4286863776208545E-2</v>
      </c>
      <c r="H887" s="12">
        <f t="shared" si="119"/>
        <v>2.4281532086762713E-4</v>
      </c>
      <c r="I887" s="12">
        <f t="shared" si="123"/>
        <v>-0.22707468303767878</v>
      </c>
      <c r="J887" s="18">
        <f t="shared" si="120"/>
        <v>-5.51372120227087E-5</v>
      </c>
      <c r="K887" s="12">
        <f t="shared" si="124"/>
        <v>0.76488729542837752</v>
      </c>
      <c r="L887" s="12">
        <f t="shared" si="121"/>
        <v>-0.26802678224659238</v>
      </c>
      <c r="M887" s="12">
        <f t="shared" si="125"/>
        <v>7.1838356001462253E-2</v>
      </c>
      <c r="N887" s="18">
        <f t="shared" si="122"/>
        <v>1.7443453463097884E-5</v>
      </c>
    </row>
    <row r="888" spans="1:14" x14ac:dyDescent="0.2">
      <c r="A888" s="4">
        <v>886</v>
      </c>
      <c r="B888" s="1" t="str">
        <f>'Исходные данные'!A1138</f>
        <v>04.09.2012</v>
      </c>
      <c r="C888" s="1">
        <f>'Исходные данные'!B1138</f>
        <v>725.49</v>
      </c>
      <c r="D888" s="5" t="str">
        <f>'Исходные данные'!A890</f>
        <v>05.09.2013</v>
      </c>
      <c r="E888" s="1">
        <f>'Исходные данные'!B890</f>
        <v>561.69000000000005</v>
      </c>
      <c r="F888" s="12">
        <f t="shared" si="117"/>
        <v>0.7742215606004218</v>
      </c>
      <c r="G888" s="12">
        <f t="shared" si="118"/>
        <v>8.4051615255719581E-2</v>
      </c>
      <c r="H888" s="12">
        <f t="shared" si="119"/>
        <v>2.4213761211887326E-4</v>
      </c>
      <c r="I888" s="12">
        <f t="shared" si="123"/>
        <v>-0.25589719234955793</v>
      </c>
      <c r="J888" s="18">
        <f t="shared" si="120"/>
        <v>-6.1962335103445956E-5</v>
      </c>
      <c r="K888" s="12">
        <f t="shared" si="124"/>
        <v>0.74315600380584612</v>
      </c>
      <c r="L888" s="12">
        <f t="shared" si="121"/>
        <v>-0.29684929155847134</v>
      </c>
      <c r="M888" s="12">
        <f t="shared" si="125"/>
        <v>8.8119501898766328E-2</v>
      </c>
      <c r="N888" s="18">
        <f t="shared" si="122"/>
        <v>2.1337045770871796E-5</v>
      </c>
    </row>
    <row r="889" spans="1:14" x14ac:dyDescent="0.2">
      <c r="A889" s="4">
        <v>887</v>
      </c>
      <c r="B889" s="1" t="str">
        <f>'Исходные данные'!A1139</f>
        <v>03.09.2012</v>
      </c>
      <c r="C889" s="1">
        <f>'Исходные данные'!B1139</f>
        <v>723.89</v>
      </c>
      <c r="D889" s="5" t="str">
        <f>'Исходные данные'!A891</f>
        <v>04.09.2013</v>
      </c>
      <c r="E889" s="1">
        <f>'Исходные данные'!B891</f>
        <v>552.32000000000005</v>
      </c>
      <c r="F889" s="12">
        <f t="shared" si="117"/>
        <v>0.76298885189738785</v>
      </c>
      <c r="G889" s="12">
        <f t="shared" si="118"/>
        <v>8.3817023324690959E-2</v>
      </c>
      <c r="H889" s="12">
        <f t="shared" si="119"/>
        <v>2.4146179488646427E-4</v>
      </c>
      <c r="I889" s="12">
        <f t="shared" si="123"/>
        <v>-0.27051185868595623</v>
      </c>
      <c r="J889" s="18">
        <f t="shared" si="120"/>
        <v>-6.531827893638457E-5</v>
      </c>
      <c r="K889" s="12">
        <f t="shared" si="124"/>
        <v>0.73237400633061678</v>
      </c>
      <c r="L889" s="12">
        <f t="shared" si="121"/>
        <v>-0.31146395789486969</v>
      </c>
      <c r="M889" s="12">
        <f t="shared" si="125"/>
        <v>9.7009797067537165E-2</v>
      </c>
      <c r="N889" s="18">
        <f t="shared" si="122"/>
        <v>2.3424159721499181E-5</v>
      </c>
    </row>
    <row r="890" spans="1:14" x14ac:dyDescent="0.2">
      <c r="A890" s="4">
        <v>888</v>
      </c>
      <c r="B890" s="1" t="str">
        <f>'Исходные данные'!A1140</f>
        <v>31.08.2012</v>
      </c>
      <c r="C890" s="1">
        <f>'Исходные данные'!B1140</f>
        <v>715.54</v>
      </c>
      <c r="D890" s="5" t="str">
        <f>'Исходные данные'!A892</f>
        <v>03.09.2013</v>
      </c>
      <c r="E890" s="1">
        <f>'Исходные данные'!B892</f>
        <v>553.66</v>
      </c>
      <c r="F890" s="12">
        <f t="shared" si="117"/>
        <v>0.77376526818906</v>
      </c>
      <c r="G890" s="12">
        <f t="shared" si="118"/>
        <v>8.3583086150551072E-2</v>
      </c>
      <c r="H890" s="12">
        <f t="shared" si="119"/>
        <v>2.407878638910904E-4</v>
      </c>
      <c r="I890" s="12">
        <f t="shared" si="123"/>
        <v>-0.25648672246194759</v>
      </c>
      <c r="J890" s="18">
        <f t="shared" si="120"/>
        <v>-6.1758890018039317E-5</v>
      </c>
      <c r="K890" s="12">
        <f t="shared" si="124"/>
        <v>0.74271802007838228</v>
      </c>
      <c r="L890" s="12">
        <f t="shared" si="121"/>
        <v>-0.29743882167086116</v>
      </c>
      <c r="M890" s="12">
        <f t="shared" si="125"/>
        <v>8.8469852636950355E-2</v>
      </c>
      <c r="N890" s="18">
        <f t="shared" si="122"/>
        <v>2.1302466835210829E-5</v>
      </c>
    </row>
    <row r="891" spans="1:14" x14ac:dyDescent="0.2">
      <c r="A891" s="4">
        <v>889</v>
      </c>
      <c r="B891" s="1" t="str">
        <f>'Исходные данные'!A1141</f>
        <v>30.08.2012</v>
      </c>
      <c r="C891" s="1">
        <f>'Исходные данные'!B1141</f>
        <v>719.31</v>
      </c>
      <c r="D891" s="5" t="str">
        <f>'Исходные данные'!A893</f>
        <v>02.09.2013</v>
      </c>
      <c r="E891" s="1">
        <f>'Исходные данные'!B893</f>
        <v>556.44000000000005</v>
      </c>
      <c r="F891" s="12">
        <f t="shared" si="117"/>
        <v>0.77357467573090888</v>
      </c>
      <c r="G891" s="12">
        <f t="shared" si="118"/>
        <v>8.334980190584336E-2</v>
      </c>
      <c r="H891" s="12">
        <f t="shared" si="119"/>
        <v>2.4011581386817739E-4</v>
      </c>
      <c r="I891" s="12">
        <f t="shared" si="123"/>
        <v>-0.2567330709904192</v>
      </c>
      <c r="J891" s="18">
        <f t="shared" si="120"/>
        <v>-6.1645670287741066E-5</v>
      </c>
      <c r="K891" s="12">
        <f t="shared" si="124"/>
        <v>0.74253507512210226</v>
      </c>
      <c r="L891" s="12">
        <f t="shared" si="121"/>
        <v>-0.29768517019933272</v>
      </c>
      <c r="M891" s="12">
        <f t="shared" si="125"/>
        <v>8.8616460556605686E-2</v>
      </c>
      <c r="N891" s="18">
        <f t="shared" si="122"/>
        <v>2.1278213548666613E-5</v>
      </c>
    </row>
    <row r="892" spans="1:14" x14ac:dyDescent="0.2">
      <c r="A892" s="4">
        <v>890</v>
      </c>
      <c r="B892" s="1" t="str">
        <f>'Исходные данные'!A1142</f>
        <v>29.08.2012</v>
      </c>
      <c r="C892" s="1">
        <f>'Исходные данные'!B1142</f>
        <v>729.59</v>
      </c>
      <c r="D892" s="5" t="str">
        <f>'Исходные данные'!A894</f>
        <v>30.08.2013</v>
      </c>
      <c r="E892" s="1">
        <f>'Исходные данные'!B894</f>
        <v>554.94000000000005</v>
      </c>
      <c r="F892" s="12">
        <f t="shared" si="117"/>
        <v>0.76061897778204202</v>
      </c>
      <c r="G892" s="12">
        <f t="shared" si="118"/>
        <v>8.3117168768211666E-2</v>
      </c>
      <c r="H892" s="12">
        <f t="shared" si="119"/>
        <v>2.394456395678444E-4</v>
      </c>
      <c r="I892" s="12">
        <f t="shared" si="123"/>
        <v>-0.27362273273161702</v>
      </c>
      <c r="J892" s="18">
        <f t="shared" si="120"/>
        <v>-6.5517770239223385E-5</v>
      </c>
      <c r="K892" s="12">
        <f t="shared" si="124"/>
        <v>0.73009922315909481</v>
      </c>
      <c r="L892" s="12">
        <f t="shared" si="121"/>
        <v>-0.31457483194053043</v>
      </c>
      <c r="M892" s="12">
        <f t="shared" si="125"/>
        <v>9.8957324890412965E-2</v>
      </c>
      <c r="N892" s="18">
        <f t="shared" si="122"/>
        <v>2.3694899948307899E-5</v>
      </c>
    </row>
    <row r="893" spans="1:14" x14ac:dyDescent="0.2">
      <c r="A893" s="4">
        <v>891</v>
      </c>
      <c r="B893" s="1" t="str">
        <f>'Исходные данные'!A1143</f>
        <v>28.08.2012</v>
      </c>
      <c r="C893" s="1">
        <f>'Исходные данные'!B1143</f>
        <v>736.85</v>
      </c>
      <c r="D893" s="5" t="str">
        <f>'Исходные данные'!A895</f>
        <v>29.08.2013</v>
      </c>
      <c r="E893" s="1">
        <f>'Исходные данные'!B895</f>
        <v>554.83000000000004</v>
      </c>
      <c r="F893" s="12">
        <f t="shared" si="117"/>
        <v>0.75297550383388756</v>
      </c>
      <c r="G893" s="12">
        <f t="shared" si="118"/>
        <v>8.2885184920386157E-2</v>
      </c>
      <c r="H893" s="12">
        <f t="shared" si="119"/>
        <v>2.3877733575486331E-4</v>
      </c>
      <c r="I893" s="12">
        <f t="shared" si="123"/>
        <v>-0.28372258314050208</v>
      </c>
      <c r="J893" s="18">
        <f t="shared" si="120"/>
        <v>-6.7746522495776786E-5</v>
      </c>
      <c r="K893" s="12">
        <f t="shared" si="124"/>
        <v>0.72276244278049173</v>
      </c>
      <c r="L893" s="12">
        <f t="shared" si="121"/>
        <v>-0.32467468234941566</v>
      </c>
      <c r="M893" s="12">
        <f t="shared" si="125"/>
        <v>0.10541364935869396</v>
      </c>
      <c r="N893" s="18">
        <f t="shared" si="122"/>
        <v>2.51703903460663E-5</v>
      </c>
    </row>
    <row r="894" spans="1:14" x14ac:dyDescent="0.2">
      <c r="A894" s="4">
        <v>892</v>
      </c>
      <c r="B894" s="1" t="str">
        <f>'Исходные данные'!A1144</f>
        <v>27.08.2012</v>
      </c>
      <c r="C894" s="1">
        <f>'Исходные данные'!B1144</f>
        <v>741.32</v>
      </c>
      <c r="D894" s="5" t="str">
        <f>'Исходные данные'!A896</f>
        <v>28.08.2013</v>
      </c>
      <c r="E894" s="1">
        <f>'Исходные данные'!B896</f>
        <v>553.69000000000005</v>
      </c>
      <c r="F894" s="12">
        <f t="shared" si="117"/>
        <v>0.74689742621270172</v>
      </c>
      <c r="G894" s="12">
        <f t="shared" si="118"/>
        <v>8.2653848550169093E-2</v>
      </c>
      <c r="H894" s="12">
        <f t="shared" si="119"/>
        <v>2.3811089720861782E-4</v>
      </c>
      <c r="I894" s="12">
        <f t="shared" si="123"/>
        <v>-0.29182741758475117</v>
      </c>
      <c r="J894" s="18">
        <f t="shared" si="120"/>
        <v>-6.9487288231179071E-5</v>
      </c>
      <c r="K894" s="12">
        <f t="shared" si="124"/>
        <v>0.71692824736971139</v>
      </c>
      <c r="L894" s="12">
        <f t="shared" si="121"/>
        <v>-0.33277951679366469</v>
      </c>
      <c r="M894" s="12">
        <f t="shared" si="125"/>
        <v>0.11074220679742496</v>
      </c>
      <c r="N894" s="18">
        <f t="shared" si="122"/>
        <v>2.6368926219397151E-5</v>
      </c>
    </row>
    <row r="895" spans="1:14" x14ac:dyDescent="0.2">
      <c r="A895" s="4">
        <v>893</v>
      </c>
      <c r="B895" s="1" t="str">
        <f>'Исходные данные'!A1145</f>
        <v>24.08.2012</v>
      </c>
      <c r="C895" s="1">
        <f>'Исходные данные'!B1145</f>
        <v>741.33</v>
      </c>
      <c r="D895" s="5" t="str">
        <f>'Исходные данные'!A897</f>
        <v>27.08.2013</v>
      </c>
      <c r="E895" s="1">
        <f>'Исходные данные'!B897</f>
        <v>558.91999999999996</v>
      </c>
      <c r="F895" s="12">
        <f t="shared" si="117"/>
        <v>0.75394223894891599</v>
      </c>
      <c r="G895" s="12">
        <f t="shared" si="118"/>
        <v>8.2423157850420578E-2</v>
      </c>
      <c r="H895" s="12">
        <f t="shared" si="119"/>
        <v>2.3744631872306234E-4</v>
      </c>
      <c r="I895" s="12">
        <f t="shared" si="123"/>
        <v>-0.2824395200771298</v>
      </c>
      <c r="J895" s="18">
        <f t="shared" si="120"/>
        <v>-6.7064224304222921E-5</v>
      </c>
      <c r="K895" s="12">
        <f t="shared" si="124"/>
        <v>0.72369038775307326</v>
      </c>
      <c r="L895" s="12">
        <f t="shared" si="121"/>
        <v>-0.32339161928604326</v>
      </c>
      <c r="M895" s="12">
        <f t="shared" si="125"/>
        <v>0.10458213942444915</v>
      </c>
      <c r="N895" s="18">
        <f t="shared" si="122"/>
        <v>2.4832644010517497E-5</v>
      </c>
    </row>
    <row r="896" spans="1:14" x14ac:dyDescent="0.2">
      <c r="A896" s="4">
        <v>894</v>
      </c>
      <c r="B896" s="1" t="str">
        <f>'Исходные данные'!A1146</f>
        <v>23.08.2012</v>
      </c>
      <c r="C896" s="1">
        <f>'Исходные данные'!B1146</f>
        <v>749.66</v>
      </c>
      <c r="D896" s="5" t="str">
        <f>'Исходные данные'!A898</f>
        <v>26.08.2013</v>
      </c>
      <c r="E896" s="1">
        <f>'Исходные данные'!B898</f>
        <v>565.30999999999995</v>
      </c>
      <c r="F896" s="12">
        <f t="shared" si="117"/>
        <v>0.75408852012912519</v>
      </c>
      <c r="G896" s="12">
        <f t="shared" si="118"/>
        <v>8.2193111019044543E-2</v>
      </c>
      <c r="H896" s="12">
        <f t="shared" si="119"/>
        <v>2.3678359510668169E-4</v>
      </c>
      <c r="I896" s="12">
        <f t="shared" si="123"/>
        <v>-0.2822455171633465</v>
      </c>
      <c r="J896" s="18">
        <f t="shared" si="120"/>
        <v>-6.6831108256681815E-5</v>
      </c>
      <c r="K896" s="12">
        <f t="shared" si="124"/>
        <v>0.72383079941666983</v>
      </c>
      <c r="L896" s="12">
        <f t="shared" si="121"/>
        <v>-0.32319761637225997</v>
      </c>
      <c r="M896" s="12">
        <f t="shared" si="125"/>
        <v>0.10445669922871052</v>
      </c>
      <c r="N896" s="18">
        <f t="shared" si="122"/>
        <v>2.4733632776351423E-5</v>
      </c>
    </row>
    <row r="897" spans="1:14" x14ac:dyDescent="0.2">
      <c r="A897" s="4">
        <v>895</v>
      </c>
      <c r="B897" s="1" t="str">
        <f>'Исходные данные'!A1147</f>
        <v>22.08.2012</v>
      </c>
      <c r="C897" s="1">
        <f>'Исходные данные'!B1147</f>
        <v>740.86</v>
      </c>
      <c r="D897" s="5" t="str">
        <f>'Исходные данные'!A899</f>
        <v>23.08.2013</v>
      </c>
      <c r="E897" s="1">
        <f>'Исходные данные'!B899</f>
        <v>566.1</v>
      </c>
      <c r="F897" s="12">
        <f t="shared" si="117"/>
        <v>0.76411197797154662</v>
      </c>
      <c r="G897" s="12">
        <f t="shared" si="118"/>
        <v>8.1963706258974853E-2</v>
      </c>
      <c r="H897" s="12">
        <f t="shared" si="119"/>
        <v>2.3612272118245098E-4</v>
      </c>
      <c r="I897" s="12">
        <f t="shared" si="123"/>
        <v>-0.2690409325300756</v>
      </c>
      <c r="J897" s="18">
        <f t="shared" si="120"/>
        <v>-6.3526677098465649E-5</v>
      </c>
      <c r="K897" s="12">
        <f t="shared" si="124"/>
        <v>0.73345206709192479</v>
      </c>
      <c r="L897" s="12">
        <f t="shared" si="121"/>
        <v>-0.30999303173898912</v>
      </c>
      <c r="M897" s="12">
        <f t="shared" si="125"/>
        <v>9.6095679726729916E-2</v>
      </c>
      <c r="N897" s="18">
        <f t="shared" si="122"/>
        <v>2.2690373390952754E-5</v>
      </c>
    </row>
    <row r="898" spans="1:14" x14ac:dyDescent="0.2">
      <c r="A898" s="4">
        <v>896</v>
      </c>
      <c r="B898" s="1" t="str">
        <f>'Исходные данные'!A1148</f>
        <v>21.08.2012</v>
      </c>
      <c r="C898" s="1">
        <f>'Исходные данные'!B1148</f>
        <v>745.86</v>
      </c>
      <c r="D898" s="5" t="str">
        <f>'Исходные данные'!A900</f>
        <v>22.08.2013</v>
      </c>
      <c r="E898" s="1">
        <f>'Исходные данные'!B900</f>
        <v>558.9</v>
      </c>
      <c r="F898" s="12">
        <f t="shared" ref="F898:F961" si="126">E898/C898</f>
        <v>0.74933633657790999</v>
      </c>
      <c r="G898" s="12">
        <f t="shared" ref="G898:G961" si="127">1/POWER(2,A898/248)</f>
        <v>8.1734941778160763E-2</v>
      </c>
      <c r="H898" s="12">
        <f t="shared" ref="H898:H961" si="128">G898/SUM(G$2:G$1242)</f>
        <v>2.3546369178779376E-4</v>
      </c>
      <c r="I898" s="12">
        <f t="shared" si="123"/>
        <v>-0.28856734875602669</v>
      </c>
      <c r="J898" s="18">
        <f t="shared" ref="J898:J961" si="129">H898*I898</f>
        <v>-6.7947133267509853E-5</v>
      </c>
      <c r="K898" s="12">
        <f t="shared" si="124"/>
        <v>0.71926929671899997</v>
      </c>
      <c r="L898" s="12">
        <f t="shared" ref="L898:L961" si="130">LN(K898)</f>
        <v>-0.32951944796494026</v>
      </c>
      <c r="M898" s="12">
        <f t="shared" si="125"/>
        <v>0.10858306658711897</v>
      </c>
      <c r="N898" s="18">
        <f t="shared" ref="N898:N961" si="131">M898*H898</f>
        <v>2.5567369724242867E-5</v>
      </c>
    </row>
    <row r="899" spans="1:14" x14ac:dyDescent="0.2">
      <c r="A899" s="4">
        <v>897</v>
      </c>
      <c r="B899" s="1" t="str">
        <f>'Исходные данные'!A1149</f>
        <v>20.08.2012</v>
      </c>
      <c r="C899" s="1">
        <f>'Исходные данные'!B1149</f>
        <v>734.89</v>
      </c>
      <c r="D899" s="5" t="str">
        <f>'Исходные данные'!A901</f>
        <v>21.08.2013</v>
      </c>
      <c r="E899" s="1">
        <f>'Исходные данные'!B901</f>
        <v>551.78</v>
      </c>
      <c r="F899" s="12">
        <f t="shared" si="126"/>
        <v>0.7508334580685545</v>
      </c>
      <c r="G899" s="12">
        <f t="shared" si="127"/>
        <v>8.1506815789553419E-2</v>
      </c>
      <c r="H899" s="12">
        <f t="shared" si="128"/>
        <v>2.3480650177454317E-4</v>
      </c>
      <c r="I899" s="12">
        <f t="shared" ref="I899:I962" si="132">LN(F899)</f>
        <v>-0.28657141203872716</v>
      </c>
      <c r="J899" s="18">
        <f t="shared" si="129"/>
        <v>-6.7288830769404736E-5</v>
      </c>
      <c r="K899" s="12">
        <f t="shared" ref="K899:K962" si="133">F899/GEOMEAN(F$2:F$1242)</f>
        <v>0.72070634637095798</v>
      </c>
      <c r="L899" s="12">
        <f t="shared" si="130"/>
        <v>-0.32752351124764073</v>
      </c>
      <c r="M899" s="12">
        <f t="shared" ref="M899:M962" si="134">POWER(L899-AVERAGE(L$2:L$1242),2)</f>
        <v>0.10727165041998345</v>
      </c>
      <c r="N899" s="18">
        <f t="shared" si="131"/>
        <v>2.5188080974698016E-5</v>
      </c>
    </row>
    <row r="900" spans="1:14" x14ac:dyDescent="0.2">
      <c r="A900" s="4">
        <v>898</v>
      </c>
      <c r="B900" s="1" t="str">
        <f>'Исходные данные'!A1150</f>
        <v>17.08.2012</v>
      </c>
      <c r="C900" s="1">
        <f>'Исходные данные'!B1150</f>
        <v>745.91</v>
      </c>
      <c r="D900" s="5" t="str">
        <f>'Исходные данные'!A902</f>
        <v>20.08.2013</v>
      </c>
      <c r="E900" s="1">
        <f>'Исходные данные'!B902</f>
        <v>551.1</v>
      </c>
      <c r="F900" s="12">
        <f t="shared" si="126"/>
        <v>0.73882908125645186</v>
      </c>
      <c r="G900" s="12">
        <f t="shared" si="127"/>
        <v>8.127932651109164E-2</v>
      </c>
      <c r="H900" s="12">
        <f t="shared" si="128"/>
        <v>2.3415114600890092E-4</v>
      </c>
      <c r="I900" s="12">
        <f t="shared" si="132"/>
        <v>-0.3026886686049316</v>
      </c>
      <c r="J900" s="18">
        <f t="shared" si="129"/>
        <v>-7.0874898637753159E-5</v>
      </c>
      <c r="K900" s="12">
        <f t="shared" si="133"/>
        <v>0.70918364388648669</v>
      </c>
      <c r="L900" s="12">
        <f t="shared" si="130"/>
        <v>-0.34364076781384512</v>
      </c>
      <c r="M900" s="12">
        <f t="shared" si="134"/>
        <v>0.11808897730368902</v>
      </c>
      <c r="N900" s="18">
        <f t="shared" si="131"/>
        <v>2.7650669366677874E-5</v>
      </c>
    </row>
    <row r="901" spans="1:14" x14ac:dyDescent="0.2">
      <c r="A901" s="4">
        <v>899</v>
      </c>
      <c r="B901" s="1" t="str">
        <f>'Исходные данные'!A1151</f>
        <v>16.08.2012</v>
      </c>
      <c r="C901" s="1">
        <f>'Исходные данные'!B1151</f>
        <v>747.06</v>
      </c>
      <c r="D901" s="5" t="str">
        <f>'Исходные данные'!A903</f>
        <v>19.08.2013</v>
      </c>
      <c r="E901" s="1">
        <f>'Исходные данные'!B903</f>
        <v>558.59</v>
      </c>
      <c r="F901" s="12">
        <f t="shared" si="126"/>
        <v>0.74771772012957471</v>
      </c>
      <c r="G901" s="12">
        <f t="shared" si="127"/>
        <v>8.1052472165688103E-2</v>
      </c>
      <c r="H901" s="12">
        <f t="shared" si="128"/>
        <v>2.3349761937139748E-4</v>
      </c>
      <c r="I901" s="12">
        <f t="shared" si="132"/>
        <v>-0.29072975173914167</v>
      </c>
      <c r="J901" s="18">
        <f t="shared" si="129"/>
        <v>-6.7884704911526979E-5</v>
      </c>
      <c r="K901" s="12">
        <f t="shared" si="133"/>
        <v>0.71771562708145287</v>
      </c>
      <c r="L901" s="12">
        <f t="shared" si="130"/>
        <v>-0.33168185094805513</v>
      </c>
      <c r="M901" s="12">
        <f t="shared" si="134"/>
        <v>0.11001285024832787</v>
      </c>
      <c r="N901" s="18">
        <f t="shared" si="131"/>
        <v>2.5687738633246611E-5</v>
      </c>
    </row>
    <row r="902" spans="1:14" x14ac:dyDescent="0.2">
      <c r="A902" s="4">
        <v>900</v>
      </c>
      <c r="B902" s="1" t="str">
        <f>'Исходные данные'!A1152</f>
        <v>15.08.2012</v>
      </c>
      <c r="C902" s="1">
        <f>'Исходные данные'!B1152</f>
        <v>746.17</v>
      </c>
      <c r="D902" s="5" t="str">
        <f>'Исходные данные'!A904</f>
        <v>16.08.2013</v>
      </c>
      <c r="E902" s="1">
        <f>'Исходные данные'!B904</f>
        <v>563.86</v>
      </c>
      <c r="F902" s="12">
        <f t="shared" si="126"/>
        <v>0.75567229987804396</v>
      </c>
      <c r="G902" s="12">
        <f t="shared" si="127"/>
        <v>8.0826250981215389E-2</v>
      </c>
      <c r="H902" s="12">
        <f t="shared" si="128"/>
        <v>2.3284591675685196E-4</v>
      </c>
      <c r="I902" s="12">
        <f t="shared" si="132"/>
        <v>-0.28014746254583112</v>
      </c>
      <c r="J902" s="18">
        <f t="shared" si="129"/>
        <v>-6.52311927435899E-5</v>
      </c>
      <c r="K902" s="12">
        <f t="shared" si="133"/>
        <v>0.72535103017361535</v>
      </c>
      <c r="L902" s="12">
        <f t="shared" si="130"/>
        <v>-0.32109956175474458</v>
      </c>
      <c r="M902" s="12">
        <f t="shared" si="134"/>
        <v>0.10310492855908902</v>
      </c>
      <c r="N902" s="18">
        <f t="shared" si="131"/>
        <v>2.4007561612490812E-5</v>
      </c>
    </row>
    <row r="903" spans="1:14" x14ac:dyDescent="0.2">
      <c r="A903" s="4">
        <v>901</v>
      </c>
      <c r="B903" s="1" t="str">
        <f>'Исходные данные'!A1153</f>
        <v>14.08.2012</v>
      </c>
      <c r="C903" s="1">
        <f>'Исходные данные'!B1153</f>
        <v>754.73</v>
      </c>
      <c r="D903" s="5" t="str">
        <f>'Исходные данные'!A905</f>
        <v>15.08.2013</v>
      </c>
      <c r="E903" s="1">
        <f>'Исходные данные'!B905</f>
        <v>569.66</v>
      </c>
      <c r="F903" s="12">
        <f t="shared" si="126"/>
        <v>0.75478647993322112</v>
      </c>
      <c r="G903" s="12">
        <f t="shared" si="127"/>
        <v>8.0600661190492057E-2</v>
      </c>
      <c r="H903" s="12">
        <f t="shared" si="128"/>
        <v>2.3219603307433195E-4</v>
      </c>
      <c r="I903" s="12">
        <f t="shared" si="132"/>
        <v>-0.2813203777663148</v>
      </c>
      <c r="J903" s="18">
        <f t="shared" si="129"/>
        <v>-6.5321475740310787E-5</v>
      </c>
      <c r="K903" s="12">
        <f t="shared" si="133"/>
        <v>0.72450075365874333</v>
      </c>
      <c r="L903" s="12">
        <f t="shared" si="130"/>
        <v>-0.32227247697522837</v>
      </c>
      <c r="M903" s="12">
        <f t="shared" si="134"/>
        <v>0.1038595494157491</v>
      </c>
      <c r="N903" s="18">
        <f t="shared" si="131"/>
        <v>2.411577537122449E-5</v>
      </c>
    </row>
    <row r="904" spans="1:14" x14ac:dyDescent="0.2">
      <c r="A904" s="4">
        <v>902</v>
      </c>
      <c r="B904" s="1" t="str">
        <f>'Исходные данные'!A1154</f>
        <v>13.08.2012</v>
      </c>
      <c r="C904" s="1">
        <f>'Исходные данные'!B1154</f>
        <v>755.22</v>
      </c>
      <c r="D904" s="5" t="str">
        <f>'Исходные данные'!A906</f>
        <v>14.08.2013</v>
      </c>
      <c r="E904" s="1">
        <f>'Исходные данные'!B906</f>
        <v>577.20000000000005</v>
      </c>
      <c r="F904" s="12">
        <f t="shared" si="126"/>
        <v>0.76428060697545086</v>
      </c>
      <c r="G904" s="12">
        <f t="shared" si="127"/>
        <v>8.0375701031269231E-2</v>
      </c>
      <c r="H904" s="12">
        <f t="shared" si="128"/>
        <v>2.315479632471148E-4</v>
      </c>
      <c r="I904" s="12">
        <f t="shared" si="132"/>
        <v>-0.26882027063175279</v>
      </c>
      <c r="J904" s="18">
        <f t="shared" si="129"/>
        <v>-6.2244786144320549E-5</v>
      </c>
      <c r="K904" s="12">
        <f t="shared" si="133"/>
        <v>0.7336139298751958</v>
      </c>
      <c r="L904" s="12">
        <f t="shared" si="130"/>
        <v>-0.30977236984066631</v>
      </c>
      <c r="M904" s="12">
        <f t="shared" si="134"/>
        <v>9.5958921116702553E-2</v>
      </c>
      <c r="N904" s="18">
        <f t="shared" si="131"/>
        <v>2.2219092739963029E-5</v>
      </c>
    </row>
    <row r="905" spans="1:14" x14ac:dyDescent="0.2">
      <c r="A905" s="4">
        <v>903</v>
      </c>
      <c r="B905" s="1" t="str">
        <f>'Исходные данные'!A1155</f>
        <v>10.08.2012</v>
      </c>
      <c r="C905" s="1">
        <f>'Исходные данные'!B1155</f>
        <v>746.74</v>
      </c>
      <c r="D905" s="5" t="str">
        <f>'Исходные данные'!A907</f>
        <v>13.08.2013</v>
      </c>
      <c r="E905" s="1">
        <f>'Исходные данные'!B907</f>
        <v>575.63</v>
      </c>
      <c r="F905" s="12">
        <f t="shared" si="126"/>
        <v>0.77085732651257466</v>
      </c>
      <c r="G905" s="12">
        <f t="shared" si="127"/>
        <v>8.0151368746216256E-2</v>
      </c>
      <c r="H905" s="12">
        <f t="shared" si="128"/>
        <v>2.3090170221264645E-4</v>
      </c>
      <c r="I905" s="12">
        <f t="shared" si="132"/>
        <v>-0.26025197246149595</v>
      </c>
      <c r="J905" s="18">
        <f t="shared" si="129"/>
        <v>-6.00926234455582E-5</v>
      </c>
      <c r="K905" s="12">
        <f t="shared" si="133"/>
        <v>0.73992675924870277</v>
      </c>
      <c r="L905" s="12">
        <f t="shared" si="130"/>
        <v>-0.30120407167040947</v>
      </c>
      <c r="M905" s="12">
        <f t="shared" si="134"/>
        <v>9.0723892790833163E-2</v>
      </c>
      <c r="N905" s="18">
        <f t="shared" si="131"/>
        <v>2.0948301276761022E-5</v>
      </c>
    </row>
    <row r="906" spans="1:14" x14ac:dyDescent="0.2">
      <c r="A906" s="4">
        <v>904</v>
      </c>
      <c r="B906" s="1" t="str">
        <f>'Исходные данные'!A1156</f>
        <v>09.08.2012</v>
      </c>
      <c r="C906" s="1">
        <f>'Исходные данные'!B1156</f>
        <v>748.76</v>
      </c>
      <c r="D906" s="5" t="str">
        <f>'Исходные данные'!A908</f>
        <v>12.08.2013</v>
      </c>
      <c r="E906" s="1">
        <f>'Исходные данные'!B908</f>
        <v>567.98</v>
      </c>
      <c r="F906" s="12">
        <f t="shared" si="126"/>
        <v>0.75856082055665375</v>
      </c>
      <c r="G906" s="12">
        <f t="shared" si="127"/>
        <v>7.9927662582907427E-2</v>
      </c>
      <c r="H906" s="12">
        <f t="shared" si="128"/>
        <v>2.3025724492250306E-4</v>
      </c>
      <c r="I906" s="12">
        <f t="shared" si="132"/>
        <v>-0.27633229809951382</v>
      </c>
      <c r="J906" s="18">
        <f t="shared" si="129"/>
        <v>-6.3627513643497885E-5</v>
      </c>
      <c r="K906" s="12">
        <f t="shared" si="133"/>
        <v>0.72812364927086892</v>
      </c>
      <c r="L906" s="12">
        <f t="shared" si="130"/>
        <v>-0.31728439730842728</v>
      </c>
      <c r="M906" s="12">
        <f t="shared" si="134"/>
        <v>0.10066938877537193</v>
      </c>
      <c r="N906" s="18">
        <f t="shared" si="131"/>
        <v>2.3179856107449495E-5</v>
      </c>
    </row>
    <row r="907" spans="1:14" x14ac:dyDescent="0.2">
      <c r="A907" s="4">
        <v>905</v>
      </c>
      <c r="B907" s="1" t="str">
        <f>'Исходные данные'!A1157</f>
        <v>08.08.2012</v>
      </c>
      <c r="C907" s="1">
        <f>'Исходные данные'!B1157</f>
        <v>751.6</v>
      </c>
      <c r="D907" s="5" t="str">
        <f>'Исходные данные'!A909</f>
        <v>09.08.2013</v>
      </c>
      <c r="E907" s="1">
        <f>'Исходные данные'!B909</f>
        <v>555.79</v>
      </c>
      <c r="F907" s="12">
        <f t="shared" si="126"/>
        <v>0.73947578499201694</v>
      </c>
      <c r="G907" s="12">
        <f t="shared" si="127"/>
        <v>7.9704580793808127E-2</v>
      </c>
      <c r="H907" s="12">
        <f t="shared" si="128"/>
        <v>2.2961458634235122E-4</v>
      </c>
      <c r="I907" s="12">
        <f t="shared" si="132"/>
        <v>-0.30181374247624976</v>
      </c>
      <c r="J907" s="18">
        <f t="shared" si="129"/>
        <v>-6.9300837631121003E-5</v>
      </c>
      <c r="K907" s="12">
        <f t="shared" si="133"/>
        <v>0.70980439870426282</v>
      </c>
      <c r="L907" s="12">
        <f t="shared" si="130"/>
        <v>-0.34276584168516322</v>
      </c>
      <c r="M907" s="12">
        <f t="shared" si="134"/>
        <v>0.11748842222613838</v>
      </c>
      <c r="N907" s="18">
        <f t="shared" si="131"/>
        <v>2.6977055469470267E-5</v>
      </c>
    </row>
    <row r="908" spans="1:14" x14ac:dyDescent="0.2">
      <c r="A908" s="4">
        <v>906</v>
      </c>
      <c r="B908" s="1" t="str">
        <f>'Исходные данные'!A1158</f>
        <v>07.08.2012</v>
      </c>
      <c r="C908" s="1">
        <f>'Исходные данные'!B1158</f>
        <v>745.95</v>
      </c>
      <c r="D908" s="5" t="str">
        <f>'Исходные данные'!A910</f>
        <v>08.08.2013</v>
      </c>
      <c r="E908" s="1">
        <f>'Исходные данные'!B910</f>
        <v>542.45000000000005</v>
      </c>
      <c r="F908" s="12">
        <f t="shared" si="126"/>
        <v>0.72719351162946577</v>
      </c>
      <c r="G908" s="12">
        <f t="shared" si="127"/>
        <v>7.9482121636261144E-2</v>
      </c>
      <c r="H908" s="12">
        <f t="shared" si="128"/>
        <v>2.2897372145190835E-4</v>
      </c>
      <c r="I908" s="12">
        <f t="shared" si="132"/>
        <v>-0.31856265856039756</v>
      </c>
      <c r="J908" s="18">
        <f t="shared" si="129"/>
        <v>-7.2942477446187858E-5</v>
      </c>
      <c r="K908" s="12">
        <f t="shared" si="133"/>
        <v>0.69801495023852145</v>
      </c>
      <c r="L908" s="12">
        <f t="shared" si="130"/>
        <v>-0.35951475776931108</v>
      </c>
      <c r="M908" s="12">
        <f t="shared" si="134"/>
        <v>0.12925086105392641</v>
      </c>
      <c r="N908" s="18">
        <f t="shared" si="131"/>
        <v>2.9595050656381058E-5</v>
      </c>
    </row>
    <row r="909" spans="1:14" x14ac:dyDescent="0.2">
      <c r="A909" s="4">
        <v>907</v>
      </c>
      <c r="B909" s="1" t="str">
        <f>'Исходные данные'!A1159</f>
        <v>06.08.2012</v>
      </c>
      <c r="C909" s="1">
        <f>'Исходные данные'!B1159</f>
        <v>733.53</v>
      </c>
      <c r="D909" s="5" t="str">
        <f>'Исходные данные'!A911</f>
        <v>07.08.2013</v>
      </c>
      <c r="E909" s="1">
        <f>'Исходные данные'!B911</f>
        <v>543.88</v>
      </c>
      <c r="F909" s="12">
        <f t="shared" si="126"/>
        <v>0.74145570051667964</v>
      </c>
      <c r="G909" s="12">
        <f t="shared" si="127"/>
        <v>7.9260283372473164E-2</v>
      </c>
      <c r="H909" s="12">
        <f t="shared" si="128"/>
        <v>2.2833464524490393E-4</v>
      </c>
      <c r="I909" s="12">
        <f t="shared" si="132"/>
        <v>-0.29913986225467831</v>
      </c>
      <c r="J909" s="18">
        <f t="shared" si="129"/>
        <v>-6.8303994326531403E-5</v>
      </c>
      <c r="K909" s="12">
        <f t="shared" si="133"/>
        <v>0.71170487033158403</v>
      </c>
      <c r="L909" s="12">
        <f t="shared" si="130"/>
        <v>-0.34009196146359183</v>
      </c>
      <c r="M909" s="12">
        <f t="shared" si="134"/>
        <v>0.11566254225215324</v>
      </c>
      <c r="N909" s="18">
        <f t="shared" si="131"/>
        <v>2.6409765553269121E-5</v>
      </c>
    </row>
    <row r="910" spans="1:14" x14ac:dyDescent="0.2">
      <c r="A910" s="4">
        <v>908</v>
      </c>
      <c r="B910" s="1" t="str">
        <f>'Исходные данные'!A1160</f>
        <v>03.08.2012</v>
      </c>
      <c r="C910" s="1">
        <f>'Исходные данные'!B1160</f>
        <v>717.93</v>
      </c>
      <c r="D910" s="5" t="str">
        <f>'Исходные данные'!A912</f>
        <v>06.08.2013</v>
      </c>
      <c r="E910" s="1">
        <f>'Исходные данные'!B912</f>
        <v>550.88</v>
      </c>
      <c r="F910" s="12">
        <f t="shared" si="126"/>
        <v>0.7673171479113563</v>
      </c>
      <c r="G910" s="12">
        <f t="shared" si="127"/>
        <v>7.9039064269501039E-2</v>
      </c>
      <c r="H910" s="12">
        <f t="shared" si="128"/>
        <v>2.2769735272903994E-4</v>
      </c>
      <c r="I910" s="12">
        <f t="shared" si="132"/>
        <v>-0.26485507166904382</v>
      </c>
      <c r="J910" s="18">
        <f t="shared" si="129"/>
        <v>-6.0306798675901424E-5</v>
      </c>
      <c r="K910" s="12">
        <f t="shared" si="133"/>
        <v>0.73652862993285151</v>
      </c>
      <c r="L910" s="12">
        <f t="shared" si="130"/>
        <v>-0.30580717087795739</v>
      </c>
      <c r="M910" s="12">
        <f t="shared" si="134"/>
        <v>9.3518025760380236E-2</v>
      </c>
      <c r="N910" s="18">
        <f t="shared" si="131"/>
        <v>2.1293806898084744E-5</v>
      </c>
    </row>
    <row r="911" spans="1:14" x14ac:dyDescent="0.2">
      <c r="A911" s="4">
        <v>909</v>
      </c>
      <c r="B911" s="1" t="str">
        <f>'Исходные данные'!A1161</f>
        <v>02.08.2012</v>
      </c>
      <c r="C911" s="1">
        <f>'Исходные данные'!B1161</f>
        <v>717.48</v>
      </c>
      <c r="D911" s="5" t="str">
        <f>'Исходные данные'!A913</f>
        <v>05.08.2013</v>
      </c>
      <c r="E911" s="1">
        <f>'Исходные данные'!B913</f>
        <v>557.27</v>
      </c>
      <c r="F911" s="12">
        <f t="shared" si="126"/>
        <v>0.77670457713106977</v>
      </c>
      <c r="G911" s="12">
        <f t="shared" si="127"/>
        <v>7.8818462599238429E-2</v>
      </c>
      <c r="H911" s="12">
        <f t="shared" si="128"/>
        <v>2.2706183892595228E-4</v>
      </c>
      <c r="I911" s="12">
        <f t="shared" si="132"/>
        <v>-0.25269521052501331</v>
      </c>
      <c r="J911" s="18">
        <f t="shared" si="129"/>
        <v>-5.7377439189590176E-5</v>
      </c>
      <c r="K911" s="12">
        <f t="shared" si="133"/>
        <v>0.74553938956543298</v>
      </c>
      <c r="L911" s="12">
        <f t="shared" si="130"/>
        <v>-0.29364730973392683</v>
      </c>
      <c r="M911" s="12">
        <f t="shared" si="134"/>
        <v>8.6228742513972764E-2</v>
      </c>
      <c r="N911" s="18">
        <f t="shared" si="131"/>
        <v>1.9579256843495098E-5</v>
      </c>
    </row>
    <row r="912" spans="1:14" x14ac:dyDescent="0.2">
      <c r="A912" s="4">
        <v>910</v>
      </c>
      <c r="B912" s="1" t="str">
        <f>'Исходные данные'!A1162</f>
        <v>01.08.2012</v>
      </c>
      <c r="C912" s="1">
        <f>'Исходные данные'!B1162</f>
        <v>718.98</v>
      </c>
      <c r="D912" s="5" t="str">
        <f>'Исходные данные'!A914</f>
        <v>02.08.2013</v>
      </c>
      <c r="E912" s="1">
        <f>'Исходные данные'!B914</f>
        <v>554.11</v>
      </c>
      <c r="F912" s="12">
        <f t="shared" si="126"/>
        <v>0.77068903168377423</v>
      </c>
      <c r="G912" s="12">
        <f t="shared" si="127"/>
        <v>7.8598476638402193E-2</v>
      </c>
      <c r="H912" s="12">
        <f t="shared" si="128"/>
        <v>2.2642809887117165E-4</v>
      </c>
      <c r="I912" s="12">
        <f t="shared" si="132"/>
        <v>-0.26047031792814279</v>
      </c>
      <c r="J912" s="18">
        <f t="shared" si="129"/>
        <v>-5.8977798900839032E-5</v>
      </c>
      <c r="K912" s="12">
        <f t="shared" si="133"/>
        <v>0.73976521723179545</v>
      </c>
      <c r="L912" s="12">
        <f t="shared" si="130"/>
        <v>-0.30142241713705631</v>
      </c>
      <c r="M912" s="12">
        <f t="shared" si="134"/>
        <v>9.0855473552745578E-2</v>
      </c>
      <c r="N912" s="18">
        <f t="shared" si="131"/>
        <v>2.0572232148588197E-5</v>
      </c>
    </row>
    <row r="913" spans="1:14" x14ac:dyDescent="0.2">
      <c r="A913" s="4">
        <v>911</v>
      </c>
      <c r="B913" s="1" t="str">
        <f>'Исходные данные'!A1163</f>
        <v>31.07.2012</v>
      </c>
      <c r="C913" s="1">
        <f>'Исходные данные'!B1163</f>
        <v>712.58</v>
      </c>
      <c r="D913" s="5" t="str">
        <f>'Исходные данные'!A915</f>
        <v>01.08.2013</v>
      </c>
      <c r="E913" s="1">
        <f>'Исходные данные'!B915</f>
        <v>552.44000000000005</v>
      </c>
      <c r="F913" s="12">
        <f t="shared" si="126"/>
        <v>0.775267338404109</v>
      </c>
      <c r="G913" s="12">
        <f t="shared" si="127"/>
        <v>7.8379104668518954E-2</v>
      </c>
      <c r="H913" s="12">
        <f t="shared" si="128"/>
        <v>2.2579612761408475E-4</v>
      </c>
      <c r="I913" s="12">
        <f t="shared" si="132"/>
        <v>-0.2545473563318259</v>
      </c>
      <c r="J913" s="18">
        <f t="shared" si="129"/>
        <v>-5.7475807354128865E-5</v>
      </c>
      <c r="K913" s="12">
        <f t="shared" si="133"/>
        <v>0.74415981988771074</v>
      </c>
      <c r="L913" s="12">
        <f t="shared" si="130"/>
        <v>-0.29549945554073936</v>
      </c>
      <c r="M913" s="12">
        <f t="shared" si="134"/>
        <v>8.7319928224873403E-2</v>
      </c>
      <c r="N913" s="18">
        <f t="shared" si="131"/>
        <v>1.9716501656716234E-5</v>
      </c>
    </row>
    <row r="914" spans="1:14" x14ac:dyDescent="0.2">
      <c r="A914" s="4">
        <v>912</v>
      </c>
      <c r="B914" s="1" t="str">
        <f>'Исходные данные'!A1164</f>
        <v>30.07.2012</v>
      </c>
      <c r="C914" s="1">
        <f>'Исходные данные'!B1164</f>
        <v>717.91</v>
      </c>
      <c r="D914" s="5" t="str">
        <f>'Исходные данные'!A916</f>
        <v>31.07.2013</v>
      </c>
      <c r="E914" s="1">
        <f>'Исходные данные'!B916</f>
        <v>547.49</v>
      </c>
      <c r="F914" s="12">
        <f t="shared" si="126"/>
        <v>0.76261648396038506</v>
      </c>
      <c r="G914" s="12">
        <f t="shared" si="127"/>
        <v>7.8160344975911705E-2</v>
      </c>
      <c r="H914" s="12">
        <f t="shared" si="128"/>
        <v>2.2516592021789585E-4</v>
      </c>
      <c r="I914" s="12">
        <f t="shared" si="132"/>
        <v>-0.27100001631839921</v>
      </c>
      <c r="J914" s="18">
        <f t="shared" si="129"/>
        <v>-6.1019968053397148E-5</v>
      </c>
      <c r="K914" s="12">
        <f t="shared" si="133"/>
        <v>0.73201657961701061</v>
      </c>
      <c r="L914" s="12">
        <f t="shared" si="130"/>
        <v>-0.31195211552731272</v>
      </c>
      <c r="M914" s="12">
        <f t="shared" si="134"/>
        <v>9.7314122381965865E-2</v>
      </c>
      <c r="N914" s="18">
        <f t="shared" si="131"/>
        <v>2.1911823916332279E-5</v>
      </c>
    </row>
    <row r="915" spans="1:14" x14ac:dyDescent="0.2">
      <c r="A915" s="4">
        <v>913</v>
      </c>
      <c r="B915" s="1" t="str">
        <f>'Исходные данные'!A1165</f>
        <v>27.07.2012</v>
      </c>
      <c r="C915" s="1">
        <f>'Исходные данные'!B1165</f>
        <v>706.82</v>
      </c>
      <c r="D915" s="5" t="str">
        <f>'Исходные данные'!A917</f>
        <v>30.07.2013</v>
      </c>
      <c r="E915" s="1">
        <f>'Исходные данные'!B917</f>
        <v>554.23</v>
      </c>
      <c r="F915" s="12">
        <f t="shared" si="126"/>
        <v>0.78411759712515205</v>
      </c>
      <c r="G915" s="12">
        <f t="shared" si="127"/>
        <v>7.7942195851686255E-2</v>
      </c>
      <c r="H915" s="12">
        <f t="shared" si="128"/>
        <v>2.2453747175958761E-4</v>
      </c>
      <c r="I915" s="12">
        <f t="shared" si="132"/>
        <v>-0.24319627354695228</v>
      </c>
      <c r="J915" s="18">
        <f t="shared" si="129"/>
        <v>-5.4606676403585742E-5</v>
      </c>
      <c r="K915" s="12">
        <f t="shared" si="133"/>
        <v>0.75265496293006862</v>
      </c>
      <c r="L915" s="12">
        <f t="shared" si="130"/>
        <v>-0.28414837275586585</v>
      </c>
      <c r="M915" s="12">
        <f t="shared" si="134"/>
        <v>8.0740297739806483E-2</v>
      </c>
      <c r="N915" s="18">
        <f t="shared" si="131"/>
        <v>1.8129222323612494E-5</v>
      </c>
    </row>
    <row r="916" spans="1:14" x14ac:dyDescent="0.2">
      <c r="A916" s="4">
        <v>914</v>
      </c>
      <c r="B916" s="1" t="str">
        <f>'Исходные данные'!A1166</f>
        <v>26.07.2012</v>
      </c>
      <c r="C916" s="1">
        <f>'Исходные данные'!B1166</f>
        <v>694.63</v>
      </c>
      <c r="D916" s="5" t="str">
        <f>'Исходные данные'!A918</f>
        <v>29.07.2013</v>
      </c>
      <c r="E916" s="1">
        <f>'Исходные данные'!B918</f>
        <v>550.76</v>
      </c>
      <c r="F916" s="12">
        <f t="shared" si="126"/>
        <v>0.79288254178483508</v>
      </c>
      <c r="G916" s="12">
        <f t="shared" si="127"/>
        <v>7.7724655591718261E-2</v>
      </c>
      <c r="H916" s="12">
        <f t="shared" si="128"/>
        <v>2.2391077732988377E-4</v>
      </c>
      <c r="I916" s="12">
        <f t="shared" si="132"/>
        <v>-0.23208018712649389</v>
      </c>
      <c r="J916" s="18">
        <f t="shared" si="129"/>
        <v>-5.196525510235813E-5</v>
      </c>
      <c r="K916" s="12">
        <f t="shared" si="133"/>
        <v>0.7610682151285969</v>
      </c>
      <c r="L916" s="12">
        <f t="shared" si="130"/>
        <v>-0.27303228633540733</v>
      </c>
      <c r="M916" s="12">
        <f t="shared" si="134"/>
        <v>7.4546629381539858E-2</v>
      </c>
      <c r="N916" s="18">
        <f t="shared" si="131"/>
        <v>1.6691793732143342E-5</v>
      </c>
    </row>
    <row r="917" spans="1:14" x14ac:dyDescent="0.2">
      <c r="A917" s="4">
        <v>915</v>
      </c>
      <c r="B917" s="1" t="str">
        <f>'Исходные данные'!A1167</f>
        <v>25.07.2012</v>
      </c>
      <c r="C917" s="1">
        <f>'Исходные данные'!B1167</f>
        <v>691.02</v>
      </c>
      <c r="D917" s="5" t="str">
        <f>'Исходные данные'!A919</f>
        <v>26.07.2013</v>
      </c>
      <c r="E917" s="1">
        <f>'Исходные данные'!B919</f>
        <v>550.79</v>
      </c>
      <c r="F917" s="12">
        <f t="shared" si="126"/>
        <v>0.79706810222569535</v>
      </c>
      <c r="G917" s="12">
        <f t="shared" si="127"/>
        <v>7.7507722496639411E-2</v>
      </c>
      <c r="H917" s="12">
        <f t="shared" si="128"/>
        <v>2.2328583203320938E-4</v>
      </c>
      <c r="I917" s="12">
        <f t="shared" si="132"/>
        <v>-0.22681515562949497</v>
      </c>
      <c r="J917" s="18">
        <f t="shared" si="129"/>
        <v>-5.0644610742473662E-5</v>
      </c>
      <c r="K917" s="12">
        <f t="shared" si="133"/>
        <v>0.76508583040723277</v>
      </c>
      <c r="L917" s="12">
        <f t="shared" si="130"/>
        <v>-0.26776725483840841</v>
      </c>
      <c r="M917" s="12">
        <f t="shared" si="134"/>
        <v>7.1699302763697154E-2</v>
      </c>
      <c r="N917" s="18">
        <f t="shared" si="131"/>
        <v>1.6009438473793107E-5</v>
      </c>
    </row>
    <row r="918" spans="1:14" x14ac:dyDescent="0.2">
      <c r="A918" s="4">
        <v>916</v>
      </c>
      <c r="B918" s="1" t="str">
        <f>'Исходные данные'!A1168</f>
        <v>24.07.2012</v>
      </c>
      <c r="C918" s="1">
        <f>'Исходные данные'!B1168</f>
        <v>691.19</v>
      </c>
      <c r="D918" s="5" t="str">
        <f>'Исходные данные'!A920</f>
        <v>25.07.2013</v>
      </c>
      <c r="E918" s="1">
        <f>'Исходные данные'!B920</f>
        <v>553.98</v>
      </c>
      <c r="F918" s="12">
        <f t="shared" si="126"/>
        <v>0.80148729003602481</v>
      </c>
      <c r="G918" s="12">
        <f t="shared" si="127"/>
        <v>7.7291394871824556E-2</v>
      </c>
      <c r="H918" s="12">
        <f t="shared" si="128"/>
        <v>2.2266263098765358E-4</v>
      </c>
      <c r="I918" s="12">
        <f t="shared" si="132"/>
        <v>-0.22128616478000512</v>
      </c>
      <c r="J918" s="18">
        <f t="shared" si="129"/>
        <v>-4.9272159651083388E-5</v>
      </c>
      <c r="K918" s="12">
        <f t="shared" si="133"/>
        <v>0.76932769878228169</v>
      </c>
      <c r="L918" s="12">
        <f t="shared" si="130"/>
        <v>-0.26223826398891859</v>
      </c>
      <c r="M918" s="12">
        <f t="shared" si="134"/>
        <v>6.8768907099921756E-2</v>
      </c>
      <c r="N918" s="18">
        <f t="shared" si="131"/>
        <v>1.531226578501411E-5</v>
      </c>
    </row>
    <row r="919" spans="1:14" x14ac:dyDescent="0.2">
      <c r="A919" s="4">
        <v>917</v>
      </c>
      <c r="B919" s="1" t="str">
        <f>'Исходные данные'!A1169</f>
        <v>23.07.2012</v>
      </c>
      <c r="C919" s="1">
        <f>'Исходные данные'!B1169</f>
        <v>698.35</v>
      </c>
      <c r="D919" s="5" t="str">
        <f>'Исходные данные'!A921</f>
        <v>24.07.2013</v>
      </c>
      <c r="E919" s="1">
        <f>'Исходные данные'!B921</f>
        <v>563.91</v>
      </c>
      <c r="F919" s="12">
        <f t="shared" si="126"/>
        <v>0.80748908140617159</v>
      </c>
      <c r="G919" s="12">
        <f t="shared" si="127"/>
        <v>7.7075671027378306E-2</v>
      </c>
      <c r="H919" s="12">
        <f t="shared" si="128"/>
        <v>2.2204116932493124E-4</v>
      </c>
      <c r="I919" s="12">
        <f t="shared" si="132"/>
        <v>-0.21382574545516672</v>
      </c>
      <c r="J919" s="18">
        <f t="shared" si="129"/>
        <v>-4.7478118552640322E-5</v>
      </c>
      <c r="K919" s="12">
        <f t="shared" si="133"/>
        <v>0.77508866891963568</v>
      </c>
      <c r="L919" s="12">
        <f t="shared" si="130"/>
        <v>-0.25477784466408027</v>
      </c>
      <c r="M919" s="12">
        <f t="shared" si="134"/>
        <v>6.4911750131674217E-2</v>
      </c>
      <c r="N919" s="18">
        <f t="shared" si="131"/>
        <v>1.4413080902164704E-5</v>
      </c>
    </row>
    <row r="920" spans="1:14" x14ac:dyDescent="0.2">
      <c r="A920" s="4">
        <v>918</v>
      </c>
      <c r="B920" s="1" t="str">
        <f>'Исходные данные'!A1170</f>
        <v>20.07.2012</v>
      </c>
      <c r="C920" s="1">
        <f>'Исходные данные'!B1170</f>
        <v>715.58</v>
      </c>
      <c r="D920" s="5" t="str">
        <f>'Исходные данные'!A922</f>
        <v>23.07.2013</v>
      </c>
      <c r="E920" s="1">
        <f>'Исходные данные'!B922</f>
        <v>565.80999999999995</v>
      </c>
      <c r="F920" s="12">
        <f t="shared" si="126"/>
        <v>0.79070124933620267</v>
      </c>
      <c r="G920" s="12">
        <f t="shared" si="127"/>
        <v>7.6860549278121817E-2</v>
      </c>
      <c r="H920" s="12">
        <f t="shared" si="128"/>
        <v>2.2142144219034466E-4</v>
      </c>
      <c r="I920" s="12">
        <f t="shared" si="132"/>
        <v>-0.23483506986830657</v>
      </c>
      <c r="J920" s="18">
        <f t="shared" si="129"/>
        <v>-5.1997519847110796E-5</v>
      </c>
      <c r="K920" s="12">
        <f t="shared" si="133"/>
        <v>0.75897444680470727</v>
      </c>
      <c r="L920" s="12">
        <f t="shared" si="130"/>
        <v>-0.27578716907722006</v>
      </c>
      <c r="M920" s="12">
        <f t="shared" si="134"/>
        <v>7.6058562627627169E-2</v>
      </c>
      <c r="N920" s="18">
        <f t="shared" si="131"/>
        <v>1.6840996627933858E-5</v>
      </c>
    </row>
    <row r="921" spans="1:14" x14ac:dyDescent="0.2">
      <c r="A921" s="4">
        <v>919</v>
      </c>
      <c r="B921" s="1" t="str">
        <f>'Исходные данные'!A1171</f>
        <v>19.07.2012</v>
      </c>
      <c r="C921" s="1">
        <f>'Исходные данные'!B1171</f>
        <v>720.83</v>
      </c>
      <c r="D921" s="5" t="str">
        <f>'Исходные данные'!A923</f>
        <v>22.07.2013</v>
      </c>
      <c r="E921" s="1">
        <f>'Исходные данные'!B923</f>
        <v>560.11</v>
      </c>
      <c r="F921" s="12">
        <f t="shared" si="126"/>
        <v>0.77703480709737383</v>
      </c>
      <c r="G921" s="12">
        <f t="shared" si="127"/>
        <v>7.6646027943579678E-2</v>
      </c>
      <c r="H921" s="12">
        <f t="shared" si="128"/>
        <v>2.2080344474274591E-4</v>
      </c>
      <c r="I921" s="12">
        <f t="shared" si="132"/>
        <v>-0.25227013283871846</v>
      </c>
      <c r="J921" s="18">
        <f t="shared" si="129"/>
        <v>-5.5702114336499141E-5</v>
      </c>
      <c r="K921" s="12">
        <f t="shared" si="133"/>
        <v>0.74585636908987962</v>
      </c>
      <c r="L921" s="12">
        <f t="shared" si="130"/>
        <v>-0.29322223204763198</v>
      </c>
      <c r="M921" s="12">
        <f t="shared" si="134"/>
        <v>8.597927736699533E-2</v>
      </c>
      <c r="N921" s="18">
        <f t="shared" si="131"/>
        <v>1.8984520619124576E-5</v>
      </c>
    </row>
    <row r="922" spans="1:14" x14ac:dyDescent="0.2">
      <c r="A922" s="4">
        <v>920</v>
      </c>
      <c r="B922" s="1" t="str">
        <f>'Исходные данные'!A1172</f>
        <v>18.07.2012</v>
      </c>
      <c r="C922" s="1">
        <f>'Исходные данные'!B1172</f>
        <v>716.98</v>
      </c>
      <c r="D922" s="5" t="str">
        <f>'Исходные данные'!A924</f>
        <v>19.07.2013</v>
      </c>
      <c r="E922" s="1">
        <f>'Исходные данные'!B924</f>
        <v>560.52</v>
      </c>
      <c r="F922" s="12">
        <f t="shared" si="126"/>
        <v>0.78177912912494063</v>
      </c>
      <c r="G922" s="12">
        <f t="shared" si="127"/>
        <v>7.6432105347966794E-2</v>
      </c>
      <c r="H922" s="12">
        <f t="shared" si="128"/>
        <v>2.2018717215449901E-4</v>
      </c>
      <c r="I922" s="12">
        <f t="shared" si="132"/>
        <v>-0.24618302190576918</v>
      </c>
      <c r="J922" s="18">
        <f t="shared" si="129"/>
        <v>-5.4206343425880401E-5</v>
      </c>
      <c r="K922" s="12">
        <f t="shared" si="133"/>
        <v>0.75041032570669142</v>
      </c>
      <c r="L922" s="12">
        <f t="shared" si="130"/>
        <v>-0.28713512111468265</v>
      </c>
      <c r="M922" s="12">
        <f t="shared" si="134"/>
        <v>8.2446577777543467E-2</v>
      </c>
      <c r="N922" s="18">
        <f t="shared" si="131"/>
        <v>1.8153678814653255E-5</v>
      </c>
    </row>
    <row r="923" spans="1:14" x14ac:dyDescent="0.2">
      <c r="A923" s="4">
        <v>921</v>
      </c>
      <c r="B923" s="1" t="str">
        <f>'Исходные данные'!A1173</f>
        <v>17.07.2012</v>
      </c>
      <c r="C923" s="1">
        <f>'Исходные данные'!B1173</f>
        <v>725.09</v>
      </c>
      <c r="D923" s="5" t="str">
        <f>'Исходные данные'!A925</f>
        <v>18.07.2013</v>
      </c>
      <c r="E923" s="1">
        <f>'Исходные данные'!B925</f>
        <v>560.07000000000005</v>
      </c>
      <c r="F923" s="12">
        <f t="shared" si="126"/>
        <v>0.7724144588947579</v>
      </c>
      <c r="G923" s="12">
        <f t="shared" si="127"/>
        <v>7.6218779820175109E-2</v>
      </c>
      <c r="H923" s="12">
        <f t="shared" si="128"/>
        <v>2.1957261961144168E-4</v>
      </c>
      <c r="I923" s="12">
        <f t="shared" si="132"/>
        <v>-0.258234009163888</v>
      </c>
      <c r="J923" s="18">
        <f t="shared" si="129"/>
        <v>-5.6701117864879923E-5</v>
      </c>
      <c r="K923" s="12">
        <f t="shared" si="133"/>
        <v>0.74142141186163513</v>
      </c>
      <c r="L923" s="12">
        <f t="shared" si="130"/>
        <v>-0.29918610837280152</v>
      </c>
      <c r="M923" s="12">
        <f t="shared" si="134"/>
        <v>8.9512327443261736E-2</v>
      </c>
      <c r="N923" s="18">
        <f t="shared" si="131"/>
        <v>1.965445622423412E-5</v>
      </c>
    </row>
    <row r="924" spans="1:14" x14ac:dyDescent="0.2">
      <c r="A924" s="4">
        <v>922</v>
      </c>
      <c r="B924" s="1" t="str">
        <f>'Исходные данные'!A1174</f>
        <v>16.07.2012</v>
      </c>
      <c r="C924" s="1">
        <f>'Исходные данные'!B1174</f>
        <v>725.57</v>
      </c>
      <c r="D924" s="5" t="str">
        <f>'Исходные данные'!A926</f>
        <v>17.07.2013</v>
      </c>
      <c r="E924" s="1">
        <f>'Исходные данные'!B926</f>
        <v>557.13</v>
      </c>
      <c r="F924" s="12">
        <f t="shared" si="126"/>
        <v>0.76785148228289479</v>
      </c>
      <c r="G924" s="12">
        <f t="shared" si="127"/>
        <v>7.6006049693760971E-2</v>
      </c>
      <c r="H924" s="12">
        <f t="shared" si="128"/>
        <v>2.1895978231284904E-4</v>
      </c>
      <c r="I924" s="12">
        <f t="shared" si="132"/>
        <v>-0.26415894697940812</v>
      </c>
      <c r="J924" s="18">
        <f t="shared" si="129"/>
        <v>-5.7840185526602634E-5</v>
      </c>
      <c r="K924" s="12">
        <f t="shared" si="133"/>
        <v>0.73704152419523905</v>
      </c>
      <c r="L924" s="12">
        <f t="shared" si="130"/>
        <v>-0.30511104618832163</v>
      </c>
      <c r="M924" s="12">
        <f t="shared" si="134"/>
        <v>9.3092750506132138E-2</v>
      </c>
      <c r="N924" s="18">
        <f t="shared" si="131"/>
        <v>2.0383568385727059E-5</v>
      </c>
    </row>
    <row r="925" spans="1:14" x14ac:dyDescent="0.2">
      <c r="A925" s="4">
        <v>923</v>
      </c>
      <c r="B925" s="1" t="str">
        <f>'Исходные данные'!A1175</f>
        <v>13.07.2012</v>
      </c>
      <c r="C925" s="1">
        <f>'Исходные данные'!B1175</f>
        <v>721</v>
      </c>
      <c r="D925" s="5" t="str">
        <f>'Исходные данные'!A927</f>
        <v>16.07.2013</v>
      </c>
      <c r="E925" s="1">
        <f>'Исходные данные'!B927</f>
        <v>553.16</v>
      </c>
      <c r="F925" s="12">
        <f t="shared" si="126"/>
        <v>0.76721220527045764</v>
      </c>
      <c r="G925" s="12">
        <f t="shared" si="127"/>
        <v>7.579391330693161E-2</v>
      </c>
      <c r="H925" s="12">
        <f t="shared" si="128"/>
        <v>2.1834865547139441E-4</v>
      </c>
      <c r="I925" s="12">
        <f t="shared" si="132"/>
        <v>-0.26499184668849157</v>
      </c>
      <c r="J925" s="18">
        <f t="shared" si="129"/>
        <v>-5.7860613435314011E-5</v>
      </c>
      <c r="K925" s="12">
        <f t="shared" si="133"/>
        <v>0.73642789810412468</v>
      </c>
      <c r="L925" s="12">
        <f t="shared" si="130"/>
        <v>-0.30594394589740498</v>
      </c>
      <c r="M925" s="12">
        <f t="shared" si="134"/>
        <v>9.3601698031274258E-2</v>
      </c>
      <c r="N925" s="18">
        <f t="shared" si="131"/>
        <v>2.0437804914968199E-5</v>
      </c>
    </row>
    <row r="926" spans="1:14" x14ac:dyDescent="0.2">
      <c r="A926" s="4">
        <v>924</v>
      </c>
      <c r="B926" s="1" t="str">
        <f>'Исходные данные'!A1176</f>
        <v>12.07.2012</v>
      </c>
      <c r="C926" s="1">
        <f>'Исходные данные'!B1176</f>
        <v>715.4</v>
      </c>
      <c r="D926" s="5" t="str">
        <f>'Исходные данные'!A928</f>
        <v>15.07.2013</v>
      </c>
      <c r="E926" s="1">
        <f>'Исходные данные'!B928</f>
        <v>553.14</v>
      </c>
      <c r="F926" s="12">
        <f t="shared" si="126"/>
        <v>0.77318982387475543</v>
      </c>
      <c r="G926" s="12">
        <f t="shared" si="127"/>
        <v>7.5582369002532485E-2</v>
      </c>
      <c r="H926" s="12">
        <f t="shared" si="128"/>
        <v>2.1773923431311313E-4</v>
      </c>
      <c r="I926" s="12">
        <f t="shared" si="132"/>
        <v>-0.25723069278635929</v>
      </c>
      <c r="J926" s="18">
        <f t="shared" si="129"/>
        <v>-5.6009214089133505E-5</v>
      </c>
      <c r="K926" s="12">
        <f t="shared" si="133"/>
        <v>0.74216566540525786</v>
      </c>
      <c r="L926" s="12">
        <f t="shared" si="130"/>
        <v>-0.29818279199527281</v>
      </c>
      <c r="M926" s="12">
        <f t="shared" si="134"/>
        <v>8.8912977442096128E-2</v>
      </c>
      <c r="N926" s="18">
        <f t="shared" si="131"/>
        <v>1.935984362874111E-5</v>
      </c>
    </row>
    <row r="927" spans="1:14" x14ac:dyDescent="0.2">
      <c r="A927" s="4">
        <v>925</v>
      </c>
      <c r="B927" s="1" t="str">
        <f>'Исходные данные'!A1177</f>
        <v>11.07.2012</v>
      </c>
      <c r="C927" s="1">
        <f>'Исходные данные'!B1177</f>
        <v>721.02</v>
      </c>
      <c r="D927" s="5" t="str">
        <f>'Исходные данные'!A929</f>
        <v>12.07.2013</v>
      </c>
      <c r="E927" s="1">
        <f>'Исходные данные'!B929</f>
        <v>552.92999999999995</v>
      </c>
      <c r="F927" s="12">
        <f t="shared" si="126"/>
        <v>0.7668719314304735</v>
      </c>
      <c r="G927" s="12">
        <f t="shared" si="127"/>
        <v>7.5371415128034289E-2</v>
      </c>
      <c r="H927" s="12">
        <f t="shared" si="128"/>
        <v>2.1713151407736501E-4</v>
      </c>
      <c r="I927" s="12">
        <f t="shared" si="132"/>
        <v>-0.26543546491962233</v>
      </c>
      <c r="J927" s="18">
        <f t="shared" si="129"/>
        <v>-5.7634404387826899E-5</v>
      </c>
      <c r="K927" s="12">
        <f t="shared" si="133"/>
        <v>0.73610127771534839</v>
      </c>
      <c r="L927" s="12">
        <f t="shared" si="130"/>
        <v>-0.30638756412853579</v>
      </c>
      <c r="M927" s="12">
        <f t="shared" si="134"/>
        <v>9.3873339452617638E-2</v>
      </c>
      <c r="N927" s="18">
        <f t="shared" si="131"/>
        <v>2.038286032684531E-5</v>
      </c>
    </row>
    <row r="928" spans="1:14" x14ac:dyDescent="0.2">
      <c r="A928" s="4">
        <v>926</v>
      </c>
      <c r="B928" s="1" t="str">
        <f>'Исходные данные'!A1178</f>
        <v>10.07.2012</v>
      </c>
      <c r="C928" s="1">
        <f>'Исходные данные'!B1178</f>
        <v>729.87</v>
      </c>
      <c r="D928" s="5" t="str">
        <f>'Исходные данные'!A930</f>
        <v>11.07.2013</v>
      </c>
      <c r="E928" s="1">
        <f>'Исходные данные'!B930</f>
        <v>548.23</v>
      </c>
      <c r="F928" s="12">
        <f t="shared" si="126"/>
        <v>0.75113376354693306</v>
      </c>
      <c r="G928" s="12">
        <f t="shared" si="127"/>
        <v>7.5161050035519941E-2</v>
      </c>
      <c r="H928" s="12">
        <f t="shared" si="128"/>
        <v>2.1652549001679677E-4</v>
      </c>
      <c r="I928" s="12">
        <f t="shared" si="132"/>
        <v>-0.28617152916770511</v>
      </c>
      <c r="J928" s="18">
        <f t="shared" si="129"/>
        <v>-6.1963430581893399E-5</v>
      </c>
      <c r="K928" s="12">
        <f t="shared" si="133"/>
        <v>0.72099460212433664</v>
      </c>
      <c r="L928" s="12">
        <f t="shared" si="130"/>
        <v>-0.32712362837661857</v>
      </c>
      <c r="M928" s="12">
        <f t="shared" si="134"/>
        <v>0.10700986824228405</v>
      </c>
      <c r="N928" s="18">
        <f t="shared" si="131"/>
        <v>2.3170364157793411E-5</v>
      </c>
    </row>
    <row r="929" spans="1:14" x14ac:dyDescent="0.2">
      <c r="A929" s="4">
        <v>927</v>
      </c>
      <c r="B929" s="1" t="str">
        <f>'Исходные данные'!A1179</f>
        <v>09.07.2012</v>
      </c>
      <c r="C929" s="1">
        <f>'Исходные данные'!B1179</f>
        <v>726.68</v>
      </c>
      <c r="D929" s="5" t="str">
        <f>'Исходные данные'!A931</f>
        <v>10.07.2013</v>
      </c>
      <c r="E929" s="1">
        <f>'Исходные данные'!B931</f>
        <v>540.77</v>
      </c>
      <c r="F929" s="12">
        <f t="shared" si="126"/>
        <v>0.7441652446744097</v>
      </c>
      <c r="G929" s="12">
        <f t="shared" si="127"/>
        <v>7.4951272081671835E-2</v>
      </c>
      <c r="H929" s="12">
        <f t="shared" si="128"/>
        <v>2.1592115739730547E-4</v>
      </c>
      <c r="I929" s="12">
        <f t="shared" si="132"/>
        <v>-0.29549216575327536</v>
      </c>
      <c r="J929" s="18">
        <f t="shared" si="129"/>
        <v>-6.3803010431283643E-5</v>
      </c>
      <c r="K929" s="12">
        <f t="shared" si="133"/>
        <v>0.71430569432159607</v>
      </c>
      <c r="L929" s="12">
        <f t="shared" si="130"/>
        <v>-0.33644426496218893</v>
      </c>
      <c r="M929" s="12">
        <f t="shared" si="134"/>
        <v>0.1131947434259476</v>
      </c>
      <c r="N929" s="18">
        <f t="shared" si="131"/>
        <v>2.4441140011821641E-5</v>
      </c>
    </row>
    <row r="930" spans="1:14" x14ac:dyDescent="0.2">
      <c r="A930" s="4">
        <v>928</v>
      </c>
      <c r="B930" s="1" t="str">
        <f>'Исходные данные'!A1180</f>
        <v>06.07.2012</v>
      </c>
      <c r="C930" s="1">
        <f>'Исходные данные'!B1180</f>
        <v>731.83</v>
      </c>
      <c r="D930" s="5" t="str">
        <f>'Исходные данные'!A932</f>
        <v>09.07.2013</v>
      </c>
      <c r="E930" s="1">
        <f>'Исходные данные'!B932</f>
        <v>547.85</v>
      </c>
      <c r="F930" s="12">
        <f t="shared" si="126"/>
        <v>0.74860281759425007</v>
      </c>
      <c r="G930" s="12">
        <f t="shared" si="127"/>
        <v>7.4742079627758834E-2</v>
      </c>
      <c r="H930" s="12">
        <f t="shared" si="128"/>
        <v>2.1531851149800092E-4</v>
      </c>
      <c r="I930" s="12">
        <f t="shared" si="132"/>
        <v>-0.28954671970076434</v>
      </c>
      <c r="J930" s="18">
        <f t="shared" si="129"/>
        <v>-6.2344768695097482E-5</v>
      </c>
      <c r="K930" s="12">
        <f t="shared" si="133"/>
        <v>0.71856521010561547</v>
      </c>
      <c r="L930" s="12">
        <f t="shared" si="130"/>
        <v>-0.33049881890967786</v>
      </c>
      <c r="M930" s="12">
        <f t="shared" si="134"/>
        <v>0.10922946930069204</v>
      </c>
      <c r="N930" s="18">
        <f t="shared" si="131"/>
        <v>2.3519126741541598E-5</v>
      </c>
    </row>
    <row r="931" spans="1:14" x14ac:dyDescent="0.2">
      <c r="A931" s="4">
        <v>929</v>
      </c>
      <c r="B931" s="1" t="str">
        <f>'Исходные данные'!A1181</f>
        <v>05.07.2012</v>
      </c>
      <c r="C931" s="1">
        <f>'Исходные данные'!B1181</f>
        <v>743.32</v>
      </c>
      <c r="D931" s="5" t="str">
        <f>'Исходные данные'!A933</f>
        <v>08.07.2013</v>
      </c>
      <c r="E931" s="1">
        <f>'Исходные данные'!B933</f>
        <v>547.59</v>
      </c>
      <c r="F931" s="12">
        <f t="shared" si="126"/>
        <v>0.73668137545068069</v>
      </c>
      <c r="G931" s="12">
        <f t="shared" si="127"/>
        <v>7.4533471039623669E-2</v>
      </c>
      <c r="H931" s="12">
        <f t="shared" si="128"/>
        <v>2.147175476111695E-4</v>
      </c>
      <c r="I931" s="12">
        <f t="shared" si="132"/>
        <v>-0.30559980666264747</v>
      </c>
      <c r="J931" s="18">
        <f t="shared" si="129"/>
        <v>-6.5617641037051205E-5</v>
      </c>
      <c r="K931" s="12">
        <f t="shared" si="133"/>
        <v>0.70712211454502827</v>
      </c>
      <c r="L931" s="12">
        <f t="shared" si="130"/>
        <v>-0.34655190587156093</v>
      </c>
      <c r="M931" s="12">
        <f t="shared" si="134"/>
        <v>0.12009822346321122</v>
      </c>
      <c r="N931" s="18">
        <f t="shared" si="131"/>
        <v>2.5787196014478929E-5</v>
      </c>
    </row>
    <row r="932" spans="1:14" x14ac:dyDescent="0.2">
      <c r="A932" s="4">
        <v>930</v>
      </c>
      <c r="B932" s="1" t="str">
        <f>'Исходные данные'!A1182</f>
        <v>04.07.2012</v>
      </c>
      <c r="C932" s="1">
        <f>'Исходные данные'!B1182</f>
        <v>743.58</v>
      </c>
      <c r="D932" s="5" t="str">
        <f>'Исходные данные'!A934</f>
        <v>05.07.2013</v>
      </c>
      <c r="E932" s="1">
        <f>'Исходные данные'!B934</f>
        <v>549.33000000000004</v>
      </c>
      <c r="F932" s="12">
        <f t="shared" si="126"/>
        <v>0.73876381828451543</v>
      </c>
      <c r="G932" s="12">
        <f t="shared" si="127"/>
        <v>7.4325444687670064E-2</v>
      </c>
      <c r="H932" s="12">
        <f t="shared" si="128"/>
        <v>2.1411826104223686E-4</v>
      </c>
      <c r="I932" s="12">
        <f t="shared" si="132"/>
        <v>-0.30277700548310577</v>
      </c>
      <c r="J932" s="18">
        <f t="shared" si="129"/>
        <v>-6.4830085897618419E-5</v>
      </c>
      <c r="K932" s="12">
        <f t="shared" si="133"/>
        <v>0.70912099958427532</v>
      </c>
      <c r="L932" s="12">
        <f t="shared" si="130"/>
        <v>-0.34372910469201934</v>
      </c>
      <c r="M932" s="12">
        <f t="shared" si="134"/>
        <v>0.11814969741237719</v>
      </c>
      <c r="N932" s="18">
        <f t="shared" si="131"/>
        <v>2.5298007752604674E-5</v>
      </c>
    </row>
    <row r="933" spans="1:14" x14ac:dyDescent="0.2">
      <c r="A933" s="4">
        <v>931</v>
      </c>
      <c r="B933" s="1" t="str">
        <f>'Исходные данные'!A1183</f>
        <v>03.07.2012</v>
      </c>
      <c r="C933" s="1">
        <f>'Исходные данные'!B1183</f>
        <v>740.28</v>
      </c>
      <c r="D933" s="5" t="str">
        <f>'Исходные данные'!A935</f>
        <v>04.07.2013</v>
      </c>
      <c r="E933" s="1">
        <f>'Исходные данные'!B935</f>
        <v>542.87</v>
      </c>
      <c r="F933" s="12">
        <f t="shared" si="126"/>
        <v>0.73333063165288814</v>
      </c>
      <c r="G933" s="12">
        <f t="shared" si="127"/>
        <v>7.4117998946850019E-2</v>
      </c>
      <c r="H933" s="12">
        <f t="shared" si="128"/>
        <v>2.1352064710973152E-4</v>
      </c>
      <c r="I933" s="12">
        <f t="shared" si="132"/>
        <v>-0.31015861242032383</v>
      </c>
      <c r="J933" s="18">
        <f t="shared" si="129"/>
        <v>-6.6225267630643962E-5</v>
      </c>
      <c r="K933" s="12">
        <f t="shared" si="133"/>
        <v>0.70390581898150295</v>
      </c>
      <c r="L933" s="12">
        <f t="shared" si="130"/>
        <v>-0.3511107116292374</v>
      </c>
      <c r="M933" s="12">
        <f t="shared" si="134"/>
        <v>0.12327873182078951</v>
      </c>
      <c r="N933" s="18">
        <f t="shared" si="131"/>
        <v>2.6322554593242027E-5</v>
      </c>
    </row>
    <row r="934" spans="1:14" x14ac:dyDescent="0.2">
      <c r="A934" s="4">
        <v>932</v>
      </c>
      <c r="B934" s="1" t="str">
        <f>'Исходные данные'!A1184</f>
        <v>02.07.2012</v>
      </c>
      <c r="C934" s="1">
        <f>'Исходные данные'!B1184</f>
        <v>725.79</v>
      </c>
      <c r="D934" s="5" t="str">
        <f>'Исходные данные'!A936</f>
        <v>03.07.2013</v>
      </c>
      <c r="E934" s="1">
        <f>'Исходные данные'!B936</f>
        <v>540</v>
      </c>
      <c r="F934" s="12">
        <f t="shared" si="126"/>
        <v>0.74401686438225934</v>
      </c>
      <c r="G934" s="12">
        <f t="shared" si="127"/>
        <v>7.3911132196651061E-2</v>
      </c>
      <c r="H934" s="12">
        <f t="shared" si="128"/>
        <v>2.12924701145248E-4</v>
      </c>
      <c r="I934" s="12">
        <f t="shared" si="132"/>
        <v>-0.29569157722548572</v>
      </c>
      <c r="J934" s="18">
        <f t="shared" si="129"/>
        <v>-6.2960040711903568E-5</v>
      </c>
      <c r="K934" s="12">
        <f t="shared" si="133"/>
        <v>0.71416326777269901</v>
      </c>
      <c r="L934" s="12">
        <f t="shared" si="130"/>
        <v>-0.3366436764343993</v>
      </c>
      <c r="M934" s="12">
        <f t="shared" si="134"/>
        <v>0.11332896488326853</v>
      </c>
      <c r="N934" s="18">
        <f t="shared" si="131"/>
        <v>2.4130535978870259E-5</v>
      </c>
    </row>
    <row r="935" spans="1:14" x14ac:dyDescent="0.2">
      <c r="A935" s="4">
        <v>933</v>
      </c>
      <c r="B935" s="1" t="str">
        <f>'Исходные данные'!A1185</f>
        <v>29.06.2012</v>
      </c>
      <c r="C935" s="1">
        <f>'Исходные данные'!B1185</f>
        <v>714.98</v>
      </c>
      <c r="D935" s="5" t="str">
        <f>'Исходные данные'!A937</f>
        <v>02.07.2013</v>
      </c>
      <c r="E935" s="1">
        <f>'Исходные данные'!B937</f>
        <v>533.27</v>
      </c>
      <c r="F935" s="12">
        <f t="shared" si="126"/>
        <v>0.74585303085400989</v>
      </c>
      <c r="G935" s="12">
        <f t="shared" si="127"/>
        <v>7.3704842821083735E-2</v>
      </c>
      <c r="H935" s="12">
        <f t="shared" si="128"/>
        <v>2.1233041849341085E-4</v>
      </c>
      <c r="I935" s="12">
        <f t="shared" si="132"/>
        <v>-0.29322670776638776</v>
      </c>
      <c r="J935" s="18">
        <f t="shared" si="129"/>
        <v>-6.22609495734822E-5</v>
      </c>
      <c r="K935" s="12">
        <f t="shared" si="133"/>
        <v>0.71592575826238547</v>
      </c>
      <c r="L935" s="12">
        <f t="shared" si="130"/>
        <v>-0.33417880697530128</v>
      </c>
      <c r="M935" s="12">
        <f t="shared" si="134"/>
        <v>0.11167547503143567</v>
      </c>
      <c r="N935" s="18">
        <f t="shared" si="131"/>
        <v>2.3712100348875188E-5</v>
      </c>
    </row>
    <row r="936" spans="1:14" x14ac:dyDescent="0.2">
      <c r="A936" s="4">
        <v>934</v>
      </c>
      <c r="B936" s="1" t="str">
        <f>'Исходные данные'!A1186</f>
        <v>28.06.2012</v>
      </c>
      <c r="C936" s="1">
        <f>'Исходные данные'!B1186</f>
        <v>703.1</v>
      </c>
      <c r="D936" s="5" t="str">
        <f>'Исходные данные'!A938</f>
        <v>01.07.2013</v>
      </c>
      <c r="E936" s="1">
        <f>'Исходные данные'!B938</f>
        <v>527.64</v>
      </c>
      <c r="F936" s="12">
        <f t="shared" si="126"/>
        <v>0.7504480159294552</v>
      </c>
      <c r="G936" s="12">
        <f t="shared" si="127"/>
        <v>7.3499129208668842E-2</v>
      </c>
      <c r="H936" s="12">
        <f t="shared" si="128"/>
        <v>2.1173779451183781E-4</v>
      </c>
      <c r="I936" s="12">
        <f t="shared" si="132"/>
        <v>-0.2870848962243967</v>
      </c>
      <c r="J936" s="18">
        <f t="shared" si="129"/>
        <v>-6.0786722764213595E-5</v>
      </c>
      <c r="K936" s="12">
        <f t="shared" si="133"/>
        <v>0.72033637005620743</v>
      </c>
      <c r="L936" s="12">
        <f t="shared" si="130"/>
        <v>-0.32803699543331016</v>
      </c>
      <c r="M936" s="12">
        <f t="shared" si="134"/>
        <v>0.10760827037291355</v>
      </c>
      <c r="N936" s="18">
        <f t="shared" si="131"/>
        <v>2.2784737839994256E-5</v>
      </c>
    </row>
    <row r="937" spans="1:14" x14ac:dyDescent="0.2">
      <c r="A937" s="4">
        <v>935</v>
      </c>
      <c r="B937" s="1" t="str">
        <f>'Исходные данные'!A1187</f>
        <v>27.06.2012</v>
      </c>
      <c r="C937" s="1">
        <f>'Исходные данные'!B1187</f>
        <v>711.93</v>
      </c>
      <c r="D937" s="5" t="str">
        <f>'Исходные данные'!A939</f>
        <v>28.06.2013</v>
      </c>
      <c r="E937" s="1">
        <f>'Исходные данные'!B939</f>
        <v>523.74</v>
      </c>
      <c r="F937" s="12">
        <f t="shared" si="126"/>
        <v>0.73566221398171172</v>
      </c>
      <c r="G937" s="12">
        <f t="shared" si="127"/>
        <v>7.3293989752424848E-2</v>
      </c>
      <c r="H937" s="12">
        <f t="shared" si="128"/>
        <v>2.1114682457110362E-4</v>
      </c>
      <c r="I937" s="12">
        <f t="shared" si="132"/>
        <v>-0.30698421399672304</v>
      </c>
      <c r="J937" s="18">
        <f t="shared" si="129"/>
        <v>-6.4818741978864215E-5</v>
      </c>
      <c r="K937" s="12">
        <f t="shared" si="133"/>
        <v>0.70614384682031583</v>
      </c>
      <c r="L937" s="12">
        <f t="shared" si="130"/>
        <v>-0.3479363132056365</v>
      </c>
      <c r="M937" s="12">
        <f t="shared" si="134"/>
        <v>0.12105967804713079</v>
      </c>
      <c r="N937" s="18">
        <f t="shared" si="131"/>
        <v>2.5561366603251809E-5</v>
      </c>
    </row>
    <row r="938" spans="1:14" x14ac:dyDescent="0.2">
      <c r="A938" s="4">
        <v>936</v>
      </c>
      <c r="B938" s="1" t="str">
        <f>'Исходные данные'!A1188</f>
        <v>26.06.2012</v>
      </c>
      <c r="C938" s="1">
        <f>'Исходные данные'!B1188</f>
        <v>711.39</v>
      </c>
      <c r="D938" s="5" t="str">
        <f>'Исходные данные'!A940</f>
        <v>27.06.2013</v>
      </c>
      <c r="E938" s="1">
        <f>'Исходные данные'!B940</f>
        <v>523.64</v>
      </c>
      <c r="F938" s="12">
        <f t="shared" si="126"/>
        <v>0.73608006859809672</v>
      </c>
      <c r="G938" s="12">
        <f t="shared" si="127"/>
        <v>7.3089422849855451E-2</v>
      </c>
      <c r="H938" s="12">
        <f t="shared" si="128"/>
        <v>2.1055750405470417E-4</v>
      </c>
      <c r="I938" s="12">
        <f t="shared" si="132"/>
        <v>-0.3064163773142296</v>
      </c>
      <c r="J938" s="18">
        <f t="shared" si="129"/>
        <v>-6.4518267608768663E-5</v>
      </c>
      <c r="K938" s="12">
        <f t="shared" si="133"/>
        <v>0.70654493506518934</v>
      </c>
      <c r="L938" s="12">
        <f t="shared" si="130"/>
        <v>-0.34736847652314318</v>
      </c>
      <c r="M938" s="12">
        <f t="shared" si="134"/>
        <v>0.12066485848200947</v>
      </c>
      <c r="N938" s="18">
        <f t="shared" si="131"/>
        <v>2.5406891429086014E-5</v>
      </c>
    </row>
    <row r="939" spans="1:14" x14ac:dyDescent="0.2">
      <c r="A939" s="4">
        <v>937</v>
      </c>
      <c r="B939" s="1" t="str">
        <f>'Исходные данные'!A1189</f>
        <v>25.06.2012</v>
      </c>
      <c r="C939" s="1">
        <f>'Исходные данные'!B1189</f>
        <v>709.53</v>
      </c>
      <c r="D939" s="5" t="str">
        <f>'Исходные данные'!A941</f>
        <v>26.06.2013</v>
      </c>
      <c r="E939" s="1">
        <f>'Исходные данные'!B941</f>
        <v>523.02</v>
      </c>
      <c r="F939" s="12">
        <f t="shared" si="126"/>
        <v>0.73713585049257957</v>
      </c>
      <c r="G939" s="12">
        <f t="shared" si="127"/>
        <v>7.2885426902936951E-2</v>
      </c>
      <c r="H939" s="12">
        <f t="shared" si="128"/>
        <v>2.0996982835902011E-4</v>
      </c>
      <c r="I939" s="12">
        <f t="shared" si="132"/>
        <v>-0.3049830747527415</v>
      </c>
      <c r="J939" s="18">
        <f t="shared" si="129"/>
        <v>-6.403724385823933E-5</v>
      </c>
      <c r="K939" s="12">
        <f t="shared" si="133"/>
        <v>0.70755835382478316</v>
      </c>
      <c r="L939" s="12">
        <f t="shared" si="130"/>
        <v>-0.34593517396165502</v>
      </c>
      <c r="M939" s="12">
        <f t="shared" si="134"/>
        <v>0.11967114458388052</v>
      </c>
      <c r="N939" s="18">
        <f t="shared" si="131"/>
        <v>2.5127329687804873E-5</v>
      </c>
    </row>
    <row r="940" spans="1:14" x14ac:dyDescent="0.2">
      <c r="A940" s="4">
        <v>938</v>
      </c>
      <c r="B940" s="1" t="str">
        <f>'Исходные данные'!A1190</f>
        <v>22.06.2012</v>
      </c>
      <c r="C940" s="1">
        <f>'Исходные данные'!B1190</f>
        <v>718.02</v>
      </c>
      <c r="D940" s="5" t="str">
        <f>'Исходные данные'!A942</f>
        <v>25.06.2013</v>
      </c>
      <c r="E940" s="1">
        <f>'Исходные данные'!B942</f>
        <v>521.63</v>
      </c>
      <c r="F940" s="12">
        <f t="shared" si="126"/>
        <v>0.7264839419514777</v>
      </c>
      <c r="G940" s="12">
        <f t="shared" si="127"/>
        <v>7.2682000318105844E-2</v>
      </c>
      <c r="H940" s="12">
        <f t="shared" si="128"/>
        <v>2.0938379289328111E-4</v>
      </c>
      <c r="I940" s="12">
        <f t="shared" si="132"/>
        <v>-0.31953889951755698</v>
      </c>
      <c r="J940" s="18">
        <f t="shared" si="129"/>
        <v>-6.6906266757931119E-5</v>
      </c>
      <c r="K940" s="12">
        <f t="shared" si="133"/>
        <v>0.6973338519674962</v>
      </c>
      <c r="L940" s="12">
        <f t="shared" si="130"/>
        <v>-0.3604909987264705</v>
      </c>
      <c r="M940" s="12">
        <f t="shared" si="134"/>
        <v>0.12995376016280816</v>
      </c>
      <c r="N940" s="18">
        <f t="shared" si="131"/>
        <v>2.7210211203632547E-5</v>
      </c>
    </row>
    <row r="941" spans="1:14" x14ac:dyDescent="0.2">
      <c r="A941" s="4">
        <v>939</v>
      </c>
      <c r="B941" s="1" t="str">
        <f>'Исходные данные'!A1191</f>
        <v>21.06.2012</v>
      </c>
      <c r="C941" s="1">
        <f>'Исходные данные'!B1191</f>
        <v>729.6</v>
      </c>
      <c r="D941" s="5" t="str">
        <f>'Исходные данные'!A943</f>
        <v>24.06.2013</v>
      </c>
      <c r="E941" s="1">
        <f>'Исходные данные'!B943</f>
        <v>517.33000000000004</v>
      </c>
      <c r="F941" s="12">
        <f t="shared" si="126"/>
        <v>0.70905975877192984</v>
      </c>
      <c r="G941" s="12">
        <f t="shared" si="127"/>
        <v>7.2479141506246292E-2</v>
      </c>
      <c r="H941" s="12">
        <f t="shared" si="128"/>
        <v>2.0879939307952975E-4</v>
      </c>
      <c r="I941" s="12">
        <f t="shared" si="132"/>
        <v>-0.34381547000479445</v>
      </c>
      <c r="J941" s="18">
        <f t="shared" si="129"/>
        <v>-7.1788461468354344E-5</v>
      </c>
      <c r="K941" s="12">
        <f t="shared" si="133"/>
        <v>0.68060881226277425</v>
      </c>
      <c r="L941" s="12">
        <f t="shared" si="130"/>
        <v>-0.38476756921370797</v>
      </c>
      <c r="M941" s="12">
        <f t="shared" si="134"/>
        <v>0.14804608231862557</v>
      </c>
      <c r="N941" s="18">
        <f t="shared" si="131"/>
        <v>3.0911932135931121E-5</v>
      </c>
    </row>
    <row r="942" spans="1:14" x14ac:dyDescent="0.2">
      <c r="A942" s="4">
        <v>940</v>
      </c>
      <c r="B942" s="1" t="str">
        <f>'Исходные данные'!A1192</f>
        <v>20.06.2012</v>
      </c>
      <c r="C942" s="1">
        <f>'Исходные данные'!B1192</f>
        <v>728.52</v>
      </c>
      <c r="D942" s="5" t="str">
        <f>'Исходные данные'!A944</f>
        <v>21.06.2013</v>
      </c>
      <c r="E942" s="1">
        <f>'Исходные данные'!B944</f>
        <v>524.26</v>
      </c>
      <c r="F942" s="12">
        <f t="shared" si="126"/>
        <v>0.71962334596167576</v>
      </c>
      <c r="G942" s="12">
        <f t="shared" si="127"/>
        <v>7.2276848882677783E-2</v>
      </c>
      <c r="H942" s="12">
        <f t="shared" si="128"/>
        <v>2.0821662435258602E-4</v>
      </c>
      <c r="I942" s="12">
        <f t="shared" si="132"/>
        <v>-0.32902733446137633</v>
      </c>
      <c r="J942" s="18">
        <f t="shared" si="129"/>
        <v>-6.8508960901277074E-5</v>
      </c>
      <c r="K942" s="12">
        <f t="shared" si="133"/>
        <v>0.69074853665342295</v>
      </c>
      <c r="L942" s="12">
        <f t="shared" si="130"/>
        <v>-0.3699794336702899</v>
      </c>
      <c r="M942" s="12">
        <f t="shared" si="134"/>
        <v>0.13688478133898846</v>
      </c>
      <c r="N942" s="18">
        <f t="shared" si="131"/>
        <v>2.8501687095646035E-5</v>
      </c>
    </row>
    <row r="943" spans="1:14" x14ac:dyDescent="0.2">
      <c r="A943" s="4">
        <v>941</v>
      </c>
      <c r="B943" s="1" t="str">
        <f>'Исходные данные'!A1193</f>
        <v>19.06.2012</v>
      </c>
      <c r="C943" s="1">
        <f>'Исходные данные'!B1193</f>
        <v>734.96</v>
      </c>
      <c r="D943" s="5" t="str">
        <f>'Исходные данные'!A945</f>
        <v>20.06.2013</v>
      </c>
      <c r="E943" s="1">
        <f>'Исходные данные'!B945</f>
        <v>526.01</v>
      </c>
      <c r="F943" s="12">
        <f t="shared" si="126"/>
        <v>0.71569881354087295</v>
      </c>
      <c r="G943" s="12">
        <f t="shared" si="127"/>
        <v>7.2075120867142684E-2</v>
      </c>
      <c r="H943" s="12">
        <f t="shared" si="128"/>
        <v>2.0763548216001137E-4</v>
      </c>
      <c r="I943" s="12">
        <f t="shared" si="132"/>
        <v>-0.3344958519993716</v>
      </c>
      <c r="J943" s="18">
        <f t="shared" si="129"/>
        <v>-6.9453207510413326E-5</v>
      </c>
      <c r="K943" s="12">
        <f t="shared" si="133"/>
        <v>0.68698147567363255</v>
      </c>
      <c r="L943" s="12">
        <f t="shared" si="130"/>
        <v>-0.37544795120828511</v>
      </c>
      <c r="M943" s="12">
        <f t="shared" si="134"/>
        <v>0.14096116406649883</v>
      </c>
      <c r="N943" s="18">
        <f t="shared" si="131"/>
        <v>2.9268539266783953E-5</v>
      </c>
    </row>
    <row r="944" spans="1:14" x14ac:dyDescent="0.2">
      <c r="A944" s="4">
        <v>942</v>
      </c>
      <c r="B944" s="1" t="str">
        <f>'Исходные данные'!A1194</f>
        <v>18.06.2012</v>
      </c>
      <c r="C944" s="1">
        <f>'Исходные данные'!B1194</f>
        <v>738.53</v>
      </c>
      <c r="D944" s="5" t="str">
        <f>'Исходные данные'!A946</f>
        <v>19.06.2013</v>
      </c>
      <c r="E944" s="1">
        <f>'Исходные данные'!B946</f>
        <v>535.59</v>
      </c>
      <c r="F944" s="12">
        <f t="shared" si="126"/>
        <v>0.72521089190689625</v>
      </c>
      <c r="G944" s="12">
        <f t="shared" si="127"/>
        <v>7.1873955883794027E-2</v>
      </c>
      <c r="H944" s="12">
        <f t="shared" si="128"/>
        <v>2.0705596196207371E-4</v>
      </c>
      <c r="I944" s="12">
        <f t="shared" si="132"/>
        <v>-0.32129278103759201</v>
      </c>
      <c r="J944" s="18">
        <f t="shared" si="129"/>
        <v>-6.6525585849208532E-5</v>
      </c>
      <c r="K944" s="12">
        <f t="shared" si="133"/>
        <v>0.69611188291894333</v>
      </c>
      <c r="L944" s="12">
        <f t="shared" si="130"/>
        <v>-0.36224488024650553</v>
      </c>
      <c r="M944" s="12">
        <f t="shared" si="134"/>
        <v>0.13122135326480514</v>
      </c>
      <c r="N944" s="18">
        <f t="shared" si="131"/>
        <v>2.7170163530209328E-5</v>
      </c>
    </row>
    <row r="945" spans="1:14" x14ac:dyDescent="0.2">
      <c r="A945" s="4">
        <v>943</v>
      </c>
      <c r="B945" s="1" t="str">
        <f>'Исходные данные'!A1195</f>
        <v>15.06.2012</v>
      </c>
      <c r="C945" s="1">
        <f>'Исходные данные'!B1195</f>
        <v>724.66</v>
      </c>
      <c r="D945" s="5" t="str">
        <f>'Исходные данные'!A947</f>
        <v>18.06.2013</v>
      </c>
      <c r="E945" s="1">
        <f>'Исходные данные'!B947</f>
        <v>539.41</v>
      </c>
      <c r="F945" s="12">
        <f t="shared" si="126"/>
        <v>0.7443628736234924</v>
      </c>
      <c r="G945" s="12">
        <f t="shared" si="127"/>
        <v>7.1673352361182927E-2</v>
      </c>
      <c r="H945" s="12">
        <f t="shared" si="128"/>
        <v>2.0647805923171086E-4</v>
      </c>
      <c r="I945" s="12">
        <f t="shared" si="132"/>
        <v>-0.29522662968739316</v>
      </c>
      <c r="J945" s="18">
        <f t="shared" si="129"/>
        <v>-6.0957821531371928E-5</v>
      </c>
      <c r="K945" s="12">
        <f t="shared" si="133"/>
        <v>0.71449539343036639</v>
      </c>
      <c r="L945" s="12">
        <f t="shared" si="130"/>
        <v>-0.33617872889630673</v>
      </c>
      <c r="M945" s="12">
        <f t="shared" si="134"/>
        <v>0.1130161377623365</v>
      </c>
      <c r="N945" s="18">
        <f t="shared" si="131"/>
        <v>2.3335352787030911E-5</v>
      </c>
    </row>
    <row r="946" spans="1:14" x14ac:dyDescent="0.2">
      <c r="A946" s="4">
        <v>944</v>
      </c>
      <c r="B946" s="1" t="str">
        <f>'Исходные данные'!A1196</f>
        <v>14.06.2012</v>
      </c>
      <c r="C946" s="1">
        <f>'Исходные данные'!B1196</f>
        <v>707.44</v>
      </c>
      <c r="D946" s="5" t="str">
        <f>'Исходные данные'!A948</f>
        <v>17.06.2013</v>
      </c>
      <c r="E946" s="1">
        <f>'Исходные данные'!B948</f>
        <v>538.69000000000005</v>
      </c>
      <c r="F946" s="12">
        <f t="shared" si="126"/>
        <v>0.76146386972746805</v>
      </c>
      <c r="G946" s="12">
        <f t="shared" si="127"/>
        <v>7.1473308732246679E-2</v>
      </c>
      <c r="H946" s="12">
        <f t="shared" si="128"/>
        <v>2.059017694544966E-4</v>
      </c>
      <c r="I946" s="12">
        <f t="shared" si="132"/>
        <v>-0.27251255396101237</v>
      </c>
      <c r="J946" s="18">
        <f t="shared" si="129"/>
        <v>-5.611081705913643E-5</v>
      </c>
      <c r="K946" s="12">
        <f t="shared" si="133"/>
        <v>0.73091021390614086</v>
      </c>
      <c r="L946" s="12">
        <f t="shared" si="130"/>
        <v>-0.31346465316992594</v>
      </c>
      <c r="M946" s="12">
        <f t="shared" si="134"/>
        <v>9.8260088786941965E-2</v>
      </c>
      <c r="N946" s="18">
        <f t="shared" si="131"/>
        <v>2.0231926147987291E-5</v>
      </c>
    </row>
    <row r="947" spans="1:14" x14ac:dyDescent="0.2">
      <c r="A947" s="4">
        <v>945</v>
      </c>
      <c r="B947" s="1" t="str">
        <f>'Исходные данные'!A1197</f>
        <v>13.06.2012</v>
      </c>
      <c r="C947" s="1">
        <f>'Исходные данные'!B1197</f>
        <v>712.51</v>
      </c>
      <c r="D947" s="5" t="str">
        <f>'Исходные данные'!A949</f>
        <v>14.06.2013</v>
      </c>
      <c r="E947" s="1">
        <f>'Исходные данные'!B949</f>
        <v>525.99</v>
      </c>
      <c r="F947" s="12">
        <f t="shared" si="126"/>
        <v>0.73822121794781825</v>
      </c>
      <c r="G947" s="12">
        <f t="shared" si="127"/>
        <v>7.1273823434296182E-2</v>
      </c>
      <c r="H947" s="12">
        <f t="shared" si="128"/>
        <v>2.0532708812860421E-4</v>
      </c>
      <c r="I947" s="12">
        <f t="shared" si="132"/>
        <v>-0.30351174598188735</v>
      </c>
      <c r="J947" s="18">
        <f t="shared" si="129"/>
        <v>-6.2319183015289512E-5</v>
      </c>
      <c r="K947" s="12">
        <f t="shared" si="133"/>
        <v>0.70860017102769157</v>
      </c>
      <c r="L947" s="12">
        <f t="shared" si="130"/>
        <v>-0.34446384519080081</v>
      </c>
      <c r="M947" s="12">
        <f t="shared" si="134"/>
        <v>0.11865534064363199</v>
      </c>
      <c r="N947" s="18">
        <f t="shared" si="131"/>
        <v>2.4363155585264578E-5</v>
      </c>
    </row>
    <row r="948" spans="1:14" x14ac:dyDescent="0.2">
      <c r="A948" s="4">
        <v>946</v>
      </c>
      <c r="B948" s="1" t="str">
        <f>'Исходные данные'!A1198</f>
        <v>09.06.2012</v>
      </c>
      <c r="C948" s="1">
        <f>'Исходные данные'!B1198</f>
        <v>714.96</v>
      </c>
      <c r="D948" s="5" t="str">
        <f>'Исходные данные'!A950</f>
        <v>13.06.2013</v>
      </c>
      <c r="E948" s="1">
        <f>'Исходные данные'!B950</f>
        <v>514.42999999999995</v>
      </c>
      <c r="F948" s="12">
        <f t="shared" si="126"/>
        <v>0.71952277050464353</v>
      </c>
      <c r="G948" s="12">
        <f t="shared" si="127"/>
        <v>7.1074894909003969E-2</v>
      </c>
      <c r="H948" s="12">
        <f t="shared" si="128"/>
        <v>2.0475401076477202E-4</v>
      </c>
      <c r="I948" s="12">
        <f t="shared" si="132"/>
        <v>-0.32916710547704348</v>
      </c>
      <c r="J948" s="18">
        <f t="shared" si="129"/>
        <v>-6.739828505825541E-5</v>
      </c>
      <c r="K948" s="12">
        <f t="shared" si="133"/>
        <v>0.69065199677577982</v>
      </c>
      <c r="L948" s="12">
        <f t="shared" si="130"/>
        <v>-0.37011920468595705</v>
      </c>
      <c r="M948" s="12">
        <f t="shared" si="134"/>
        <v>0.13698822567736538</v>
      </c>
      <c r="N948" s="18">
        <f t="shared" si="131"/>
        <v>2.8048888634990289E-5</v>
      </c>
    </row>
    <row r="949" spans="1:14" x14ac:dyDescent="0.2">
      <c r="A949" s="4">
        <v>947</v>
      </c>
      <c r="B949" s="1" t="str">
        <f>'Исходные данные'!A1199</f>
        <v>08.06.2012</v>
      </c>
      <c r="C949" s="1">
        <f>'Исходные данные'!B1199</f>
        <v>710.83</v>
      </c>
      <c r="D949" s="5" t="str">
        <f>'Исходные данные'!A951</f>
        <v>11.06.2013</v>
      </c>
      <c r="E949" s="1">
        <f>'Исходные данные'!B951</f>
        <v>529.70000000000005</v>
      </c>
      <c r="F949" s="12">
        <f t="shared" si="126"/>
        <v>0.74518520602675742</v>
      </c>
      <c r="G949" s="12">
        <f t="shared" si="127"/>
        <v>7.0876521602391926E-2</v>
      </c>
      <c r="H949" s="12">
        <f t="shared" si="128"/>
        <v>2.0418253288626812E-4</v>
      </c>
      <c r="I949" s="12">
        <f t="shared" si="132"/>
        <v>-0.29412249280447839</v>
      </c>
      <c r="J949" s="18">
        <f t="shared" si="129"/>
        <v>-6.0054675559641564E-5</v>
      </c>
      <c r="K949" s="12">
        <f t="shared" si="133"/>
        <v>0.71528472983445279</v>
      </c>
      <c r="L949" s="12">
        <f t="shared" si="130"/>
        <v>-0.33507459201339185</v>
      </c>
      <c r="M949" s="12">
        <f t="shared" si="134"/>
        <v>0.11227498221294099</v>
      </c>
      <c r="N949" s="18">
        <f t="shared" si="131"/>
        <v>2.2924590247998992E-5</v>
      </c>
    </row>
    <row r="950" spans="1:14" x14ac:dyDescent="0.2">
      <c r="A950" s="4">
        <v>948</v>
      </c>
      <c r="B950" s="1" t="str">
        <f>'Исходные данные'!A1200</f>
        <v>07.06.2012</v>
      </c>
      <c r="C950" s="1">
        <f>'Исходные данные'!B1200</f>
        <v>713.19</v>
      </c>
      <c r="D950" s="5" t="str">
        <f>'Исходные данные'!A952</f>
        <v>10.06.2013</v>
      </c>
      <c r="E950" s="1">
        <f>'Исходные данные'!B952</f>
        <v>541.78</v>
      </c>
      <c r="F950" s="12">
        <f t="shared" si="126"/>
        <v>0.75965731432016703</v>
      </c>
      <c r="G950" s="12">
        <f t="shared" si="127"/>
        <v>7.0678701964819027E-2</v>
      </c>
      <c r="H950" s="12">
        <f t="shared" si="128"/>
        <v>2.0361265002885492E-4</v>
      </c>
      <c r="I950" s="12">
        <f t="shared" si="132"/>
        <v>-0.27488784959903684</v>
      </c>
      <c r="J950" s="18">
        <f t="shared" si="129"/>
        <v>-5.5970643517593198E-5</v>
      </c>
      <c r="K950" s="12">
        <f t="shared" si="133"/>
        <v>0.72917614634012984</v>
      </c>
      <c r="L950" s="12">
        <f t="shared" si="130"/>
        <v>-0.31583994880795035</v>
      </c>
      <c r="M950" s="12">
        <f t="shared" si="134"/>
        <v>9.9754873263008706E-2</v>
      </c>
      <c r="N950" s="18">
        <f t="shared" si="131"/>
        <v>2.0311354098373767E-5</v>
      </c>
    </row>
    <row r="951" spans="1:14" x14ac:dyDescent="0.2">
      <c r="A951" s="4">
        <v>949</v>
      </c>
      <c r="B951" s="1" t="str">
        <f>'Исходные данные'!A1201</f>
        <v>06.06.2012</v>
      </c>
      <c r="C951" s="1">
        <f>'Исходные данные'!B1201</f>
        <v>702.6</v>
      </c>
      <c r="D951" s="5" t="str">
        <f>'Исходные данные'!A953</f>
        <v>07.06.2013</v>
      </c>
      <c r="E951" s="1">
        <f>'Исходные данные'!B953</f>
        <v>544.03</v>
      </c>
      <c r="F951" s="12">
        <f t="shared" si="126"/>
        <v>0.77430970680330191</v>
      </c>
      <c r="G951" s="12">
        <f t="shared" si="127"/>
        <v>7.0481434450969591E-2</v>
      </c>
      <c r="H951" s="12">
        <f t="shared" si="128"/>
        <v>2.0304435774075547E-4</v>
      </c>
      <c r="I951" s="12">
        <f t="shared" si="132"/>
        <v>-0.25578334743750381</v>
      </c>
      <c r="J951" s="18">
        <f t="shared" si="129"/>
        <v>-5.1935365501228469E-5</v>
      </c>
      <c r="K951" s="12">
        <f t="shared" si="133"/>
        <v>0.74324061315182222</v>
      </c>
      <c r="L951" s="12">
        <f t="shared" si="130"/>
        <v>-0.29673544664641732</v>
      </c>
      <c r="M951" s="12">
        <f t="shared" si="134"/>
        <v>8.8051925296448785E-2</v>
      </c>
      <c r="N951" s="18">
        <f t="shared" si="131"/>
        <v>1.7878446619654424E-5</v>
      </c>
    </row>
    <row r="952" spans="1:14" x14ac:dyDescent="0.2">
      <c r="A952" s="4">
        <v>950</v>
      </c>
      <c r="B952" s="1" t="str">
        <f>'Исходные данные'!A1202</f>
        <v>05.06.2012</v>
      </c>
      <c r="C952" s="1">
        <f>'Исходные данные'!B1202</f>
        <v>701.52</v>
      </c>
      <c r="D952" s="5" t="str">
        <f>'Исходные данные'!A954</f>
        <v>06.06.2013</v>
      </c>
      <c r="E952" s="1">
        <f>'Исходные данные'!B954</f>
        <v>536.07000000000005</v>
      </c>
      <c r="F952" s="12">
        <f t="shared" si="126"/>
        <v>0.7641549777625728</v>
      </c>
      <c r="G952" s="12">
        <f t="shared" si="127"/>
        <v>7.0284717519840792E-2</v>
      </c>
      <c r="H952" s="12">
        <f t="shared" si="128"/>
        <v>2.0247765158261724E-4</v>
      </c>
      <c r="I952" s="12">
        <f t="shared" si="132"/>
        <v>-0.26898465991242049</v>
      </c>
      <c r="J952" s="18">
        <f t="shared" si="129"/>
        <v>-5.446338225081587E-5</v>
      </c>
      <c r="K952" s="12">
        <f t="shared" si="133"/>
        <v>0.73349334152096379</v>
      </c>
      <c r="L952" s="12">
        <f t="shared" si="130"/>
        <v>-0.309936759121334</v>
      </c>
      <c r="M952" s="12">
        <f t="shared" si="134"/>
        <v>9.6060794654635823E-2</v>
      </c>
      <c r="N952" s="18">
        <f t="shared" si="131"/>
        <v>1.9450164110830694E-5</v>
      </c>
    </row>
    <row r="953" spans="1:14" x14ac:dyDescent="0.2">
      <c r="A953" s="4">
        <v>951</v>
      </c>
      <c r="B953" s="1" t="str">
        <f>'Исходные данные'!A1203</f>
        <v>04.06.2012</v>
      </c>
      <c r="C953" s="1">
        <f>'Исходные данные'!B1203</f>
        <v>691.14</v>
      </c>
      <c r="D953" s="5" t="str">
        <f>'Исходные данные'!A955</f>
        <v>05.06.2013</v>
      </c>
      <c r="E953" s="1">
        <f>'Исходные данные'!B955</f>
        <v>544.96</v>
      </c>
      <c r="F953" s="12">
        <f t="shared" si="126"/>
        <v>0.7884943716179067</v>
      </c>
      <c r="G953" s="12">
        <f t="shared" si="127"/>
        <v>7.0088549634730907E-2</v>
      </c>
      <c r="H953" s="12">
        <f t="shared" si="128"/>
        <v>2.0191252712747852E-4</v>
      </c>
      <c r="I953" s="12">
        <f t="shared" si="132"/>
        <v>-0.23763001069214651</v>
      </c>
      <c r="J953" s="18">
        <f t="shared" si="129"/>
        <v>-4.7980475980181042E-5</v>
      </c>
      <c r="K953" s="12">
        <f t="shared" si="133"/>
        <v>0.7568561198173458</v>
      </c>
      <c r="L953" s="12">
        <f t="shared" si="130"/>
        <v>-0.27858210990105997</v>
      </c>
      <c r="M953" s="12">
        <f t="shared" si="134"/>
        <v>7.7607991956926262E-2</v>
      </c>
      <c r="N953" s="18">
        <f t="shared" si="131"/>
        <v>1.5670025781312009E-5</v>
      </c>
    </row>
    <row r="954" spans="1:14" x14ac:dyDescent="0.2">
      <c r="A954" s="4">
        <v>952</v>
      </c>
      <c r="B954" s="1" t="str">
        <f>'Исходные данные'!A1204</f>
        <v>01.06.2012</v>
      </c>
      <c r="C954" s="1">
        <f>'Исходные данные'!B1204</f>
        <v>688.52</v>
      </c>
      <c r="D954" s="5" t="str">
        <f>'Исходные данные'!A956</f>
        <v>04.06.2013</v>
      </c>
      <c r="E954" s="1">
        <f>'Исходные данные'!B956</f>
        <v>557.70000000000005</v>
      </c>
      <c r="F954" s="12">
        <f t="shared" si="126"/>
        <v>0.80999825713123808</v>
      </c>
      <c r="G954" s="12">
        <f t="shared" si="127"/>
        <v>6.9892929263227196E-2</v>
      </c>
      <c r="H954" s="12">
        <f t="shared" si="128"/>
        <v>2.0134897996073337E-4</v>
      </c>
      <c r="I954" s="12">
        <f t="shared" si="132"/>
        <v>-0.21072318300779702</v>
      </c>
      <c r="J954" s="18">
        <f t="shared" si="129"/>
        <v>-4.2428897952698872E-5</v>
      </c>
      <c r="K954" s="12">
        <f t="shared" si="133"/>
        <v>0.77749716423878046</v>
      </c>
      <c r="L954" s="12">
        <f t="shared" si="130"/>
        <v>-0.25167528221671048</v>
      </c>
      <c r="M954" s="12">
        <f t="shared" si="134"/>
        <v>6.3340447678860864E-2</v>
      </c>
      <c r="N954" s="18">
        <f t="shared" si="131"/>
        <v>1.2753534530394837E-5</v>
      </c>
    </row>
    <row r="955" spans="1:14" x14ac:dyDescent="0.2">
      <c r="A955" s="4">
        <v>953</v>
      </c>
      <c r="B955" s="1" t="str">
        <f>'Исходные данные'!A1205</f>
        <v>31.05.2012</v>
      </c>
      <c r="C955" s="1">
        <f>'Исходные данные'!B1205</f>
        <v>704.33</v>
      </c>
      <c r="D955" s="5" t="str">
        <f>'Исходные данные'!A957</f>
        <v>03.06.2013</v>
      </c>
      <c r="E955" s="1">
        <f>'Исходные данные'!B957</f>
        <v>558.15</v>
      </c>
      <c r="F955" s="12">
        <f t="shared" si="126"/>
        <v>0.79245524115116484</v>
      </c>
      <c r="G955" s="12">
        <f t="shared" si="127"/>
        <v>6.969785487719396E-2</v>
      </c>
      <c r="H955" s="12">
        <f t="shared" si="128"/>
        <v>2.0078700568009717E-4</v>
      </c>
      <c r="I955" s="12">
        <f t="shared" si="132"/>
        <v>-0.23261925286834029</v>
      </c>
      <c r="J955" s="18">
        <f t="shared" si="129"/>
        <v>-4.6706923246975401E-5</v>
      </c>
      <c r="K955" s="12">
        <f t="shared" si="133"/>
        <v>0.76065805988686497</v>
      </c>
      <c r="L955" s="12">
        <f t="shared" si="130"/>
        <v>-0.27357135207725386</v>
      </c>
      <c r="M955" s="12">
        <f t="shared" si="134"/>
        <v>7.4841284677376788E-2</v>
      </c>
      <c r="N955" s="18">
        <f t="shared" si="131"/>
        <v>1.5027157451622223E-5</v>
      </c>
    </row>
    <row r="956" spans="1:14" x14ac:dyDescent="0.2">
      <c r="A956" s="4">
        <v>954</v>
      </c>
      <c r="B956" s="1" t="str">
        <f>'Исходные данные'!A1206</f>
        <v>30.05.2012</v>
      </c>
      <c r="C956" s="1">
        <f>'Исходные данные'!B1206</f>
        <v>702.71</v>
      </c>
      <c r="D956" s="5" t="str">
        <f>'Исходные данные'!A958</f>
        <v>31.05.2013</v>
      </c>
      <c r="E956" s="1">
        <f>'Исходные данные'!B958</f>
        <v>566.25</v>
      </c>
      <c r="F956" s="12">
        <f t="shared" si="126"/>
        <v>0.80580893967639566</v>
      </c>
      <c r="G956" s="12">
        <f t="shared" si="127"/>
        <v>6.9503324952760626E-2</v>
      </c>
      <c r="H956" s="12">
        <f t="shared" si="128"/>
        <v>2.0022659989557244E-4</v>
      </c>
      <c r="I956" s="12">
        <f t="shared" si="132"/>
        <v>-0.21590861212361576</v>
      </c>
      <c r="J956" s="18">
        <f t="shared" si="129"/>
        <v>-4.3230647293683556E-5</v>
      </c>
      <c r="K956" s="12">
        <f t="shared" si="133"/>
        <v>0.77347594269594411</v>
      </c>
      <c r="L956" s="12">
        <f t="shared" si="130"/>
        <v>-0.2568607113325293</v>
      </c>
      <c r="M956" s="12">
        <f t="shared" si="134"/>
        <v>6.597742502625295E-2</v>
      </c>
      <c r="N956" s="18">
        <f t="shared" si="131"/>
        <v>1.3210435482871678E-5</v>
      </c>
    </row>
    <row r="957" spans="1:14" x14ac:dyDescent="0.2">
      <c r="A957" s="4">
        <v>955</v>
      </c>
      <c r="B957" s="1" t="str">
        <f>'Исходные данные'!A1207</f>
        <v>29.05.2012</v>
      </c>
      <c r="C957" s="1">
        <f>'Исходные данные'!B1207</f>
        <v>700.53</v>
      </c>
      <c r="D957" s="5" t="str">
        <f>'Исходные данные'!A959</f>
        <v>30.05.2013</v>
      </c>
      <c r="E957" s="1">
        <f>'Исходные данные'!B959</f>
        <v>569.22</v>
      </c>
      <c r="F957" s="12">
        <f t="shared" si="126"/>
        <v>0.81255620744293611</v>
      </c>
      <c r="G957" s="12">
        <f t="shared" si="127"/>
        <v>6.930933797030972E-2</v>
      </c>
      <c r="H957" s="12">
        <f t="shared" si="128"/>
        <v>1.9966775822941407E-4</v>
      </c>
      <c r="I957" s="12">
        <f t="shared" si="132"/>
        <v>-0.20757018877965308</v>
      </c>
      <c r="J957" s="18">
        <f t="shared" si="129"/>
        <v>-4.1445074268889609E-5</v>
      </c>
      <c r="K957" s="12">
        <f t="shared" si="133"/>
        <v>0.77995247706951742</v>
      </c>
      <c r="L957" s="12">
        <f t="shared" si="130"/>
        <v>-0.2485222879885666</v>
      </c>
      <c r="M957" s="12">
        <f t="shared" si="134"/>
        <v>6.1763327627072033E-2</v>
      </c>
      <c r="N957" s="18">
        <f t="shared" si="131"/>
        <v>1.2332145168086309E-5</v>
      </c>
    </row>
    <row r="958" spans="1:14" x14ac:dyDescent="0.2">
      <c r="A958" s="4">
        <v>956</v>
      </c>
      <c r="B958" s="1" t="str">
        <f>'Исходные данные'!A1208</f>
        <v>28.05.2012</v>
      </c>
      <c r="C958" s="1">
        <f>'Исходные данные'!B1208</f>
        <v>689.72</v>
      </c>
      <c r="D958" s="5" t="str">
        <f>'Исходные данные'!A960</f>
        <v>29.05.2013</v>
      </c>
      <c r="E958" s="1">
        <f>'Исходные данные'!B960</f>
        <v>573.33000000000004</v>
      </c>
      <c r="F958" s="12">
        <f t="shared" si="126"/>
        <v>0.83125036246592821</v>
      </c>
      <c r="G958" s="12">
        <f t="shared" si="127"/>
        <v>6.9115892414465183E-2</v>
      </c>
      <c r="H958" s="12">
        <f t="shared" si="128"/>
        <v>1.9911047631609573E-4</v>
      </c>
      <c r="I958" s="12">
        <f t="shared" si="132"/>
        <v>-0.18482425096293129</v>
      </c>
      <c r="J958" s="18">
        <f t="shared" si="129"/>
        <v>-3.6800444643994862E-5</v>
      </c>
      <c r="K958" s="12">
        <f t="shared" si="133"/>
        <v>0.79789653113414438</v>
      </c>
      <c r="L958" s="12">
        <f t="shared" si="130"/>
        <v>-0.22577635017184475</v>
      </c>
      <c r="M958" s="12">
        <f t="shared" si="134"/>
        <v>5.0974960296919461E-2</v>
      </c>
      <c r="N958" s="18">
        <f t="shared" si="131"/>
        <v>1.0149648624913703E-5</v>
      </c>
    </row>
    <row r="959" spans="1:14" x14ac:dyDescent="0.2">
      <c r="A959" s="4">
        <v>957</v>
      </c>
      <c r="B959" s="1" t="str">
        <f>'Исходные данные'!A1209</f>
        <v>25.05.2012</v>
      </c>
      <c r="C959" s="1">
        <f>'Исходные данные'!B1209</f>
        <v>683.72</v>
      </c>
      <c r="D959" s="5" t="str">
        <f>'Исходные данные'!A961</f>
        <v>28.05.2013</v>
      </c>
      <c r="E959" s="1">
        <f>'Исходные данные'!B961</f>
        <v>581.34</v>
      </c>
      <c r="F959" s="12">
        <f t="shared" si="126"/>
        <v>0.85026034049025923</v>
      </c>
      <c r="G959" s="12">
        <f t="shared" si="127"/>
        <v>6.8922986774080403E-2</v>
      </c>
      <c r="H959" s="12">
        <f t="shared" si="128"/>
        <v>1.9855474980227537E-4</v>
      </c>
      <c r="I959" s="12">
        <f t="shared" si="132"/>
        <v>-0.16221269346309949</v>
      </c>
      <c r="J959" s="18">
        <f t="shared" si="129"/>
        <v>-3.2208100765318907E-5</v>
      </c>
      <c r="K959" s="12">
        <f t="shared" si="133"/>
        <v>0.8161437358361715</v>
      </c>
      <c r="L959" s="12">
        <f t="shared" si="130"/>
        <v>-0.20316479267201296</v>
      </c>
      <c r="M959" s="12">
        <f t="shared" si="134"/>
        <v>4.127593298146201E-2</v>
      </c>
      <c r="N959" s="18">
        <f t="shared" si="131"/>
        <v>8.1955325459896762E-6</v>
      </c>
    </row>
    <row r="960" spans="1:14" x14ac:dyDescent="0.2">
      <c r="A960" s="4">
        <v>958</v>
      </c>
      <c r="B960" s="1" t="str">
        <f>'Исходные данные'!A1210</f>
        <v>24.05.2012</v>
      </c>
      <c r="C960" s="1">
        <f>'Исходные данные'!B1210</f>
        <v>678.94</v>
      </c>
      <c r="D960" s="5" t="str">
        <f>'Исходные данные'!A962</f>
        <v>27.05.2013</v>
      </c>
      <c r="E960" s="1">
        <f>'Исходные данные'!B962</f>
        <v>574.72</v>
      </c>
      <c r="F960" s="12">
        <f t="shared" si="126"/>
        <v>0.84649600848381301</v>
      </c>
      <c r="G960" s="12">
        <f t="shared" si="127"/>
        <v>6.8730619542226451E-2</v>
      </c>
      <c r="H960" s="12">
        <f t="shared" si="128"/>
        <v>1.9800057434676127E-4</v>
      </c>
      <c r="I960" s="12">
        <f t="shared" si="132"/>
        <v>-0.16664979273747352</v>
      </c>
      <c r="J960" s="18">
        <f t="shared" si="129"/>
        <v>-3.2996754676788483E-5</v>
      </c>
      <c r="K960" s="12">
        <f t="shared" si="133"/>
        <v>0.81253044724635293</v>
      </c>
      <c r="L960" s="12">
        <f t="shared" si="130"/>
        <v>-0.20760189194638701</v>
      </c>
      <c r="M960" s="12">
        <f t="shared" si="134"/>
        <v>4.3098545539719348E-2</v>
      </c>
      <c r="N960" s="18">
        <f t="shared" si="131"/>
        <v>8.5335367703744774E-6</v>
      </c>
    </row>
    <row r="961" spans="1:14" x14ac:dyDescent="0.2">
      <c r="A961" s="4">
        <v>959</v>
      </c>
      <c r="B961" s="1" t="str">
        <f>'Исходные данные'!A1211</f>
        <v>23.05.2012</v>
      </c>
      <c r="C961" s="1">
        <f>'Исходные данные'!B1211</f>
        <v>683.82</v>
      </c>
      <c r="D961" s="5" t="str">
        <f>'Исходные данные'!A963</f>
        <v>24.05.2013</v>
      </c>
      <c r="E961" s="1">
        <f>'Исходные данные'!B963</f>
        <v>576.25</v>
      </c>
      <c r="F961" s="12">
        <f t="shared" si="126"/>
        <v>0.84269252142376638</v>
      </c>
      <c r="G961" s="12">
        <f t="shared" si="127"/>
        <v>6.8538789216180354E-2</v>
      </c>
      <c r="H961" s="12">
        <f t="shared" si="128"/>
        <v>1.9744794562047839E-4</v>
      </c>
      <c r="I961" s="12">
        <f t="shared" si="132"/>
        <v>-0.17115313078484073</v>
      </c>
      <c r="J961" s="18">
        <f t="shared" si="129"/>
        <v>-3.3793834059979861E-5</v>
      </c>
      <c r="K961" s="12">
        <f t="shared" si="133"/>
        <v>0.80887957469524563</v>
      </c>
      <c r="L961" s="12">
        <f t="shared" si="130"/>
        <v>-0.21210522999375431</v>
      </c>
      <c r="M961" s="12">
        <f t="shared" si="134"/>
        <v>4.4988628590703413E-2</v>
      </c>
      <c r="N961" s="18">
        <f t="shared" si="131"/>
        <v>8.8829122915171059E-6</v>
      </c>
    </row>
    <row r="962" spans="1:14" x14ac:dyDescent="0.2">
      <c r="A962" s="4">
        <v>960</v>
      </c>
      <c r="B962" s="1" t="str">
        <f>'Исходные данные'!A1212</f>
        <v>22.05.2012</v>
      </c>
      <c r="C962" s="1">
        <f>'Исходные данные'!B1212</f>
        <v>707.52</v>
      </c>
      <c r="D962" s="5" t="str">
        <f>'Исходные данные'!A964</f>
        <v>23.05.2013</v>
      </c>
      <c r="E962" s="1">
        <f>'Исходные данные'!B964</f>
        <v>580.86</v>
      </c>
      <c r="F962" s="12">
        <f t="shared" ref="F962:F1025" si="135">E962/C962</f>
        <v>0.82098032564450474</v>
      </c>
      <c r="G962" s="12">
        <f t="shared" ref="G962:G1025" si="136">1/POWER(2,A962/248)</f>
        <v>6.8347494297413172E-2</v>
      </c>
      <c r="H962" s="12">
        <f t="shared" ref="H962:H1025" si="137">G962/SUM(G$2:G$1242)</f>
        <v>1.968968593064339E-4</v>
      </c>
      <c r="I962" s="12">
        <f t="shared" si="132"/>
        <v>-0.19725613370904635</v>
      </c>
      <c r="J962" s="18">
        <f t="shared" ref="J962:J1025" si="138">H962*I962</f>
        <v>-3.8839113206241214E-5</v>
      </c>
      <c r="K962" s="12">
        <f t="shared" si="133"/>
        <v>0.78803857843488212</v>
      </c>
      <c r="L962" s="12">
        <f t="shared" ref="L962:L1025" si="139">LN(K962)</f>
        <v>-0.23820823291795981</v>
      </c>
      <c r="M962" s="12">
        <f t="shared" si="134"/>
        <v>5.674316222989699E-2</v>
      </c>
      <c r="N962" s="18">
        <f t="shared" ref="N962:N1025" si="140">M962*H962</f>
        <v>1.1172550430182183E-5</v>
      </c>
    </row>
    <row r="963" spans="1:14" x14ac:dyDescent="0.2">
      <c r="A963" s="4">
        <v>961</v>
      </c>
      <c r="B963" s="1" t="str">
        <f>'Исходные данные'!A1213</f>
        <v>21.05.2012</v>
      </c>
      <c r="C963" s="1">
        <f>'Исходные данные'!B1213</f>
        <v>698.97</v>
      </c>
      <c r="D963" s="5" t="str">
        <f>'Исходные данные'!A965</f>
        <v>22.05.2013</v>
      </c>
      <c r="E963" s="1">
        <f>'Исходные данные'!B965</f>
        <v>597.77</v>
      </c>
      <c r="F963" s="12">
        <f t="shared" si="135"/>
        <v>0.85521553142481077</v>
      </c>
      <c r="G963" s="12">
        <f t="shared" si="136"/>
        <v>6.8156733291578592E-2</v>
      </c>
      <c r="H963" s="12">
        <f t="shared" si="137"/>
        <v>1.9634731109968441E-4</v>
      </c>
      <c r="I963" s="12">
        <f t="shared" ref="I963:I1026" si="141">LN(F963)</f>
        <v>-0.15640175827530284</v>
      </c>
      <c r="J963" s="18">
        <f t="shared" si="138"/>
        <v>-3.0709064688618523E-5</v>
      </c>
      <c r="K963" s="12">
        <f t="shared" ref="K963:K1026" si="142">F963/GEOMEAN(F$2:F$1242)</f>
        <v>0.82090010026776961</v>
      </c>
      <c r="L963" s="12">
        <f t="shared" si="139"/>
        <v>-0.19735385748421638</v>
      </c>
      <c r="M963" s="12">
        <f t="shared" ref="M963:M1026" si="143">POWER(L963-AVERAGE(L$2:L$1242),2)</f>
        <v>3.8948545063900393E-2</v>
      </c>
      <c r="N963" s="18">
        <f t="shared" si="140"/>
        <v>7.6474420945417287E-6</v>
      </c>
    </row>
    <row r="964" spans="1:14" x14ac:dyDescent="0.2">
      <c r="A964" s="4">
        <v>962</v>
      </c>
      <c r="B964" s="1" t="str">
        <f>'Исходные данные'!A1214</f>
        <v>18.05.2012</v>
      </c>
      <c r="C964" s="1">
        <f>'Исходные данные'!B1214</f>
        <v>683.12</v>
      </c>
      <c r="D964" s="5" t="str">
        <f>'Исходные данные'!A966</f>
        <v>21.05.2013</v>
      </c>
      <c r="E964" s="1">
        <f>'Исходные данные'!B966</f>
        <v>589.61</v>
      </c>
      <c r="F964" s="12">
        <f t="shared" si="135"/>
        <v>0.86311336222040058</v>
      </c>
      <c r="G964" s="12">
        <f t="shared" si="136"/>
        <v>6.7966504708501047E-2</v>
      </c>
      <c r="H964" s="12">
        <f t="shared" si="137"/>
        <v>1.9579929670730163E-4</v>
      </c>
      <c r="I964" s="12">
        <f t="shared" si="141"/>
        <v>-0.14720923821676499</v>
      </c>
      <c r="J964" s="18">
        <f t="shared" si="138"/>
        <v>-2.8823465311660213E-5</v>
      </c>
      <c r="K964" s="12">
        <f t="shared" si="142"/>
        <v>0.82848103145267948</v>
      </c>
      <c r="L964" s="12">
        <f t="shared" si="139"/>
        <v>-0.18816133742567845</v>
      </c>
      <c r="M964" s="12">
        <f t="shared" si="143"/>
        <v>3.5404688901820018E-2</v>
      </c>
      <c r="N964" s="18">
        <f t="shared" si="140"/>
        <v>6.9322131871171666E-6</v>
      </c>
    </row>
    <row r="965" spans="1:14" x14ac:dyDescent="0.2">
      <c r="A965" s="4">
        <v>963</v>
      </c>
      <c r="B965" s="1" t="str">
        <f>'Исходные данные'!A1215</f>
        <v>17.05.2012</v>
      </c>
      <c r="C965" s="1">
        <f>'Исходные данные'!B1215</f>
        <v>699.56</v>
      </c>
      <c r="D965" s="5" t="str">
        <f>'Исходные данные'!A967</f>
        <v>20.05.2013</v>
      </c>
      <c r="E965" s="1">
        <f>'Исходные данные'!B967</f>
        <v>583.41</v>
      </c>
      <c r="F965" s="12">
        <f t="shared" si="135"/>
        <v>0.83396706501229345</v>
      </c>
      <c r="G965" s="12">
        <f t="shared" si="136"/>
        <v>6.7776807062163963E-2</v>
      </c>
      <c r="H965" s="12">
        <f t="shared" si="137"/>
        <v>1.9525281184833867E-4</v>
      </c>
      <c r="I965" s="12">
        <f t="shared" si="141"/>
        <v>-0.18156136779608989</v>
      </c>
      <c r="J965" s="18">
        <f t="shared" si="138"/>
        <v>-3.5450367585216952E-5</v>
      </c>
      <c r="K965" s="12">
        <f t="shared" si="142"/>
        <v>0.80050422628321805</v>
      </c>
      <c r="L965" s="12">
        <f t="shared" si="139"/>
        <v>-0.22251346700500335</v>
      </c>
      <c r="M965" s="12">
        <f t="shared" si="143"/>
        <v>4.9512242998586718E-2</v>
      </c>
      <c r="N965" s="18">
        <f t="shared" si="140"/>
        <v>9.6674046663922759E-6</v>
      </c>
    </row>
    <row r="966" spans="1:14" x14ac:dyDescent="0.2">
      <c r="A966" s="4">
        <v>964</v>
      </c>
      <c r="B966" s="1" t="str">
        <f>'Исходные данные'!A1216</f>
        <v>16.05.2012</v>
      </c>
      <c r="C966" s="1">
        <f>'Исходные данные'!B1216</f>
        <v>705.42</v>
      </c>
      <c r="D966" s="5" t="str">
        <f>'Исходные данные'!A968</f>
        <v>17.05.2013</v>
      </c>
      <c r="E966" s="1">
        <f>'Исходные данные'!B968</f>
        <v>579.41999999999996</v>
      </c>
      <c r="F966" s="12">
        <f t="shared" si="135"/>
        <v>0.82138300586884405</v>
      </c>
      <c r="G966" s="12">
        <f t="shared" si="136"/>
        <v>6.7587638870698588E-2</v>
      </c>
      <c r="H966" s="12">
        <f t="shared" si="137"/>
        <v>1.9470785225379769E-4</v>
      </c>
      <c r="I966" s="12">
        <f t="shared" si="141"/>
        <v>-0.19676576690082334</v>
      </c>
      <c r="J966" s="18">
        <f t="shared" si="138"/>
        <v>-3.8311839870330705E-5</v>
      </c>
      <c r="K966" s="12">
        <f t="shared" si="142"/>
        <v>0.78842510115855768</v>
      </c>
      <c r="L966" s="12">
        <f t="shared" si="139"/>
        <v>-0.23771786610973686</v>
      </c>
      <c r="M966" s="12">
        <f t="shared" si="143"/>
        <v>5.6509783867766783E-2</v>
      </c>
      <c r="N966" s="18">
        <f t="shared" si="140"/>
        <v>1.1002898648219175E-5</v>
      </c>
    </row>
    <row r="967" spans="1:14" x14ac:dyDescent="0.2">
      <c r="A967" s="4">
        <v>965</v>
      </c>
      <c r="B967" s="1" t="str">
        <f>'Исходные данные'!A1217</f>
        <v>15.05.2012</v>
      </c>
      <c r="C967" s="1">
        <f>'Исходные данные'!B1217</f>
        <v>709.21</v>
      </c>
      <c r="D967" s="5" t="str">
        <f>'Исходные данные'!A969</f>
        <v>16.05.2013</v>
      </c>
      <c r="E967" s="1">
        <f>'Исходные данные'!B969</f>
        <v>575.41999999999996</v>
      </c>
      <c r="F967" s="12">
        <f t="shared" si="135"/>
        <v>0.81135347781334155</v>
      </c>
      <c r="G967" s="12">
        <f t="shared" si="136"/>
        <v>6.7398998656371861E-2</v>
      </c>
      <c r="H967" s="12">
        <f t="shared" si="137"/>
        <v>1.9416441366659507E-4</v>
      </c>
      <c r="I967" s="12">
        <f t="shared" si="141"/>
        <v>-0.20905146555314796</v>
      </c>
      <c r="J967" s="18">
        <f t="shared" si="138"/>
        <v>-4.0590355235269371E-5</v>
      </c>
      <c r="K967" s="12">
        <f t="shared" si="142"/>
        <v>0.77879800683686828</v>
      </c>
      <c r="L967" s="12">
        <f t="shared" si="139"/>
        <v>-0.25000356476206143</v>
      </c>
      <c r="M967" s="12">
        <f t="shared" si="143"/>
        <v>6.2501782393738242E-2</v>
      </c>
      <c r="N967" s="18">
        <f t="shared" si="140"/>
        <v>1.21356219315973E-5</v>
      </c>
    </row>
    <row r="968" spans="1:14" x14ac:dyDescent="0.2">
      <c r="A968" s="4">
        <v>966</v>
      </c>
      <c r="B968" s="1" t="str">
        <f>'Исходные данные'!A1218</f>
        <v>14.05.2012</v>
      </c>
      <c r="C968" s="1">
        <f>'Исходные данные'!B1218</f>
        <v>720.75</v>
      </c>
      <c r="D968" s="5" t="str">
        <f>'Исходные данные'!A970</f>
        <v>15.05.2013</v>
      </c>
      <c r="E968" s="1">
        <f>'Исходные данные'!B970</f>
        <v>589.26</v>
      </c>
      <c r="F968" s="12">
        <f t="shared" si="135"/>
        <v>0.81756503642039546</v>
      </c>
      <c r="G968" s="12">
        <f t="shared" si="136"/>
        <v>6.7210884945575311E-2</v>
      </c>
      <c r="H968" s="12">
        <f t="shared" si="137"/>
        <v>1.936224918415294E-4</v>
      </c>
      <c r="I968" s="12">
        <f t="shared" si="141"/>
        <v>-0.20142482412077364</v>
      </c>
      <c r="J968" s="18">
        <f t="shared" si="138"/>
        <v>-3.9000376365005987E-5</v>
      </c>
      <c r="K968" s="12">
        <f t="shared" si="142"/>
        <v>0.78476032732332446</v>
      </c>
      <c r="L968" s="12">
        <f t="shared" si="139"/>
        <v>-0.24237692332968713</v>
      </c>
      <c r="M968" s="12">
        <f t="shared" si="143"/>
        <v>5.8746572962765031E-2</v>
      </c>
      <c r="N968" s="18">
        <f t="shared" si="140"/>
        <v>1.1374657844200785E-5</v>
      </c>
    </row>
    <row r="969" spans="1:14" x14ac:dyDescent="0.2">
      <c r="A969" s="4">
        <v>967</v>
      </c>
      <c r="B969" s="1" t="str">
        <f>'Исходные данные'!A1219</f>
        <v>12.05.2012</v>
      </c>
      <c r="C969" s="1">
        <f>'Исходные данные'!B1219</f>
        <v>738.07</v>
      </c>
      <c r="D969" s="5" t="str">
        <f>'Исходные данные'!A971</f>
        <v>14.05.2013</v>
      </c>
      <c r="E969" s="1">
        <f>'Исходные данные'!B971</f>
        <v>603.27</v>
      </c>
      <c r="F969" s="12">
        <f t="shared" si="135"/>
        <v>0.81736149687698989</v>
      </c>
      <c r="G969" s="12">
        <f t="shared" si="136"/>
        <v>6.7023296268813315E-2</v>
      </c>
      <c r="H969" s="12">
        <f t="shared" si="137"/>
        <v>1.9308208254524765E-4</v>
      </c>
      <c r="I969" s="12">
        <f t="shared" si="141"/>
        <v>-0.20167381334482962</v>
      </c>
      <c r="J969" s="18">
        <f t="shared" si="138"/>
        <v>-3.8939599875461256E-5</v>
      </c>
      <c r="K969" s="12">
        <f t="shared" si="142"/>
        <v>0.78456495478219235</v>
      </c>
      <c r="L969" s="12">
        <f t="shared" si="139"/>
        <v>-0.24262591255374316</v>
      </c>
      <c r="M969" s="12">
        <f t="shared" si="143"/>
        <v>5.8867333442536626E-2</v>
      </c>
      <c r="N969" s="18">
        <f t="shared" si="140"/>
        <v>1.1366227334970474E-5</v>
      </c>
    </row>
    <row r="970" spans="1:14" x14ac:dyDescent="0.2">
      <c r="A970" s="4">
        <v>968</v>
      </c>
      <c r="B970" s="1" t="str">
        <f>'Исходные данные'!A1220</f>
        <v>11.05.2012</v>
      </c>
      <c r="C970" s="1">
        <f>'Исходные данные'!B1220</f>
        <v>734.85</v>
      </c>
      <c r="D970" s="5" t="str">
        <f>'Исходные данные'!A972</f>
        <v>13.05.2013</v>
      </c>
      <c r="E970" s="1">
        <f>'Исходные данные'!B972</f>
        <v>609.80999999999995</v>
      </c>
      <c r="F970" s="12">
        <f t="shared" si="135"/>
        <v>0.82984282506634</v>
      </c>
      <c r="G970" s="12">
        <f t="shared" si="136"/>
        <v>6.6836231160691692E-2</v>
      </c>
      <c r="H970" s="12">
        <f t="shared" si="137"/>
        <v>1.9254318155621225E-4</v>
      </c>
      <c r="I970" s="12">
        <f t="shared" si="141"/>
        <v>-0.18651896351371333</v>
      </c>
      <c r="J970" s="18">
        <f t="shared" si="138"/>
        <v>-3.5912954655497433E-5</v>
      </c>
      <c r="K970" s="12">
        <f t="shared" si="142"/>
        <v>0.7965454710212303</v>
      </c>
      <c r="L970" s="12">
        <f t="shared" si="139"/>
        <v>-0.2274710627226269</v>
      </c>
      <c r="M970" s="12">
        <f t="shared" si="143"/>
        <v>5.1743084376161264E-2</v>
      </c>
      <c r="N970" s="18">
        <f t="shared" si="140"/>
        <v>9.9627780893176274E-6</v>
      </c>
    </row>
    <row r="971" spans="1:14" x14ac:dyDescent="0.2">
      <c r="A971" s="4">
        <v>969</v>
      </c>
      <c r="B971" s="1" t="str">
        <f>'Исходные данные'!A1221</f>
        <v>10.05.2012</v>
      </c>
      <c r="C971" s="1">
        <f>'Исходные данные'!B1221</f>
        <v>740.53</v>
      </c>
      <c r="D971" s="5" t="str">
        <f>'Исходные данные'!A973</f>
        <v>08.05.2013</v>
      </c>
      <c r="E971" s="1">
        <f>'Исходные данные'!B973</f>
        <v>615.92999999999995</v>
      </c>
      <c r="F971" s="12">
        <f t="shared" si="135"/>
        <v>0.83174213063616598</v>
      </c>
      <c r="G971" s="12">
        <f t="shared" si="136"/>
        <v>6.6649688159906281E-2</v>
      </c>
      <c r="H971" s="12">
        <f t="shared" si="137"/>
        <v>1.9200578466466834E-4</v>
      </c>
      <c r="I971" s="12">
        <f t="shared" si="141"/>
        <v>-0.18423282534121385</v>
      </c>
      <c r="J971" s="18">
        <f t="shared" si="138"/>
        <v>-3.5373768190628562E-5</v>
      </c>
      <c r="K971" s="12">
        <f t="shared" si="142"/>
        <v>0.79836856715947713</v>
      </c>
      <c r="L971" s="12">
        <f t="shared" si="139"/>
        <v>-0.22518492455012742</v>
      </c>
      <c r="M971" s="12">
        <f t="shared" si="143"/>
        <v>5.0708250244646584E-2</v>
      </c>
      <c r="N971" s="18">
        <f t="shared" si="140"/>
        <v>9.7362773771957271E-6</v>
      </c>
    </row>
    <row r="972" spans="1:14" x14ac:dyDescent="0.2">
      <c r="A972" s="4">
        <v>970</v>
      </c>
      <c r="B972" s="1" t="str">
        <f>'Исходные данные'!A1222</f>
        <v>05.05.2012</v>
      </c>
      <c r="C972" s="1">
        <f>'Исходные данные'!B1222</f>
        <v>741.6</v>
      </c>
      <c r="D972" s="5" t="str">
        <f>'Исходные данные'!A974</f>
        <v>07.05.2013</v>
      </c>
      <c r="E972" s="1">
        <f>'Исходные данные'!B974</f>
        <v>616.70000000000005</v>
      </c>
      <c r="F972" s="12">
        <f t="shared" si="135"/>
        <v>0.83158036677454161</v>
      </c>
      <c r="G972" s="12">
        <f t="shared" si="136"/>
        <v>6.6463665809231381E-2</v>
      </c>
      <c r="H972" s="12">
        <f t="shared" si="137"/>
        <v>1.914698876726103E-4</v>
      </c>
      <c r="I972" s="12">
        <f t="shared" si="141"/>
        <v>-0.18442733225419816</v>
      </c>
      <c r="J972" s="18">
        <f t="shared" si="138"/>
        <v>-3.5312280590470499E-5</v>
      </c>
      <c r="K972" s="12">
        <f t="shared" si="142"/>
        <v>0.79821329405539088</v>
      </c>
      <c r="L972" s="12">
        <f t="shared" si="139"/>
        <v>-0.22537943146311168</v>
      </c>
      <c r="M972" s="12">
        <f t="shared" si="143"/>
        <v>5.0795888126635456E-2</v>
      </c>
      <c r="N972" s="18">
        <f t="shared" si="140"/>
        <v>9.7258829938373691E-6</v>
      </c>
    </row>
    <row r="973" spans="1:14" x14ac:dyDescent="0.2">
      <c r="A973" s="4">
        <v>971</v>
      </c>
      <c r="B973" s="1" t="str">
        <f>'Исходные данные'!A1223</f>
        <v>04.05.2012</v>
      </c>
      <c r="C973" s="1">
        <f>'Исходные данные'!B1223</f>
        <v>754.51</v>
      </c>
      <c r="D973" s="5" t="str">
        <f>'Исходные данные'!A975</f>
        <v>06.05.2013</v>
      </c>
      <c r="E973" s="1">
        <f>'Исходные данные'!B975</f>
        <v>617.52</v>
      </c>
      <c r="F973" s="12">
        <f t="shared" si="135"/>
        <v>0.81843845674676274</v>
      </c>
      <c r="G973" s="12">
        <f t="shared" si="136"/>
        <v>6.6278162655508566E-2</v>
      </c>
      <c r="H973" s="12">
        <f t="shared" si="137"/>
        <v>1.9093548639374962E-4</v>
      </c>
      <c r="I973" s="12">
        <f t="shared" si="141"/>
        <v>-0.20035707528894478</v>
      </c>
      <c r="J973" s="18">
        <f t="shared" si="138"/>
        <v>-3.8255275622723787E-5</v>
      </c>
      <c r="K973" s="12">
        <f t="shared" si="142"/>
        <v>0.78559870175309687</v>
      </c>
      <c r="L973" s="12">
        <f t="shared" si="139"/>
        <v>-0.24130917449785833</v>
      </c>
      <c r="M973" s="12">
        <f t="shared" si="143"/>
        <v>5.8230117696837835E-2</v>
      </c>
      <c r="N973" s="18">
        <f t="shared" si="140"/>
        <v>1.1118195845211019E-5</v>
      </c>
    </row>
    <row r="974" spans="1:14" x14ac:dyDescent="0.2">
      <c r="A974" s="4">
        <v>972</v>
      </c>
      <c r="B974" s="1" t="str">
        <f>'Исходные данные'!A1224</f>
        <v>03.05.2012</v>
      </c>
      <c r="C974" s="1">
        <f>'Исходные данные'!B1224</f>
        <v>780.89</v>
      </c>
      <c r="D974" s="5" t="str">
        <f>'Исходные данные'!A976</f>
        <v>30.04.2013</v>
      </c>
      <c r="E974" s="1">
        <f>'Исходные данные'!B976</f>
        <v>606.63</v>
      </c>
      <c r="F974" s="12">
        <f t="shared" si="135"/>
        <v>0.77684436988564332</v>
      </c>
      <c r="G974" s="12">
        <f t="shared" si="136"/>
        <v>6.6093177249635232E-2</v>
      </c>
      <c r="H974" s="12">
        <f t="shared" si="137"/>
        <v>1.9040257665348188E-4</v>
      </c>
      <c r="I974" s="12">
        <f t="shared" si="141"/>
        <v>-0.25251524483391713</v>
      </c>
      <c r="J974" s="18">
        <f t="shared" si="138"/>
        <v>-4.8079553260662651E-5</v>
      </c>
      <c r="K974" s="12">
        <f t="shared" si="142"/>
        <v>0.74567357315077432</v>
      </c>
      <c r="L974" s="12">
        <f t="shared" si="139"/>
        <v>-0.29346734404283054</v>
      </c>
      <c r="M974" s="12">
        <f t="shared" si="143"/>
        <v>8.6123082019553057E-2</v>
      </c>
      <c r="N974" s="18">
        <f t="shared" si="140"/>
        <v>1.639805672586206E-5</v>
      </c>
    </row>
    <row r="975" spans="1:14" x14ac:dyDescent="0.2">
      <c r="A975" s="4">
        <v>973</v>
      </c>
      <c r="B975" s="1" t="str">
        <f>'Исходные данные'!A1225</f>
        <v>02.05.2012</v>
      </c>
      <c r="C975" s="1">
        <f>'Исходные данные'!B1225</f>
        <v>793.32</v>
      </c>
      <c r="D975" s="5" t="str">
        <f>'Исходные данные'!A977</f>
        <v>29.04.2013</v>
      </c>
      <c r="E975" s="1">
        <f>'Исходные данные'!B977</f>
        <v>608.01</v>
      </c>
      <c r="F975" s="12">
        <f t="shared" si="135"/>
        <v>0.76641204053849643</v>
      </c>
      <c r="G975" s="12">
        <f t="shared" si="136"/>
        <v>6.5908708146553266E-2</v>
      </c>
      <c r="H975" s="12">
        <f t="shared" si="137"/>
        <v>1.8987115428885411E-4</v>
      </c>
      <c r="I975" s="12">
        <f t="shared" si="141"/>
        <v>-0.26603534193415551</v>
      </c>
      <c r="J975" s="18">
        <f t="shared" si="138"/>
        <v>-5.0512437454668098E-5</v>
      </c>
      <c r="K975" s="12">
        <f t="shared" si="142"/>
        <v>0.73565983989591677</v>
      </c>
      <c r="L975" s="12">
        <f t="shared" si="139"/>
        <v>-0.30698744114306897</v>
      </c>
      <c r="M975" s="12">
        <f t="shared" si="143"/>
        <v>9.4241289019569241E-2</v>
      </c>
      <c r="N975" s="18">
        <f t="shared" si="140"/>
        <v>1.7893702327815123E-5</v>
      </c>
    </row>
    <row r="976" spans="1:14" x14ac:dyDescent="0.2">
      <c r="A976" s="4">
        <v>974</v>
      </c>
      <c r="B976" s="1" t="str">
        <f>'Исходные данные'!A1226</f>
        <v>28.04.2012</v>
      </c>
      <c r="C976" s="1">
        <f>'Исходные данные'!B1226</f>
        <v>797.35</v>
      </c>
      <c r="D976" s="5" t="str">
        <f>'Исходные данные'!A978</f>
        <v>26.04.2013</v>
      </c>
      <c r="E976" s="1">
        <f>'Исходные данные'!B978</f>
        <v>609.13</v>
      </c>
      <c r="F976" s="12">
        <f t="shared" si="135"/>
        <v>0.76394306139085721</v>
      </c>
      <c r="G976" s="12">
        <f t="shared" si="136"/>
        <v>6.572475390523784E-2</v>
      </c>
      <c r="H976" s="12">
        <f t="shared" si="137"/>
        <v>1.8934121514853252E-4</v>
      </c>
      <c r="I976" s="12">
        <f t="shared" si="141"/>
        <v>-0.26926201956820733</v>
      </c>
      <c r="J976" s="18">
        <f t="shared" si="138"/>
        <v>-5.0982397978392321E-5</v>
      </c>
      <c r="K976" s="12">
        <f t="shared" si="142"/>
        <v>0.73328992827085615</v>
      </c>
      <c r="L976" s="12">
        <f t="shared" si="139"/>
        <v>-0.3102141187771208</v>
      </c>
      <c r="M976" s="12">
        <f t="shared" si="143"/>
        <v>9.6232799488665616E-2</v>
      </c>
      <c r="N976" s="18">
        <f t="shared" si="140"/>
        <v>1.8220835192329028E-5</v>
      </c>
    </row>
    <row r="977" spans="1:14" x14ac:dyDescent="0.2">
      <c r="A977" s="4">
        <v>975</v>
      </c>
      <c r="B977" s="1" t="str">
        <f>'Исходные данные'!A1227</f>
        <v>27.04.2012</v>
      </c>
      <c r="C977" s="1">
        <f>'Исходные данные'!B1227</f>
        <v>791.37</v>
      </c>
      <c r="D977" s="5" t="str">
        <f>'Исходные данные'!A979</f>
        <v>25.04.2013</v>
      </c>
      <c r="E977" s="1">
        <f>'Исходные данные'!B979</f>
        <v>614.87</v>
      </c>
      <c r="F977" s="12">
        <f t="shared" si="135"/>
        <v>0.77696905366642655</v>
      </c>
      <c r="G977" s="12">
        <f t="shared" si="136"/>
        <v>6.554131308868591E-2</v>
      </c>
      <c r="H977" s="12">
        <f t="shared" si="137"/>
        <v>1.8881275509276938E-4</v>
      </c>
      <c r="I977" s="12">
        <f t="shared" si="141"/>
        <v>-0.25235475737878132</v>
      </c>
      <c r="J977" s="18">
        <f t="shared" si="138"/>
        <v>-4.7647797001455074E-5</v>
      </c>
      <c r="K977" s="12">
        <f t="shared" si="142"/>
        <v>0.74579325400827245</v>
      </c>
      <c r="L977" s="12">
        <f t="shared" si="139"/>
        <v>-0.2933068565876949</v>
      </c>
      <c r="M977" s="12">
        <f t="shared" si="143"/>
        <v>8.602891212135462E-2</v>
      </c>
      <c r="N977" s="18">
        <f t="shared" si="140"/>
        <v>1.6243355915266707E-5</v>
      </c>
    </row>
    <row r="978" spans="1:14" x14ac:dyDescent="0.2">
      <c r="A978" s="4">
        <v>976</v>
      </c>
      <c r="B978" s="1" t="str">
        <f>'Исходные данные'!A1228</f>
        <v>26.04.2012</v>
      </c>
      <c r="C978" s="1">
        <f>'Исходные данные'!B1228</f>
        <v>788.53</v>
      </c>
      <c r="D978" s="5" t="str">
        <f>'Исходные данные'!A980</f>
        <v>24.04.2013</v>
      </c>
      <c r="E978" s="1">
        <f>'Исходные данные'!B980</f>
        <v>602.99</v>
      </c>
      <c r="F978" s="12">
        <f t="shared" si="135"/>
        <v>0.76470140641446749</v>
      </c>
      <c r="G978" s="12">
        <f t="shared" si="136"/>
        <v>6.5358384263905459E-2</v>
      </c>
      <c r="H978" s="12">
        <f t="shared" si="137"/>
        <v>1.8828576999337194E-4</v>
      </c>
      <c r="I978" s="12">
        <f t="shared" si="141"/>
        <v>-0.26826983976212082</v>
      </c>
      <c r="J978" s="18">
        <f t="shared" si="138"/>
        <v>-5.0511393345609425E-5</v>
      </c>
      <c r="K978" s="12">
        <f t="shared" si="142"/>
        <v>0.73401784478200982</v>
      </c>
      <c r="L978" s="12">
        <f t="shared" si="139"/>
        <v>-0.30922193897103439</v>
      </c>
      <c r="M978" s="12">
        <f t="shared" si="143"/>
        <v>9.5618207541006126E-2</v>
      </c>
      <c r="N978" s="18">
        <f t="shared" si="140"/>
        <v>1.8003547832244382E-5</v>
      </c>
    </row>
    <row r="979" spans="1:14" x14ac:dyDescent="0.2">
      <c r="A979" s="4">
        <v>977</v>
      </c>
      <c r="B979" s="1" t="str">
        <f>'Исходные данные'!A1229</f>
        <v>25.04.2012</v>
      </c>
      <c r="C979" s="1">
        <f>'Исходные данные'!B1229</f>
        <v>794.63</v>
      </c>
      <c r="D979" s="5" t="str">
        <f>'Исходные данные'!A981</f>
        <v>23.04.2013</v>
      </c>
      <c r="E979" s="1">
        <f>'Исходные данные'!B981</f>
        <v>587.19000000000005</v>
      </c>
      <c r="F979" s="12">
        <f t="shared" si="135"/>
        <v>0.73894768634458807</v>
      </c>
      <c r="G979" s="12">
        <f t="shared" si="136"/>
        <v>6.5175966001903757E-2</v>
      </c>
      <c r="H979" s="12">
        <f t="shared" si="137"/>
        <v>1.8776025573366876E-4</v>
      </c>
      <c r="I979" s="12">
        <f t="shared" si="141"/>
        <v>-0.30252815033046526</v>
      </c>
      <c r="J979" s="18">
        <f t="shared" si="138"/>
        <v>-5.6802762872681946E-5</v>
      </c>
      <c r="K979" s="12">
        <f t="shared" si="142"/>
        <v>0.70929748995822617</v>
      </c>
      <c r="L979" s="12">
        <f t="shared" si="139"/>
        <v>-0.34348024953937872</v>
      </c>
      <c r="M979" s="12">
        <f t="shared" si="143"/>
        <v>0.11797868182363387</v>
      </c>
      <c r="N979" s="18">
        <f t="shared" si="140"/>
        <v>2.2151707470326634E-5</v>
      </c>
    </row>
    <row r="980" spans="1:14" x14ac:dyDescent="0.2">
      <c r="A980" s="4">
        <v>978</v>
      </c>
      <c r="B980" s="1" t="str">
        <f>'Исходные данные'!A1230</f>
        <v>24.04.2012</v>
      </c>
      <c r="C980" s="1">
        <f>'Исходные данные'!B1230</f>
        <v>792.12</v>
      </c>
      <c r="D980" s="5" t="str">
        <f>'Исходные данные'!A982</f>
        <v>22.04.2013</v>
      </c>
      <c r="E980" s="1">
        <f>'Исходные данные'!B982</f>
        <v>589.03</v>
      </c>
      <c r="F980" s="12">
        <f t="shared" si="135"/>
        <v>0.74361207897793258</v>
      </c>
      <c r="G980" s="12">
        <f t="shared" si="136"/>
        <v>6.4994056877676606E-2</v>
      </c>
      <c r="H980" s="12">
        <f t="shared" si="137"/>
        <v>1.8723620820847856E-4</v>
      </c>
      <c r="I980" s="12">
        <f t="shared" si="141"/>
        <v>-0.29623577934809625</v>
      </c>
      <c r="J980" s="18">
        <f t="shared" si="138"/>
        <v>-5.5466064060821061E-5</v>
      </c>
      <c r="K980" s="12">
        <f t="shared" si="142"/>
        <v>0.71377472433915645</v>
      </c>
      <c r="L980" s="12">
        <f t="shared" si="139"/>
        <v>-0.33718787855700977</v>
      </c>
      <c r="M980" s="12">
        <f t="shared" si="143"/>
        <v>0.11369566544577676</v>
      </c>
      <c r="N980" s="18">
        <f t="shared" si="140"/>
        <v>2.1287945287806979E-5</v>
      </c>
    </row>
    <row r="981" spans="1:14" x14ac:dyDescent="0.2">
      <c r="A981" s="4">
        <v>979</v>
      </c>
      <c r="B981" s="1" t="str">
        <f>'Исходные данные'!A1231</f>
        <v>23.04.2012</v>
      </c>
      <c r="C981" s="1">
        <f>'Исходные данные'!B1231</f>
        <v>798.71</v>
      </c>
      <c r="D981" s="5" t="str">
        <f>'Исходные данные'!A983</f>
        <v>19.04.2013</v>
      </c>
      <c r="E981" s="1">
        <f>'Исходные данные'!B983</f>
        <v>586.76</v>
      </c>
      <c r="F981" s="12">
        <f t="shared" si="135"/>
        <v>0.7346345982897422</v>
      </c>
      <c r="G981" s="12">
        <f t="shared" si="136"/>
        <v>6.4812655470197003E-2</v>
      </c>
      <c r="H981" s="12">
        <f t="shared" si="137"/>
        <v>1.8671362332407774E-4</v>
      </c>
      <c r="I981" s="12">
        <f t="shared" si="141"/>
        <v>-0.30838204857096391</v>
      </c>
      <c r="J981" s="18">
        <f t="shared" si="138"/>
        <v>-5.7579129656786398E-5</v>
      </c>
      <c r="K981" s="12">
        <f t="shared" si="142"/>
        <v>0.70515746409739088</v>
      </c>
      <c r="L981" s="12">
        <f t="shared" si="139"/>
        <v>-0.34933414777987737</v>
      </c>
      <c r="M981" s="12">
        <f t="shared" si="143"/>
        <v>0.1220343468050932</v>
      </c>
      <c r="N981" s="18">
        <f t="shared" si="140"/>
        <v>2.2785475061966043E-5</v>
      </c>
    </row>
    <row r="982" spans="1:14" x14ac:dyDescent="0.2">
      <c r="A982" s="4">
        <v>980</v>
      </c>
      <c r="B982" s="1" t="str">
        <f>'Исходные данные'!A1232</f>
        <v>20.04.2012</v>
      </c>
      <c r="C982" s="1">
        <f>'Исходные данные'!B1232</f>
        <v>809.51</v>
      </c>
      <c r="D982" s="5" t="str">
        <f>'Исходные данные'!A984</f>
        <v>18.04.2013</v>
      </c>
      <c r="E982" s="1">
        <f>'Исходные данные'!B984</f>
        <v>583.53</v>
      </c>
      <c r="F982" s="12">
        <f t="shared" si="135"/>
        <v>0.72084347321219011</v>
      </c>
      <c r="G982" s="12">
        <f t="shared" si="136"/>
        <v>6.4631760362404117E-2</v>
      </c>
      <c r="H982" s="12">
        <f t="shared" si="137"/>
        <v>1.8619249699816843E-4</v>
      </c>
      <c r="I982" s="12">
        <f t="shared" si="141"/>
        <v>-0.32733326205918689</v>
      </c>
      <c r="J982" s="18">
        <f t="shared" si="138"/>
        <v>-6.0946997413355835E-5</v>
      </c>
      <c r="K982" s="12">
        <f t="shared" si="142"/>
        <v>0.69191970642932499</v>
      </c>
      <c r="L982" s="12">
        <f t="shared" si="139"/>
        <v>-0.3682853612681003</v>
      </c>
      <c r="M982" s="12">
        <f t="shared" si="143"/>
        <v>0.13563410732437514</v>
      </c>
      <c r="N982" s="18">
        <f t="shared" si="140"/>
        <v>2.5254053120842973E-5</v>
      </c>
    </row>
    <row r="983" spans="1:14" x14ac:dyDescent="0.2">
      <c r="A983" s="4">
        <v>981</v>
      </c>
      <c r="B983" s="1" t="str">
        <f>'Исходные данные'!A1233</f>
        <v>19.04.2012</v>
      </c>
      <c r="C983" s="1">
        <f>'Исходные данные'!B1233</f>
        <v>805.71</v>
      </c>
      <c r="D983" s="5" t="str">
        <f>'Исходные данные'!A985</f>
        <v>17.04.2013</v>
      </c>
      <c r="E983" s="1">
        <f>'Исходные данные'!B985</f>
        <v>580.36</v>
      </c>
      <c r="F983" s="12">
        <f t="shared" si="135"/>
        <v>0.72030879596877284</v>
      </c>
      <c r="G983" s="12">
        <f t="shared" si="136"/>
        <v>6.4451370141192219E-2</v>
      </c>
      <c r="H983" s="12">
        <f t="shared" si="137"/>
        <v>1.8567282515984676E-4</v>
      </c>
      <c r="I983" s="12">
        <f t="shared" si="141"/>
        <v>-0.32807527562622407</v>
      </c>
      <c r="J983" s="18">
        <f t="shared" si="138"/>
        <v>-6.0914663290616435E-5</v>
      </c>
      <c r="K983" s="12">
        <f t="shared" si="142"/>
        <v>0.69140648305275587</v>
      </c>
      <c r="L983" s="12">
        <f t="shared" si="139"/>
        <v>-0.36902737483513759</v>
      </c>
      <c r="M983" s="12">
        <f t="shared" si="143"/>
        <v>0.13618120337771314</v>
      </c>
      <c r="N983" s="18">
        <f t="shared" si="140"/>
        <v>2.5285148764807665E-5</v>
      </c>
    </row>
    <row r="984" spans="1:14" x14ac:dyDescent="0.2">
      <c r="A984" s="4">
        <v>982</v>
      </c>
      <c r="B984" s="1" t="str">
        <f>'Исходные данные'!A1234</f>
        <v>18.04.2012</v>
      </c>
      <c r="C984" s="1">
        <f>'Исходные данные'!B1234</f>
        <v>797.31</v>
      </c>
      <c r="D984" s="5" t="str">
        <f>'Исходные данные'!A986</f>
        <v>16.04.2013</v>
      </c>
      <c r="E984" s="1">
        <f>'Исходные данные'!B986</f>
        <v>590.87</v>
      </c>
      <c r="F984" s="12">
        <f t="shared" si="135"/>
        <v>0.74107937941327717</v>
      </c>
      <c r="G984" s="12">
        <f t="shared" si="136"/>
        <v>6.4271483397399534E-2</v>
      </c>
      <c r="H984" s="12">
        <f t="shared" si="137"/>
        <v>1.8515460374957069E-4</v>
      </c>
      <c r="I984" s="12">
        <f t="shared" si="141"/>
        <v>-0.29964753470921845</v>
      </c>
      <c r="J984" s="18">
        <f t="shared" si="138"/>
        <v>-5.5481120553621074E-5</v>
      </c>
      <c r="K984" s="12">
        <f t="shared" si="142"/>
        <v>0.71134364907195458</v>
      </c>
      <c r="L984" s="12">
        <f t="shared" si="139"/>
        <v>-0.34059963391813192</v>
      </c>
      <c r="M984" s="12">
        <f t="shared" si="143"/>
        <v>0.11600811062516547</v>
      </c>
      <c r="N984" s="18">
        <f t="shared" si="140"/>
        <v>2.1479435754538876E-5</v>
      </c>
    </row>
    <row r="985" spans="1:14" x14ac:dyDescent="0.2">
      <c r="A985" s="4">
        <v>983</v>
      </c>
      <c r="B985" s="1" t="str">
        <f>'Исходные данные'!A1235</f>
        <v>17.04.2012</v>
      </c>
      <c r="C985" s="1">
        <f>'Исходные данные'!B1235</f>
        <v>796.65</v>
      </c>
      <c r="D985" s="5" t="str">
        <f>'Исходные данные'!A987</f>
        <v>15.04.2013</v>
      </c>
      <c r="E985" s="1">
        <f>'Исходные данные'!B987</f>
        <v>589.52</v>
      </c>
      <c r="F985" s="12">
        <f t="shared" si="135"/>
        <v>0.73999874474361393</v>
      </c>
      <c r="G985" s="12">
        <f t="shared" si="136"/>
        <v>6.4092098725797408E-2</v>
      </c>
      <c r="H985" s="12">
        <f t="shared" si="137"/>
        <v>1.8463782871912878E-4</v>
      </c>
      <c r="I985" s="12">
        <f t="shared" si="141"/>
        <v>-0.30110678907777394</v>
      </c>
      <c r="J985" s="18">
        <f t="shared" si="138"/>
        <v>-5.5595703747908858E-5</v>
      </c>
      <c r="K985" s="12">
        <f t="shared" si="142"/>
        <v>0.71030637475210978</v>
      </c>
      <c r="L985" s="12">
        <f t="shared" si="139"/>
        <v>-0.3420588882866874</v>
      </c>
      <c r="M985" s="12">
        <f t="shared" si="143"/>
        <v>0.11700428305592449</v>
      </c>
      <c r="N985" s="18">
        <f t="shared" si="140"/>
        <v>2.1603416774284246E-5</v>
      </c>
    </row>
    <row r="986" spans="1:14" x14ac:dyDescent="0.2">
      <c r="A986" s="4">
        <v>984</v>
      </c>
      <c r="B986" s="1" t="str">
        <f>'Исходные данные'!A1236</f>
        <v>16.04.2012</v>
      </c>
      <c r="C986" s="1">
        <f>'Исходные данные'!B1236</f>
        <v>806.6</v>
      </c>
      <c r="D986" s="5" t="str">
        <f>'Исходные данные'!A988</f>
        <v>12.04.2013</v>
      </c>
      <c r="E986" s="1">
        <f>'Исходные данные'!B988</f>
        <v>611.77</v>
      </c>
      <c r="F986" s="12">
        <f t="shared" si="135"/>
        <v>0.75845524423506072</v>
      </c>
      <c r="G986" s="12">
        <f t="shared" si="136"/>
        <v>6.3913214725079284E-2</v>
      </c>
      <c r="H986" s="12">
        <f t="shared" si="137"/>
        <v>1.8412249603160842E-4</v>
      </c>
      <c r="I986" s="12">
        <f t="shared" si="141"/>
        <v>-0.27647148755731032</v>
      </c>
      <c r="J986" s="18">
        <f t="shared" si="138"/>
        <v>-5.0904620370623747E-5</v>
      </c>
      <c r="K986" s="12">
        <f t="shared" si="142"/>
        <v>0.7280223091878173</v>
      </c>
      <c r="L986" s="12">
        <f t="shared" si="139"/>
        <v>-0.31742358676622384</v>
      </c>
      <c r="M986" s="12">
        <f t="shared" si="143"/>
        <v>0.10075773343553443</v>
      </c>
      <c r="N986" s="18">
        <f t="shared" si="140"/>
        <v>1.8551765374638046E-5</v>
      </c>
    </row>
    <row r="987" spans="1:14" x14ac:dyDescent="0.2">
      <c r="A987" s="4">
        <v>985</v>
      </c>
      <c r="B987" s="1" t="str">
        <f>'Исходные данные'!A1237</f>
        <v>13.04.2012</v>
      </c>
      <c r="C987" s="1">
        <f>'Исходные данные'!B1237</f>
        <v>811.09</v>
      </c>
      <c r="D987" s="5" t="str">
        <f>'Исходные данные'!A989</f>
        <v>11.04.2013</v>
      </c>
      <c r="E987" s="1">
        <f>'Исходные данные'!B989</f>
        <v>628.04</v>
      </c>
      <c r="F987" s="12">
        <f t="shared" si="135"/>
        <v>0.77431604384223696</v>
      </c>
      <c r="G987" s="12">
        <f t="shared" si="136"/>
        <v>6.3734829997849587E-2</v>
      </c>
      <c r="H987" s="12">
        <f t="shared" si="137"/>
        <v>1.8360860166136386E-4</v>
      </c>
      <c r="I987" s="12">
        <f t="shared" si="141"/>
        <v>-0.25577516335696343</v>
      </c>
      <c r="J987" s="18">
        <f t="shared" si="138"/>
        <v>-4.6962520083678965E-5</v>
      </c>
      <c r="K987" s="12">
        <f t="shared" si="142"/>
        <v>0.74324669591775205</v>
      </c>
      <c r="L987" s="12">
        <f t="shared" si="139"/>
        <v>-0.29672726256587689</v>
      </c>
      <c r="M987" s="12">
        <f t="shared" si="143"/>
        <v>8.8047068349838845E-2</v>
      </c>
      <c r="N987" s="18">
        <f t="shared" si="140"/>
        <v>1.6166199100096436E-5</v>
      </c>
    </row>
    <row r="988" spans="1:14" x14ac:dyDescent="0.2">
      <c r="A988" s="4">
        <v>986</v>
      </c>
      <c r="B988" s="1" t="str">
        <f>'Исходные данные'!A1238</f>
        <v>12.04.2012</v>
      </c>
      <c r="C988" s="1">
        <f>'Исходные данные'!B1238</f>
        <v>805.01</v>
      </c>
      <c r="D988" s="5" t="str">
        <f>'Исходные данные'!A990</f>
        <v>10.04.2013</v>
      </c>
      <c r="E988" s="1">
        <f>'Исходные данные'!B990</f>
        <v>634.97</v>
      </c>
      <c r="F988" s="12">
        <f t="shared" si="135"/>
        <v>0.78877281027564883</v>
      </c>
      <c r="G988" s="12">
        <f t="shared" si="136"/>
        <v>6.3556943150613041E-2</v>
      </c>
      <c r="H988" s="12">
        <f t="shared" si="137"/>
        <v>1.8309614159398545E-4</v>
      </c>
      <c r="I988" s="12">
        <f t="shared" si="141"/>
        <v>-0.23727694601948876</v>
      </c>
      <c r="J988" s="18">
        <f t="shared" si="138"/>
        <v>-4.3444493305372753E-5</v>
      </c>
      <c r="K988" s="12">
        <f t="shared" si="142"/>
        <v>0.75712338615391261</v>
      </c>
      <c r="L988" s="12">
        <f t="shared" si="139"/>
        <v>-0.27822904522840225</v>
      </c>
      <c r="M988" s="12">
        <f t="shared" si="143"/>
        <v>7.7411401608708311E-2</v>
      </c>
      <c r="N988" s="18">
        <f t="shared" si="140"/>
        <v>1.417372894993693E-5</v>
      </c>
    </row>
    <row r="989" spans="1:14" x14ac:dyDescent="0.2">
      <c r="A989" s="4">
        <v>987</v>
      </c>
      <c r="B989" s="1" t="str">
        <f>'Исходные данные'!A1239</f>
        <v>11.04.2012</v>
      </c>
      <c r="C989" s="1">
        <f>'Исходные данные'!B1239</f>
        <v>805.74</v>
      </c>
      <c r="D989" s="5" t="str">
        <f>'Исходные данные'!A991</f>
        <v>09.04.2013</v>
      </c>
      <c r="E989" s="1">
        <f>'Исходные данные'!B991</f>
        <v>619.95000000000005</v>
      </c>
      <c r="F989" s="12">
        <f t="shared" si="135"/>
        <v>0.76941693350212237</v>
      </c>
      <c r="G989" s="12">
        <f t="shared" si="136"/>
        <v>6.3379552793763616E-2</v>
      </c>
      <c r="H989" s="12">
        <f t="shared" si="137"/>
        <v>1.8258511182626765E-4</v>
      </c>
      <c r="I989" s="12">
        <f t="shared" si="141"/>
        <v>-0.26212228019528772</v>
      </c>
      <c r="J989" s="18">
        <f t="shared" si="138"/>
        <v>-4.7859625841612872E-5</v>
      </c>
      <c r="K989" s="12">
        <f t="shared" si="142"/>
        <v>0.73854416185277461</v>
      </c>
      <c r="L989" s="12">
        <f t="shared" si="139"/>
        <v>-0.30307437940420123</v>
      </c>
      <c r="M989" s="12">
        <f t="shared" si="143"/>
        <v>9.1854079451241716E-2</v>
      </c>
      <c r="N989" s="18">
        <f t="shared" si="140"/>
        <v>1.6771187368303841E-5</v>
      </c>
    </row>
    <row r="990" spans="1:14" x14ac:dyDescent="0.2">
      <c r="A990" s="4">
        <v>988</v>
      </c>
      <c r="B990" s="1" t="str">
        <f>'Исходные данные'!A1240</f>
        <v>10.04.2012</v>
      </c>
      <c r="C990" s="1">
        <f>'Исходные данные'!B1240</f>
        <v>810.72</v>
      </c>
      <c r="D990" s="5" t="str">
        <f>'Исходные данные'!A992</f>
        <v>08.04.2013</v>
      </c>
      <c r="E990" s="1">
        <f>'Исходные данные'!B992</f>
        <v>620.98</v>
      </c>
      <c r="F990" s="12">
        <f t="shared" si="135"/>
        <v>0.76596112097888291</v>
      </c>
      <c r="G990" s="12">
        <f t="shared" si="136"/>
        <v>6.3202657541573795E-2</v>
      </c>
      <c r="H990" s="12">
        <f t="shared" si="137"/>
        <v>1.8207550836617836E-4</v>
      </c>
      <c r="I990" s="12">
        <f t="shared" si="141"/>
        <v>-0.26662386643191177</v>
      </c>
      <c r="J990" s="18">
        <f t="shared" si="138"/>
        <v>-4.8545676023146374E-5</v>
      </c>
      <c r="K990" s="12">
        <f t="shared" si="142"/>
        <v>0.73522701343510311</v>
      </c>
      <c r="L990" s="12">
        <f t="shared" si="139"/>
        <v>-0.30757596564082534</v>
      </c>
      <c r="M990" s="12">
        <f t="shared" si="143"/>
        <v>9.4602974639886178E-2</v>
      </c>
      <c r="N990" s="18">
        <f t="shared" si="140"/>
        <v>1.7224884700509954E-5</v>
      </c>
    </row>
    <row r="991" spans="1:14" x14ac:dyDescent="0.2">
      <c r="A991" s="4">
        <v>989</v>
      </c>
      <c r="B991" s="1" t="str">
        <f>'Исходные данные'!A1241</f>
        <v>09.04.2012</v>
      </c>
      <c r="C991" s="1">
        <f>'Исходные данные'!B1241</f>
        <v>807.31</v>
      </c>
      <c r="D991" s="5" t="str">
        <f>'Исходные данные'!A993</f>
        <v>05.04.2013</v>
      </c>
      <c r="E991" s="1">
        <f>'Исходные данные'!B993</f>
        <v>624.14</v>
      </c>
      <c r="F991" s="12">
        <f t="shared" si="135"/>
        <v>0.77311070096988765</v>
      </c>
      <c r="G991" s="12">
        <f t="shared" si="136"/>
        <v>6.302625601218366E-2</v>
      </c>
      <c r="H991" s="12">
        <f t="shared" si="137"/>
        <v>1.8156732723282723E-4</v>
      </c>
      <c r="I991" s="12">
        <f t="shared" si="141"/>
        <v>-0.25733303111408484</v>
      </c>
      <c r="J991" s="18">
        <f t="shared" si="138"/>
        <v>-4.672327066810635E-5</v>
      </c>
      <c r="K991" s="12">
        <f t="shared" si="142"/>
        <v>0.74208971729843243</v>
      </c>
      <c r="L991" s="12">
        <f t="shared" si="139"/>
        <v>-0.2982851303229983</v>
      </c>
      <c r="M991" s="12">
        <f t="shared" si="143"/>
        <v>8.897401897180808E-2</v>
      </c>
      <c r="N991" s="18">
        <f t="shared" si="140"/>
        <v>1.6154774817874057E-5</v>
      </c>
    </row>
    <row r="992" spans="1:14" x14ac:dyDescent="0.2">
      <c r="A992" s="4">
        <v>990</v>
      </c>
      <c r="B992" s="1" t="str">
        <f>'Исходные данные'!A1242</f>
        <v>06.04.2012</v>
      </c>
      <c r="C992" s="1">
        <f>'Исходные данные'!B1242</f>
        <v>813.11</v>
      </c>
      <c r="D992" s="5" t="str">
        <f>'Исходные данные'!A994</f>
        <v>04.04.2013</v>
      </c>
      <c r="E992" s="1">
        <f>'Исходные данные'!B994</f>
        <v>623.01</v>
      </c>
      <c r="F992" s="12">
        <f t="shared" si="135"/>
        <v>0.76620629435131771</v>
      </c>
      <c r="G992" s="12">
        <f t="shared" si="136"/>
        <v>6.2850346827590095E-2</v>
      </c>
      <c r="H992" s="12">
        <f t="shared" si="137"/>
        <v>1.8106056445643472E-4</v>
      </c>
      <c r="I992" s="12">
        <f t="shared" si="141"/>
        <v>-0.26630383172542438</v>
      </c>
      <c r="J992" s="18">
        <f t="shared" si="138"/>
        <v>-4.8217122089116746E-5</v>
      </c>
      <c r="K992" s="12">
        <f t="shared" si="142"/>
        <v>0.73546234925235543</v>
      </c>
      <c r="L992" s="12">
        <f t="shared" si="139"/>
        <v>-0.30725593093433784</v>
      </c>
      <c r="M992" s="12">
        <f t="shared" si="143"/>
        <v>9.440620709432658E-2</v>
      </c>
      <c r="N992" s="18">
        <f t="shared" si="140"/>
        <v>1.7093241144689843E-5</v>
      </c>
    </row>
    <row r="993" spans="1:14" x14ac:dyDescent="0.2">
      <c r="A993" s="4">
        <v>991</v>
      </c>
      <c r="B993" s="1" t="str">
        <f>'Исходные данные'!A1243</f>
        <v>05.04.2012</v>
      </c>
      <c r="C993" s="1">
        <f>'Исходные данные'!B1243</f>
        <v>814.27</v>
      </c>
      <c r="D993" s="5" t="str">
        <f>'Исходные данные'!A995</f>
        <v>03.04.2013</v>
      </c>
      <c r="E993" s="1">
        <f>'Исходные данные'!B995</f>
        <v>625.07000000000005</v>
      </c>
      <c r="F993" s="12">
        <f t="shared" si="135"/>
        <v>0.7676446387561866</v>
      </c>
      <c r="G993" s="12">
        <f t="shared" si="136"/>
        <v>6.2674928613636105E-2</v>
      </c>
      <c r="H993" s="12">
        <f t="shared" si="137"/>
        <v>1.8055521607830124E-4</v>
      </c>
      <c r="I993" s="12">
        <f t="shared" si="141"/>
        <v>-0.26442836287063076</v>
      </c>
      <c r="J993" s="18">
        <f t="shared" si="138"/>
        <v>-4.7743920195338188E-5</v>
      </c>
      <c r="K993" s="12">
        <f t="shared" si="142"/>
        <v>0.73684298024277872</v>
      </c>
      <c r="L993" s="12">
        <f t="shared" si="139"/>
        <v>-0.30538046207954433</v>
      </c>
      <c r="M993" s="12">
        <f t="shared" si="143"/>
        <v>9.325722661991602E-2</v>
      </c>
      <c r="N993" s="18">
        <f t="shared" si="140"/>
        <v>1.6838078703222044E-5</v>
      </c>
    </row>
    <row r="994" spans="1:14" x14ac:dyDescent="0.2">
      <c r="A994" s="4">
        <v>992</v>
      </c>
      <c r="B994" s="1" t="str">
        <f>'Исходные данные'!A1244</f>
        <v>04.04.2012</v>
      </c>
      <c r="C994" s="1">
        <f>'Исходные данные'!B1244</f>
        <v>820.18</v>
      </c>
      <c r="D994" s="5" t="str">
        <f>'Исходные данные'!A996</f>
        <v>02.04.2013</v>
      </c>
      <c r="E994" s="1">
        <f>'Исходные данные'!B996</f>
        <v>633.22</v>
      </c>
      <c r="F994" s="12">
        <f t="shared" si="135"/>
        <v>0.77205003779658132</v>
      </c>
      <c r="G994" s="12">
        <f t="shared" si="136"/>
        <v>6.25E-2</v>
      </c>
      <c r="H994" s="12">
        <f t="shared" si="137"/>
        <v>1.8005127815077607E-4</v>
      </c>
      <c r="I994" s="12">
        <f t="shared" si="141"/>
        <v>-0.25870591525913356</v>
      </c>
      <c r="J994" s="18">
        <f t="shared" si="138"/>
        <v>-4.6580330707573357E-5</v>
      </c>
      <c r="K994" s="12">
        <f t="shared" si="142"/>
        <v>0.74107161312080261</v>
      </c>
      <c r="L994" s="12">
        <f t="shared" si="139"/>
        <v>-0.29965801446804702</v>
      </c>
      <c r="M994" s="12">
        <f t="shared" si="143"/>
        <v>8.9794925634932271E-2</v>
      </c>
      <c r="N994" s="18">
        <f t="shared" si="140"/>
        <v>1.6167691132023444E-5</v>
      </c>
    </row>
    <row r="995" spans="1:14" x14ac:dyDescent="0.2">
      <c r="A995" s="4">
        <v>993</v>
      </c>
      <c r="B995" s="1" t="str">
        <f>'Исходные данные'!A1245</f>
        <v>03.04.2012</v>
      </c>
      <c r="C995" s="1">
        <f>'Исходные данные'!B1245</f>
        <v>828.79</v>
      </c>
      <c r="D995" s="5" t="str">
        <f>'Исходные данные'!A997</f>
        <v>01.04.2013</v>
      </c>
      <c r="E995" s="1">
        <f>'Исходные данные'!B997</f>
        <v>637.44000000000005</v>
      </c>
      <c r="F995" s="12">
        <f t="shared" si="135"/>
        <v>0.76912124904981971</v>
      </c>
      <c r="G995" s="12">
        <f t="shared" si="136"/>
        <v>6.232555962018476E-2</v>
      </c>
      <c r="H995" s="12">
        <f t="shared" si="137"/>
        <v>1.795487467372266E-4</v>
      </c>
      <c r="I995" s="12">
        <f t="shared" si="141"/>
        <v>-0.26250665083918373</v>
      </c>
      <c r="J995" s="18">
        <f t="shared" si="138"/>
        <v>-4.713274016836217E-5</v>
      </c>
      <c r="K995" s="12">
        <f t="shared" si="142"/>
        <v>0.73826034170729793</v>
      </c>
      <c r="L995" s="12">
        <f t="shared" si="139"/>
        <v>-0.3034587500480973</v>
      </c>
      <c r="M995" s="12">
        <f t="shared" si="143"/>
        <v>9.2087212980753591E-2</v>
      </c>
      <c r="N995" s="18">
        <f t="shared" si="140"/>
        <v>1.6534143681218373E-5</v>
      </c>
    </row>
    <row r="996" spans="1:14" x14ac:dyDescent="0.2">
      <c r="A996" s="4">
        <v>994</v>
      </c>
      <c r="B996" s="1" t="str">
        <f>'Исходные данные'!A1246</f>
        <v>02.04.2012</v>
      </c>
      <c r="C996" s="1">
        <f>'Исходные данные'!B1246</f>
        <v>821.17</v>
      </c>
      <c r="D996" s="5" t="str">
        <f>'Исходные данные'!A998</f>
        <v>29.03.2013</v>
      </c>
      <c r="E996" s="1">
        <f>'Исходные данные'!B998</f>
        <v>641.57000000000005</v>
      </c>
      <c r="F996" s="12">
        <f t="shared" si="135"/>
        <v>0.78128767490288253</v>
      </c>
      <c r="G996" s="12">
        <f t="shared" si="136"/>
        <v>6.2151606111507308E-2</v>
      </c>
      <c r="H996" s="12">
        <f t="shared" si="137"/>
        <v>1.7904761791200761E-4</v>
      </c>
      <c r="I996" s="12">
        <f t="shared" si="141"/>
        <v>-0.24681185521856985</v>
      </c>
      <c r="J996" s="18">
        <f t="shared" si="138"/>
        <v>-4.4191074749328239E-5</v>
      </c>
      <c r="K996" s="12">
        <f t="shared" si="142"/>
        <v>0.74993859103240124</v>
      </c>
      <c r="L996" s="12">
        <f t="shared" si="139"/>
        <v>-0.28776395442748343</v>
      </c>
      <c r="M996" s="12">
        <f t="shared" si="143"/>
        <v>8.280809346774276E-2</v>
      </c>
      <c r="N996" s="18">
        <f t="shared" si="140"/>
        <v>1.4826591879234219E-5</v>
      </c>
    </row>
    <row r="997" spans="1:14" x14ac:dyDescent="0.2">
      <c r="A997" s="4">
        <v>995</v>
      </c>
      <c r="B997" s="1" t="str">
        <f>'Исходные данные'!A1247</f>
        <v>30.03.2012</v>
      </c>
      <c r="C997" s="1">
        <f>'Исходные данные'!B1247</f>
        <v>823.93</v>
      </c>
      <c r="D997" s="5" t="str">
        <f>'Исходные данные'!A999</f>
        <v>28.03.2013</v>
      </c>
      <c r="E997" s="1">
        <f>'Исходные данные'!B999</f>
        <v>640.22</v>
      </c>
      <c r="F997" s="12">
        <f t="shared" si="135"/>
        <v>0.77703202941997507</v>
      </c>
      <c r="G997" s="12">
        <f t="shared" si="136"/>
        <v>6.1978138115087816E-2</v>
      </c>
      <c r="H997" s="12">
        <f t="shared" si="137"/>
        <v>1.7854788776043028E-4</v>
      </c>
      <c r="I997" s="12">
        <f t="shared" si="141"/>
        <v>-0.25227370755935918</v>
      </c>
      <c r="J997" s="18">
        <f t="shared" si="138"/>
        <v>-4.5042937622216075E-5</v>
      </c>
      <c r="K997" s="12">
        <f t="shared" si="142"/>
        <v>0.74585370286648756</v>
      </c>
      <c r="L997" s="12">
        <f t="shared" si="139"/>
        <v>-0.29322580676827265</v>
      </c>
      <c r="M997" s="12">
        <f t="shared" si="143"/>
        <v>8.5981373754904361E-2</v>
      </c>
      <c r="N997" s="18">
        <f t="shared" si="140"/>
        <v>1.5351792670678271E-5</v>
      </c>
    </row>
    <row r="998" spans="1:14" x14ac:dyDescent="0.2">
      <c r="A998" s="4">
        <v>996</v>
      </c>
      <c r="B998" s="1" t="str">
        <f>'Исходные данные'!A1248</f>
        <v>29.03.2012</v>
      </c>
      <c r="C998" s="1">
        <f>'Исходные данные'!B1248</f>
        <v>816.96</v>
      </c>
      <c r="D998" s="5" t="str">
        <f>'Исходные данные'!A1000</f>
        <v>27.03.2013</v>
      </c>
      <c r="E998" s="1">
        <f>'Исходные данные'!B1000</f>
        <v>638.95000000000005</v>
      </c>
      <c r="F998" s="12">
        <f t="shared" si="135"/>
        <v>0.78210683509596557</v>
      </c>
      <c r="G998" s="12">
        <f t="shared" si="136"/>
        <v>6.1805154275839179E-2</v>
      </c>
      <c r="H998" s="12">
        <f t="shared" si="137"/>
        <v>1.7804955237873195E-4</v>
      </c>
      <c r="I998" s="12">
        <f t="shared" si="141"/>
        <v>-0.24576392999840665</v>
      </c>
      <c r="J998" s="18">
        <f t="shared" si="138"/>
        <v>-4.3758157727054321E-5</v>
      </c>
      <c r="K998" s="12">
        <f t="shared" si="142"/>
        <v>0.75072488251089786</v>
      </c>
      <c r="L998" s="12">
        <f t="shared" si="139"/>
        <v>-0.28671602920732014</v>
      </c>
      <c r="M998" s="12">
        <f t="shared" si="143"/>
        <v>8.2206081404412865E-2</v>
      </c>
      <c r="N998" s="18">
        <f t="shared" si="140"/>
        <v>1.463675599686531E-5</v>
      </c>
    </row>
    <row r="999" spans="1:14" x14ac:dyDescent="0.2">
      <c r="A999" s="4">
        <v>997</v>
      </c>
      <c r="B999" s="1" t="str">
        <f>'Исходные данные'!A1249</f>
        <v>28.03.2012</v>
      </c>
      <c r="C999" s="1">
        <f>'Исходные данные'!B1249</f>
        <v>830.52</v>
      </c>
      <c r="D999" s="5" t="str">
        <f>'Исходные данные'!A1001</f>
        <v>26.03.2013</v>
      </c>
      <c r="E999" s="1">
        <f>'Исходные данные'!B1001</f>
        <v>645.67999999999995</v>
      </c>
      <c r="F999" s="12">
        <f t="shared" si="135"/>
        <v>0.77744063959928711</v>
      </c>
      <c r="G999" s="12">
        <f t="shared" si="136"/>
        <v>6.1632653242456516E-2</v>
      </c>
      <c r="H999" s="12">
        <f t="shared" si="137"/>
        <v>1.775526078740459E-4</v>
      </c>
      <c r="I999" s="12">
        <f t="shared" si="141"/>
        <v>-0.25174798562565553</v>
      </c>
      <c r="J999" s="18">
        <f t="shared" si="138"/>
        <v>-4.469851137487296E-5</v>
      </c>
      <c r="K999" s="12">
        <f t="shared" si="142"/>
        <v>0.74624591760633086</v>
      </c>
      <c r="L999" s="12">
        <f t="shared" si="139"/>
        <v>-0.29270008483456894</v>
      </c>
      <c r="M999" s="12">
        <f t="shared" si="143"/>
        <v>8.5673339662163853E-2</v>
      </c>
      <c r="N999" s="18">
        <f t="shared" si="140"/>
        <v>1.5211524882296122E-5</v>
      </c>
    </row>
    <row r="1000" spans="1:14" x14ac:dyDescent="0.2">
      <c r="A1000" s="4">
        <v>998</v>
      </c>
      <c r="B1000" s="1" t="str">
        <f>'Исходные данные'!A1250</f>
        <v>27.03.2012</v>
      </c>
      <c r="C1000" s="1">
        <f>'Исходные данные'!B1250</f>
        <v>838.69</v>
      </c>
      <c r="D1000" s="5" t="str">
        <f>'Исходные данные'!A1002</f>
        <v>25.03.2013</v>
      </c>
      <c r="E1000" s="1">
        <f>'Исходные данные'!B1002</f>
        <v>666.07</v>
      </c>
      <c r="F1000" s="12">
        <f t="shared" si="135"/>
        <v>0.79417901727694384</v>
      </c>
      <c r="G1000" s="12">
        <f t="shared" si="136"/>
        <v>6.1460633667406374E-2</v>
      </c>
      <c r="H1000" s="12">
        <f t="shared" si="137"/>
        <v>1.7705705036437019E-4</v>
      </c>
      <c r="I1000" s="12">
        <f t="shared" si="141"/>
        <v>-0.23044638058244538</v>
      </c>
      <c r="J1000" s="18">
        <f t="shared" si="138"/>
        <v>-4.0802156413072856E-5</v>
      </c>
      <c r="K1000" s="12">
        <f t="shared" si="142"/>
        <v>0.76231266968111611</v>
      </c>
      <c r="L1000" s="12">
        <f t="shared" si="139"/>
        <v>-0.27139847979135889</v>
      </c>
      <c r="M1000" s="12">
        <f t="shared" si="143"/>
        <v>7.3657134833060647E-2</v>
      </c>
      <c r="N1000" s="18">
        <f t="shared" si="140"/>
        <v>1.3041515031832425E-5</v>
      </c>
    </row>
    <row r="1001" spans="1:14" x14ac:dyDescent="0.2">
      <c r="A1001" s="4">
        <v>999</v>
      </c>
      <c r="B1001" s="1" t="str">
        <f>'Исходные данные'!A1251</f>
        <v>26.03.2012</v>
      </c>
      <c r="C1001" s="1">
        <f>'Исходные данные'!B1251</f>
        <v>840.41</v>
      </c>
      <c r="D1001" s="5" t="str">
        <f>'Исходные данные'!A1003</f>
        <v>22.03.2013</v>
      </c>
      <c r="E1001" s="1">
        <f>'Исходные данные'!B1003</f>
        <v>669.2</v>
      </c>
      <c r="F1001" s="12">
        <f t="shared" si="135"/>
        <v>0.79627800716317043</v>
      </c>
      <c r="G1001" s="12">
        <f t="shared" si="136"/>
        <v>6.1289094206916327E-2</v>
      </c>
      <c r="H1001" s="12">
        <f t="shared" si="137"/>
        <v>1.7656287597853773E-4</v>
      </c>
      <c r="I1001" s="12">
        <f t="shared" si="141"/>
        <v>-0.22780689888305142</v>
      </c>
      <c r="J1001" s="18">
        <f t="shared" si="138"/>
        <v>-4.0222241234543492E-5</v>
      </c>
      <c r="K1001" s="12">
        <f t="shared" si="142"/>
        <v>0.76432743782405876</v>
      </c>
      <c r="L1001" s="12">
        <f t="shared" si="139"/>
        <v>-0.26875899809196485</v>
      </c>
      <c r="M1001" s="12">
        <f t="shared" si="143"/>
        <v>7.2231399055396772E-2</v>
      </c>
      <c r="N1001" s="18">
        <f t="shared" si="140"/>
        <v>1.2753383553174288E-5</v>
      </c>
    </row>
    <row r="1002" spans="1:14" x14ac:dyDescent="0.2">
      <c r="A1002" s="4">
        <v>1000</v>
      </c>
      <c r="B1002" s="1" t="str">
        <f>'Исходные данные'!A1252</f>
        <v>23.03.2012</v>
      </c>
      <c r="C1002" s="1">
        <f>'Исходные данные'!B1252</f>
        <v>834.07</v>
      </c>
      <c r="D1002" s="5" t="str">
        <f>'Исходные данные'!A1004</f>
        <v>21.03.2013</v>
      </c>
      <c r="E1002" s="1">
        <f>'Исходные данные'!B1004</f>
        <v>675.83</v>
      </c>
      <c r="F1002" s="12">
        <f t="shared" si="135"/>
        <v>0.81027971273394317</v>
      </c>
      <c r="G1002" s="12">
        <f t="shared" si="136"/>
        <v>6.1118033520964551E-2</v>
      </c>
      <c r="H1002" s="12">
        <f t="shared" si="137"/>
        <v>1.7607008085618629E-4</v>
      </c>
      <c r="I1002" s="12">
        <f t="shared" si="141"/>
        <v>-0.21037576656349463</v>
      </c>
      <c r="J1002" s="18">
        <f t="shared" si="138"/>
        <v>-3.7040878229016675E-5</v>
      </c>
      <c r="K1002" s="12">
        <f t="shared" si="142"/>
        <v>0.77776732646571822</v>
      </c>
      <c r="L1002" s="12">
        <f t="shared" si="139"/>
        <v>-0.25132786577240818</v>
      </c>
      <c r="M1002" s="12">
        <f t="shared" si="143"/>
        <v>6.3165696113713615E-2</v>
      </c>
      <c r="N1002" s="18">
        <f t="shared" si="140"/>
        <v>1.1121589222078849E-5</v>
      </c>
    </row>
    <row r="1003" spans="1:14" x14ac:dyDescent="0.2">
      <c r="A1003" s="4">
        <v>1001</v>
      </c>
      <c r="B1003" s="1" t="str">
        <f>'Исходные данные'!A1253</f>
        <v>22.03.2012</v>
      </c>
      <c r="C1003" s="1">
        <f>'Исходные данные'!B1253</f>
        <v>837.66</v>
      </c>
      <c r="D1003" s="5" t="str">
        <f>'Исходные данные'!A1005</f>
        <v>20.03.2013</v>
      </c>
      <c r="E1003" s="1">
        <f>'Исходные данные'!B1005</f>
        <v>674.55</v>
      </c>
      <c r="F1003" s="12">
        <f t="shared" si="135"/>
        <v>0.80527899147625526</v>
      </c>
      <c r="G1003" s="12">
        <f t="shared" si="136"/>
        <v>6.0947450273269248E-2</v>
      </c>
      <c r="H1003" s="12">
        <f t="shared" si="137"/>
        <v>1.7557866114772789E-4</v>
      </c>
      <c r="I1003" s="12">
        <f t="shared" si="141"/>
        <v>-0.21656648834378553</v>
      </c>
      <c r="J1003" s="18">
        <f t="shared" si="138"/>
        <v>-3.8024454072866879E-5</v>
      </c>
      <c r="K1003" s="12">
        <f t="shared" si="142"/>
        <v>0.77296725861029947</v>
      </c>
      <c r="L1003" s="12">
        <f t="shared" si="139"/>
        <v>-0.25751858755269896</v>
      </c>
      <c r="M1003" s="12">
        <f t="shared" si="143"/>
        <v>6.6315822935137075E-2</v>
      </c>
      <c r="N1003" s="18">
        <f t="shared" si="140"/>
        <v>1.1643643403861154E-5</v>
      </c>
    </row>
    <row r="1004" spans="1:14" x14ac:dyDescent="0.2">
      <c r="A1004" s="4">
        <v>1002</v>
      </c>
      <c r="B1004" s="1" t="str">
        <f>'Исходные данные'!A1254</f>
        <v>21.03.2012</v>
      </c>
      <c r="C1004" s="1">
        <f>'Исходные данные'!B1254</f>
        <v>849.6</v>
      </c>
      <c r="D1004" s="5" t="str">
        <f>'Исходные данные'!A1006</f>
        <v>19.03.2013</v>
      </c>
      <c r="E1004" s="1">
        <f>'Исходные данные'!B1006</f>
        <v>685.42</v>
      </c>
      <c r="F1004" s="12">
        <f t="shared" si="135"/>
        <v>0.80675612052730694</v>
      </c>
      <c r="G1004" s="12">
        <f t="shared" si="136"/>
        <v>6.0777343131278215E-2</v>
      </c>
      <c r="H1004" s="12">
        <f t="shared" si="137"/>
        <v>1.7508861301431891E-4</v>
      </c>
      <c r="I1004" s="12">
        <f t="shared" si="141"/>
        <v>-0.21473386143204301</v>
      </c>
      <c r="J1004" s="18">
        <f t="shared" si="138"/>
        <v>-3.7597453965345363E-5</v>
      </c>
      <c r="K1004" s="12">
        <f t="shared" si="142"/>
        <v>0.7743851180171516</v>
      </c>
      <c r="L1004" s="12">
        <f t="shared" si="139"/>
        <v>-0.25568596064095656</v>
      </c>
      <c r="M1004" s="12">
        <f t="shared" si="143"/>
        <v>6.5375310468888781E-2</v>
      </c>
      <c r="N1004" s="18">
        <f t="shared" si="140"/>
        <v>1.1446472435378219E-5</v>
      </c>
    </row>
    <row r="1005" spans="1:14" x14ac:dyDescent="0.2">
      <c r="A1005" s="4">
        <v>1003</v>
      </c>
      <c r="B1005" s="1" t="str">
        <f>'Исходные данные'!A1255</f>
        <v>20.03.2012</v>
      </c>
      <c r="C1005" s="1">
        <f>'Исходные данные'!B1255</f>
        <v>854.71</v>
      </c>
      <c r="D1005" s="5" t="str">
        <f>'Исходные данные'!A1007</f>
        <v>18.03.2013</v>
      </c>
      <c r="E1005" s="1">
        <f>'Исходные данные'!B1007</f>
        <v>684.57</v>
      </c>
      <c r="F1005" s="12">
        <f t="shared" si="135"/>
        <v>0.80093832995986947</v>
      </c>
      <c r="G1005" s="12">
        <f t="shared" si="136"/>
        <v>6.0607710766158507E-2</v>
      </c>
      <c r="H1005" s="12">
        <f t="shared" si="137"/>
        <v>1.7459993262783024E-4</v>
      </c>
      <c r="I1005" s="12">
        <f t="shared" si="141"/>
        <v>-0.22197132618878535</v>
      </c>
      <c r="J1005" s="18">
        <f t="shared" si="138"/>
        <v>-3.8756178597872053E-5</v>
      </c>
      <c r="K1005" s="12">
        <f t="shared" si="142"/>
        <v>0.76880076567010092</v>
      </c>
      <c r="L1005" s="12">
        <f t="shared" si="139"/>
        <v>-0.26292342539769892</v>
      </c>
      <c r="M1005" s="12">
        <f t="shared" si="143"/>
        <v>6.9128727622859348E-2</v>
      </c>
      <c r="N1005" s="18">
        <f t="shared" si="140"/>
        <v>1.2069871185598869E-5</v>
      </c>
    </row>
    <row r="1006" spans="1:14" x14ac:dyDescent="0.2">
      <c r="A1006" s="4">
        <v>1004</v>
      </c>
      <c r="B1006" s="1" t="str">
        <f>'Исходные данные'!A1256</f>
        <v>19.03.2012</v>
      </c>
      <c r="C1006" s="1">
        <f>'Исходные данные'!B1256</f>
        <v>864.44</v>
      </c>
      <c r="D1006" s="5" t="str">
        <f>'Исходные данные'!A1008</f>
        <v>15.03.2013</v>
      </c>
      <c r="E1006" s="1">
        <f>'Исходные данные'!B1008</f>
        <v>704.87</v>
      </c>
      <c r="F1006" s="12">
        <f t="shared" si="135"/>
        <v>0.81540650594604591</v>
      </c>
      <c r="G1006" s="12">
        <f t="shared" si="136"/>
        <v>6.0438551852785988E-2</v>
      </c>
      <c r="H1006" s="12">
        <f t="shared" si="137"/>
        <v>1.7411261617081714E-4</v>
      </c>
      <c r="I1006" s="12">
        <f t="shared" si="141"/>
        <v>-0.20406850978892527</v>
      </c>
      <c r="J1006" s="18">
        <f t="shared" si="138"/>
        <v>-3.5530902117429789E-5</v>
      </c>
      <c r="K1006" s="12">
        <f t="shared" si="142"/>
        <v>0.78268840765194936</v>
      </c>
      <c r="L1006" s="12">
        <f t="shared" si="139"/>
        <v>-0.24502060899783878</v>
      </c>
      <c r="M1006" s="12">
        <f t="shared" si="143"/>
        <v>6.0035098833671793E-2</v>
      </c>
      <c r="N1006" s="18">
        <f t="shared" si="140"/>
        <v>1.0452868120004169E-5</v>
      </c>
    </row>
    <row r="1007" spans="1:14" x14ac:dyDescent="0.2">
      <c r="A1007" s="4">
        <v>1005</v>
      </c>
      <c r="B1007" s="1" t="str">
        <f>'Исходные данные'!A1257</f>
        <v>16.03.2012</v>
      </c>
      <c r="C1007" s="1">
        <f>'Исходные данные'!B1257</f>
        <v>873</v>
      </c>
      <c r="D1007" s="5" t="str">
        <f>'Исходные данные'!A1009</f>
        <v>14.03.2013</v>
      </c>
      <c r="E1007" s="1">
        <f>'Исходные данные'!B1009</f>
        <v>704.21</v>
      </c>
      <c r="F1007" s="12">
        <f t="shared" si="135"/>
        <v>0.80665521191294387</v>
      </c>
      <c r="G1007" s="12">
        <f t="shared" si="136"/>
        <v>6.0269865069735057E-2</v>
      </c>
      <c r="H1007" s="12">
        <f t="shared" si="137"/>
        <v>1.7362665983648975E-4</v>
      </c>
      <c r="I1007" s="12">
        <f t="shared" si="141"/>
        <v>-0.21485894870825797</v>
      </c>
      <c r="J1007" s="18">
        <f t="shared" si="138"/>
        <v>-3.7305241600194504E-5</v>
      </c>
      <c r="K1007" s="12">
        <f t="shared" si="142"/>
        <v>0.77428825835007975</v>
      </c>
      <c r="L1007" s="12">
        <f t="shared" si="139"/>
        <v>-0.25581104791717141</v>
      </c>
      <c r="M1007" s="12">
        <f t="shared" si="143"/>
        <v>6.5439292236481372E-2</v>
      </c>
      <c r="N1007" s="18">
        <f t="shared" si="140"/>
        <v>1.1362005733084196E-5</v>
      </c>
    </row>
    <row r="1008" spans="1:14" x14ac:dyDescent="0.2">
      <c r="A1008" s="4">
        <v>1006</v>
      </c>
      <c r="B1008" s="1" t="str">
        <f>'Исходные данные'!A1258</f>
        <v>15.03.2012</v>
      </c>
      <c r="C1008" s="1">
        <f>'Исходные данные'!B1258</f>
        <v>875.18</v>
      </c>
      <c r="D1008" s="5" t="str">
        <f>'Исходные данные'!A1010</f>
        <v>13.03.2013</v>
      </c>
      <c r="E1008" s="1">
        <f>'Исходные данные'!B1010</f>
        <v>711.55</v>
      </c>
      <c r="F1008" s="12">
        <f t="shared" si="135"/>
        <v>0.81303274754907562</v>
      </c>
      <c r="G1008" s="12">
        <f t="shared" si="136"/>
        <v>6.010164909926824E-2</v>
      </c>
      <c r="H1008" s="12">
        <f t="shared" si="137"/>
        <v>1.7314205982868296E-4</v>
      </c>
      <c r="I1008" s="12">
        <f t="shared" si="141"/>
        <v>-0.20698389035737749</v>
      </c>
      <c r="J1008" s="18">
        <f t="shared" si="138"/>
        <v>-3.5837617127830604E-5</v>
      </c>
      <c r="K1008" s="12">
        <f t="shared" si="142"/>
        <v>0.78040989605518507</v>
      </c>
      <c r="L1008" s="12">
        <f t="shared" si="139"/>
        <v>-0.24793598956629095</v>
      </c>
      <c r="M1008" s="12">
        <f t="shared" si="143"/>
        <v>6.147225492221594E-2</v>
      </c>
      <c r="N1008" s="18">
        <f t="shared" si="140"/>
        <v>1.0643432839546363E-5</v>
      </c>
    </row>
    <row r="1009" spans="1:14" x14ac:dyDescent="0.2">
      <c r="A1009" s="4">
        <v>1007</v>
      </c>
      <c r="B1009" s="1" t="str">
        <f>'Исходные данные'!A1259</f>
        <v>14.03.2012</v>
      </c>
      <c r="C1009" s="1">
        <f>'Исходные данные'!B1259</f>
        <v>873.47</v>
      </c>
      <c r="D1009" s="5" t="str">
        <f>'Исходные данные'!A1011</f>
        <v>12.03.2013</v>
      </c>
      <c r="E1009" s="1">
        <f>'Исходные данные'!B1011</f>
        <v>712.67</v>
      </c>
      <c r="F1009" s="12">
        <f t="shared" si="135"/>
        <v>0.81590667109345472</v>
      </c>
      <c r="G1009" s="12">
        <f t="shared" si="136"/>
        <v>5.9933902627325855E-2</v>
      </c>
      <c r="H1009" s="12">
        <f t="shared" si="137"/>
        <v>1.726588123618268E-4</v>
      </c>
      <c r="I1009" s="12">
        <f t="shared" si="141"/>
        <v>-0.20345530421917782</v>
      </c>
      <c r="J1009" s="18">
        <f t="shared" si="138"/>
        <v>-3.5128351195197414E-5</v>
      </c>
      <c r="K1009" s="12">
        <f t="shared" si="142"/>
        <v>0.78316850372664792</v>
      </c>
      <c r="L1009" s="12">
        <f t="shared" si="139"/>
        <v>-0.24440740342809136</v>
      </c>
      <c r="M1009" s="12">
        <f t="shared" si="143"/>
        <v>5.9734978850461806E-2</v>
      </c>
      <c r="N1009" s="18">
        <f t="shared" si="140"/>
        <v>1.0313770504779577E-5</v>
      </c>
    </row>
    <row r="1010" spans="1:14" x14ac:dyDescent="0.2">
      <c r="A1010" s="4">
        <v>1008</v>
      </c>
      <c r="B1010" s="1" t="str">
        <f>'Исходные данные'!A1260</f>
        <v>13.03.2012</v>
      </c>
      <c r="C1010" s="1">
        <f>'Исходные данные'!B1260</f>
        <v>867.13</v>
      </c>
      <c r="D1010" s="5" t="str">
        <f>'Исходные данные'!A1012</f>
        <v>11.03.2013</v>
      </c>
      <c r="E1010" s="1">
        <f>'Исходные данные'!B1012</f>
        <v>716.95</v>
      </c>
      <c r="F1010" s="12">
        <f t="shared" si="135"/>
        <v>0.82680797573604892</v>
      </c>
      <c r="G1010" s="12">
        <f t="shared" si="136"/>
        <v>5.9766624343515921E-2</v>
      </c>
      <c r="H1010" s="12">
        <f t="shared" si="137"/>
        <v>1.7217691366091725E-4</v>
      </c>
      <c r="I1010" s="12">
        <f t="shared" si="141"/>
        <v>-0.19018280470913906</v>
      </c>
      <c r="J1010" s="18">
        <f t="shared" si="138"/>
        <v>-3.2745088346196521E-5</v>
      </c>
      <c r="K1010" s="12">
        <f t="shared" si="142"/>
        <v>0.79363239469369573</v>
      </c>
      <c r="L1010" s="12">
        <f t="shared" si="139"/>
        <v>-0.23113490391805264</v>
      </c>
      <c r="M1010" s="12">
        <f t="shared" si="143"/>
        <v>5.3423343809207421E-2</v>
      </c>
      <c r="N1010" s="18">
        <f t="shared" si="140"/>
        <v>9.1982664545154045E-6</v>
      </c>
    </row>
    <row r="1011" spans="1:14" x14ac:dyDescent="0.2">
      <c r="A1011" s="4">
        <v>1009</v>
      </c>
      <c r="B1011" s="1" t="str">
        <f>'Исходные данные'!A1261</f>
        <v>12.03.2012</v>
      </c>
      <c r="C1011" s="1">
        <f>'Исходные данные'!B1261</f>
        <v>867.78</v>
      </c>
      <c r="D1011" s="5" t="str">
        <f>'Исходные данные'!A1013</f>
        <v>07.03.2013</v>
      </c>
      <c r="E1011" s="1">
        <f>'Исходные данные'!B1013</f>
        <v>710.49</v>
      </c>
      <c r="F1011" s="12">
        <f t="shared" si="135"/>
        <v>0.81874438221669088</v>
      </c>
      <c r="G1011" s="12">
        <f t="shared" si="136"/>
        <v>5.9599812941103822E-2</v>
      </c>
      <c r="H1011" s="12">
        <f t="shared" si="137"/>
        <v>1.716963599614865E-4</v>
      </c>
      <c r="I1011" s="12">
        <f t="shared" si="141"/>
        <v>-0.19998335347094368</v>
      </c>
      <c r="J1011" s="18">
        <f t="shared" si="138"/>
        <v>-3.4336413843852333E-5</v>
      </c>
      <c r="K1011" s="12">
        <f t="shared" si="142"/>
        <v>0.78589235199646901</v>
      </c>
      <c r="L1011" s="12">
        <f t="shared" si="139"/>
        <v>-0.24093545267985714</v>
      </c>
      <c r="M1011" s="12">
        <f t="shared" si="143"/>
        <v>5.8049892358047681E-2</v>
      </c>
      <c r="N1011" s="18">
        <f t="shared" si="140"/>
        <v>9.9669552140328996E-6</v>
      </c>
    </row>
    <row r="1012" spans="1:14" x14ac:dyDescent="0.2">
      <c r="A1012" s="4">
        <v>1010</v>
      </c>
      <c r="B1012" s="1" t="str">
        <f>'Исходные данные'!A1262</f>
        <v>11.03.2012</v>
      </c>
      <c r="C1012" s="1">
        <f>'Исходные данные'!B1262</f>
        <v>868.79</v>
      </c>
      <c r="D1012" s="5" t="str">
        <f>'Исходные данные'!A1014</f>
        <v>06.03.2013</v>
      </c>
      <c r="E1012" s="1">
        <f>'Исходные данные'!B1014</f>
        <v>712.98</v>
      </c>
      <c r="F1012" s="12">
        <f t="shared" si="135"/>
        <v>0.82065861715719568</v>
      </c>
      <c r="G1012" s="12">
        <f t="shared" si="136"/>
        <v>5.9433467117002009E-2</v>
      </c>
      <c r="H1012" s="12">
        <f t="shared" si="137"/>
        <v>1.7121714750957331E-4</v>
      </c>
      <c r="I1012" s="12">
        <f t="shared" si="141"/>
        <v>-0.19764806945452548</v>
      </c>
      <c r="J1012" s="18">
        <f t="shared" si="138"/>
        <v>-3.3840738662777877E-5</v>
      </c>
      <c r="K1012" s="12">
        <f t="shared" si="142"/>
        <v>0.78772977846600289</v>
      </c>
      <c r="L1012" s="12">
        <f t="shared" si="139"/>
        <v>-0.23860016866343897</v>
      </c>
      <c r="M1012" s="12">
        <f t="shared" si="143"/>
        <v>5.6930040486221523E-2</v>
      </c>
      <c r="N1012" s="18">
        <f t="shared" si="140"/>
        <v>9.7473991396553701E-6</v>
      </c>
    </row>
    <row r="1013" spans="1:14" x14ac:dyDescent="0.2">
      <c r="A1013" s="4">
        <v>1011</v>
      </c>
      <c r="B1013" s="1" t="str">
        <f>'Исходные данные'!A1263</f>
        <v>07.03.2012</v>
      </c>
      <c r="C1013" s="1">
        <f>'Исходные данные'!B1263</f>
        <v>853.15</v>
      </c>
      <c r="D1013" s="5" t="str">
        <f>'Исходные данные'!A1015</f>
        <v>05.03.2013</v>
      </c>
      <c r="E1013" s="1">
        <f>'Исходные данные'!B1015</f>
        <v>703.12</v>
      </c>
      <c r="F1013" s="12">
        <f t="shared" si="135"/>
        <v>0.82414581257692088</v>
      </c>
      <c r="G1013" s="12">
        <f t="shared" si="136"/>
        <v>5.9267585571759998E-2</v>
      </c>
      <c r="H1013" s="12">
        <f t="shared" si="137"/>
        <v>1.707392725616941E-4</v>
      </c>
      <c r="I1013" s="12">
        <f t="shared" si="141"/>
        <v>-0.19340780771688407</v>
      </c>
      <c r="J1013" s="18">
        <f t="shared" si="138"/>
        <v>-3.3022308397332794E-5</v>
      </c>
      <c r="K1013" s="12">
        <f t="shared" si="142"/>
        <v>0.79107705054481614</v>
      </c>
      <c r="L1013" s="12">
        <f t="shared" si="139"/>
        <v>-0.23435990692579758</v>
      </c>
      <c r="M1013" s="12">
        <f t="shared" si="143"/>
        <v>5.4924565974268508E-2</v>
      </c>
      <c r="N1013" s="18">
        <f t="shared" si="140"/>
        <v>9.3777804402133807E-6</v>
      </c>
    </row>
    <row r="1014" spans="1:14" x14ac:dyDescent="0.2">
      <c r="A1014" s="4">
        <v>1012</v>
      </c>
      <c r="B1014" s="1" t="str">
        <f>'Исходные данные'!A1264</f>
        <v>06.03.2012</v>
      </c>
      <c r="C1014" s="1">
        <f>'Исходные данные'!B1264</f>
        <v>864.47</v>
      </c>
      <c r="D1014" s="5" t="str">
        <f>'Исходные данные'!A1016</f>
        <v>04.03.2013</v>
      </c>
      <c r="E1014" s="1">
        <f>'Исходные данные'!B1016</f>
        <v>701.91</v>
      </c>
      <c r="F1014" s="12">
        <f t="shared" si="135"/>
        <v>0.81195414531447008</v>
      </c>
      <c r="G1014" s="12">
        <f t="shared" si="136"/>
        <v>5.9102167009554042E-2</v>
      </c>
      <c r="H1014" s="12">
        <f t="shared" si="137"/>
        <v>1.7026273138481335E-4</v>
      </c>
      <c r="I1014" s="12">
        <f t="shared" si="141"/>
        <v>-0.20831141170262071</v>
      </c>
      <c r="J1014" s="18">
        <f t="shared" si="138"/>
        <v>-3.5467669935114576E-5</v>
      </c>
      <c r="K1014" s="12">
        <f t="shared" si="142"/>
        <v>0.77937457261915999</v>
      </c>
      <c r="L1014" s="12">
        <f t="shared" si="139"/>
        <v>-0.24926351091153423</v>
      </c>
      <c r="M1014" s="12">
        <f t="shared" si="143"/>
        <v>6.2132297871944547E-2</v>
      </c>
      <c r="N1014" s="18">
        <f t="shared" si="140"/>
        <v>1.0578814742892104E-5</v>
      </c>
    </row>
    <row r="1015" spans="1:14" x14ac:dyDescent="0.2">
      <c r="A1015" s="4">
        <v>1013</v>
      </c>
      <c r="B1015" s="1" t="str">
        <f>'Исходные данные'!A1265</f>
        <v>05.03.2012</v>
      </c>
      <c r="C1015" s="1">
        <f>'Исходные данные'!B1265</f>
        <v>893.49</v>
      </c>
      <c r="D1015" s="5" t="str">
        <f>'Исходные данные'!A1017</f>
        <v>01.03.2013</v>
      </c>
      <c r="E1015" s="1">
        <f>'Исходные данные'!B1017</f>
        <v>712.43</v>
      </c>
      <c r="F1015" s="12">
        <f t="shared" si="135"/>
        <v>0.79735643375975107</v>
      </c>
      <c r="G1015" s="12">
        <f t="shared" si="136"/>
        <v>5.8937210138177258E-2</v>
      </c>
      <c r="H1015" s="12">
        <f t="shared" si="137"/>
        <v>1.6978752025631507E-4</v>
      </c>
      <c r="I1015" s="12">
        <f t="shared" si="141"/>
        <v>-0.22645348089269657</v>
      </c>
      <c r="J1015" s="18">
        <f t="shared" si="138"/>
        <v>-3.8448974974181774E-5</v>
      </c>
      <c r="K1015" s="12">
        <f t="shared" si="142"/>
        <v>0.76536259266951578</v>
      </c>
      <c r="L1015" s="12">
        <f t="shared" si="139"/>
        <v>-0.26740558010160997</v>
      </c>
      <c r="M1015" s="12">
        <f t="shared" si="143"/>
        <v>7.1505744269478547E-2</v>
      </c>
      <c r="N1015" s="18">
        <f t="shared" si="140"/>
        <v>1.2140783003596974E-5</v>
      </c>
    </row>
    <row r="1016" spans="1:14" x14ac:dyDescent="0.2">
      <c r="A1016" s="4">
        <v>1014</v>
      </c>
      <c r="B1016" s="1" t="str">
        <f>'Исходные данные'!A1266</f>
        <v>02.03.2012</v>
      </c>
      <c r="C1016" s="1">
        <f>'Исходные данные'!B1266</f>
        <v>888.76</v>
      </c>
      <c r="D1016" s="5" t="str">
        <f>'Исходные данные'!A1018</f>
        <v>28.02.2013</v>
      </c>
      <c r="E1016" s="1">
        <f>'Исходные данные'!B1018</f>
        <v>724.38</v>
      </c>
      <c r="F1016" s="12">
        <f t="shared" si="135"/>
        <v>0.81504568162383551</v>
      </c>
      <c r="G1016" s="12">
        <f t="shared" si="136"/>
        <v>5.8772713669029183E-2</v>
      </c>
      <c r="H1016" s="12">
        <f t="shared" si="137"/>
        <v>1.6931363546397266E-4</v>
      </c>
      <c r="I1016" s="12">
        <f t="shared" si="141"/>
        <v>-0.20451111623988619</v>
      </c>
      <c r="J1016" s="18">
        <f t="shared" si="138"/>
        <v>-3.4626520583370232E-5</v>
      </c>
      <c r="K1016" s="12">
        <f t="shared" si="142"/>
        <v>0.78234206136683437</v>
      </c>
      <c r="L1016" s="12">
        <f t="shared" si="139"/>
        <v>-0.24546321544879976</v>
      </c>
      <c r="M1016" s="12">
        <f t="shared" si="143"/>
        <v>6.025219013846389E-2</v>
      </c>
      <c r="N1016" s="18">
        <f t="shared" si="140"/>
        <v>1.0201517357009844E-5</v>
      </c>
    </row>
    <row r="1017" spans="1:14" x14ac:dyDescent="0.2">
      <c r="A1017" s="4">
        <v>1015</v>
      </c>
      <c r="B1017" s="1" t="str">
        <f>'Исходные данные'!A1267</f>
        <v>01.03.2012</v>
      </c>
      <c r="C1017" s="1">
        <f>'Исходные данные'!B1267</f>
        <v>884.92</v>
      </c>
      <c r="D1017" s="5" t="str">
        <f>'Исходные данные'!A1019</f>
        <v>27.02.2013</v>
      </c>
      <c r="E1017" s="1">
        <f>'Исходные данные'!B1019</f>
        <v>726.33</v>
      </c>
      <c r="F1017" s="12">
        <f t="shared" si="135"/>
        <v>0.82078605975681429</v>
      </c>
      <c r="G1017" s="12">
        <f t="shared" si="136"/>
        <v>5.860867631710602E-2</v>
      </c>
      <c r="H1017" s="12">
        <f t="shared" si="137"/>
        <v>1.6884107330592091E-4</v>
      </c>
      <c r="I1017" s="12">
        <f t="shared" si="141"/>
        <v>-0.19749278843693518</v>
      </c>
      <c r="J1017" s="18">
        <f t="shared" si="138"/>
        <v>-3.3344894369871306E-5</v>
      </c>
      <c r="K1017" s="12">
        <f t="shared" si="142"/>
        <v>0.78785210744502765</v>
      </c>
      <c r="L1017" s="12">
        <f t="shared" si="139"/>
        <v>-0.23844488764584867</v>
      </c>
      <c r="M1017" s="12">
        <f t="shared" si="143"/>
        <v>5.6855964444441395E-2</v>
      </c>
      <c r="N1017" s="18">
        <f t="shared" si="140"/>
        <v>9.599622060642762E-6</v>
      </c>
    </row>
    <row r="1018" spans="1:14" x14ac:dyDescent="0.2">
      <c r="A1018" s="4">
        <v>1016</v>
      </c>
      <c r="B1018" s="1" t="str">
        <f>'Исходные данные'!A1268</f>
        <v>29.02.2012</v>
      </c>
      <c r="C1018" s="1">
        <f>'Исходные данные'!B1268</f>
        <v>890.32</v>
      </c>
      <c r="D1018" s="5" t="str">
        <f>'Исходные данные'!A1020</f>
        <v>26.02.2013</v>
      </c>
      <c r="E1018" s="1">
        <f>'Исходные данные'!B1020</f>
        <v>727.67</v>
      </c>
      <c r="F1018" s="12">
        <f t="shared" si="135"/>
        <v>0.81731287626920646</v>
      </c>
      <c r="G1018" s="12">
        <f t="shared" si="136"/>
        <v>5.8445096800990456E-2</v>
      </c>
      <c r="H1018" s="12">
        <f t="shared" si="137"/>
        <v>1.6836983009062663E-4</v>
      </c>
      <c r="I1018" s="12">
        <f t="shared" si="141"/>
        <v>-0.20173329994178921</v>
      </c>
      <c r="J1018" s="18">
        <f t="shared" si="138"/>
        <v>-3.3965801434820469E-5</v>
      </c>
      <c r="K1018" s="12">
        <f t="shared" si="142"/>
        <v>0.78451828507106347</v>
      </c>
      <c r="L1018" s="12">
        <f t="shared" si="139"/>
        <v>-0.24268539915070278</v>
      </c>
      <c r="M1018" s="12">
        <f t="shared" si="143"/>
        <v>5.889620296093593E-2</v>
      </c>
      <c r="N1018" s="18">
        <f t="shared" si="140"/>
        <v>9.9163436855158441E-6</v>
      </c>
    </row>
    <row r="1019" spans="1:14" x14ac:dyDescent="0.2">
      <c r="A1019" s="4">
        <v>1017</v>
      </c>
      <c r="B1019" s="1" t="str">
        <f>'Исходные данные'!A1269</f>
        <v>28.02.2012</v>
      </c>
      <c r="C1019" s="1">
        <f>'Исходные данные'!B1269</f>
        <v>883.93</v>
      </c>
      <c r="D1019" s="5" t="str">
        <f>'Исходные данные'!A1021</f>
        <v>25.02.2013</v>
      </c>
      <c r="E1019" s="1">
        <f>'Исходные данные'!B1021</f>
        <v>736.32</v>
      </c>
      <c r="F1019" s="12">
        <f t="shared" si="135"/>
        <v>0.83300713857432163</v>
      </c>
      <c r="G1019" s="12">
        <f t="shared" si="136"/>
        <v>5.8281973842841603E-2</v>
      </c>
      <c r="H1019" s="12">
        <f t="shared" si="137"/>
        <v>1.6789990213685965E-4</v>
      </c>
      <c r="I1019" s="12">
        <f t="shared" si="141"/>
        <v>-0.1827130671349414</v>
      </c>
      <c r="J1019" s="18">
        <f t="shared" si="138"/>
        <v>-3.0677506091082126E-5</v>
      </c>
      <c r="K1019" s="12">
        <f t="shared" si="142"/>
        <v>0.799582816790259</v>
      </c>
      <c r="L1019" s="12">
        <f t="shared" si="139"/>
        <v>-0.22366516634385497</v>
      </c>
      <c r="M1019" s="12">
        <f t="shared" si="143"/>
        <v>5.0026106635624318E-2</v>
      </c>
      <c r="N1019" s="18">
        <f t="shared" si="140"/>
        <v>8.3993784084094286E-6</v>
      </c>
    </row>
    <row r="1020" spans="1:14" x14ac:dyDescent="0.2">
      <c r="A1020" s="4">
        <v>1018</v>
      </c>
      <c r="B1020" s="1" t="str">
        <f>'Исходные данные'!A1270</f>
        <v>27.02.2012</v>
      </c>
      <c r="C1020" s="1">
        <f>'Исходные данные'!B1270</f>
        <v>888.11</v>
      </c>
      <c r="D1020" s="5" t="str">
        <f>'Исходные данные'!A1022</f>
        <v>22.02.2013</v>
      </c>
      <c r="E1020" s="1">
        <f>'Исходные данные'!B1022</f>
        <v>735.45</v>
      </c>
      <c r="F1020" s="12">
        <f t="shared" si="135"/>
        <v>0.82810687865241928</v>
      </c>
      <c r="G1020" s="12">
        <f t="shared" si="136"/>
        <v>5.8119306168385163E-2</v>
      </c>
      <c r="H1020" s="12">
        <f t="shared" si="137"/>
        <v>1.674312857736645E-4</v>
      </c>
      <c r="I1020" s="12">
        <f t="shared" si="141"/>
        <v>-0.1886130524289571</v>
      </c>
      <c r="J1020" s="18">
        <f t="shared" si="138"/>
        <v>-3.1579725881875878E-5</v>
      </c>
      <c r="K1020" s="12">
        <f t="shared" si="142"/>
        <v>0.79487917927033935</v>
      </c>
      <c r="L1020" s="12">
        <f t="shared" si="139"/>
        <v>-0.22956515163787067</v>
      </c>
      <c r="M1020" s="12">
        <f t="shared" si="143"/>
        <v>5.2700158846518554E-2</v>
      </c>
      <c r="N1020" s="18">
        <f t="shared" si="140"/>
        <v>8.8236553561489619E-6</v>
      </c>
    </row>
    <row r="1021" spans="1:14" x14ac:dyDescent="0.2">
      <c r="A1021" s="4">
        <v>1019</v>
      </c>
      <c r="B1021" s="1" t="str">
        <f>'Исходные данные'!A1271</f>
        <v>24.02.2012</v>
      </c>
      <c r="C1021" s="1">
        <f>'Исходные данные'!B1271</f>
        <v>881.75</v>
      </c>
      <c r="D1021" s="5" t="str">
        <f>'Исходные данные'!A1023</f>
        <v>21.02.2013</v>
      </c>
      <c r="E1021" s="1">
        <f>'Исходные данные'!B1023</f>
        <v>737.41</v>
      </c>
      <c r="F1021" s="12">
        <f t="shared" si="135"/>
        <v>0.83630280691806069</v>
      </c>
      <c r="G1021" s="12">
        <f t="shared" si="136"/>
        <v>5.795709250690341E-2</v>
      </c>
      <c r="H1021" s="12">
        <f t="shared" si="137"/>
        <v>1.6696397734033158E-4</v>
      </c>
      <c r="I1021" s="12">
        <f t="shared" si="141"/>
        <v>-0.17876452224723355</v>
      </c>
      <c r="J1021" s="18">
        <f t="shared" si="138"/>
        <v>-2.9847235641742302E-5</v>
      </c>
      <c r="K1021" s="12">
        <f t="shared" si="142"/>
        <v>0.80274624679639728</v>
      </c>
      <c r="L1021" s="12">
        <f t="shared" si="139"/>
        <v>-0.21971662145614709</v>
      </c>
      <c r="M1021" s="12">
        <f t="shared" si="143"/>
        <v>4.8275393744103834E-2</v>
      </c>
      <c r="N1021" s="18">
        <f t="shared" si="140"/>
        <v>8.0602517471861373E-6</v>
      </c>
    </row>
    <row r="1022" spans="1:14" x14ac:dyDescent="0.2">
      <c r="A1022" s="4">
        <v>1020</v>
      </c>
      <c r="B1022" s="1" t="str">
        <f>'Исходные данные'!A1272</f>
        <v>22.02.2012</v>
      </c>
      <c r="C1022" s="1">
        <f>'Исходные данные'!B1272</f>
        <v>875.47</v>
      </c>
      <c r="D1022" s="5" t="str">
        <f>'Исходные данные'!A1024</f>
        <v>20.02.2013</v>
      </c>
      <c r="E1022" s="1">
        <f>'Исходные данные'!B1024</f>
        <v>757.71</v>
      </c>
      <c r="F1022" s="12">
        <f t="shared" si="135"/>
        <v>0.86548939426822169</v>
      </c>
      <c r="G1022" s="12">
        <f t="shared" si="136"/>
        <v>5.7795331591225116E-2</v>
      </c>
      <c r="H1022" s="12">
        <f t="shared" si="137"/>
        <v>1.6649797318636812E-4</v>
      </c>
      <c r="I1022" s="12">
        <f t="shared" si="141"/>
        <v>-0.14446015831937919</v>
      </c>
      <c r="J1022" s="18">
        <f t="shared" si="138"/>
        <v>-2.405232356635849E-5</v>
      </c>
      <c r="K1022" s="12">
        <f t="shared" si="142"/>
        <v>0.83076172547029892</v>
      </c>
      <c r="L1022" s="12">
        <f t="shared" si="139"/>
        <v>-0.18541225752829263</v>
      </c>
      <c r="M1022" s="12">
        <f t="shared" si="143"/>
        <v>3.4377705241737909E-2</v>
      </c>
      <c r="N1022" s="18">
        <f t="shared" si="140"/>
        <v>5.723818245547745E-6</v>
      </c>
    </row>
    <row r="1023" spans="1:14" x14ac:dyDescent="0.2">
      <c r="A1023" s="4">
        <v>1021</v>
      </c>
      <c r="B1023" s="1" t="str">
        <f>'Исходные данные'!A1273</f>
        <v>21.02.2012</v>
      </c>
      <c r="C1023" s="1">
        <f>'Исходные данные'!B1273</f>
        <v>883.18</v>
      </c>
      <c r="D1023" s="5" t="str">
        <f>'Исходные данные'!A1025</f>
        <v>19.02.2013</v>
      </c>
      <c r="E1023" s="1">
        <f>'Исходные данные'!B1025</f>
        <v>761.59</v>
      </c>
      <c r="F1023" s="12">
        <f t="shared" si="135"/>
        <v>0.86232704544939887</v>
      </c>
      <c r="G1023" s="12">
        <f t="shared" si="136"/>
        <v>5.7634022157715986E-2</v>
      </c>
      <c r="H1023" s="12">
        <f t="shared" si="137"/>
        <v>1.6603326967147059E-4</v>
      </c>
      <c r="I1023" s="12">
        <f t="shared" si="141"/>
        <v>-0.14812067720004207</v>
      </c>
      <c r="J1023" s="18">
        <f t="shared" si="138"/>
        <v>-2.4592960341475431E-5</v>
      </c>
      <c r="K1023" s="12">
        <f t="shared" si="142"/>
        <v>0.82772626555748796</v>
      </c>
      <c r="L1023" s="12">
        <f t="shared" si="139"/>
        <v>-0.18907277640895553</v>
      </c>
      <c r="M1023" s="12">
        <f t="shared" si="143"/>
        <v>3.5748514778990895E-2</v>
      </c>
      <c r="N1023" s="18">
        <f t="shared" si="140"/>
        <v>5.9354427946547471E-6</v>
      </c>
    </row>
    <row r="1024" spans="1:14" x14ac:dyDescent="0.2">
      <c r="A1024" s="4">
        <v>1022</v>
      </c>
      <c r="B1024" s="1" t="str">
        <f>'Исходные данные'!A1274</f>
        <v>20.02.2012</v>
      </c>
      <c r="C1024" s="1">
        <f>'Исходные данные'!B1274</f>
        <v>894.57</v>
      </c>
      <c r="D1024" s="5" t="str">
        <f>'Исходные данные'!A1026</f>
        <v>18.02.2013</v>
      </c>
      <c r="E1024" s="1">
        <f>'Исходные данные'!B1026</f>
        <v>758.84</v>
      </c>
      <c r="F1024" s="12">
        <f t="shared" si="135"/>
        <v>0.84827347217098714</v>
      </c>
      <c r="G1024" s="12">
        <f t="shared" si="136"/>
        <v>5.7473162946268426E-2</v>
      </c>
      <c r="H1024" s="12">
        <f t="shared" si="137"/>
        <v>1.6556986316549523E-4</v>
      </c>
      <c r="I1024" s="12">
        <f t="shared" si="141"/>
        <v>-0.16455220441153107</v>
      </c>
      <c r="J1024" s="18">
        <f t="shared" si="138"/>
        <v>-2.72448859679978E-5</v>
      </c>
      <c r="K1024" s="12">
        <f t="shared" si="142"/>
        <v>0.81423659039437624</v>
      </c>
      <c r="L1024" s="12">
        <f t="shared" si="139"/>
        <v>-0.20550430362044458</v>
      </c>
      <c r="M1024" s="12">
        <f t="shared" si="143"/>
        <v>4.2232018806523872E-2</v>
      </c>
      <c r="N1024" s="18">
        <f t="shared" si="140"/>
        <v>6.9923495749987785E-6</v>
      </c>
    </row>
    <row r="1025" spans="1:14" x14ac:dyDescent="0.2">
      <c r="A1025" s="4">
        <v>1023</v>
      </c>
      <c r="B1025" s="1" t="str">
        <f>'Исходные данные'!A1275</f>
        <v>17.02.2012</v>
      </c>
      <c r="C1025" s="1">
        <f>'Исходные данные'!B1275</f>
        <v>893.25</v>
      </c>
      <c r="D1025" s="5" t="str">
        <f>'Исходные данные'!A1027</f>
        <v>15.02.2013</v>
      </c>
      <c r="E1025" s="1">
        <f>'Исходные данные'!B1027</f>
        <v>762.37</v>
      </c>
      <c r="F1025" s="12">
        <f t="shared" si="135"/>
        <v>0.85347886929750905</v>
      </c>
      <c r="G1025" s="12">
        <f t="shared" si="136"/>
        <v>5.7312752700291972E-2</v>
      </c>
      <c r="H1025" s="12">
        <f t="shared" si="137"/>
        <v>1.6510775004843059E-4</v>
      </c>
      <c r="I1025" s="12">
        <f t="shared" si="141"/>
        <v>-0.15843449476061086</v>
      </c>
      <c r="J1025" s="18">
        <f t="shared" si="138"/>
        <v>-2.6158762959984324E-5</v>
      </c>
      <c r="K1025" s="12">
        <f t="shared" si="142"/>
        <v>0.81923312152142003</v>
      </c>
      <c r="L1025" s="12">
        <f t="shared" si="139"/>
        <v>-0.19938659396952441</v>
      </c>
      <c r="M1025" s="12">
        <f t="shared" si="143"/>
        <v>3.9755013854767984E-2</v>
      </c>
      <c r="N1025" s="18">
        <f t="shared" si="140"/>
        <v>6.5638608907049272E-6</v>
      </c>
    </row>
    <row r="1026" spans="1:14" x14ac:dyDescent="0.2">
      <c r="A1026" s="4">
        <v>1024</v>
      </c>
      <c r="B1026" s="1" t="str">
        <f>'Исходные данные'!A1276</f>
        <v>16.02.2012</v>
      </c>
      <c r="C1026" s="1">
        <f>'Исходные данные'!B1276</f>
        <v>889.04</v>
      </c>
      <c r="D1026" s="5" t="str">
        <f>'Исходные данные'!A1028</f>
        <v>14.02.2013</v>
      </c>
      <c r="E1026" s="1">
        <f>'Исходные данные'!B1028</f>
        <v>766.04</v>
      </c>
      <c r="F1026" s="12">
        <f t="shared" ref="F1026:F1089" si="144">E1026/C1026</f>
        <v>0.86164851975164225</v>
      </c>
      <c r="G1026" s="12">
        <f t="shared" ref="G1026:G1089" si="145">1/POWER(2,A1026/248)</f>
        <v>5.715279016670323E-2</v>
      </c>
      <c r="H1026" s="12">
        <f t="shared" ref="H1026:H1089" si="146">G1026/SUM(G$2:G$1242)</f>
        <v>1.6464692671036836E-4</v>
      </c>
      <c r="I1026" s="12">
        <f t="shared" si="141"/>
        <v>-0.14890784117903219</v>
      </c>
      <c r="J1026" s="18">
        <f t="shared" ref="J1026:J1089" si="147">H1026*I1026</f>
        <v>-2.4517218413203284E-5</v>
      </c>
      <c r="K1026" s="12">
        <f t="shared" si="142"/>
        <v>0.82707496563032845</v>
      </c>
      <c r="L1026" s="12">
        <f t="shared" ref="L1026:L1089" si="148">LN(K1026)</f>
        <v>-0.18985994038794565</v>
      </c>
      <c r="M1026" s="12">
        <f t="shared" si="143"/>
        <v>3.6046796964114274E-2</v>
      </c>
      <c r="N1026" s="18">
        <f t="shared" ref="N1026:N1089" si="149">M1026*H1026</f>
        <v>5.9349943378940518E-6</v>
      </c>
    </row>
    <row r="1027" spans="1:14" x14ac:dyDescent="0.2">
      <c r="A1027" s="4">
        <v>1025</v>
      </c>
      <c r="B1027" s="1" t="str">
        <f>'Исходные данные'!A1277</f>
        <v>15.02.2012</v>
      </c>
      <c r="C1027" s="1">
        <f>'Исходные данные'!B1277</f>
        <v>905.1</v>
      </c>
      <c r="D1027" s="5" t="str">
        <f>'Исходные данные'!A1029</f>
        <v>13.02.2013</v>
      </c>
      <c r="E1027" s="1">
        <f>'Исходные данные'!B1029</f>
        <v>761.79</v>
      </c>
      <c r="F1027" s="12">
        <f t="shared" si="144"/>
        <v>0.84166390454093465</v>
      </c>
      <c r="G1027" s="12">
        <f t="shared" si="145"/>
        <v>5.6993274095916348E-2</v>
      </c>
      <c r="H1027" s="12">
        <f t="shared" si="146"/>
        <v>1.6418738955147606E-4</v>
      </c>
      <c r="I1027" s="12">
        <f t="shared" ref="I1027:I1090" si="150">LN(F1027)</f>
        <v>-0.17237450767971443</v>
      </c>
      <c r="J1027" s="18">
        <f t="shared" si="147"/>
        <v>-2.8301720441153175E-5</v>
      </c>
      <c r="K1027" s="12">
        <f t="shared" ref="K1027:K1090" si="151">F1027/GEOMEAN(F$2:F$1242)</f>
        <v>0.80789223095413409</v>
      </c>
      <c r="L1027" s="12">
        <f t="shared" si="148"/>
        <v>-0.21332660688862795</v>
      </c>
      <c r="M1027" s="12">
        <f t="shared" ref="M1027:M1090" si="152">POWER(L1027-AVERAGE(L$2:L$1242),2)</f>
        <v>4.5508241206615209E-2</v>
      </c>
      <c r="N1027" s="18">
        <f t="shared" si="149"/>
        <v>7.4718793267930661E-6</v>
      </c>
    </row>
    <row r="1028" spans="1:14" x14ac:dyDescent="0.2">
      <c r="A1028" s="4">
        <v>1026</v>
      </c>
      <c r="B1028" s="1" t="str">
        <f>'Исходные данные'!A1278</f>
        <v>14.02.2012</v>
      </c>
      <c r="C1028" s="1">
        <f>'Исходные данные'!B1278</f>
        <v>894.85</v>
      </c>
      <c r="D1028" s="5" t="str">
        <f>'Исходные данные'!A1030</f>
        <v>12.02.2013</v>
      </c>
      <c r="E1028" s="1">
        <f>'Исходные данные'!B1030</f>
        <v>755.51</v>
      </c>
      <c r="F1028" s="12">
        <f t="shared" si="144"/>
        <v>0.84428675196960379</v>
      </c>
      <c r="G1028" s="12">
        <f t="shared" si="145"/>
        <v>5.6834203241833074E-2</v>
      </c>
      <c r="H1028" s="12">
        <f t="shared" si="146"/>
        <v>1.6372913498196841E-4</v>
      </c>
      <c r="I1028" s="12">
        <f t="shared" si="150"/>
        <v>-0.16926308857084918</v>
      </c>
      <c r="J1028" s="18">
        <f t="shared" si="147"/>
        <v>-2.771329907608144E-5</v>
      </c>
      <c r="K1028" s="12">
        <f t="shared" si="151"/>
        <v>0.81040983691200819</v>
      </c>
      <c r="L1028" s="12">
        <f t="shared" si="148"/>
        <v>-0.21021518777976267</v>
      </c>
      <c r="M1028" s="12">
        <f t="shared" si="152"/>
        <v>4.4190425173280881E-2</v>
      </c>
      <c r="N1028" s="18">
        <f t="shared" si="149"/>
        <v>7.2352600881066805E-6</v>
      </c>
    </row>
    <row r="1029" spans="1:14" x14ac:dyDescent="0.2">
      <c r="A1029" s="4">
        <v>1027</v>
      </c>
      <c r="B1029" s="1" t="str">
        <f>'Исходные данные'!A1279</f>
        <v>13.02.2012</v>
      </c>
      <c r="C1029" s="1">
        <f>'Исходные данные'!B1279</f>
        <v>886</v>
      </c>
      <c r="D1029" s="5" t="str">
        <f>'Исходные данные'!A1031</f>
        <v>11.02.2013</v>
      </c>
      <c r="E1029" s="1">
        <f>'Исходные данные'!B1031</f>
        <v>759.84</v>
      </c>
      <c r="F1029" s="12">
        <f t="shared" si="144"/>
        <v>0.85760722347629803</v>
      </c>
      <c r="G1029" s="12">
        <f t="shared" si="145"/>
        <v>5.6675576361832992E-2</v>
      </c>
      <c r="H1029" s="12">
        <f t="shared" si="146"/>
        <v>1.6327215942207906E-4</v>
      </c>
      <c r="I1029" s="12">
        <f t="shared" si="150"/>
        <v>-0.15360906580426917</v>
      </c>
      <c r="J1029" s="18">
        <f t="shared" si="147"/>
        <v>-2.5080083880671269E-5</v>
      </c>
      <c r="K1029" s="12">
        <f t="shared" si="151"/>
        <v>0.82319582593309348</v>
      </c>
      <c r="L1029" s="12">
        <f t="shared" si="148"/>
        <v>-0.19456116501318269</v>
      </c>
      <c r="M1029" s="12">
        <f t="shared" si="152"/>
        <v>3.7854046931286904E-2</v>
      </c>
      <c r="N1029" s="18">
        <f t="shared" si="149"/>
        <v>6.1805119853359376E-6</v>
      </c>
    </row>
    <row r="1030" spans="1:14" x14ac:dyDescent="0.2">
      <c r="A1030" s="4">
        <v>1028</v>
      </c>
      <c r="B1030" s="1" t="str">
        <f>'Исходные данные'!A1280</f>
        <v>10.02.2012</v>
      </c>
      <c r="C1030" s="1">
        <f>'Исходные данные'!B1280</f>
        <v>877.03</v>
      </c>
      <c r="D1030" s="5" t="str">
        <f>'Исходные данные'!A1032</f>
        <v>08.02.2013</v>
      </c>
      <c r="E1030" s="1">
        <f>'Исходные данные'!B1032</f>
        <v>760.6</v>
      </c>
      <c r="F1030" s="12">
        <f t="shared" si="144"/>
        <v>0.86724513414592441</v>
      </c>
      <c r="G1030" s="12">
        <f t="shared" si="145"/>
        <v>5.651739221676412E-2</v>
      </c>
      <c r="H1030" s="12">
        <f t="shared" si="146"/>
        <v>1.6281645930203364E-4</v>
      </c>
      <c r="I1030" s="12">
        <f t="shared" si="150"/>
        <v>-0.14243360381861522</v>
      </c>
      <c r="J1030" s="18">
        <f t="shared" si="147"/>
        <v>-2.3190535059375549E-5</v>
      </c>
      <c r="K1030" s="12">
        <f t="shared" si="151"/>
        <v>0.83244701647436781</v>
      </c>
      <c r="L1030" s="12">
        <f t="shared" si="148"/>
        <v>-0.18338570302752874</v>
      </c>
      <c r="M1030" s="12">
        <f t="shared" si="152"/>
        <v>3.3630316074900961E-2</v>
      </c>
      <c r="N1030" s="18">
        <f t="shared" si="149"/>
        <v>5.4755689885236403E-6</v>
      </c>
    </row>
    <row r="1031" spans="1:14" x14ac:dyDescent="0.2">
      <c r="A1031" s="4">
        <v>1029</v>
      </c>
      <c r="B1031" s="1" t="str">
        <f>'Исходные данные'!A1281</f>
        <v>09.02.2012</v>
      </c>
      <c r="C1031" s="1">
        <f>'Исходные данные'!B1281</f>
        <v>896.79</v>
      </c>
      <c r="D1031" s="5" t="str">
        <f>'Исходные данные'!A1033</f>
        <v>07.02.2013</v>
      </c>
      <c r="E1031" s="1">
        <f>'Исходные данные'!B1033</f>
        <v>764.97</v>
      </c>
      <c r="F1031" s="12">
        <f t="shared" si="144"/>
        <v>0.85300906566754764</v>
      </c>
      <c r="G1031" s="12">
        <f t="shared" si="145"/>
        <v>5.6359649570932771E-2</v>
      </c>
      <c r="H1031" s="12">
        <f t="shared" si="146"/>
        <v>1.6236203106202054E-4</v>
      </c>
      <c r="I1031" s="12">
        <f t="shared" si="150"/>
        <v>-0.15898510356622217</v>
      </c>
      <c r="J1031" s="18">
        <f t="shared" si="147"/>
        <v>-2.5813144323617515E-5</v>
      </c>
      <c r="K1031" s="12">
        <f t="shared" si="151"/>
        <v>0.81878216871154885</v>
      </c>
      <c r="L1031" s="12">
        <f t="shared" si="148"/>
        <v>-0.19993720277513571</v>
      </c>
      <c r="M1031" s="12">
        <f t="shared" si="152"/>
        <v>3.9974885053545739E-2</v>
      </c>
      <c r="N1031" s="18">
        <f t="shared" si="149"/>
        <v>6.4904035287644936E-6</v>
      </c>
    </row>
    <row r="1032" spans="1:14" x14ac:dyDescent="0.2">
      <c r="A1032" s="4">
        <v>1030</v>
      </c>
      <c r="B1032" s="1" t="str">
        <f>'Исходные данные'!A1282</f>
        <v>08.02.2012</v>
      </c>
      <c r="C1032" s="1">
        <f>'Исходные данные'!B1282</f>
        <v>899.81</v>
      </c>
      <c r="D1032" s="5" t="str">
        <f>'Исходные данные'!A1034</f>
        <v>06.02.2013</v>
      </c>
      <c r="E1032" s="1">
        <f>'Исходные данные'!B1034</f>
        <v>769.97</v>
      </c>
      <c r="F1032" s="12">
        <f t="shared" si="144"/>
        <v>0.85570287060601691</v>
      </c>
      <c r="G1032" s="12">
        <f t="shared" si="145"/>
        <v>5.6202347192094257E-2</v>
      </c>
      <c r="H1032" s="12">
        <f t="shared" si="146"/>
        <v>1.6190887115216402E-4</v>
      </c>
      <c r="I1032" s="12">
        <f t="shared" si="150"/>
        <v>-0.15583207687634468</v>
      </c>
      <c r="J1032" s="18">
        <f t="shared" si="147"/>
        <v>-2.5230595656346208E-5</v>
      </c>
      <c r="K1032" s="12">
        <f t="shared" si="151"/>
        <v>0.82136788501677904</v>
      </c>
      <c r="L1032" s="12">
        <f t="shared" si="148"/>
        <v>-0.19678417608525822</v>
      </c>
      <c r="M1032" s="12">
        <f t="shared" si="152"/>
        <v>3.8724011957553914E-2</v>
      </c>
      <c r="N1032" s="18">
        <f t="shared" si="149"/>
        <v>6.2697610625304553E-6</v>
      </c>
    </row>
    <row r="1033" spans="1:14" x14ac:dyDescent="0.2">
      <c r="A1033" s="4">
        <v>1031</v>
      </c>
      <c r="B1033" s="1" t="str">
        <f>'Исходные данные'!A1283</f>
        <v>07.02.2012</v>
      </c>
      <c r="C1033" s="1">
        <f>'Исходные данные'!B1283</f>
        <v>893.52</v>
      </c>
      <c r="D1033" s="5" t="str">
        <f>'Исходные данные'!A1035</f>
        <v>05.02.2013</v>
      </c>
      <c r="E1033" s="1">
        <f>'Исходные данные'!B1035</f>
        <v>769.15</v>
      </c>
      <c r="F1033" s="12">
        <f t="shared" si="144"/>
        <v>0.86080893544632464</v>
      </c>
      <c r="G1033" s="12">
        <f t="shared" si="145"/>
        <v>5.6045483851443131E-2</v>
      </c>
      <c r="H1033" s="12">
        <f t="shared" si="146"/>
        <v>1.6145697603249623E-4</v>
      </c>
      <c r="I1033" s="12">
        <f t="shared" si="150"/>
        <v>-0.14988270923081107</v>
      </c>
      <c r="J1033" s="18">
        <f t="shared" si="147"/>
        <v>-2.4199608991964665E-5</v>
      </c>
      <c r="K1033" s="12">
        <f t="shared" si="151"/>
        <v>0.82626906955490254</v>
      </c>
      <c r="L1033" s="12">
        <f t="shared" si="148"/>
        <v>-0.19083480843972461</v>
      </c>
      <c r="M1033" s="12">
        <f t="shared" si="152"/>
        <v>3.6417924112226385E-2</v>
      </c>
      <c r="N1033" s="18">
        <f t="shared" si="149"/>
        <v>5.8799279005410019E-6</v>
      </c>
    </row>
    <row r="1034" spans="1:14" x14ac:dyDescent="0.2">
      <c r="A1034" s="4">
        <v>1032</v>
      </c>
      <c r="B1034" s="1" t="str">
        <f>'Исходные данные'!A1284</f>
        <v>06.02.2012</v>
      </c>
      <c r="C1034" s="1">
        <f>'Исходные данные'!B1284</f>
        <v>897.17</v>
      </c>
      <c r="D1034" s="5" t="str">
        <f>'Исходные данные'!A1036</f>
        <v>04.02.2013</v>
      </c>
      <c r="E1034" s="1">
        <f>'Исходные данные'!B1036</f>
        <v>772.55</v>
      </c>
      <c r="F1034" s="12">
        <f t="shared" si="144"/>
        <v>0.86109655918053429</v>
      </c>
      <c r="G1034" s="12">
        <f t="shared" si="145"/>
        <v>5.5889058323603531E-2</v>
      </c>
      <c r="H1034" s="12">
        <f t="shared" si="146"/>
        <v>1.6100634217292936E-4</v>
      </c>
      <c r="I1034" s="12">
        <f t="shared" si="150"/>
        <v>-0.14954863312990746</v>
      </c>
      <c r="J1034" s="18">
        <f t="shared" si="147"/>
        <v>-2.4078278397207762E-5</v>
      </c>
      <c r="K1034" s="12">
        <f t="shared" si="151"/>
        <v>0.82654515241773219</v>
      </c>
      <c r="L1034" s="12">
        <f t="shared" si="148"/>
        <v>-0.19050073233882095</v>
      </c>
      <c r="M1034" s="12">
        <f t="shared" si="152"/>
        <v>3.6290529021627105E-2</v>
      </c>
      <c r="N1034" s="18">
        <f t="shared" si="149"/>
        <v>5.8430053332927172E-6</v>
      </c>
    </row>
    <row r="1035" spans="1:14" x14ac:dyDescent="0.2">
      <c r="A1035" s="4">
        <v>1033</v>
      </c>
      <c r="B1035" s="1" t="str">
        <f>'Исходные данные'!A1285</f>
        <v>03.02.2012</v>
      </c>
      <c r="C1035" s="1">
        <f>'Исходные данные'!B1285</f>
        <v>880.39</v>
      </c>
      <c r="D1035" s="5" t="str">
        <f>'Исходные данные'!A1037</f>
        <v>01.02.2013</v>
      </c>
      <c r="E1035" s="1">
        <f>'Исходные данные'!B1037</f>
        <v>779.62</v>
      </c>
      <c r="F1035" s="12">
        <f t="shared" si="144"/>
        <v>0.88553936323674742</v>
      </c>
      <c r="G1035" s="12">
        <f t="shared" si="145"/>
        <v>5.573306938661976E-2</v>
      </c>
      <c r="H1035" s="12">
        <f t="shared" si="146"/>
        <v>1.6055696605322842E-4</v>
      </c>
      <c r="I1035" s="12">
        <f t="shared" si="150"/>
        <v>-0.12155836962840294</v>
      </c>
      <c r="J1035" s="18">
        <f t="shared" si="147"/>
        <v>-1.9517043025913283E-5</v>
      </c>
      <c r="K1035" s="12">
        <f t="shared" si="151"/>
        <v>0.85000719159181248</v>
      </c>
      <c r="L1035" s="12">
        <f t="shared" si="148"/>
        <v>-0.16251046883731643</v>
      </c>
      <c r="M1035" s="12">
        <f t="shared" si="152"/>
        <v>2.6409652481724395E-2</v>
      </c>
      <c r="N1035" s="18">
        <f t="shared" si="149"/>
        <v>4.2402536769857837E-6</v>
      </c>
    </row>
    <row r="1036" spans="1:14" x14ac:dyDescent="0.2">
      <c r="A1036" s="4">
        <v>1034</v>
      </c>
      <c r="B1036" s="1" t="str">
        <f>'Исходные данные'!A1286</f>
        <v>02.02.2012</v>
      </c>
      <c r="C1036" s="1">
        <f>'Исходные данные'!B1286</f>
        <v>875.2</v>
      </c>
      <c r="D1036" s="5" t="str">
        <f>'Исходные данные'!A1038</f>
        <v>31.01.2013</v>
      </c>
      <c r="E1036" s="1">
        <f>'Исходные данные'!B1038</f>
        <v>773.27</v>
      </c>
      <c r="F1036" s="12">
        <f t="shared" si="144"/>
        <v>0.88353519195612429</v>
      </c>
      <c r="G1036" s="12">
        <f t="shared" si="145"/>
        <v>5.5577515821946644E-2</v>
      </c>
      <c r="H1036" s="12">
        <f t="shared" si="146"/>
        <v>1.6010884416298355E-4</v>
      </c>
      <c r="I1036" s="12">
        <f t="shared" si="150"/>
        <v>-0.12382415558090068</v>
      </c>
      <c r="J1036" s="18">
        <f t="shared" si="147"/>
        <v>-1.9825342429515459E-5</v>
      </c>
      <c r="K1036" s="12">
        <f t="shared" si="151"/>
        <v>0.8480834374681282</v>
      </c>
      <c r="L1036" s="12">
        <f t="shared" si="148"/>
        <v>-0.16477625478981417</v>
      </c>
      <c r="M1036" s="12">
        <f t="shared" si="152"/>
        <v>2.7151214142557757E-2</v>
      </c>
      <c r="N1036" s="18">
        <f t="shared" si="149"/>
        <v>4.3471495139865755E-6</v>
      </c>
    </row>
    <row r="1037" spans="1:14" x14ac:dyDescent="0.2">
      <c r="A1037" s="4">
        <v>1035</v>
      </c>
      <c r="B1037" s="1" t="str">
        <f>'Исходные данные'!A1287</f>
        <v>01.02.2012</v>
      </c>
      <c r="C1037" s="1">
        <f>'Исходные данные'!B1287</f>
        <v>875.32</v>
      </c>
      <c r="D1037" s="5" t="str">
        <f>'Исходные данные'!A1039</f>
        <v>30.01.2013</v>
      </c>
      <c r="E1037" s="1">
        <f>'Исходные данные'!B1039</f>
        <v>782.14</v>
      </c>
      <c r="F1037" s="12">
        <f t="shared" si="144"/>
        <v>0.8935475026276104</v>
      </c>
      <c r="G1037" s="12">
        <f t="shared" si="145"/>
        <v>5.5422396414439939E-2</v>
      </c>
      <c r="H1037" s="12">
        <f t="shared" si="146"/>
        <v>1.596619730015824E-4</v>
      </c>
      <c r="I1037" s="12">
        <f t="shared" si="150"/>
        <v>-0.1125557811314797</v>
      </c>
      <c r="J1037" s="18">
        <f t="shared" si="147"/>
        <v>-1.7970878088186329E-5</v>
      </c>
      <c r="K1037" s="12">
        <f t="shared" si="151"/>
        <v>0.85769400525148187</v>
      </c>
      <c r="L1037" s="12">
        <f t="shared" si="148"/>
        <v>-0.15350788034039323</v>
      </c>
      <c r="M1037" s="12">
        <f t="shared" si="152"/>
        <v>2.3564669326600486E-2</v>
      </c>
      <c r="N1037" s="18">
        <f t="shared" si="149"/>
        <v>3.7623815978149035E-6</v>
      </c>
    </row>
    <row r="1038" spans="1:14" x14ac:dyDescent="0.2">
      <c r="A1038" s="4">
        <v>1036</v>
      </c>
      <c r="B1038" s="1" t="str">
        <f>'Исходные данные'!A1288</f>
        <v>31.01.2012</v>
      </c>
      <c r="C1038" s="1">
        <f>'Исходные данные'!B1288</f>
        <v>867.85</v>
      </c>
      <c r="D1038" s="5" t="str">
        <f>'Исходные данные'!A1040</f>
        <v>29.01.2013</v>
      </c>
      <c r="E1038" s="1">
        <f>'Исходные данные'!B1040</f>
        <v>790.92</v>
      </c>
      <c r="F1038" s="12">
        <f t="shared" si="144"/>
        <v>0.91135564901768729</v>
      </c>
      <c r="G1038" s="12">
        <f t="shared" si="145"/>
        <v>5.5267709952347047E-2</v>
      </c>
      <c r="H1038" s="12">
        <f t="shared" si="146"/>
        <v>1.5921634907818324E-4</v>
      </c>
      <c r="I1038" s="12">
        <f t="shared" si="150"/>
        <v>-9.2822063814261918E-2</v>
      </c>
      <c r="J1038" s="18">
        <f t="shared" si="147"/>
        <v>-1.4778790114408927E-5</v>
      </c>
      <c r="K1038" s="12">
        <f t="shared" si="151"/>
        <v>0.87478760168423386</v>
      </c>
      <c r="L1038" s="12">
        <f t="shared" si="148"/>
        <v>-0.13377416302317544</v>
      </c>
      <c r="M1038" s="12">
        <f t="shared" si="152"/>
        <v>1.7895526692551119E-2</v>
      </c>
      <c r="N1038" s="18">
        <f t="shared" si="149"/>
        <v>2.8492604248191651E-6</v>
      </c>
    </row>
    <row r="1039" spans="1:14" x14ac:dyDescent="0.2">
      <c r="A1039" s="4">
        <v>1037</v>
      </c>
      <c r="B1039" s="1" t="str">
        <f>'Исходные данные'!A1289</f>
        <v>30.01.2012</v>
      </c>
      <c r="C1039" s="1">
        <f>'Исходные данные'!B1289</f>
        <v>864.29</v>
      </c>
      <c r="D1039" s="5" t="str">
        <f>'Исходные данные'!A1041</f>
        <v>28.01.2013</v>
      </c>
      <c r="E1039" s="1">
        <f>'Исходные данные'!B1041</f>
        <v>795.09</v>
      </c>
      <c r="F1039" s="12">
        <f t="shared" si="144"/>
        <v>0.91993428131761334</v>
      </c>
      <c r="G1039" s="12">
        <f t="shared" si="145"/>
        <v>5.5113455227297346E-2</v>
      </c>
      <c r="H1039" s="12">
        <f t="shared" si="146"/>
        <v>1.5877196891168731E-4</v>
      </c>
      <c r="I1039" s="12">
        <f t="shared" si="150"/>
        <v>-8.3453044840954616E-2</v>
      </c>
      <c r="J1039" s="18">
        <f t="shared" si="147"/>
        <v>-1.3250004241073693E-5</v>
      </c>
      <c r="K1039" s="12">
        <f t="shared" si="151"/>
        <v>0.88302201728638874</v>
      </c>
      <c r="L1039" s="12">
        <f t="shared" si="148"/>
        <v>-0.12440514404986815</v>
      </c>
      <c r="M1039" s="12">
        <f t="shared" si="152"/>
        <v>1.5476639866068445E-2</v>
      </c>
      <c r="N1039" s="18">
        <f t="shared" si="149"/>
        <v>2.4572565836727994E-6</v>
      </c>
    </row>
    <row r="1040" spans="1:14" x14ac:dyDescent="0.2">
      <c r="A1040" s="4">
        <v>1038</v>
      </c>
      <c r="B1040" s="1" t="str">
        <f>'Исходные данные'!A1290</f>
        <v>27.01.2012</v>
      </c>
      <c r="C1040" s="1">
        <f>'Исходные данные'!B1290</f>
        <v>874.95</v>
      </c>
      <c r="D1040" s="5" t="str">
        <f>'Исходные данные'!A1042</f>
        <v>25.01.2013</v>
      </c>
      <c r="E1040" s="1">
        <f>'Исходные данные'!B1042</f>
        <v>789.64</v>
      </c>
      <c r="F1040" s="12">
        <f t="shared" si="144"/>
        <v>0.90249728555917474</v>
      </c>
      <c r="G1040" s="12">
        <f t="shared" si="145"/>
        <v>5.4959631034292883E-2</v>
      </c>
      <c r="H1040" s="12">
        <f t="shared" si="146"/>
        <v>1.5832882903071187E-4</v>
      </c>
      <c r="I1040" s="12">
        <f t="shared" si="150"/>
        <v>-0.10258959647028928</v>
      </c>
      <c r="J1040" s="18">
        <f t="shared" si="147"/>
        <v>-1.6242890679874155E-5</v>
      </c>
      <c r="K1040" s="12">
        <f t="shared" si="151"/>
        <v>0.86628467910612517</v>
      </c>
      <c r="L1040" s="12">
        <f t="shared" si="148"/>
        <v>-0.14354169567920275</v>
      </c>
      <c r="M1040" s="12">
        <f t="shared" si="152"/>
        <v>2.0604218398460852E-2</v>
      </c>
      <c r="N1040" s="18">
        <f t="shared" si="149"/>
        <v>3.2622417721213563E-6</v>
      </c>
    </row>
    <row r="1041" spans="1:14" x14ac:dyDescent="0.2">
      <c r="A1041" s="4">
        <v>1039</v>
      </c>
      <c r="B1041" s="1" t="str">
        <f>'Исходные данные'!A1291</f>
        <v>26.01.2012</v>
      </c>
      <c r="C1041" s="1">
        <f>'Исходные данные'!B1291</f>
        <v>870.4</v>
      </c>
      <c r="D1041" s="5" t="str">
        <f>'Исходные данные'!A1043</f>
        <v>24.01.2013</v>
      </c>
      <c r="E1041" s="1">
        <f>'Исходные данные'!B1043</f>
        <v>791.17</v>
      </c>
      <c r="F1041" s="12">
        <f t="shared" si="144"/>
        <v>0.90897288602941173</v>
      </c>
      <c r="G1041" s="12">
        <f t="shared" si="145"/>
        <v>5.4806236171698851E-2</v>
      </c>
      <c r="H1041" s="12">
        <f t="shared" si="146"/>
        <v>1.5788692597356279E-4</v>
      </c>
      <c r="I1041" s="12">
        <f t="shared" si="150"/>
        <v>-9.5440013600014459E-2</v>
      </c>
      <c r="J1041" s="18">
        <f t="shared" si="147"/>
        <v>-1.5068730362181309E-5</v>
      </c>
      <c r="K1041" s="12">
        <f t="shared" si="151"/>
        <v>0.87250044680442129</v>
      </c>
      <c r="L1041" s="12">
        <f t="shared" si="148"/>
        <v>-0.13639211280892802</v>
      </c>
      <c r="M1041" s="12">
        <f t="shared" si="152"/>
        <v>1.8602808436483348E-2</v>
      </c>
      <c r="N1041" s="18">
        <f t="shared" si="149"/>
        <v>2.9371402385114155E-6</v>
      </c>
    </row>
    <row r="1042" spans="1:14" x14ac:dyDescent="0.2">
      <c r="A1042" s="4">
        <v>1040</v>
      </c>
      <c r="B1042" s="1" t="str">
        <f>'Исходные данные'!A1292</f>
        <v>25.01.2012</v>
      </c>
      <c r="C1042" s="1">
        <f>'Исходные данные'!B1292</f>
        <v>854.55</v>
      </c>
      <c r="D1042" s="5" t="str">
        <f>'Исходные данные'!A1044</f>
        <v>23.01.2013</v>
      </c>
      <c r="E1042" s="1">
        <f>'Исходные данные'!B1044</f>
        <v>799.66</v>
      </c>
      <c r="F1042" s="12">
        <f t="shared" si="144"/>
        <v>0.93576736293955887</v>
      </c>
      <c r="G1042" s="12">
        <f t="shared" si="145"/>
        <v>5.465326944123429E-2</v>
      </c>
      <c r="H1042" s="12">
        <f t="shared" si="146"/>
        <v>1.5744625628820775E-4</v>
      </c>
      <c r="I1042" s="12">
        <f t="shared" si="150"/>
        <v>-6.6388377264683635E-2</v>
      </c>
      <c r="J1042" s="18">
        <f t="shared" si="147"/>
        <v>-1.0452601461373603E-5</v>
      </c>
      <c r="K1042" s="12">
        <f t="shared" si="151"/>
        <v>0.89821979821226705</v>
      </c>
      <c r="L1042" s="12">
        <f t="shared" si="148"/>
        <v>-0.10734047647359714</v>
      </c>
      <c r="M1042" s="12">
        <f t="shared" si="152"/>
        <v>1.1521977889578861E-2</v>
      </c>
      <c r="N1042" s="18">
        <f t="shared" si="149"/>
        <v>1.8140922837496964E-6</v>
      </c>
    </row>
    <row r="1043" spans="1:14" x14ac:dyDescent="0.2">
      <c r="A1043" s="4">
        <v>1041</v>
      </c>
      <c r="B1043" s="1" t="str">
        <f>'Исходные данные'!A1293</f>
        <v>24.01.2012</v>
      </c>
      <c r="C1043" s="1">
        <f>'Исходные данные'!B1293</f>
        <v>850.77</v>
      </c>
      <c r="D1043" s="5" t="str">
        <f>'Исходные данные'!A1045</f>
        <v>22.01.2013</v>
      </c>
      <c r="E1043" s="1">
        <f>'Исходные данные'!B1045</f>
        <v>800.82</v>
      </c>
      <c r="F1043" s="12">
        <f t="shared" si="144"/>
        <v>0.9412884798476675</v>
      </c>
      <c r="G1043" s="12">
        <f t="shared" si="145"/>
        <v>5.4500729647962737E-2</v>
      </c>
      <c r="H1043" s="12">
        <f t="shared" si="146"/>
        <v>1.5700681653224937E-4</v>
      </c>
      <c r="I1043" s="12">
        <f t="shared" si="150"/>
        <v>-6.0505619059397102E-2</v>
      </c>
      <c r="J1043" s="18">
        <f t="shared" si="147"/>
        <v>-9.4997946308289313E-6</v>
      </c>
      <c r="K1043" s="12">
        <f t="shared" si="151"/>
        <v>0.90351938089864037</v>
      </c>
      <c r="L1043" s="12">
        <f t="shared" si="148"/>
        <v>-0.10145771826831057</v>
      </c>
      <c r="M1043" s="12">
        <f t="shared" si="152"/>
        <v>1.0293668596211881E-2</v>
      </c>
      <c r="N1043" s="18">
        <f t="shared" si="149"/>
        <v>1.6161761367292157E-6</v>
      </c>
    </row>
    <row r="1044" spans="1:14" x14ac:dyDescent="0.2">
      <c r="A1044" s="4">
        <v>1042</v>
      </c>
      <c r="B1044" s="1" t="str">
        <f>'Исходные данные'!A1294</f>
        <v>23.01.2012</v>
      </c>
      <c r="C1044" s="1">
        <f>'Исходные данные'!B1294</f>
        <v>848.31</v>
      </c>
      <c r="D1044" s="5" t="str">
        <f>'Исходные данные'!A1046</f>
        <v>21.01.2013</v>
      </c>
      <c r="E1044" s="1">
        <f>'Исходные данные'!B1046</f>
        <v>810.25</v>
      </c>
      <c r="F1044" s="12">
        <f t="shared" si="144"/>
        <v>0.9551343258950149</v>
      </c>
      <c r="G1044" s="12">
        <f t="shared" si="145"/>
        <v>5.4348615600282764E-2</v>
      </c>
      <c r="H1044" s="12">
        <f t="shared" si="146"/>
        <v>1.5656860327289791E-4</v>
      </c>
      <c r="I1044" s="12">
        <f t="shared" si="150"/>
        <v>-4.590329300499818E-2</v>
      </c>
      <c r="J1044" s="18">
        <f t="shared" si="147"/>
        <v>-7.1870144714191496E-6</v>
      </c>
      <c r="K1044" s="12">
        <f t="shared" si="151"/>
        <v>0.91680966386347784</v>
      </c>
      <c r="L1044" s="12">
        <f t="shared" si="148"/>
        <v>-8.6855392213911642E-2</v>
      </c>
      <c r="M1044" s="12">
        <f t="shared" si="152"/>
        <v>7.5438591566324232E-3</v>
      </c>
      <c r="N1044" s="18">
        <f t="shared" si="149"/>
        <v>1.1811314914414001E-6</v>
      </c>
    </row>
    <row r="1045" spans="1:14" x14ac:dyDescent="0.2">
      <c r="A1045" s="4">
        <v>1043</v>
      </c>
      <c r="B1045" s="1" t="str">
        <f>'Исходные данные'!A1295</f>
        <v>20.01.2012</v>
      </c>
      <c r="C1045" s="1">
        <f>'Исходные данные'!B1295</f>
        <v>849.46</v>
      </c>
      <c r="D1045" s="5" t="str">
        <f>'Исходные данные'!A1047</f>
        <v>18.01.2013</v>
      </c>
      <c r="E1045" s="1">
        <f>'Исходные данные'!B1047</f>
        <v>812.16</v>
      </c>
      <c r="F1045" s="12">
        <f t="shared" si="144"/>
        <v>0.9560897511360158</v>
      </c>
      <c r="G1045" s="12">
        <f t="shared" si="145"/>
        <v>5.4196926109918796E-2</v>
      </c>
      <c r="H1045" s="12">
        <f t="shared" si="146"/>
        <v>1.5613161308694474E-4</v>
      </c>
      <c r="I1045" s="12">
        <f t="shared" si="150"/>
        <v>-4.4903488395930315E-2</v>
      </c>
      <c r="J1045" s="18">
        <f t="shared" si="147"/>
        <v>-7.0108540764875047E-6</v>
      </c>
      <c r="K1045" s="12">
        <f t="shared" si="151"/>
        <v>0.91772675276950988</v>
      </c>
      <c r="L1045" s="12">
        <f t="shared" si="148"/>
        <v>-8.5855587604843783E-2</v>
      </c>
      <c r="M1045" s="12">
        <f t="shared" si="152"/>
        <v>7.3711819229730054E-3</v>
      </c>
      <c r="N1045" s="18">
        <f t="shared" si="149"/>
        <v>1.1508745239911025E-6</v>
      </c>
    </row>
    <row r="1046" spans="1:14" x14ac:dyDescent="0.2">
      <c r="A1046" s="4">
        <v>1044</v>
      </c>
      <c r="B1046" s="1" t="str">
        <f>'Исходные данные'!A1296</f>
        <v>19.01.2012</v>
      </c>
      <c r="C1046" s="1">
        <f>'Исходные данные'!B1296</f>
        <v>848.81</v>
      </c>
      <c r="D1046" s="5" t="str">
        <f>'Исходные данные'!A1048</f>
        <v>17.01.2013</v>
      </c>
      <c r="E1046" s="1">
        <f>'Исходные данные'!B1048</f>
        <v>808.24</v>
      </c>
      <c r="F1046" s="12">
        <f t="shared" si="144"/>
        <v>0.95220367337802347</v>
      </c>
      <c r="G1046" s="12">
        <f t="shared" si="145"/>
        <v>5.4045659991911875E-2</v>
      </c>
      <c r="H1046" s="12">
        <f t="shared" si="146"/>
        <v>1.5569584256073591E-4</v>
      </c>
      <c r="I1046" s="12">
        <f t="shared" si="150"/>
        <v>-4.897632444925705E-2</v>
      </c>
      <c r="J1046" s="18">
        <f t="shared" si="147"/>
        <v>-7.6254101006550467E-6</v>
      </c>
      <c r="K1046" s="12">
        <f t="shared" si="151"/>
        <v>0.91399660346332323</v>
      </c>
      <c r="L1046" s="12">
        <f t="shared" si="148"/>
        <v>-8.9928423658170581E-2</v>
      </c>
      <c r="M1046" s="12">
        <f t="shared" si="152"/>
        <v>8.087121381643414E-3</v>
      </c>
      <c r="N1046" s="18">
        <f t="shared" si="149"/>
        <v>1.2591311774059141E-6</v>
      </c>
    </row>
    <row r="1047" spans="1:14" x14ac:dyDescent="0.2">
      <c r="A1047" s="4">
        <v>1045</v>
      </c>
      <c r="B1047" s="1" t="str">
        <f>'Исходные данные'!A1297</f>
        <v>18.01.2012</v>
      </c>
      <c r="C1047" s="1">
        <f>'Исходные данные'!B1297</f>
        <v>842.55</v>
      </c>
      <c r="D1047" s="5" t="str">
        <f>'Исходные данные'!A1049</f>
        <v>16.01.2013</v>
      </c>
      <c r="E1047" s="1">
        <f>'Исходные данные'!B1049</f>
        <v>804.32</v>
      </c>
      <c r="F1047" s="12">
        <f t="shared" si="144"/>
        <v>0.95462583822918534</v>
      </c>
      <c r="G1047" s="12">
        <f t="shared" si="145"/>
        <v>5.3894816064610232E-2</v>
      </c>
      <c r="H1047" s="12">
        <f t="shared" si="146"/>
        <v>1.5526128829014481E-4</v>
      </c>
      <c r="I1047" s="12">
        <f t="shared" si="150"/>
        <v>-4.6435807702286169E-2</v>
      </c>
      <c r="J1047" s="18">
        <f t="shared" si="147"/>
        <v>-7.2096833266503795E-6</v>
      </c>
      <c r="K1047" s="12">
        <f t="shared" si="151"/>
        <v>0.91632157921051438</v>
      </c>
      <c r="L1047" s="12">
        <f t="shared" si="148"/>
        <v>-8.7387906911199673E-2</v>
      </c>
      <c r="M1047" s="12">
        <f t="shared" si="152"/>
        <v>7.6366462743204999E-3</v>
      </c>
      <c r="N1047" s="18">
        <f t="shared" si="149"/>
        <v>1.1856755387671354E-6</v>
      </c>
    </row>
    <row r="1048" spans="1:14" x14ac:dyDescent="0.2">
      <c r="A1048" s="4">
        <v>1046</v>
      </c>
      <c r="B1048" s="1" t="str">
        <f>'Исходные данные'!A1298</f>
        <v>17.01.2012</v>
      </c>
      <c r="C1048" s="1">
        <f>'Исходные данные'!B1298</f>
        <v>841.3</v>
      </c>
      <c r="D1048" s="5" t="str">
        <f>'Исходные данные'!A1050</f>
        <v>15.01.2013</v>
      </c>
      <c r="E1048" s="1">
        <f>'Исходные данные'!B1050</f>
        <v>807.74</v>
      </c>
      <c r="F1048" s="12">
        <f t="shared" si="144"/>
        <v>0.96010935457030788</v>
      </c>
      <c r="G1048" s="12">
        <f t="shared" si="145"/>
        <v>5.3744393149660098E-2</v>
      </c>
      <c r="H1048" s="12">
        <f t="shared" si="146"/>
        <v>1.5482794688054583E-4</v>
      </c>
      <c r="I1048" s="12">
        <f t="shared" si="150"/>
        <v>-4.0708089996884286E-2</v>
      </c>
      <c r="J1048" s="18">
        <f t="shared" si="147"/>
        <v>-6.3027499956460795E-6</v>
      </c>
      <c r="K1048" s="12">
        <f t="shared" si="151"/>
        <v>0.92158507004860513</v>
      </c>
      <c r="L1048" s="12">
        <f t="shared" si="148"/>
        <v>-8.1660189205797845E-2</v>
      </c>
      <c r="M1048" s="12">
        <f t="shared" si="152"/>
        <v>6.6683865011267027E-3</v>
      </c>
      <c r="N1048" s="18">
        <f t="shared" si="149"/>
        <v>1.032452590975394E-6</v>
      </c>
    </row>
    <row r="1049" spans="1:14" x14ac:dyDescent="0.2">
      <c r="A1049" s="4">
        <v>1047</v>
      </c>
      <c r="B1049" s="1" t="str">
        <f>'Исходные данные'!A1299</f>
        <v>16.01.2012</v>
      </c>
      <c r="C1049" s="1">
        <f>'Исходные данные'!B1299</f>
        <v>816.98</v>
      </c>
      <c r="D1049" s="5" t="str">
        <f>'Исходные данные'!A1051</f>
        <v>14.01.2013</v>
      </c>
      <c r="E1049" s="1">
        <f>'Исходные данные'!B1051</f>
        <v>808.55</v>
      </c>
      <c r="F1049" s="12">
        <f t="shared" si="144"/>
        <v>0.9896815099512839</v>
      </c>
      <c r="G1049" s="12">
        <f t="shared" si="145"/>
        <v>5.359439007199663E-2</v>
      </c>
      <c r="H1049" s="12">
        <f t="shared" si="146"/>
        <v>1.543958149467881E-4</v>
      </c>
      <c r="I1049" s="12">
        <f t="shared" si="150"/>
        <v>-1.0372094732253284E-2</v>
      </c>
      <c r="J1049" s="18">
        <f t="shared" si="147"/>
        <v>-1.6014080188915336E-6</v>
      </c>
      <c r="K1049" s="12">
        <f t="shared" si="151"/>
        <v>0.94997064587758151</v>
      </c>
      <c r="L1049" s="12">
        <f t="shared" si="148"/>
        <v>-5.1324193941166815E-2</v>
      </c>
      <c r="M1049" s="12">
        <f t="shared" si="152"/>
        <v>2.6341728837105042E-3</v>
      </c>
      <c r="N1049" s="18">
        <f t="shared" si="149"/>
        <v>4.0670526909121418E-7</v>
      </c>
    </row>
    <row r="1050" spans="1:14" x14ac:dyDescent="0.2">
      <c r="A1050" s="4">
        <v>1048</v>
      </c>
      <c r="B1050" s="1" t="str">
        <f>'Исходные данные'!A1300</f>
        <v>13.01.2012</v>
      </c>
      <c r="C1050" s="1">
        <f>'Исходные данные'!B1300</f>
        <v>827.86</v>
      </c>
      <c r="D1050" s="5" t="str">
        <f>'Исходные данные'!A1052</f>
        <v>11.01.2013</v>
      </c>
      <c r="E1050" s="1">
        <f>'Исходные данные'!B1052</f>
        <v>800.63</v>
      </c>
      <c r="F1050" s="12">
        <f t="shared" si="144"/>
        <v>0.96710796511487451</v>
      </c>
      <c r="G1050" s="12">
        <f t="shared" si="145"/>
        <v>5.3444805659834622E-2</v>
      </c>
      <c r="H1050" s="12">
        <f t="shared" si="146"/>
        <v>1.5396488911316886E-4</v>
      </c>
      <c r="I1050" s="12">
        <f t="shared" si="150"/>
        <v>-3.3445140211164501E-2</v>
      </c>
      <c r="J1050" s="18">
        <f t="shared" si="147"/>
        <v>-5.1493773039863272E-6</v>
      </c>
      <c r="K1050" s="12">
        <f t="shared" si="151"/>
        <v>0.92830286209828672</v>
      </c>
      <c r="L1050" s="12">
        <f t="shared" si="148"/>
        <v>-7.439723942007806E-2</v>
      </c>
      <c r="M1050" s="12">
        <f t="shared" si="152"/>
        <v>5.5349492333284164E-3</v>
      </c>
      <c r="N1050" s="18">
        <f t="shared" si="149"/>
        <v>8.5218784495642865E-7</v>
      </c>
    </row>
    <row r="1051" spans="1:14" x14ac:dyDescent="0.2">
      <c r="A1051" s="4">
        <v>1049</v>
      </c>
      <c r="B1051" s="1" t="str">
        <f>'Исходные данные'!A1301</f>
        <v>12.01.2012</v>
      </c>
      <c r="C1051" s="1">
        <f>'Исходные данные'!B1301</f>
        <v>822.44</v>
      </c>
      <c r="D1051" s="5" t="str">
        <f>'Исходные данные'!A1053</f>
        <v>10.01.2013</v>
      </c>
      <c r="E1051" s="1">
        <f>'Исходные данные'!B1053</f>
        <v>799.27</v>
      </c>
      <c r="F1051" s="12">
        <f t="shared" si="144"/>
        <v>0.97182773211419671</v>
      </c>
      <c r="G1051" s="12">
        <f t="shared" si="145"/>
        <v>5.3295638744659389E-2</v>
      </c>
      <c r="H1051" s="12">
        <f t="shared" si="146"/>
        <v>1.5353516601340712E-4</v>
      </c>
      <c r="I1051" s="12">
        <f t="shared" si="150"/>
        <v>-2.8576720564038288E-2</v>
      </c>
      <c r="J1051" s="18">
        <f t="shared" si="147"/>
        <v>-4.3875315359183638E-6</v>
      </c>
      <c r="K1051" s="12">
        <f t="shared" si="151"/>
        <v>0.93283324895471953</v>
      </c>
      <c r="L1051" s="12">
        <f t="shared" si="148"/>
        <v>-6.9528819772951778E-2</v>
      </c>
      <c r="M1051" s="12">
        <f t="shared" si="152"/>
        <v>4.8342567790196104E-3</v>
      </c>
      <c r="N1051" s="18">
        <f t="shared" si="149"/>
        <v>7.422284171182147E-7</v>
      </c>
    </row>
    <row r="1052" spans="1:14" x14ac:dyDescent="0.2">
      <c r="A1052" s="4">
        <v>1050</v>
      </c>
      <c r="B1052" s="1" t="str">
        <f>'Исходные данные'!A1302</f>
        <v>11.01.2012</v>
      </c>
      <c r="C1052" s="1">
        <f>'Исходные данные'!B1302</f>
        <v>809.54</v>
      </c>
      <c r="D1052" s="5" t="str">
        <f>'Исходные данные'!A1054</f>
        <v>09.01.2013</v>
      </c>
      <c r="E1052" s="1">
        <f>'Исходные данные'!B1054</f>
        <v>791.01</v>
      </c>
      <c r="F1052" s="12">
        <f t="shared" si="144"/>
        <v>0.97711045779084427</v>
      </c>
      <c r="G1052" s="12">
        <f t="shared" si="145"/>
        <v>5.3146888161217563E-2</v>
      </c>
      <c r="H1052" s="12">
        <f t="shared" si="146"/>
        <v>1.5310664229061714E-4</v>
      </c>
      <c r="I1052" s="12">
        <f t="shared" si="150"/>
        <v>-2.3155575202159492E-2</v>
      </c>
      <c r="J1052" s="18">
        <f t="shared" si="147"/>
        <v>-3.545272369510518E-6</v>
      </c>
      <c r="K1052" s="12">
        <f t="shared" si="151"/>
        <v>0.93790400583213762</v>
      </c>
      <c r="L1052" s="12">
        <f t="shared" si="148"/>
        <v>-6.4107674411072943E-2</v>
      </c>
      <c r="M1052" s="12">
        <f t="shared" si="152"/>
        <v>4.1097939183961365E-3</v>
      </c>
      <c r="N1052" s="18">
        <f t="shared" si="149"/>
        <v>6.2923674735203107E-7</v>
      </c>
    </row>
    <row r="1053" spans="1:14" x14ac:dyDescent="0.2">
      <c r="A1053" s="4">
        <v>1051</v>
      </c>
      <c r="B1053" s="1" t="str">
        <f>'Исходные данные'!A1303</f>
        <v>10.01.2012</v>
      </c>
      <c r="C1053" s="1">
        <f>'Исходные данные'!B1303</f>
        <v>803.13</v>
      </c>
      <c r="D1053" s="5" t="str">
        <f>'Исходные данные'!A1055</f>
        <v>29.12.2012</v>
      </c>
      <c r="E1053" s="1">
        <f>'Исходные данные'!B1055</f>
        <v>760.48</v>
      </c>
      <c r="F1053" s="12">
        <f t="shared" si="144"/>
        <v>0.94689527224733239</v>
      </c>
      <c r="G1053" s="12">
        <f t="shared" si="145"/>
        <v>5.2998552747508088E-2</v>
      </c>
      <c r="H1053" s="12">
        <f t="shared" si="146"/>
        <v>1.5267931459728249E-4</v>
      </c>
      <c r="I1053" s="12">
        <f t="shared" si="150"/>
        <v>-5.4566780879439621E-2</v>
      </c>
      <c r="J1053" s="18">
        <f t="shared" si="147"/>
        <v>-8.3312187044529399E-6</v>
      </c>
      <c r="K1053" s="12">
        <f t="shared" si="151"/>
        <v>0.90890120135669183</v>
      </c>
      <c r="L1053" s="12">
        <f t="shared" si="148"/>
        <v>-9.5518880088353186E-2</v>
      </c>
      <c r="M1053" s="12">
        <f t="shared" si="152"/>
        <v>9.1238564533331953E-3</v>
      </c>
      <c r="N1053" s="18">
        <f t="shared" si="149"/>
        <v>1.3930241497789049E-6</v>
      </c>
    </row>
    <row r="1054" spans="1:14" x14ac:dyDescent="0.2">
      <c r="A1054" s="4">
        <v>1052</v>
      </c>
      <c r="B1054" s="1" t="str">
        <f>'Исходные данные'!A1304</f>
        <v>30.12.2011</v>
      </c>
      <c r="C1054" s="1">
        <f>'Исходные данные'!B1304</f>
        <v>745.9</v>
      </c>
      <c r="D1054" s="5" t="str">
        <f>'Исходные данные'!A1056</f>
        <v>28.12.2012</v>
      </c>
      <c r="E1054" s="1">
        <f>'Исходные данные'!B1056</f>
        <v>760.55</v>
      </c>
      <c r="F1054" s="12">
        <f t="shared" si="144"/>
        <v>1.0196407025070384</v>
      </c>
      <c r="G1054" s="12">
        <f t="shared" si="145"/>
        <v>5.285063134477315E-2</v>
      </c>
      <c r="H1054" s="12">
        <f t="shared" si="146"/>
        <v>1.5225317959523E-4</v>
      </c>
      <c r="I1054" s="12">
        <f t="shared" si="150"/>
        <v>1.9450312796634332E-2</v>
      </c>
      <c r="J1054" s="18">
        <f t="shared" si="147"/>
        <v>2.9613719674093674E-6</v>
      </c>
      <c r="K1054" s="12">
        <f t="shared" si="151"/>
        <v>0.97872772905635275</v>
      </c>
      <c r="L1054" s="12">
        <f t="shared" si="148"/>
        <v>-2.1501786412279164E-2</v>
      </c>
      <c r="M1054" s="12">
        <f t="shared" si="152"/>
        <v>4.6232681891927304E-4</v>
      </c>
      <c r="N1054" s="18">
        <f t="shared" si="149"/>
        <v>7.0390728192607461E-8</v>
      </c>
    </row>
    <row r="1055" spans="1:14" x14ac:dyDescent="0.2">
      <c r="A1055" s="4">
        <v>1053</v>
      </c>
      <c r="B1055" s="1" t="str">
        <f>'Исходные данные'!A1305</f>
        <v>29.12.2011</v>
      </c>
      <c r="C1055" s="1">
        <f>'Исходные данные'!B1305</f>
        <v>734.56</v>
      </c>
      <c r="D1055" s="5" t="str">
        <f>'Исходные данные'!A1057</f>
        <v>27.12.2012</v>
      </c>
      <c r="E1055" s="1">
        <f>'Исходные данные'!B1057</f>
        <v>764.74</v>
      </c>
      <c r="F1055" s="12">
        <f t="shared" si="144"/>
        <v>1.0410858200827706</v>
      </c>
      <c r="G1055" s="12">
        <f t="shared" si="145"/>
        <v>5.2703122797489059E-2</v>
      </c>
      <c r="H1055" s="12">
        <f t="shared" si="146"/>
        <v>1.5182823395560335E-4</v>
      </c>
      <c r="I1055" s="12">
        <f t="shared" si="150"/>
        <v>4.0264226275924485E-2</v>
      </c>
      <c r="J1055" s="18">
        <f t="shared" si="147"/>
        <v>6.1132463670624148E-6</v>
      </c>
      <c r="K1055" s="12">
        <f t="shared" si="151"/>
        <v>0.99931236359735953</v>
      </c>
      <c r="L1055" s="12">
        <f t="shared" si="148"/>
        <v>-6.8787293298905392E-4</v>
      </c>
      <c r="M1055" s="12">
        <f t="shared" si="152"/>
        <v>4.7316917193896663E-7</v>
      </c>
      <c r="N1055" s="18">
        <f t="shared" si="149"/>
        <v>7.1840439737728534E-11</v>
      </c>
    </row>
    <row r="1056" spans="1:14" x14ac:dyDescent="0.2">
      <c r="A1056" s="4">
        <v>1054</v>
      </c>
      <c r="B1056" s="1" t="str">
        <f>'Исходные данные'!A1306</f>
        <v>28.12.2011</v>
      </c>
      <c r="C1056" s="1">
        <f>'Исходные данные'!B1306</f>
        <v>742.99</v>
      </c>
      <c r="D1056" s="5" t="str">
        <f>'Исходные данные'!A1058</f>
        <v>26.12.2012</v>
      </c>
      <c r="E1056" s="1">
        <f>'Исходные данные'!B1058</f>
        <v>759.72</v>
      </c>
      <c r="F1056" s="12">
        <f t="shared" si="144"/>
        <v>1.02251712674464</v>
      </c>
      <c r="G1056" s="12">
        <f t="shared" si="145"/>
        <v>5.2556025953357163E-2</v>
      </c>
      <c r="H1056" s="12">
        <f t="shared" si="146"/>
        <v>1.5140447435883707E-4</v>
      </c>
      <c r="I1056" s="12">
        <f t="shared" si="150"/>
        <v>2.2267358667050784E-2</v>
      </c>
      <c r="J1056" s="18">
        <f t="shared" si="147"/>
        <v>3.3713777343445187E-6</v>
      </c>
      <c r="K1056" s="12">
        <f t="shared" si="151"/>
        <v>0.98148873708099171</v>
      </c>
      <c r="L1056" s="12">
        <f t="shared" si="148"/>
        <v>-1.8684740541862727E-2</v>
      </c>
      <c r="M1056" s="12">
        <f t="shared" si="152"/>
        <v>3.4911952911672873E-4</v>
      </c>
      <c r="N1056" s="18">
        <f t="shared" si="149"/>
        <v>5.2858258794323025E-8</v>
      </c>
    </row>
    <row r="1057" spans="1:14" x14ac:dyDescent="0.2">
      <c r="A1057" s="4">
        <v>1055</v>
      </c>
      <c r="B1057" s="1" t="str">
        <f>'Исходные данные'!A1307</f>
        <v>27.12.2011</v>
      </c>
      <c r="C1057" s="1">
        <f>'Исходные данные'!B1307</f>
        <v>743.93</v>
      </c>
      <c r="D1057" s="5" t="str">
        <f>'Исходные данные'!A1059</f>
        <v>25.12.2012</v>
      </c>
      <c r="E1057" s="1">
        <f>'Исходные данные'!B1059</f>
        <v>757.51</v>
      </c>
      <c r="F1057" s="12">
        <f t="shared" si="144"/>
        <v>1.0182544056564462</v>
      </c>
      <c r="G1057" s="12">
        <f t="shared" si="145"/>
        <v>5.2409339663295029E-2</v>
      </c>
      <c r="H1057" s="12">
        <f t="shared" si="146"/>
        <v>1.5098189749463092E-4</v>
      </c>
      <c r="I1057" s="12">
        <f t="shared" si="150"/>
        <v>1.8089794231300468E-2</v>
      </c>
      <c r="J1057" s="18">
        <f t="shared" si="147"/>
        <v>2.7312314583291729E-6</v>
      </c>
      <c r="K1057" s="12">
        <f t="shared" si="151"/>
        <v>0.97739705721769221</v>
      </c>
      <c r="L1057" s="12">
        <f t="shared" si="148"/>
        <v>-2.2862304977613098E-2</v>
      </c>
      <c r="M1057" s="12">
        <f t="shared" si="152"/>
        <v>5.2268498888939283E-4</v>
      </c>
      <c r="N1057" s="18">
        <f t="shared" si="149"/>
        <v>7.8915971414480608E-8</v>
      </c>
    </row>
    <row r="1058" spans="1:14" x14ac:dyDescent="0.2">
      <c r="A1058" s="4">
        <v>1056</v>
      </c>
      <c r="B1058" s="1" t="str">
        <f>'Исходные данные'!A1308</f>
        <v>26.12.2011</v>
      </c>
      <c r="C1058" s="1">
        <f>'Исходные данные'!B1308</f>
        <v>746.89</v>
      </c>
      <c r="D1058" s="5" t="str">
        <f>'Исходные данные'!A1060</f>
        <v>24.12.2012</v>
      </c>
      <c r="E1058" s="1">
        <f>'Исходные данные'!B1060</f>
        <v>759.2</v>
      </c>
      <c r="F1058" s="12">
        <f t="shared" si="144"/>
        <v>1.0164816773554339</v>
      </c>
      <c r="G1058" s="12">
        <f t="shared" si="145"/>
        <v>5.2263062781427352E-2</v>
      </c>
      <c r="H1058" s="12">
        <f t="shared" si="146"/>
        <v>1.5056050006192397E-4</v>
      </c>
      <c r="I1058" s="12">
        <f t="shared" si="150"/>
        <v>1.6347328695508759E-2</v>
      </c>
      <c r="J1058" s="18">
        <f t="shared" si="147"/>
        <v>2.4612619830724381E-6</v>
      </c>
      <c r="K1058" s="12">
        <f t="shared" si="151"/>
        <v>0.97569545944897074</v>
      </c>
      <c r="L1058" s="12">
        <f t="shared" si="148"/>
        <v>-2.4604770513404709E-2</v>
      </c>
      <c r="M1058" s="12">
        <f t="shared" si="152"/>
        <v>6.0539473201731003E-4</v>
      </c>
      <c r="N1058" s="18">
        <f t="shared" si="149"/>
        <v>9.1148533587380653E-8</v>
      </c>
    </row>
    <row r="1059" spans="1:14" x14ac:dyDescent="0.2">
      <c r="A1059" s="4">
        <v>1057</v>
      </c>
      <c r="B1059" s="1" t="str">
        <f>'Исходные данные'!A1309</f>
        <v>23.12.2011</v>
      </c>
      <c r="C1059" s="1">
        <f>'Исходные данные'!B1309</f>
        <v>745.04</v>
      </c>
      <c r="D1059" s="5" t="str">
        <f>'Исходные данные'!A1061</f>
        <v>21.12.2012</v>
      </c>
      <c r="E1059" s="1">
        <f>'Исходные данные'!B1061</f>
        <v>760.69</v>
      </c>
      <c r="F1059" s="12">
        <f t="shared" si="144"/>
        <v>1.0210055835928273</v>
      </c>
      <c r="G1059" s="12">
        <f t="shared" si="145"/>
        <v>5.2117194165076951E-2</v>
      </c>
      <c r="H1059" s="12">
        <f t="shared" si="146"/>
        <v>1.5014027876886836E-4</v>
      </c>
      <c r="I1059" s="12">
        <f t="shared" si="150"/>
        <v>2.0788007916671264E-2</v>
      </c>
      <c r="J1059" s="18">
        <f t="shared" si="147"/>
        <v>3.1211173036584659E-6</v>
      </c>
      <c r="K1059" s="12">
        <f t="shared" si="151"/>
        <v>0.98003784443546782</v>
      </c>
      <c r="L1059" s="12">
        <f t="shared" si="148"/>
        <v>-2.0164091292242219E-2</v>
      </c>
      <c r="M1059" s="12">
        <f t="shared" si="152"/>
        <v>4.0659057764187858E-4</v>
      </c>
      <c r="N1059" s="18">
        <f t="shared" si="149"/>
        <v>6.1045622671946864E-8</v>
      </c>
    </row>
    <row r="1060" spans="1:14" x14ac:dyDescent="0.2">
      <c r="A1060" s="4">
        <v>1058</v>
      </c>
      <c r="B1060" s="1" t="str">
        <f>'Исходные данные'!A1310</f>
        <v>22.12.2011</v>
      </c>
      <c r="C1060" s="1">
        <f>'Исходные данные'!B1310</f>
        <v>752.97</v>
      </c>
      <c r="D1060" s="5" t="str">
        <f>'Исходные данные'!A1062</f>
        <v>20.12.2012</v>
      </c>
      <c r="E1060" s="1">
        <f>'Исходные данные'!B1062</f>
        <v>765.41</v>
      </c>
      <c r="F1060" s="12">
        <f t="shared" si="144"/>
        <v>1.0165212425461836</v>
      </c>
      <c r="G1060" s="12">
        <f t="shared" si="145"/>
        <v>5.1971732674755959E-2</v>
      </c>
      <c r="H1060" s="12">
        <f t="shared" si="146"/>
        <v>1.4972123033280419E-4</v>
      </c>
      <c r="I1060" s="12">
        <f t="shared" si="150"/>
        <v>1.6386251601489207E-2</v>
      </c>
      <c r="J1060" s="18">
        <f t="shared" si="147"/>
        <v>2.4533697503178473E-6</v>
      </c>
      <c r="K1060" s="12">
        <f t="shared" si="151"/>
        <v>0.97573343709069971</v>
      </c>
      <c r="L1060" s="12">
        <f t="shared" si="148"/>
        <v>-2.4565847607424269E-2</v>
      </c>
      <c r="M1060" s="12">
        <f t="shared" si="152"/>
        <v>6.034808686711928E-4</v>
      </c>
      <c r="N1060" s="18">
        <f t="shared" si="149"/>
        <v>9.0353898139760413E-8</v>
      </c>
    </row>
    <row r="1061" spans="1:14" x14ac:dyDescent="0.2">
      <c r="A1061" s="4">
        <v>1059</v>
      </c>
      <c r="B1061" s="1" t="str">
        <f>'Исходные данные'!A1311</f>
        <v>21.12.2011</v>
      </c>
      <c r="C1061" s="1">
        <f>'Исходные данные'!B1311</f>
        <v>767.81</v>
      </c>
      <c r="D1061" s="5" t="str">
        <f>'Исходные данные'!A1063</f>
        <v>19.12.2012</v>
      </c>
      <c r="E1061" s="1">
        <f>'Исходные данные'!B1063</f>
        <v>763.48</v>
      </c>
      <c r="F1061" s="12">
        <f t="shared" si="144"/>
        <v>0.99436058399864558</v>
      </c>
      <c r="G1061" s="12">
        <f t="shared" si="145"/>
        <v>5.1826677174156906E-2</v>
      </c>
      <c r="H1061" s="12">
        <f t="shared" si="146"/>
        <v>1.4930335148023363E-4</v>
      </c>
      <c r="I1061" s="12">
        <f t="shared" si="150"/>
        <v>-5.6553775452498215E-3</v>
      </c>
      <c r="J1061" s="18">
        <f t="shared" si="147"/>
        <v>-8.4436682139185496E-7</v>
      </c>
      <c r="K1061" s="12">
        <f t="shared" si="151"/>
        <v>0.95446197258237164</v>
      </c>
      <c r="L1061" s="12">
        <f t="shared" si="148"/>
        <v>-4.6607476754163324E-2</v>
      </c>
      <c r="M1061" s="12">
        <f t="shared" si="152"/>
        <v>2.1722568893898747E-3</v>
      </c>
      <c r="N1061" s="18">
        <f t="shared" si="149"/>
        <v>3.2432523386193545E-7</v>
      </c>
    </row>
    <row r="1062" spans="1:14" x14ac:dyDescent="0.2">
      <c r="A1062" s="4">
        <v>1060</v>
      </c>
      <c r="B1062" s="1" t="str">
        <f>'Исходные данные'!A1312</f>
        <v>20.12.2011</v>
      </c>
      <c r="C1062" s="1">
        <f>'Исходные данные'!B1312</f>
        <v>761.7</v>
      </c>
      <c r="D1062" s="5" t="str">
        <f>'Исходные данные'!A1064</f>
        <v>18.12.2012</v>
      </c>
      <c r="E1062" s="1">
        <f>'Исходные данные'!B1064</f>
        <v>760.31</v>
      </c>
      <c r="F1062" s="12">
        <f t="shared" si="144"/>
        <v>0.99817513456741491</v>
      </c>
      <c r="G1062" s="12">
        <f t="shared" si="145"/>
        <v>5.1682026530143782E-2</v>
      </c>
      <c r="H1062" s="12">
        <f t="shared" si="146"/>
        <v>1.488866389467953E-4</v>
      </c>
      <c r="I1062" s="12">
        <f t="shared" si="150"/>
        <v>-1.826532527967159E-3</v>
      </c>
      <c r="J1062" s="18">
        <f t="shared" si="147"/>
        <v>-2.7194628901602367E-7</v>
      </c>
      <c r="K1062" s="12">
        <f t="shared" si="151"/>
        <v>0.95812346472010479</v>
      </c>
      <c r="L1062" s="12">
        <f t="shared" si="148"/>
        <v>-4.2778631736880672E-2</v>
      </c>
      <c r="M1062" s="12">
        <f t="shared" si="152"/>
        <v>1.8300113332796542E-3</v>
      </c>
      <c r="N1062" s="18">
        <f t="shared" si="149"/>
        <v>2.7246423664655137E-7</v>
      </c>
    </row>
    <row r="1063" spans="1:14" x14ac:dyDescent="0.2">
      <c r="A1063" s="4">
        <v>1061</v>
      </c>
      <c r="B1063" s="1" t="str">
        <f>'Исходные данные'!A1313</f>
        <v>19.12.2011</v>
      </c>
      <c r="C1063" s="1">
        <f>'Исходные данные'!B1313</f>
        <v>761.38</v>
      </c>
      <c r="D1063" s="5" t="str">
        <f>'Исходные данные'!A1065</f>
        <v>17.12.2012</v>
      </c>
      <c r="E1063" s="1">
        <f>'Исходные данные'!B1065</f>
        <v>751.78</v>
      </c>
      <c r="F1063" s="12">
        <f t="shared" si="144"/>
        <v>0.98739131576873573</v>
      </c>
      <c r="G1063" s="12">
        <f t="shared" si="145"/>
        <v>5.1537779612743147E-2</v>
      </c>
      <c r="H1063" s="12">
        <f t="shared" si="146"/>
        <v>1.4847108947723859E-4</v>
      </c>
      <c r="I1063" s="12">
        <f t="shared" si="150"/>
        <v>-1.2688848244931364E-2</v>
      </c>
      <c r="J1063" s="18">
        <f t="shared" si="147"/>
        <v>-1.8839271231363063E-6</v>
      </c>
      <c r="K1063" s="12">
        <f t="shared" si="151"/>
        <v>0.94777234549012912</v>
      </c>
      <c r="L1063" s="12">
        <f t="shared" si="148"/>
        <v>-5.3640947453844907E-2</v>
      </c>
      <c r="M1063" s="12">
        <f t="shared" si="152"/>
        <v>2.8773512437461506E-3</v>
      </c>
      <c r="N1063" s="18">
        <f t="shared" si="149"/>
        <v>4.2720347396767846E-7</v>
      </c>
    </row>
    <row r="1064" spans="1:14" x14ac:dyDescent="0.2">
      <c r="A1064" s="4">
        <v>1062</v>
      </c>
      <c r="B1064" s="1" t="str">
        <f>'Исходные данные'!A1314</f>
        <v>16.12.2011</v>
      </c>
      <c r="C1064" s="1">
        <f>'Исходные данные'!B1314</f>
        <v>770.07</v>
      </c>
      <c r="D1064" s="5" t="str">
        <f>'Исходные данные'!A1066</f>
        <v>14.12.2012</v>
      </c>
      <c r="E1064" s="1">
        <f>'Исходные данные'!B1066</f>
        <v>750.25</v>
      </c>
      <c r="F1064" s="12">
        <f t="shared" si="144"/>
        <v>0.97426208007064286</v>
      </c>
      <c r="G1064" s="12">
        <f t="shared" si="145"/>
        <v>5.1393935295135446E-2</v>
      </c>
      <c r="H1064" s="12">
        <f t="shared" si="146"/>
        <v>1.480566998253987E-4</v>
      </c>
      <c r="I1064" s="12">
        <f t="shared" si="150"/>
        <v>-2.6074935486181221E-2</v>
      </c>
      <c r="J1064" s="18">
        <f t="shared" si="147"/>
        <v>-3.8605688962441697E-6</v>
      </c>
      <c r="K1064" s="12">
        <f t="shared" si="151"/>
        <v>0.93516991896140655</v>
      </c>
      <c r="L1064" s="12">
        <f t="shared" si="148"/>
        <v>-6.7027034695094731E-2</v>
      </c>
      <c r="M1064" s="12">
        <f t="shared" si="152"/>
        <v>4.4926233800174327E-3</v>
      </c>
      <c r="N1064" s="18">
        <f t="shared" si="149"/>
        <v>6.6516299120380916E-7</v>
      </c>
    </row>
    <row r="1065" spans="1:14" x14ac:dyDescent="0.2">
      <c r="A1065" s="4">
        <v>1063</v>
      </c>
      <c r="B1065" s="1" t="str">
        <f>'Исходные данные'!A1315</f>
        <v>15.12.2011</v>
      </c>
      <c r="C1065" s="1">
        <f>'Исходные данные'!B1315</f>
        <v>768.32</v>
      </c>
      <c r="D1065" s="5" t="str">
        <f>'Исходные данные'!A1067</f>
        <v>13.12.2012</v>
      </c>
      <c r="E1065" s="1">
        <f>'Исходные данные'!B1067</f>
        <v>747.51</v>
      </c>
      <c r="F1065" s="12">
        <f t="shared" si="144"/>
        <v>0.97291493127863382</v>
      </c>
      <c r="G1065" s="12">
        <f t="shared" si="145"/>
        <v>5.1250492453646136E-2</v>
      </c>
      <c r="H1065" s="12">
        <f t="shared" si="146"/>
        <v>1.4764346675417105E-4</v>
      </c>
      <c r="I1065" s="12">
        <f t="shared" si="150"/>
        <v>-2.7458629931109247E-2</v>
      </c>
      <c r="J1065" s="18">
        <f t="shared" si="147"/>
        <v>-4.0540873153488138E-6</v>
      </c>
      <c r="K1065" s="12">
        <f t="shared" si="151"/>
        <v>0.93387682436969188</v>
      </c>
      <c r="L1065" s="12">
        <f t="shared" si="148"/>
        <v>-6.8410729140022747E-2</v>
      </c>
      <c r="M1065" s="12">
        <f t="shared" si="152"/>
        <v>4.6800278614695578E-3</v>
      </c>
      <c r="N1065" s="18">
        <f t="shared" si="149"/>
        <v>6.9097553797347487E-7</v>
      </c>
    </row>
    <row r="1066" spans="1:14" x14ac:dyDescent="0.2">
      <c r="A1066" s="4">
        <v>1064</v>
      </c>
      <c r="B1066" s="1" t="str">
        <f>'Исходные данные'!A1316</f>
        <v>14.12.2011</v>
      </c>
      <c r="C1066" s="1">
        <f>'Исходные данные'!B1316</f>
        <v>774.27</v>
      </c>
      <c r="D1066" s="5" t="str">
        <f>'Исходные данные'!A1068</f>
        <v>12.12.2012</v>
      </c>
      <c r="E1066" s="1">
        <f>'Исходные данные'!B1068</f>
        <v>752.54</v>
      </c>
      <c r="F1066" s="12">
        <f t="shared" si="144"/>
        <v>0.97193485476642516</v>
      </c>
      <c r="G1066" s="12">
        <f t="shared" si="145"/>
        <v>5.110744996773682E-2</v>
      </c>
      <c r="H1066" s="12">
        <f t="shared" si="146"/>
        <v>1.4723138703548564E-4</v>
      </c>
      <c r="I1066" s="12">
        <f t="shared" si="150"/>
        <v>-2.8466498613003807E-2</v>
      </c>
      <c r="J1066" s="18">
        <f t="shared" si="147"/>
        <v>-4.1911620748362782E-6</v>
      </c>
      <c r="K1066" s="12">
        <f t="shared" si="151"/>
        <v>0.93293607332205619</v>
      </c>
      <c r="L1066" s="12">
        <f t="shared" si="148"/>
        <v>-6.9418597821917352E-2</v>
      </c>
      <c r="M1066" s="12">
        <f t="shared" si="152"/>
        <v>4.8189417235611088E-3</v>
      </c>
      <c r="N1066" s="18">
        <f t="shared" si="149"/>
        <v>7.0949947400307583E-7</v>
      </c>
    </row>
    <row r="1067" spans="1:14" x14ac:dyDescent="0.2">
      <c r="A1067" s="4">
        <v>1065</v>
      </c>
      <c r="B1067" s="1" t="str">
        <f>'Исходные данные'!A1317</f>
        <v>13.12.2011</v>
      </c>
      <c r="C1067" s="1">
        <f>'Исходные данные'!B1317</f>
        <v>773.93</v>
      </c>
      <c r="D1067" s="5" t="str">
        <f>'Исходные данные'!A1069</f>
        <v>11.12.2012</v>
      </c>
      <c r="E1067" s="1">
        <f>'Исходные данные'!B1069</f>
        <v>744.2</v>
      </c>
      <c r="F1067" s="12">
        <f t="shared" si="144"/>
        <v>0.96158567312289234</v>
      </c>
      <c r="G1067" s="12">
        <f t="shared" si="145"/>
        <v>5.0964806719996654E-2</v>
      </c>
      <c r="H1067" s="12">
        <f t="shared" si="146"/>
        <v>1.4682045745028252E-4</v>
      </c>
      <c r="I1067" s="12">
        <f t="shared" si="150"/>
        <v>-3.9171614310841159E-2</v>
      </c>
      <c r="J1067" s="18">
        <f t="shared" si="147"/>
        <v>-5.7511943321837319E-6</v>
      </c>
      <c r="K1067" s="12">
        <f t="shared" si="151"/>
        <v>0.9230021514781539</v>
      </c>
      <c r="L1067" s="12">
        <f t="shared" si="148"/>
        <v>-8.0123713519754669E-2</v>
      </c>
      <c r="M1067" s="12">
        <f t="shared" si="152"/>
        <v>6.4198094681957169E-3</v>
      </c>
      <c r="N1067" s="18">
        <f t="shared" si="149"/>
        <v>9.4255936286415006E-7</v>
      </c>
    </row>
    <row r="1068" spans="1:14" x14ac:dyDescent="0.2">
      <c r="A1068" s="4">
        <v>1066</v>
      </c>
      <c r="B1068" s="1" t="str">
        <f>'Исходные данные'!A1318</f>
        <v>12.12.2011</v>
      </c>
      <c r="C1068" s="1">
        <f>'Исходные данные'!B1318</f>
        <v>799.12</v>
      </c>
      <c r="D1068" s="5" t="str">
        <f>'Исходные данные'!A1070</f>
        <v>10.12.2012</v>
      </c>
      <c r="E1068" s="1">
        <f>'Исходные данные'!B1070</f>
        <v>742.48</v>
      </c>
      <c r="F1068" s="12">
        <f t="shared" si="144"/>
        <v>0.92912203423766149</v>
      </c>
      <c r="G1068" s="12">
        <f t="shared" si="145"/>
        <v>5.0822561596133485E-2</v>
      </c>
      <c r="H1068" s="12">
        <f t="shared" si="146"/>
        <v>1.4641067478848608E-4</v>
      </c>
      <c r="I1068" s="12">
        <f t="shared" si="150"/>
        <v>-7.3515187936756848E-2</v>
      </c>
      <c r="J1068" s="18">
        <f t="shared" si="147"/>
        <v>-1.0763408273022942E-5</v>
      </c>
      <c r="K1068" s="12">
        <f t="shared" si="151"/>
        <v>0.89184111260933907</v>
      </c>
      <c r="L1068" s="12">
        <f t="shared" si="148"/>
        <v>-0.11446728714567035</v>
      </c>
      <c r="M1068" s="12">
        <f t="shared" si="152"/>
        <v>1.3102759826489349E-2</v>
      </c>
      <c r="N1068" s="18">
        <f t="shared" si="149"/>
        <v>1.9183839077877723E-6</v>
      </c>
    </row>
    <row r="1069" spans="1:14" x14ac:dyDescent="0.2">
      <c r="A1069" s="4">
        <v>1067</v>
      </c>
      <c r="B1069" s="1" t="str">
        <f>'Исходные данные'!A1319</f>
        <v>09.12.2011</v>
      </c>
      <c r="C1069" s="1">
        <f>'Исходные данные'!B1319</f>
        <v>804.26</v>
      </c>
      <c r="D1069" s="5" t="str">
        <f>'Исходные данные'!A1071</f>
        <v>07.12.2012</v>
      </c>
      <c r="E1069" s="1">
        <f>'Исходные данные'!B1071</f>
        <v>736.37</v>
      </c>
      <c r="F1069" s="12">
        <f t="shared" si="144"/>
        <v>0.91558699922910503</v>
      </c>
      <c r="G1069" s="12">
        <f t="shared" si="145"/>
        <v>5.0680713484965299E-2</v>
      </c>
      <c r="H1069" s="12">
        <f t="shared" si="146"/>
        <v>1.4600203584898039E-4</v>
      </c>
      <c r="I1069" s="12">
        <f t="shared" si="150"/>
        <v>-8.818989018637724E-2</v>
      </c>
      <c r="J1069" s="18">
        <f t="shared" si="147"/>
        <v>-1.2875903508509094E-5</v>
      </c>
      <c r="K1069" s="12">
        <f t="shared" si="151"/>
        <v>0.87884916942381164</v>
      </c>
      <c r="L1069" s="12">
        <f t="shared" si="148"/>
        <v>-0.12914198939529076</v>
      </c>
      <c r="M1069" s="12">
        <f t="shared" si="152"/>
        <v>1.667765342497339E-2</v>
      </c>
      <c r="N1069" s="18">
        <f t="shared" si="149"/>
        <v>2.4349713532298353E-6</v>
      </c>
    </row>
    <row r="1070" spans="1:14" x14ac:dyDescent="0.2">
      <c r="A1070" s="4">
        <v>1068</v>
      </c>
      <c r="B1070" s="1" t="str">
        <f>'Исходные данные'!A1320</f>
        <v>08.12.2011</v>
      </c>
      <c r="C1070" s="1">
        <f>'Исходные данные'!B1320</f>
        <v>837.73</v>
      </c>
      <c r="D1070" s="5" t="str">
        <f>'Исходные данные'!A1072</f>
        <v>06.12.2012</v>
      </c>
      <c r="E1070" s="1">
        <f>'Исходные данные'!B1072</f>
        <v>741.87</v>
      </c>
      <c r="F1070" s="12">
        <f t="shared" si="144"/>
        <v>0.88557172358635838</v>
      </c>
      <c r="G1070" s="12">
        <f t="shared" si="145"/>
        <v>5.0539261278411303E-2</v>
      </c>
      <c r="H1070" s="12">
        <f t="shared" si="146"/>
        <v>1.4559453743958367E-4</v>
      </c>
      <c r="I1070" s="12">
        <f t="shared" si="150"/>
        <v>-0.12152182720048262</v>
      </c>
      <c r="J1070" s="18">
        <f t="shared" si="147"/>
        <v>-1.7692914220067284E-5</v>
      </c>
      <c r="K1070" s="12">
        <f t="shared" si="151"/>
        <v>0.85003825348587803</v>
      </c>
      <c r="L1070" s="12">
        <f t="shared" si="148"/>
        <v>-0.16247392640939612</v>
      </c>
      <c r="M1070" s="12">
        <f t="shared" si="152"/>
        <v>2.6397776762885867E-2</v>
      </c>
      <c r="N1070" s="18">
        <f t="shared" si="149"/>
        <v>3.8433720972257582E-6</v>
      </c>
    </row>
    <row r="1071" spans="1:14" x14ac:dyDescent="0.2">
      <c r="A1071" s="4">
        <v>1069</v>
      </c>
      <c r="B1071" s="1" t="str">
        <f>'Исходные данные'!A1321</f>
        <v>07.12.2011</v>
      </c>
      <c r="C1071" s="1">
        <f>'Исходные данные'!B1321</f>
        <v>840.94</v>
      </c>
      <c r="D1071" s="5" t="str">
        <f>'Исходные данные'!A1073</f>
        <v>05.12.2012</v>
      </c>
      <c r="E1071" s="1">
        <f>'Исходные данные'!B1073</f>
        <v>735.51</v>
      </c>
      <c r="F1071" s="12">
        <f t="shared" si="144"/>
        <v>0.87462839203748177</v>
      </c>
      <c r="G1071" s="12">
        <f t="shared" si="145"/>
        <v>5.0398203871483492E-2</v>
      </c>
      <c r="H1071" s="12">
        <f t="shared" si="146"/>
        <v>1.4518817637702389E-4</v>
      </c>
      <c r="I1071" s="12">
        <f t="shared" si="150"/>
        <v>-0.1339561776472134</v>
      </c>
      <c r="J1071" s="18">
        <f t="shared" si="147"/>
        <v>-1.9448853147035566E-5</v>
      </c>
      <c r="K1071" s="12">
        <f t="shared" si="151"/>
        <v>0.83953402193763926</v>
      </c>
      <c r="L1071" s="12">
        <f t="shared" si="148"/>
        <v>-0.17490827685612695</v>
      </c>
      <c r="M1071" s="12">
        <f t="shared" si="152"/>
        <v>3.0592905312779552E-2</v>
      </c>
      <c r="N1071" s="18">
        <f t="shared" si="149"/>
        <v>4.4417281324374292E-6</v>
      </c>
    </row>
    <row r="1072" spans="1:14" x14ac:dyDescent="0.2">
      <c r="A1072" s="4">
        <v>1070</v>
      </c>
      <c r="B1072" s="1" t="str">
        <f>'Исходные данные'!A1322</f>
        <v>06.12.2011</v>
      </c>
      <c r="C1072" s="1">
        <f>'Исходные данные'!B1322</f>
        <v>856.74</v>
      </c>
      <c r="D1072" s="5" t="str">
        <f>'Исходные данные'!A1074</f>
        <v>04.12.2012</v>
      </c>
      <c r="E1072" s="1">
        <f>'Исходные данные'!B1074</f>
        <v>726.01</v>
      </c>
      <c r="F1072" s="12">
        <f t="shared" si="144"/>
        <v>0.84740994934285774</v>
      </c>
      <c r="G1072" s="12">
        <f t="shared" si="145"/>
        <v>5.0257540162277931E-2</v>
      </c>
      <c r="H1072" s="12">
        <f t="shared" si="146"/>
        <v>1.4478294948691364E-4</v>
      </c>
      <c r="I1072" s="12">
        <f t="shared" si="150"/>
        <v>-0.16557069983564179</v>
      </c>
      <c r="J1072" s="18">
        <f t="shared" si="147"/>
        <v>-2.3971814270816665E-5</v>
      </c>
      <c r="K1072" s="12">
        <f t="shared" si="151"/>
        <v>0.8134077163267901</v>
      </c>
      <c r="L1072" s="12">
        <f t="shared" si="148"/>
        <v>-0.20652279904455528</v>
      </c>
      <c r="M1072" s="12">
        <f t="shared" si="152"/>
        <v>4.2651666525197765E-2</v>
      </c>
      <c r="N1072" s="18">
        <f t="shared" si="149"/>
        <v>6.1752340800503931E-6</v>
      </c>
    </row>
    <row r="1073" spans="1:14" x14ac:dyDescent="0.2">
      <c r="A1073" s="4">
        <v>1071</v>
      </c>
      <c r="B1073" s="1" t="str">
        <f>'Исходные данные'!A1323</f>
        <v>05.12.2011</v>
      </c>
      <c r="C1073" s="1">
        <f>'Исходные данные'!B1323</f>
        <v>865.46</v>
      </c>
      <c r="D1073" s="5" t="str">
        <f>'Исходные данные'!A1075</f>
        <v>03.12.2012</v>
      </c>
      <c r="E1073" s="1">
        <f>'Исходные данные'!B1075</f>
        <v>727.76</v>
      </c>
      <c r="F1073" s="12">
        <f t="shared" si="144"/>
        <v>0.84089385991264753</v>
      </c>
      <c r="G1073" s="12">
        <f t="shared" si="145"/>
        <v>5.011726905196616E-2</v>
      </c>
      <c r="H1073" s="12">
        <f t="shared" si="146"/>
        <v>1.4437885360372543E-4</v>
      </c>
      <c r="I1073" s="12">
        <f t="shared" si="150"/>
        <v>-0.17328983397438172</v>
      </c>
      <c r="J1073" s="18">
        <f t="shared" si="147"/>
        <v>-2.5019387570401142E-5</v>
      </c>
      <c r="K1073" s="12">
        <f t="shared" si="151"/>
        <v>0.80715308428368204</v>
      </c>
      <c r="L1073" s="12">
        <f t="shared" si="148"/>
        <v>-0.21424193318329521</v>
      </c>
      <c r="M1073" s="12">
        <f t="shared" si="152"/>
        <v>4.5899605934115531E-2</v>
      </c>
      <c r="N1073" s="18">
        <f t="shared" si="149"/>
        <v>6.6269324856303535E-6</v>
      </c>
    </row>
    <row r="1074" spans="1:14" x14ac:dyDescent="0.2">
      <c r="A1074" s="4">
        <v>1072</v>
      </c>
      <c r="B1074" s="1" t="str">
        <f>'Исходные данные'!A1324</f>
        <v>02.12.2011</v>
      </c>
      <c r="C1074" s="1">
        <f>'Исходные данные'!B1324</f>
        <v>859.69</v>
      </c>
      <c r="D1074" s="5" t="str">
        <f>'Исходные данные'!A1076</f>
        <v>30.11.2012</v>
      </c>
      <c r="E1074" s="1">
        <f>'Исходные данные'!B1076</f>
        <v>728.9</v>
      </c>
      <c r="F1074" s="12">
        <f t="shared" si="144"/>
        <v>0.84786376484546744</v>
      </c>
      <c r="G1074" s="12">
        <f t="shared" si="145"/>
        <v>4.997738944478651E-2</v>
      </c>
      <c r="H1074" s="12">
        <f t="shared" si="146"/>
        <v>1.4397588557076664E-4</v>
      </c>
      <c r="I1074" s="12">
        <f t="shared" si="150"/>
        <v>-0.1650353107599406</v>
      </c>
      <c r="J1074" s="18">
        <f t="shared" si="147"/>
        <v>-2.3761105017109119E-5</v>
      </c>
      <c r="K1074" s="12">
        <f t="shared" si="151"/>
        <v>0.81384332253119884</v>
      </c>
      <c r="L1074" s="12">
        <f t="shared" si="148"/>
        <v>-0.20598740996885409</v>
      </c>
      <c r="M1074" s="12">
        <f t="shared" si="152"/>
        <v>4.2430813065676767E-2</v>
      </c>
      <c r="N1074" s="18">
        <f t="shared" si="149"/>
        <v>6.1090138866184679E-6</v>
      </c>
    </row>
    <row r="1075" spans="1:14" x14ac:dyDescent="0.2">
      <c r="A1075" s="4">
        <v>1073</v>
      </c>
      <c r="B1075" s="1" t="str">
        <f>'Исходные данные'!A1325</f>
        <v>01.12.2011</v>
      </c>
      <c r="C1075" s="1">
        <f>'Исходные данные'!B1325</f>
        <v>849.57</v>
      </c>
      <c r="D1075" s="5" t="str">
        <f>'Исходные данные'!A1077</f>
        <v>29.11.2012</v>
      </c>
      <c r="E1075" s="1">
        <f>'Исходные данные'!B1077</f>
        <v>724.85</v>
      </c>
      <c r="F1075" s="12">
        <f t="shared" si="144"/>
        <v>0.85319632284567481</v>
      </c>
      <c r="G1075" s="12">
        <f t="shared" si="145"/>
        <v>4.9837900248035749E-2</v>
      </c>
      <c r="H1075" s="12">
        <f t="shared" si="146"/>
        <v>1.4357404224015546E-4</v>
      </c>
      <c r="I1075" s="12">
        <f t="shared" si="150"/>
        <v>-0.15876560223286604</v>
      </c>
      <c r="J1075" s="18">
        <f t="shared" si="147"/>
        <v>-2.2794619281265227E-5</v>
      </c>
      <c r="K1075" s="12">
        <f t="shared" si="151"/>
        <v>0.81896191221555703</v>
      </c>
      <c r="L1075" s="12">
        <f t="shared" si="148"/>
        <v>-0.19971770144177953</v>
      </c>
      <c r="M1075" s="12">
        <f t="shared" si="152"/>
        <v>3.9887160269187781E-2</v>
      </c>
      <c r="N1075" s="18">
        <f t="shared" si="149"/>
        <v>5.7267608333282173E-6</v>
      </c>
    </row>
    <row r="1076" spans="1:14" x14ac:dyDescent="0.2">
      <c r="A1076" s="4">
        <v>1074</v>
      </c>
      <c r="B1076" s="1" t="str">
        <f>'Исходные данные'!A1326</f>
        <v>30.11.2011</v>
      </c>
      <c r="C1076" s="1">
        <f>'Исходные данные'!B1326</f>
        <v>828.27</v>
      </c>
      <c r="D1076" s="5" t="str">
        <f>'Исходные данные'!A1078</f>
        <v>28.11.2012</v>
      </c>
      <c r="E1076" s="1">
        <f>'Исходные данные'!B1078</f>
        <v>721.19</v>
      </c>
      <c r="F1076" s="12">
        <f t="shared" si="144"/>
        <v>0.87071848551800746</v>
      </c>
      <c r="G1076" s="12">
        <f t="shared" si="145"/>
        <v>4.9698800372060349E-2</v>
      </c>
      <c r="H1076" s="12">
        <f t="shared" si="146"/>
        <v>1.431733204727957E-4</v>
      </c>
      <c r="I1076" s="12">
        <f t="shared" si="150"/>
        <v>-0.13843656273321026</v>
      </c>
      <c r="J1076" s="18">
        <f t="shared" si="147"/>
        <v>-1.9820422361354197E-5</v>
      </c>
      <c r="K1076" s="12">
        <f t="shared" si="151"/>
        <v>0.83578099999646061</v>
      </c>
      <c r="L1076" s="12">
        <f t="shared" si="148"/>
        <v>-0.1793886619421238</v>
      </c>
      <c r="M1076" s="12">
        <f t="shared" si="152"/>
        <v>3.2180292033385578E-2</v>
      </c>
      <c r="N1076" s="18">
        <f t="shared" si="149"/>
        <v>4.6073592642040678E-6</v>
      </c>
    </row>
    <row r="1077" spans="1:14" x14ac:dyDescent="0.2">
      <c r="A1077" s="4">
        <v>1075</v>
      </c>
      <c r="B1077" s="1" t="str">
        <f>'Исходные данные'!A1327</f>
        <v>29.11.2011</v>
      </c>
      <c r="C1077" s="1">
        <f>'Исходные данные'!B1327</f>
        <v>821.26</v>
      </c>
      <c r="D1077" s="5" t="str">
        <f>'Исходные данные'!A1079</f>
        <v>27.11.2012</v>
      </c>
      <c r="E1077" s="1">
        <f>'Исходные данные'!B1079</f>
        <v>730.66</v>
      </c>
      <c r="F1077" s="12">
        <f t="shared" si="144"/>
        <v>0.88968170859411144</v>
      </c>
      <c r="G1077" s="12">
        <f t="shared" si="145"/>
        <v>4.9560088730248135E-2</v>
      </c>
      <c r="H1077" s="12">
        <f t="shared" si="146"/>
        <v>1.4277371713835278E-4</v>
      </c>
      <c r="I1077" s="12">
        <f t="shared" si="150"/>
        <v>-0.1168915110142279</v>
      </c>
      <c r="J1077" s="18">
        <f t="shared" si="147"/>
        <v>-1.6689035529420022E-5</v>
      </c>
      <c r="K1077" s="12">
        <f t="shared" si="151"/>
        <v>0.85398332578752645</v>
      </c>
      <c r="L1077" s="12">
        <f t="shared" si="148"/>
        <v>-0.15784361022314133</v>
      </c>
      <c r="M1077" s="12">
        <f t="shared" si="152"/>
        <v>2.4914605288274966E-2</v>
      </c>
      <c r="N1077" s="18">
        <f t="shared" si="149"/>
        <v>3.5571508080418784E-6</v>
      </c>
    </row>
    <row r="1078" spans="1:14" x14ac:dyDescent="0.2">
      <c r="A1078" s="4">
        <v>1076</v>
      </c>
      <c r="B1078" s="1" t="str">
        <f>'Исходные данные'!A1328</f>
        <v>28.11.2011</v>
      </c>
      <c r="C1078" s="1">
        <f>'Исходные данные'!B1328</f>
        <v>812.76</v>
      </c>
      <c r="D1078" s="5" t="str">
        <f>'Исходные данные'!A1080</f>
        <v>26.11.2012</v>
      </c>
      <c r="E1078" s="1">
        <f>'Исходные данные'!B1080</f>
        <v>725.28</v>
      </c>
      <c r="F1078" s="12">
        <f t="shared" si="144"/>
        <v>0.89236675033220136</v>
      </c>
      <c r="G1078" s="12">
        <f t="shared" si="145"/>
        <v>4.942176423901963E-2</v>
      </c>
      <c r="H1078" s="12">
        <f t="shared" si="146"/>
        <v>1.423752291152288E-4</v>
      </c>
      <c r="I1078" s="12">
        <f t="shared" si="150"/>
        <v>-0.11387807582227349</v>
      </c>
      <c r="J1078" s="18">
        <f t="shared" si="147"/>
        <v>-1.6213417136397586E-5</v>
      </c>
      <c r="K1078" s="12">
        <f t="shared" si="151"/>
        <v>0.85656063051484932</v>
      </c>
      <c r="L1078" s="12">
        <f t="shared" si="148"/>
        <v>-0.15483017503118701</v>
      </c>
      <c r="M1078" s="12">
        <f t="shared" si="152"/>
        <v>2.3972383100188007E-2</v>
      </c>
      <c r="N1078" s="18">
        <f t="shared" si="149"/>
        <v>3.4130735363273064E-6</v>
      </c>
    </row>
    <row r="1079" spans="1:14" x14ac:dyDescent="0.2">
      <c r="A1079" s="4">
        <v>1077</v>
      </c>
      <c r="B1079" s="1" t="str">
        <f>'Исходные данные'!A1329</f>
        <v>25.11.2011</v>
      </c>
      <c r="C1079" s="1">
        <f>'Исходные данные'!B1329</f>
        <v>781.85</v>
      </c>
      <c r="D1079" s="5" t="str">
        <f>'Исходные данные'!A1081</f>
        <v>23.11.2012</v>
      </c>
      <c r="E1079" s="1">
        <f>'Исходные данные'!B1081</f>
        <v>721.82</v>
      </c>
      <c r="F1079" s="12">
        <f t="shared" si="144"/>
        <v>0.92322056660484753</v>
      </c>
      <c r="G1079" s="12">
        <f t="shared" si="145"/>
        <v>4.9283825817819732E-2</v>
      </c>
      <c r="H1079" s="12">
        <f t="shared" si="146"/>
        <v>1.4197785329053854E-4</v>
      </c>
      <c r="I1079" s="12">
        <f t="shared" si="150"/>
        <v>-7.9887105958193108E-2</v>
      </c>
      <c r="J1079" s="18">
        <f t="shared" si="147"/>
        <v>-1.1342199809538048E-5</v>
      </c>
      <c r="K1079" s="12">
        <f t="shared" si="151"/>
        <v>0.88617644073015456</v>
      </c>
      <c r="L1079" s="12">
        <f t="shared" si="148"/>
        <v>-0.12083920516710658</v>
      </c>
      <c r="M1079" s="12">
        <f t="shared" si="152"/>
        <v>1.4602113505418079E-2</v>
      </c>
      <c r="N1079" s="18">
        <f t="shared" si="149"/>
        <v>2.0731767290040396E-6</v>
      </c>
    </row>
    <row r="1080" spans="1:14" x14ac:dyDescent="0.2">
      <c r="A1080" s="4">
        <v>1078</v>
      </c>
      <c r="B1080" s="1" t="str">
        <f>'Исходные данные'!A1330</f>
        <v>24.11.2011</v>
      </c>
      <c r="C1080" s="1">
        <f>'Исходные данные'!B1330</f>
        <v>800.6</v>
      </c>
      <c r="D1080" s="5" t="str">
        <f>'Исходные данные'!A1082</f>
        <v>22.11.2012</v>
      </c>
      <c r="E1080" s="1">
        <f>'Исходные данные'!B1082</f>
        <v>720.87</v>
      </c>
      <c r="F1080" s="12">
        <f t="shared" si="144"/>
        <v>0.90041219085685731</v>
      </c>
      <c r="G1080" s="12">
        <f t="shared" si="145"/>
        <v>4.9146272389109208E-2</v>
      </c>
      <c r="H1080" s="12">
        <f t="shared" si="146"/>
        <v>1.4158158656008493E-4</v>
      </c>
      <c r="I1080" s="12">
        <f t="shared" si="150"/>
        <v>-0.1049026306622101</v>
      </c>
      <c r="J1080" s="18">
        <f t="shared" si="147"/>
        <v>-1.4852280883482319E-5</v>
      </c>
      <c r="K1080" s="12">
        <f t="shared" si="151"/>
        <v>0.86428324860433281</v>
      </c>
      <c r="L1080" s="12">
        <f t="shared" si="148"/>
        <v>-0.14585472987112358</v>
      </c>
      <c r="M1080" s="12">
        <f t="shared" si="152"/>
        <v>2.127360222577843E-2</v>
      </c>
      <c r="N1080" s="18">
        <f t="shared" si="149"/>
        <v>3.0119503549738641E-6</v>
      </c>
    </row>
    <row r="1081" spans="1:14" x14ac:dyDescent="0.2">
      <c r="A1081" s="4">
        <v>1079</v>
      </c>
      <c r="B1081" s="1" t="str">
        <f>'Исходные данные'!A1331</f>
        <v>23.11.2011</v>
      </c>
      <c r="C1081" s="1">
        <f>'Исходные данные'!B1331</f>
        <v>800.26</v>
      </c>
      <c r="D1081" s="5" t="str">
        <f>'Исходные данные'!A1083</f>
        <v>21.11.2012</v>
      </c>
      <c r="E1081" s="1">
        <f>'Исходные данные'!B1083</f>
        <v>715.91</v>
      </c>
      <c r="F1081" s="12">
        <f t="shared" si="144"/>
        <v>0.89459675605428235</v>
      </c>
      <c r="G1081" s="12">
        <f t="shared" si="145"/>
        <v>4.9009102878356255E-2</v>
      </c>
      <c r="H1081" s="12">
        <f t="shared" si="146"/>
        <v>1.4118642582833474E-4</v>
      </c>
      <c r="I1081" s="12">
        <f t="shared" si="150"/>
        <v>-0.11138221413094036</v>
      </c>
      <c r="J1081" s="18">
        <f t="shared" si="147"/>
        <v>-1.5725656713993708E-5</v>
      </c>
      <c r="K1081" s="12">
        <f t="shared" si="151"/>
        <v>0.85870115749733311</v>
      </c>
      <c r="L1081" s="12">
        <f t="shared" si="148"/>
        <v>-0.15233431333985384</v>
      </c>
      <c r="M1081" s="12">
        <f t="shared" si="152"/>
        <v>2.320574302072477E-2</v>
      </c>
      <c r="N1081" s="18">
        <f t="shared" si="149"/>
        <v>3.2763359157869544E-6</v>
      </c>
    </row>
    <row r="1082" spans="1:14" x14ac:dyDescent="0.2">
      <c r="A1082" s="4">
        <v>1080</v>
      </c>
      <c r="B1082" s="1" t="str">
        <f>'Исходные данные'!A1332</f>
        <v>22.11.2011</v>
      </c>
      <c r="C1082" s="1">
        <f>'Исходные данные'!B1332</f>
        <v>798.06</v>
      </c>
      <c r="D1082" s="5" t="str">
        <f>'Исходные данные'!A1084</f>
        <v>20.11.2012</v>
      </c>
      <c r="E1082" s="1">
        <f>'Исходные данные'!B1084</f>
        <v>713.03</v>
      </c>
      <c r="F1082" s="12">
        <f t="shared" si="144"/>
        <v>0.89345412625617127</v>
      </c>
      <c r="G1082" s="12">
        <f t="shared" si="145"/>
        <v>4.887231621402819E-2</v>
      </c>
      <c r="H1082" s="12">
        <f t="shared" si="146"/>
        <v>1.4079236800839477E-4</v>
      </c>
      <c r="I1082" s="12">
        <f t="shared" si="150"/>
        <v>-0.11266028732779743</v>
      </c>
      <c r="J1082" s="18">
        <f t="shared" si="147"/>
        <v>-1.5861708633386748E-5</v>
      </c>
      <c r="K1082" s="12">
        <f t="shared" si="151"/>
        <v>0.85760437559689728</v>
      </c>
      <c r="L1082" s="12">
        <f t="shared" si="148"/>
        <v>-0.15361238653671092</v>
      </c>
      <c r="M1082" s="12">
        <f t="shared" si="152"/>
        <v>2.3596765297503885E-2</v>
      </c>
      <c r="N1082" s="18">
        <f t="shared" si="149"/>
        <v>3.3222444635738858E-6</v>
      </c>
    </row>
    <row r="1083" spans="1:14" x14ac:dyDescent="0.2">
      <c r="A1083" s="4">
        <v>1081</v>
      </c>
      <c r="B1083" s="1" t="str">
        <f>'Исходные данные'!A1333</f>
        <v>21.11.2011</v>
      </c>
      <c r="C1083" s="1">
        <f>'Исходные данные'!B1333</f>
        <v>793.13</v>
      </c>
      <c r="D1083" s="5" t="str">
        <f>'Исходные данные'!A1085</f>
        <v>19.11.2012</v>
      </c>
      <c r="E1083" s="1">
        <f>'Исходные данные'!B1085</f>
        <v>714.39</v>
      </c>
      <c r="F1083" s="12">
        <f t="shared" si="144"/>
        <v>0.90072245407436358</v>
      </c>
      <c r="G1083" s="12">
        <f t="shared" si="145"/>
        <v>4.8735911327582995E-2</v>
      </c>
      <c r="H1083" s="12">
        <f t="shared" si="146"/>
        <v>1.4039941002198726E-4</v>
      </c>
      <c r="I1083" s="12">
        <f t="shared" si="150"/>
        <v>-0.10455811092133645</v>
      </c>
      <c r="J1083" s="18">
        <f t="shared" si="147"/>
        <v>-1.4679897086369141E-5</v>
      </c>
      <c r="K1083" s="12">
        <f t="shared" si="151"/>
        <v>0.86458106254362821</v>
      </c>
      <c r="L1083" s="12">
        <f t="shared" si="148"/>
        <v>-0.14551021013025001</v>
      </c>
      <c r="M1083" s="12">
        <f t="shared" si="152"/>
        <v>2.1173221252149512E-2</v>
      </c>
      <c r="N1083" s="18">
        <f t="shared" si="149"/>
        <v>2.9727077720667938E-6</v>
      </c>
    </row>
    <row r="1084" spans="1:14" x14ac:dyDescent="0.2">
      <c r="A1084" s="4">
        <v>1082</v>
      </c>
      <c r="B1084" s="1" t="str">
        <f>'Исходные данные'!A1334</f>
        <v>18.11.2011</v>
      </c>
      <c r="C1084" s="1">
        <f>'Исходные данные'!B1334</f>
        <v>820.25</v>
      </c>
      <c r="D1084" s="5" t="str">
        <f>'Исходные данные'!A1086</f>
        <v>16.11.2012</v>
      </c>
      <c r="E1084" s="1">
        <f>'Исходные данные'!B1086</f>
        <v>707.16</v>
      </c>
      <c r="F1084" s="12">
        <f t="shared" si="144"/>
        <v>0.86212740018287104</v>
      </c>
      <c r="G1084" s="12">
        <f t="shared" si="145"/>
        <v>4.8599887153460967E-2</v>
      </c>
      <c r="H1084" s="12">
        <f t="shared" si="146"/>
        <v>1.4000754879942606E-4</v>
      </c>
      <c r="I1084" s="12">
        <f t="shared" si="150"/>
        <v>-0.14835222320338876</v>
      </c>
      <c r="J1084" s="18">
        <f t="shared" si="147"/>
        <v>-2.0770431129651798E-5</v>
      </c>
      <c r="K1084" s="12">
        <f t="shared" si="151"/>
        <v>0.82753463103579294</v>
      </c>
      <c r="L1084" s="12">
        <f t="shared" si="148"/>
        <v>-0.18930432241230233</v>
      </c>
      <c r="M1084" s="12">
        <f t="shared" si="152"/>
        <v>3.5836126483980907E-2</v>
      </c>
      <c r="N1084" s="18">
        <f t="shared" si="149"/>
        <v>5.0173282274883613E-6</v>
      </c>
    </row>
    <row r="1085" spans="1:14" x14ac:dyDescent="0.2">
      <c r="A1085" s="4">
        <v>1083</v>
      </c>
      <c r="B1085" s="1" t="str">
        <f>'Исходные данные'!A1335</f>
        <v>17.11.2011</v>
      </c>
      <c r="C1085" s="1">
        <f>'Исходные данные'!B1335</f>
        <v>831.91</v>
      </c>
      <c r="D1085" s="5" t="str">
        <f>'Исходные данные'!A1087</f>
        <v>15.11.2012</v>
      </c>
      <c r="E1085" s="1">
        <f>'Исходные данные'!B1087</f>
        <v>707.63</v>
      </c>
      <c r="F1085" s="12">
        <f t="shared" si="144"/>
        <v>0.85060883989854674</v>
      </c>
      <c r="G1085" s="12">
        <f t="shared" si="145"/>
        <v>4.8464242629076518E-2</v>
      </c>
      <c r="H1085" s="12">
        <f t="shared" si="146"/>
        <v>1.3961678127959287E-4</v>
      </c>
      <c r="I1085" s="12">
        <f t="shared" si="150"/>
        <v>-0.16180290367187672</v>
      </c>
      <c r="J1085" s="18">
        <f t="shared" si="147"/>
        <v>-2.2590400612359447E-5</v>
      </c>
      <c r="K1085" s="12">
        <f t="shared" si="151"/>
        <v>0.81647825174320821</v>
      </c>
      <c r="L1085" s="12">
        <f t="shared" si="148"/>
        <v>-0.20275500288079021</v>
      </c>
      <c r="M1085" s="12">
        <f t="shared" si="152"/>
        <v>4.1109591193189243E-2</v>
      </c>
      <c r="N1085" s="18">
        <f t="shared" si="149"/>
        <v>5.7395888021129797E-6</v>
      </c>
    </row>
    <row r="1086" spans="1:14" x14ac:dyDescent="0.2">
      <c r="A1086" s="4">
        <v>1084</v>
      </c>
      <c r="B1086" s="1" t="str">
        <f>'Исходные данные'!A1336</f>
        <v>16.11.2011</v>
      </c>
      <c r="C1086" s="1">
        <f>'Исходные данные'!B1336</f>
        <v>852.05</v>
      </c>
      <c r="D1086" s="5" t="str">
        <f>'Исходные данные'!A1088</f>
        <v>14.11.2012</v>
      </c>
      <c r="E1086" s="1">
        <f>'Исходные данные'!B1088</f>
        <v>706.43</v>
      </c>
      <c r="F1086" s="12">
        <f t="shared" si="144"/>
        <v>0.82909453670559241</v>
      </c>
      <c r="G1086" s="12">
        <f t="shared" si="145"/>
        <v>4.832897669480974E-2</v>
      </c>
      <c r="H1086" s="12">
        <f t="shared" si="146"/>
        <v>1.3922710440991299E-4</v>
      </c>
      <c r="I1086" s="12">
        <f t="shared" si="150"/>
        <v>-0.18742109330925563</v>
      </c>
      <c r="J1086" s="18">
        <f t="shared" si="147"/>
        <v>-2.6094096126787778E-5</v>
      </c>
      <c r="K1086" s="12">
        <f t="shared" si="151"/>
        <v>0.79582720765042425</v>
      </c>
      <c r="L1086" s="12">
        <f t="shared" si="148"/>
        <v>-0.22837319251816915</v>
      </c>
      <c r="M1086" s="12">
        <f t="shared" si="152"/>
        <v>5.2154315060940752E-2</v>
      </c>
      <c r="N1086" s="18">
        <f t="shared" si="149"/>
        <v>7.2612942684170962E-6</v>
      </c>
    </row>
    <row r="1087" spans="1:14" x14ac:dyDescent="0.2">
      <c r="A1087" s="4">
        <v>1085</v>
      </c>
      <c r="B1087" s="1" t="str">
        <f>'Исходные данные'!A1337</f>
        <v>15.11.2011</v>
      </c>
      <c r="C1087" s="1">
        <f>'Исходные данные'!B1337</f>
        <v>855.39</v>
      </c>
      <c r="D1087" s="5" t="str">
        <f>'Исходные данные'!A1089</f>
        <v>13.11.2012</v>
      </c>
      <c r="E1087" s="1">
        <f>'Исходные данные'!B1089</f>
        <v>711.3</v>
      </c>
      <c r="F1087" s="12">
        <f t="shared" si="144"/>
        <v>0.83155052081506675</v>
      </c>
      <c r="G1087" s="12">
        <f t="shared" si="145"/>
        <v>4.8194088293998169E-2</v>
      </c>
      <c r="H1087" s="12">
        <f t="shared" si="146"/>
        <v>1.3883851514633159E-4</v>
      </c>
      <c r="I1087" s="12">
        <f t="shared" si="150"/>
        <v>-0.1844632235477828</v>
      </c>
      <c r="J1087" s="18">
        <f t="shared" si="147"/>
        <v>-2.5610600056479993E-5</v>
      </c>
      <c r="K1087" s="12">
        <f t="shared" si="151"/>
        <v>0.79818464566182779</v>
      </c>
      <c r="L1087" s="12">
        <f t="shared" si="148"/>
        <v>-0.22541532275669635</v>
      </c>
      <c r="M1087" s="12">
        <f t="shared" si="152"/>
        <v>5.0812067733505585E-2</v>
      </c>
      <c r="N1087" s="18">
        <f t="shared" si="149"/>
        <v>7.0546720356347418E-6</v>
      </c>
    </row>
    <row r="1088" spans="1:14" x14ac:dyDescent="0.2">
      <c r="A1088" s="4">
        <v>1086</v>
      </c>
      <c r="B1088" s="1" t="str">
        <f>'Исходные данные'!A1338</f>
        <v>14.11.2011</v>
      </c>
      <c r="C1088" s="1">
        <f>'Исходные данные'!B1338</f>
        <v>869.73</v>
      </c>
      <c r="D1088" s="5" t="str">
        <f>'Исходные данные'!A1090</f>
        <v>12.11.2012</v>
      </c>
      <c r="E1088" s="1">
        <f>'Исходные данные'!B1090</f>
        <v>719.79</v>
      </c>
      <c r="F1088" s="12">
        <f t="shared" si="144"/>
        <v>0.82760166948363278</v>
      </c>
      <c r="G1088" s="12">
        <f t="shared" si="145"/>
        <v>4.80595763729285E-2</v>
      </c>
      <c r="H1088" s="12">
        <f t="shared" si="146"/>
        <v>1.3845101045328984E-4</v>
      </c>
      <c r="I1088" s="12">
        <f t="shared" si="150"/>
        <v>-0.18922331585368179</v>
      </c>
      <c r="J1088" s="18">
        <f t="shared" si="147"/>
        <v>-2.6198159281264263E-5</v>
      </c>
      <c r="K1088" s="12">
        <f t="shared" si="151"/>
        <v>0.79439424156507799</v>
      </c>
      <c r="L1088" s="12">
        <f t="shared" si="148"/>
        <v>-0.23017541506259534</v>
      </c>
      <c r="M1088" s="12">
        <f t="shared" si="152"/>
        <v>5.2980721699238044E-2</v>
      </c>
      <c r="N1088" s="18">
        <f t="shared" si="149"/>
        <v>7.3352344538040461E-6</v>
      </c>
    </row>
    <row r="1089" spans="1:14" x14ac:dyDescent="0.2">
      <c r="A1089" s="4">
        <v>1087</v>
      </c>
      <c r="B1089" s="1" t="str">
        <f>'Исходные данные'!A1339</f>
        <v>11.11.2011</v>
      </c>
      <c r="C1089" s="1">
        <f>'Исходные данные'!B1339</f>
        <v>855.96</v>
      </c>
      <c r="D1089" s="5" t="str">
        <f>'Исходные данные'!A1091</f>
        <v>09.11.2012</v>
      </c>
      <c r="E1089" s="1">
        <f>'Исходные данные'!B1091</f>
        <v>717.29</v>
      </c>
      <c r="F1089" s="12">
        <f t="shared" si="144"/>
        <v>0.83799476611056578</v>
      </c>
      <c r="G1089" s="12">
        <f t="shared" si="145"/>
        <v>4.7925439880828438E-2</v>
      </c>
      <c r="H1089" s="12">
        <f t="shared" si="146"/>
        <v>1.3806458730370138E-4</v>
      </c>
      <c r="I1089" s="12">
        <f t="shared" si="150"/>
        <v>-0.17674342421100736</v>
      </c>
      <c r="J1089" s="18">
        <f t="shared" si="147"/>
        <v>-2.4402007922335755E-5</v>
      </c>
      <c r="K1089" s="12">
        <f t="shared" si="151"/>
        <v>0.80437031630839784</v>
      </c>
      <c r="L1089" s="12">
        <f t="shared" si="148"/>
        <v>-0.21769552341992093</v>
      </c>
      <c r="M1089" s="12">
        <f t="shared" si="152"/>
        <v>4.7391340917073345E-2</v>
      </c>
      <c r="N1089" s="18">
        <f t="shared" si="149"/>
        <v>6.5430659254847485E-6</v>
      </c>
    </row>
    <row r="1090" spans="1:14" x14ac:dyDescent="0.2">
      <c r="A1090" s="4">
        <v>1088</v>
      </c>
      <c r="B1090" s="1" t="str">
        <f>'Исходные данные'!A1340</f>
        <v>10.11.2011</v>
      </c>
      <c r="C1090" s="1">
        <f>'Исходные данные'!B1340</f>
        <v>848.63</v>
      </c>
      <c r="D1090" s="5" t="str">
        <f>'Исходные данные'!A1092</f>
        <v>08.11.2012</v>
      </c>
      <c r="E1090" s="1">
        <f>'Исходные данные'!B1092</f>
        <v>726.36</v>
      </c>
      <c r="F1090" s="12">
        <f t="shared" ref="F1090:F1153" si="153">E1090/C1090</f>
        <v>0.85592071927695224</v>
      </c>
      <c r="G1090" s="12">
        <f t="shared" ref="G1090:G1153" si="154">1/POWER(2,A1090/248)</f>
        <v>4.779167776985848E-2</v>
      </c>
      <c r="H1090" s="12">
        <f t="shared" ref="H1090:H1153" si="155">G1090/SUM(G$2:G$1242)</f>
        <v>1.376792426789288E-4</v>
      </c>
      <c r="I1090" s="12">
        <f t="shared" si="150"/>
        <v>-0.1555775247967878</v>
      </c>
      <c r="J1090" s="18">
        <f t="shared" ref="J1090:J1153" si="156">H1090*I1090</f>
        <v>-2.1419795791884008E-5</v>
      </c>
      <c r="K1090" s="12">
        <f t="shared" si="151"/>
        <v>0.82157699253323879</v>
      </c>
      <c r="L1090" s="12">
        <f t="shared" ref="L1090:L1153" si="157">LN(K1090)</f>
        <v>-0.19652962400570131</v>
      </c>
      <c r="M1090" s="12">
        <f t="shared" si="152"/>
        <v>3.8623893111822329E-2</v>
      </c>
      <c r="N1090" s="18">
        <f t="shared" ref="N1090:N1153" si="158">M1090*H1090</f>
        <v>5.3177083529475924E-6</v>
      </c>
    </row>
    <row r="1091" spans="1:14" x14ac:dyDescent="0.2">
      <c r="A1091" s="4">
        <v>1089</v>
      </c>
      <c r="B1091" s="1" t="str">
        <f>'Исходные данные'!A1341</f>
        <v>09.11.2011</v>
      </c>
      <c r="C1091" s="1">
        <f>'Исходные данные'!B1341</f>
        <v>870.07</v>
      </c>
      <c r="D1091" s="5" t="str">
        <f>'Исходные данные'!A1093</f>
        <v>07.11.2012</v>
      </c>
      <c r="E1091" s="1">
        <f>'Исходные данные'!B1093</f>
        <v>743.37</v>
      </c>
      <c r="F1091" s="12">
        <f t="shared" si="153"/>
        <v>0.85437953268127842</v>
      </c>
      <c r="G1091" s="12">
        <f t="shared" si="154"/>
        <v>4.7658288995103541E-2</v>
      </c>
      <c r="H1091" s="12">
        <f t="shared" si="155"/>
        <v>1.3729497356875932E-4</v>
      </c>
      <c r="I1091" s="12">
        <f t="shared" ref="I1091:I1154" si="159">LN(F1091)</f>
        <v>-0.15737976625826985</v>
      </c>
      <c r="J1091" s="18">
        <f t="shared" si="156"/>
        <v>-2.160745084868668E-5</v>
      </c>
      <c r="K1091" s="12">
        <f t="shared" ref="K1091:K1154" si="160">F1091/GEOMEAN(F$2:F$1242)</f>
        <v>0.82009764588384837</v>
      </c>
      <c r="L1091" s="12">
        <f t="shared" si="157"/>
        <v>-0.19833186546718332</v>
      </c>
      <c r="M1091" s="12">
        <f t="shared" ref="M1091:M1154" si="161">POWER(L1091-AVERAGE(L$2:L$1242),2)</f>
        <v>3.9335528859692902E-2</v>
      </c>
      <c r="N1091" s="18">
        <f t="shared" si="158"/>
        <v>5.4005703951047067E-6</v>
      </c>
    </row>
    <row r="1092" spans="1:14" x14ac:dyDescent="0.2">
      <c r="A1092" s="4">
        <v>1090</v>
      </c>
      <c r="B1092" s="1" t="str">
        <f>'Исходные данные'!A1342</f>
        <v>08.11.2011</v>
      </c>
      <c r="C1092" s="1">
        <f>'Исходные данные'!B1342</f>
        <v>898.23</v>
      </c>
      <c r="D1092" s="5" t="str">
        <f>'Исходные данные'!A1094</f>
        <v>06.11.2012</v>
      </c>
      <c r="E1092" s="1">
        <f>'Исходные данные'!B1094</f>
        <v>744.36</v>
      </c>
      <c r="F1092" s="12">
        <f t="shared" si="153"/>
        <v>0.82869643632477208</v>
      </c>
      <c r="G1092" s="12">
        <f t="shared" si="154"/>
        <v>4.7525272514565141E-2</v>
      </c>
      <c r="H1092" s="12">
        <f t="shared" si="155"/>
        <v>1.3691177697138242E-4</v>
      </c>
      <c r="I1092" s="12">
        <f t="shared" si="159"/>
        <v>-0.18790137145643965</v>
      </c>
      <c r="J1092" s="18">
        <f t="shared" si="156"/>
        <v>-2.5725910661460949E-5</v>
      </c>
      <c r="K1092" s="12">
        <f t="shared" si="160"/>
        <v>0.79544508100453937</v>
      </c>
      <c r="L1092" s="12">
        <f t="shared" si="157"/>
        <v>-0.22885347066535316</v>
      </c>
      <c r="M1092" s="12">
        <f t="shared" si="161"/>
        <v>5.2373911035577661E-2</v>
      </c>
      <c r="N1092" s="18">
        <f t="shared" si="158"/>
        <v>7.1706052268220333E-6</v>
      </c>
    </row>
    <row r="1093" spans="1:14" x14ac:dyDescent="0.2">
      <c r="A1093" s="4">
        <v>1091</v>
      </c>
      <c r="B1093" s="1" t="str">
        <f>'Исходные данные'!A1343</f>
        <v>07.11.2011</v>
      </c>
      <c r="C1093" s="1">
        <f>'Исходные данные'!B1343</f>
        <v>886.49</v>
      </c>
      <c r="D1093" s="5" t="str">
        <f>'Исходные данные'!A1095</f>
        <v>02.11.2012</v>
      </c>
      <c r="E1093" s="1">
        <f>'Исходные данные'!B1095</f>
        <v>737.23</v>
      </c>
      <c r="F1093" s="12">
        <f t="shared" si="153"/>
        <v>0.83162810635201756</v>
      </c>
      <c r="G1093" s="12">
        <f t="shared" si="154"/>
        <v>4.7392627289152923E-2</v>
      </c>
      <c r="H1093" s="12">
        <f t="shared" si="155"/>
        <v>1.3652964989336534E-4</v>
      </c>
      <c r="I1093" s="12">
        <f t="shared" si="159"/>
        <v>-0.18436992564731705</v>
      </c>
      <c r="J1093" s="18">
        <f t="shared" si="156"/>
        <v>-2.5171961399493995E-5</v>
      </c>
      <c r="K1093" s="12">
        <f t="shared" si="160"/>
        <v>0.79825911808745853</v>
      </c>
      <c r="L1093" s="12">
        <f t="shared" si="157"/>
        <v>-0.22532202485623054</v>
      </c>
      <c r="M1093" s="12">
        <f t="shared" si="161"/>
        <v>5.0770014885311771E-2</v>
      </c>
      <c r="N1093" s="18">
        <f t="shared" si="158"/>
        <v>6.9316123573725629E-6</v>
      </c>
    </row>
    <row r="1094" spans="1:14" x14ac:dyDescent="0.2">
      <c r="A1094" s="4">
        <v>1092</v>
      </c>
      <c r="B1094" s="1" t="str">
        <f>'Исходные данные'!A1344</f>
        <v>03.11.2011</v>
      </c>
      <c r="C1094" s="1">
        <f>'Исходные данные'!B1344</f>
        <v>867.55</v>
      </c>
      <c r="D1094" s="5" t="str">
        <f>'Исходные данные'!A1096</f>
        <v>01.11.2012</v>
      </c>
      <c r="E1094" s="1">
        <f>'Исходные данные'!B1096</f>
        <v>725.61</v>
      </c>
      <c r="F1094" s="12">
        <f t="shared" si="153"/>
        <v>0.83638983343899498</v>
      </c>
      <c r="G1094" s="12">
        <f t="shared" si="154"/>
        <v>4.7260352282676728E-2</v>
      </c>
      <c r="H1094" s="12">
        <f t="shared" si="155"/>
        <v>1.3614858934963027E-4</v>
      </c>
      <c r="I1094" s="12">
        <f t="shared" si="159"/>
        <v>-0.1786604666438153</v>
      </c>
      <c r="J1094" s="18">
        <f t="shared" si="156"/>
        <v>-2.4324370506102123E-5</v>
      </c>
      <c r="K1094" s="12">
        <f t="shared" si="160"/>
        <v>0.80282978138754524</v>
      </c>
      <c r="L1094" s="12">
        <f t="shared" si="157"/>
        <v>-0.21961256585272879</v>
      </c>
      <c r="M1094" s="12">
        <f t="shared" si="161"/>
        <v>4.8229679080419141E-2</v>
      </c>
      <c r="N1094" s="18">
        <f t="shared" si="158"/>
        <v>6.5664027715844395E-6</v>
      </c>
    </row>
    <row r="1095" spans="1:14" x14ac:dyDescent="0.2">
      <c r="A1095" s="4">
        <v>1093</v>
      </c>
      <c r="B1095" s="1" t="str">
        <f>'Исходные данные'!A1345</f>
        <v>02.11.2011</v>
      </c>
      <c r="C1095" s="1">
        <f>'Исходные данные'!B1345</f>
        <v>870.18</v>
      </c>
      <c r="D1095" s="5" t="str">
        <f>'Исходные данные'!A1097</f>
        <v>31.10.2012</v>
      </c>
      <c r="E1095" s="1">
        <f>'Исходные данные'!B1097</f>
        <v>727.26</v>
      </c>
      <c r="F1095" s="12">
        <f t="shared" si="153"/>
        <v>0.83575811900986008</v>
      </c>
      <c r="G1095" s="12">
        <f t="shared" si="154"/>
        <v>4.7128446461838475E-2</v>
      </c>
      <c r="H1095" s="12">
        <f t="shared" si="155"/>
        <v>1.3576859236343099E-4</v>
      </c>
      <c r="I1095" s="12">
        <f t="shared" si="159"/>
        <v>-0.17941603908973797</v>
      </c>
      <c r="J1095" s="18">
        <f t="shared" si="156"/>
        <v>-2.4359063074636034E-5</v>
      </c>
      <c r="K1095" s="12">
        <f t="shared" si="160"/>
        <v>0.80222341443189193</v>
      </c>
      <c r="L1095" s="12">
        <f t="shared" si="157"/>
        <v>-0.22036813829865151</v>
      </c>
      <c r="M1095" s="12">
        <f t="shared" si="161"/>
        <v>4.8562116377213596E-2</v>
      </c>
      <c r="N1095" s="18">
        <f t="shared" si="158"/>
        <v>6.593210182723409E-6</v>
      </c>
    </row>
    <row r="1096" spans="1:14" x14ac:dyDescent="0.2">
      <c r="A1096" s="4">
        <v>1094</v>
      </c>
      <c r="B1096" s="1" t="str">
        <f>'Исходные данные'!A1346</f>
        <v>01.11.2011</v>
      </c>
      <c r="C1096" s="1">
        <f>'Исходные данные'!B1346</f>
        <v>870.52</v>
      </c>
      <c r="D1096" s="5" t="str">
        <f>'Исходные данные'!A1098</f>
        <v>30.10.2012</v>
      </c>
      <c r="E1096" s="1">
        <f>'Исходные данные'!B1098</f>
        <v>722.5</v>
      </c>
      <c r="F1096" s="12">
        <f t="shared" si="153"/>
        <v>0.82996369985755647</v>
      </c>
      <c r="G1096" s="12">
        <f t="shared" si="154"/>
        <v>4.6996908796223986E-2</v>
      </c>
      <c r="H1096" s="12">
        <f t="shared" si="155"/>
        <v>1.3538965596632927E-4</v>
      </c>
      <c r="I1096" s="12">
        <f t="shared" si="159"/>
        <v>-0.18637331425927905</v>
      </c>
      <c r="J1096" s="18">
        <f t="shared" si="156"/>
        <v>-2.5233018898868361E-5</v>
      </c>
      <c r="K1096" s="12">
        <f t="shared" si="160"/>
        <v>0.79666149572445821</v>
      </c>
      <c r="L1096" s="12">
        <f t="shared" si="157"/>
        <v>-0.2273254134681926</v>
      </c>
      <c r="M1096" s="12">
        <f t="shared" si="161"/>
        <v>5.1676843608484721E-2</v>
      </c>
      <c r="N1096" s="18">
        <f t="shared" si="158"/>
        <v>6.9965100775785479E-6</v>
      </c>
    </row>
    <row r="1097" spans="1:14" x14ac:dyDescent="0.2">
      <c r="A1097" s="4">
        <v>1095</v>
      </c>
      <c r="B1097" s="1" t="str">
        <f>'Исходные данные'!A1347</f>
        <v>31.10.2011</v>
      </c>
      <c r="C1097" s="1">
        <f>'Исходные данные'!B1347</f>
        <v>907.34</v>
      </c>
      <c r="D1097" s="5" t="str">
        <f>'Исходные данные'!A1099</f>
        <v>29.10.2012</v>
      </c>
      <c r="E1097" s="1">
        <f>'Исходные данные'!B1099</f>
        <v>722.46</v>
      </c>
      <c r="F1097" s="12">
        <f t="shared" si="153"/>
        <v>0.79623955738752838</v>
      </c>
      <c r="G1097" s="12">
        <f t="shared" si="154"/>
        <v>4.6865738258295098E-2</v>
      </c>
      <c r="H1097" s="12">
        <f t="shared" si="155"/>
        <v>1.3501177719817212E-4</v>
      </c>
      <c r="I1097" s="12">
        <f t="shared" si="159"/>
        <v>-0.22785518692270057</v>
      </c>
      <c r="J1097" s="18">
        <f t="shared" si="156"/>
        <v>-3.076313373025551E-5</v>
      </c>
      <c r="K1097" s="12">
        <f t="shared" si="160"/>
        <v>0.76429053084152621</v>
      </c>
      <c r="L1097" s="12">
        <f t="shared" si="157"/>
        <v>-0.26880728613161409</v>
      </c>
      <c r="M1097" s="12">
        <f t="shared" si="161"/>
        <v>7.2257357077443449E-2</v>
      </c>
      <c r="N1097" s="18">
        <f t="shared" si="158"/>
        <v>9.7555941946685599E-6</v>
      </c>
    </row>
    <row r="1098" spans="1:14" x14ac:dyDescent="0.2">
      <c r="A1098" s="4">
        <v>1096</v>
      </c>
      <c r="B1098" s="1" t="str">
        <f>'Исходные данные'!A1348</f>
        <v>28.10.2011</v>
      </c>
      <c r="C1098" s="1">
        <f>'Исходные данные'!B1348</f>
        <v>917.18</v>
      </c>
      <c r="D1098" s="5" t="str">
        <f>'Исходные данные'!A1100</f>
        <v>26.10.2012</v>
      </c>
      <c r="E1098" s="1">
        <f>'Исходные данные'!B1100</f>
        <v>728.5</v>
      </c>
      <c r="F1098" s="12">
        <f t="shared" si="153"/>
        <v>0.79428247454152956</v>
      </c>
      <c r="G1098" s="12">
        <f t="shared" si="154"/>
        <v>4.6734933823381543E-2</v>
      </c>
      <c r="H1098" s="12">
        <f t="shared" si="155"/>
        <v>1.3463495310706851E-4</v>
      </c>
      <c r="I1098" s="12">
        <f t="shared" si="159"/>
        <v>-0.23031611961576173</v>
      </c>
      <c r="J1098" s="18">
        <f t="shared" si="156"/>
        <v>-3.1008599964270063E-5</v>
      </c>
      <c r="K1098" s="12">
        <f t="shared" si="160"/>
        <v>0.7624119757340948</v>
      </c>
      <c r="L1098" s="12">
        <f t="shared" si="157"/>
        <v>-0.27126821882467522</v>
      </c>
      <c r="M1098" s="12">
        <f t="shared" si="161"/>
        <v>7.3586446544311887E-2</v>
      </c>
      <c r="N1098" s="18">
        <f t="shared" si="158"/>
        <v>9.9073077798092345E-6</v>
      </c>
    </row>
    <row r="1099" spans="1:14" x14ac:dyDescent="0.2">
      <c r="A1099" s="4">
        <v>1097</v>
      </c>
      <c r="B1099" s="1" t="str">
        <f>'Исходные данные'!A1349</f>
        <v>27.10.2011</v>
      </c>
      <c r="C1099" s="1">
        <f>'Исходные данные'!B1349</f>
        <v>933.03</v>
      </c>
      <c r="D1099" s="5" t="str">
        <f>'Исходные данные'!A1101</f>
        <v>25.10.2012</v>
      </c>
      <c r="E1099" s="1">
        <f>'Исходные данные'!B1101</f>
        <v>739.81</v>
      </c>
      <c r="F1099" s="12">
        <f t="shared" si="153"/>
        <v>0.79291126759053832</v>
      </c>
      <c r="G1099" s="12">
        <f t="shared" si="154"/>
        <v>4.6604494469672866E-2</v>
      </c>
      <c r="H1099" s="12">
        <f t="shared" si="155"/>
        <v>1.3425918074936598E-4</v>
      </c>
      <c r="I1099" s="12">
        <f t="shared" si="159"/>
        <v>-0.23204395819744078</v>
      </c>
      <c r="J1099" s="18">
        <f t="shared" si="156"/>
        <v>-3.1154031725428525E-5</v>
      </c>
      <c r="K1099" s="12">
        <f t="shared" si="160"/>
        <v>0.7610957883144378</v>
      </c>
      <c r="L1099" s="12">
        <f t="shared" si="157"/>
        <v>-0.2729960574063543</v>
      </c>
      <c r="M1099" s="12">
        <f t="shared" si="161"/>
        <v>7.4526847359413492E-2</v>
      </c>
      <c r="N1099" s="18">
        <f t="shared" si="158"/>
        <v>1.0005913470307906E-5</v>
      </c>
    </row>
    <row r="1100" spans="1:14" x14ac:dyDescent="0.2">
      <c r="A1100" s="4">
        <v>1098</v>
      </c>
      <c r="B1100" s="1" t="str">
        <f>'Исходные данные'!A1350</f>
        <v>26.10.2011</v>
      </c>
      <c r="C1100" s="1">
        <f>'Исходные данные'!B1350</f>
        <v>914.71</v>
      </c>
      <c r="D1100" s="5" t="str">
        <f>'Исходные данные'!A1102</f>
        <v>24.10.2012</v>
      </c>
      <c r="E1100" s="1">
        <f>'Исходные данные'!B1102</f>
        <v>738.75</v>
      </c>
      <c r="F1100" s="12">
        <f t="shared" si="153"/>
        <v>0.80763302030151629</v>
      </c>
      <c r="G1100" s="12">
        <f t="shared" si="154"/>
        <v>4.6474419178210671E-2</v>
      </c>
      <c r="H1100" s="12">
        <f t="shared" si="155"/>
        <v>1.3388445718962833E-4</v>
      </c>
      <c r="I1100" s="12">
        <f t="shared" si="159"/>
        <v>-0.21364750642844105</v>
      </c>
      <c r="J1100" s="18">
        <f t="shared" si="156"/>
        <v>-2.8604080428089457E-5</v>
      </c>
      <c r="K1100" s="12">
        <f t="shared" si="160"/>
        <v>0.77522683228229594</v>
      </c>
      <c r="L1100" s="12">
        <f t="shared" si="157"/>
        <v>-0.25459960563735451</v>
      </c>
      <c r="M1100" s="12">
        <f t="shared" si="161"/>
        <v>6.4820959190696442E-2</v>
      </c>
      <c r="N1100" s="18">
        <f t="shared" si="158"/>
        <v>8.678518935757442E-6</v>
      </c>
    </row>
    <row r="1101" spans="1:14" x14ac:dyDescent="0.2">
      <c r="A1101" s="4">
        <v>1099</v>
      </c>
      <c r="B1101" s="1" t="str">
        <f>'Исходные данные'!A1351</f>
        <v>25.10.2011</v>
      </c>
      <c r="C1101" s="1">
        <f>'Исходные данные'!B1351</f>
        <v>906.65</v>
      </c>
      <c r="D1101" s="5" t="str">
        <f>'Исходные данные'!A1103</f>
        <v>23.10.2012</v>
      </c>
      <c r="E1101" s="1">
        <f>'Исходные данные'!B1103</f>
        <v>740.73</v>
      </c>
      <c r="F1101" s="12">
        <f t="shared" si="153"/>
        <v>0.81699663596757299</v>
      </c>
      <c r="G1101" s="12">
        <f t="shared" si="154"/>
        <v>4.6344706932880432E-2</v>
      </c>
      <c r="H1101" s="12">
        <f t="shared" si="155"/>
        <v>1.3351077950061208E-4</v>
      </c>
      <c r="I1101" s="12">
        <f t="shared" si="159"/>
        <v>-0.20212030167336159</v>
      </c>
      <c r="J1101" s="18">
        <f t="shared" si="156"/>
        <v>-2.6985239029309373E-5</v>
      </c>
      <c r="K1101" s="12">
        <f t="shared" si="160"/>
        <v>0.78421473387749818</v>
      </c>
      <c r="L1101" s="12">
        <f t="shared" si="157"/>
        <v>-0.24307240088227508</v>
      </c>
      <c r="M1101" s="12">
        <f t="shared" si="161"/>
        <v>5.908419207067344E-2</v>
      </c>
      <c r="N1101" s="18">
        <f t="shared" si="158"/>
        <v>7.8883765395194941E-6</v>
      </c>
    </row>
    <row r="1102" spans="1:14" x14ac:dyDescent="0.2">
      <c r="A1102" s="4">
        <v>1100</v>
      </c>
      <c r="B1102" s="1" t="str">
        <f>'Исходные данные'!A1352</f>
        <v>24.10.2011</v>
      </c>
      <c r="C1102" s="1">
        <f>'Исходные данные'!B1352</f>
        <v>903.87</v>
      </c>
      <c r="D1102" s="5" t="str">
        <f>'Исходные данные'!A1104</f>
        <v>22.10.2012</v>
      </c>
      <c r="E1102" s="1">
        <f>'Исходные данные'!B1104</f>
        <v>747.78</v>
      </c>
      <c r="F1102" s="12">
        <f t="shared" si="153"/>
        <v>0.82730923694779113</v>
      </c>
      <c r="G1102" s="12">
        <f t="shared" si="154"/>
        <v>4.6215356720403687E-2</v>
      </c>
      <c r="H1102" s="12">
        <f t="shared" si="155"/>
        <v>1.3313814476324386E-4</v>
      </c>
      <c r="I1102" s="12">
        <f t="shared" si="159"/>
        <v>-0.18957672767512659</v>
      </c>
      <c r="J1102" s="18">
        <f t="shared" si="156"/>
        <v>-2.5239893812953064E-5</v>
      </c>
      <c r="K1102" s="12">
        <f t="shared" si="160"/>
        <v>0.79411354285326441</v>
      </c>
      <c r="L1102" s="12">
        <f t="shared" si="157"/>
        <v>-0.23052882688404003</v>
      </c>
      <c r="M1102" s="12">
        <f t="shared" si="161"/>
        <v>5.3143540024531699E-2</v>
      </c>
      <c r="N1102" s="18">
        <f t="shared" si="158"/>
        <v>7.075432325017345E-6</v>
      </c>
    </row>
    <row r="1103" spans="1:14" x14ac:dyDescent="0.2">
      <c r="A1103" s="4">
        <v>1101</v>
      </c>
      <c r="B1103" s="1" t="str">
        <f>'Исходные данные'!A1353</f>
        <v>21.10.2011</v>
      </c>
      <c r="C1103" s="1">
        <f>'Исходные данные'!B1353</f>
        <v>871.58</v>
      </c>
      <c r="D1103" s="5" t="str">
        <f>'Исходные данные'!A1105</f>
        <v>19.10.2012</v>
      </c>
      <c r="E1103" s="1">
        <f>'Исходные данные'!B1105</f>
        <v>749.95</v>
      </c>
      <c r="F1103" s="12">
        <f t="shared" si="153"/>
        <v>0.86044884003763278</v>
      </c>
      <c r="G1103" s="12">
        <f t="shared" si="154"/>
        <v>4.6086367530330019E-2</v>
      </c>
      <c r="H1103" s="12">
        <f t="shared" si="155"/>
        <v>1.327665500665975E-4</v>
      </c>
      <c r="I1103" s="12">
        <f t="shared" si="159"/>
        <v>-0.15030111886018108</v>
      </c>
      <c r="J1103" s="18">
        <f t="shared" si="156"/>
        <v>-1.9954961022215853E-5</v>
      </c>
      <c r="K1103" s="12">
        <f t="shared" si="160"/>
        <v>0.82592342293572973</v>
      </c>
      <c r="L1103" s="12">
        <f t="shared" si="157"/>
        <v>-0.19125321806909457</v>
      </c>
      <c r="M1103" s="12">
        <f t="shared" si="161"/>
        <v>3.6577793421784639E-2</v>
      </c>
      <c r="N1103" s="18">
        <f t="shared" si="158"/>
        <v>4.8563074416590312E-6</v>
      </c>
    </row>
    <row r="1104" spans="1:14" x14ac:dyDescent="0.2">
      <c r="A1104" s="4">
        <v>1102</v>
      </c>
      <c r="B1104" s="1" t="str">
        <f>'Исходные данные'!A1354</f>
        <v>20.10.2011</v>
      </c>
      <c r="C1104" s="1">
        <f>'Исходные данные'!B1354</f>
        <v>859.43</v>
      </c>
      <c r="D1104" s="5" t="str">
        <f>'Исходные данные'!A1106</f>
        <v>18.10.2012</v>
      </c>
      <c r="E1104" s="1">
        <f>'Исходные данные'!B1106</f>
        <v>761.04</v>
      </c>
      <c r="F1104" s="12">
        <f t="shared" si="153"/>
        <v>0.88551714508453283</v>
      </c>
      <c r="G1104" s="12">
        <f t="shared" si="154"/>
        <v>4.5957738355029296E-2</v>
      </c>
      <c r="H1104" s="12">
        <f t="shared" si="155"/>
        <v>1.3239599250787151E-4</v>
      </c>
      <c r="I1104" s="12">
        <f t="shared" si="159"/>
        <v>-0.12158345990882184</v>
      </c>
      <c r="J1104" s="18">
        <f t="shared" si="156"/>
        <v>-1.6097162847169474E-5</v>
      </c>
      <c r="K1104" s="12">
        <f t="shared" si="160"/>
        <v>0.84998586494056427</v>
      </c>
      <c r="L1104" s="12">
        <f t="shared" si="157"/>
        <v>-0.16253555911773537</v>
      </c>
      <c r="M1104" s="12">
        <f t="shared" si="161"/>
        <v>2.6417807977714852E-2</v>
      </c>
      <c r="N1104" s="18">
        <f t="shared" si="158"/>
        <v>3.4976119070919237E-6</v>
      </c>
    </row>
    <row r="1105" spans="1:14" x14ac:dyDescent="0.2">
      <c r="A1105" s="4">
        <v>1103</v>
      </c>
      <c r="B1105" s="1" t="str">
        <f>'Исходные данные'!A1355</f>
        <v>19.10.2011</v>
      </c>
      <c r="C1105" s="1">
        <f>'Исходные данные'!B1355</f>
        <v>868.78</v>
      </c>
      <c r="D1105" s="5" t="str">
        <f>'Исходные данные'!A1107</f>
        <v>17.10.2012</v>
      </c>
      <c r="E1105" s="1">
        <f>'Исходные данные'!B1107</f>
        <v>756.47</v>
      </c>
      <c r="F1105" s="12">
        <f t="shared" si="153"/>
        <v>0.87072676626994183</v>
      </c>
      <c r="G1105" s="12">
        <f t="shared" si="154"/>
        <v>4.5829468189683704E-2</v>
      </c>
      <c r="H1105" s="12">
        <f t="shared" si="155"/>
        <v>1.3202646919236615E-4</v>
      </c>
      <c r="I1105" s="12">
        <f t="shared" si="159"/>
        <v>-0.13842705252675852</v>
      </c>
      <c r="J1105" s="18">
        <f t="shared" si="156"/>
        <v>-1.8276034985814134E-5</v>
      </c>
      <c r="K1105" s="12">
        <f t="shared" si="160"/>
        <v>0.83578894848411489</v>
      </c>
      <c r="L1105" s="12">
        <f t="shared" si="157"/>
        <v>-0.17937915173567198</v>
      </c>
      <c r="M1105" s="12">
        <f t="shared" si="161"/>
        <v>3.217688007740923E-2</v>
      </c>
      <c r="N1105" s="18">
        <f t="shared" si="158"/>
        <v>4.2481998662465302E-6</v>
      </c>
    </row>
    <row r="1106" spans="1:14" x14ac:dyDescent="0.2">
      <c r="A1106" s="4">
        <v>1104</v>
      </c>
      <c r="B1106" s="1" t="str">
        <f>'Исходные данные'!A1356</f>
        <v>18.10.2011</v>
      </c>
      <c r="C1106" s="1">
        <f>'Исходные данные'!B1356</f>
        <v>854.25</v>
      </c>
      <c r="D1106" s="5" t="str">
        <f>'Исходные данные'!A1108</f>
        <v>16.10.2012</v>
      </c>
      <c r="E1106" s="1">
        <f>'Исходные данные'!B1108</f>
        <v>745.64</v>
      </c>
      <c r="F1106" s="12">
        <f t="shared" si="153"/>
        <v>0.87285923324553705</v>
      </c>
      <c r="G1106" s="12">
        <f t="shared" si="154"/>
        <v>4.5701556032279878E-2</v>
      </c>
      <c r="H1106" s="12">
        <f t="shared" si="155"/>
        <v>1.3165797723346082E-4</v>
      </c>
      <c r="I1106" s="12">
        <f t="shared" si="159"/>
        <v>-0.1359809809943564</v>
      </c>
      <c r="J1106" s="18">
        <f t="shared" si="156"/>
        <v>-1.7902980899938645E-5</v>
      </c>
      <c r="K1106" s="12">
        <f t="shared" si="160"/>
        <v>0.83783585045181808</v>
      </c>
      <c r="L1106" s="12">
        <f t="shared" si="157"/>
        <v>-0.17693308020326992</v>
      </c>
      <c r="M1106" s="12">
        <f t="shared" si="161"/>
        <v>3.1305314870216747E-2</v>
      </c>
      <c r="N1106" s="18">
        <f t="shared" si="158"/>
        <v>4.1215944324693187E-6</v>
      </c>
    </row>
    <row r="1107" spans="1:14" x14ac:dyDescent="0.2">
      <c r="A1107" s="4">
        <v>1105</v>
      </c>
      <c r="B1107" s="1" t="str">
        <f>'Исходные данные'!A1357</f>
        <v>17.10.2011</v>
      </c>
      <c r="C1107" s="1">
        <f>'Исходные данные'!B1357</f>
        <v>876.07</v>
      </c>
      <c r="D1107" s="5" t="str">
        <f>'Исходные данные'!A1109</f>
        <v>15.10.2012</v>
      </c>
      <c r="E1107" s="1">
        <f>'Исходные данные'!B1109</f>
        <v>749.95</v>
      </c>
      <c r="F1107" s="12">
        <f t="shared" si="153"/>
        <v>0.85603890100106161</v>
      </c>
      <c r="G1107" s="12">
        <f t="shared" si="154"/>
        <v>4.5574000883601168E-2</v>
      </c>
      <c r="H1107" s="12">
        <f t="shared" si="155"/>
        <v>1.3129051375259182E-4</v>
      </c>
      <c r="I1107" s="12">
        <f t="shared" si="159"/>
        <v>-0.15543945877829385</v>
      </c>
      <c r="J1107" s="18">
        <f t="shared" si="156"/>
        <v>-2.0407726400427018E-5</v>
      </c>
      <c r="K1107" s="12">
        <f t="shared" si="160"/>
        <v>0.82169043222838745</v>
      </c>
      <c r="L1107" s="12">
        <f t="shared" si="157"/>
        <v>-0.19639155798720731</v>
      </c>
      <c r="M1107" s="12">
        <f t="shared" si="161"/>
        <v>3.8569644048642611E-2</v>
      </c>
      <c r="N1107" s="18">
        <f t="shared" si="158"/>
        <v>5.0638283824008841E-6</v>
      </c>
    </row>
    <row r="1108" spans="1:14" x14ac:dyDescent="0.2">
      <c r="A1108" s="4">
        <v>1106</v>
      </c>
      <c r="B1108" s="1" t="str">
        <f>'Исходные данные'!A1358</f>
        <v>14.10.2011</v>
      </c>
      <c r="C1108" s="1">
        <f>'Исходные данные'!B1358</f>
        <v>868.2</v>
      </c>
      <c r="D1108" s="5" t="str">
        <f>'Исходные данные'!A1110</f>
        <v>12.10.2012</v>
      </c>
      <c r="E1108" s="1">
        <f>'Исходные данные'!B1110</f>
        <v>756.68</v>
      </c>
      <c r="F1108" s="12">
        <f t="shared" si="153"/>
        <v>0.87155033402441828</v>
      </c>
      <c r="G1108" s="12">
        <f t="shared" si="154"/>
        <v>4.5446801747219788E-2</v>
      </c>
      <c r="H1108" s="12">
        <f t="shared" si="155"/>
        <v>1.3092407587922953E-4</v>
      </c>
      <c r="I1108" s="12">
        <f t="shared" si="159"/>
        <v>-0.13748166006803067</v>
      </c>
      <c r="J1108" s="18">
        <f t="shared" si="156"/>
        <v>-1.7999659294749289E-5</v>
      </c>
      <c r="K1108" s="12">
        <f t="shared" si="160"/>
        <v>0.8365794706710783</v>
      </c>
      <c r="L1108" s="12">
        <f t="shared" si="157"/>
        <v>-0.17843375927694416</v>
      </c>
      <c r="M1108" s="12">
        <f t="shared" si="161"/>
        <v>3.1838606449702454E-2</v>
      </c>
      <c r="N1108" s="18">
        <f t="shared" si="158"/>
        <v>4.1684401267097711E-6</v>
      </c>
    </row>
    <row r="1109" spans="1:14" x14ac:dyDescent="0.2">
      <c r="A1109" s="4">
        <v>1107</v>
      </c>
      <c r="B1109" s="1" t="str">
        <f>'Исходные данные'!A1359</f>
        <v>13.10.2011</v>
      </c>
      <c r="C1109" s="1">
        <f>'Исходные данные'!B1359</f>
        <v>853.7</v>
      </c>
      <c r="D1109" s="5" t="str">
        <f>'Исходные данные'!A1111</f>
        <v>11.10.2012</v>
      </c>
      <c r="E1109" s="1">
        <f>'Исходные данные'!B1111</f>
        <v>762.88</v>
      </c>
      <c r="F1109" s="12">
        <f t="shared" si="153"/>
        <v>0.8936160243645308</v>
      </c>
      <c r="G1109" s="12">
        <f t="shared" si="154"/>
        <v>4.5319957629489045E-2</v>
      </c>
      <c r="H1109" s="12">
        <f t="shared" si="155"/>
        <v>1.3055866075085628E-4</v>
      </c>
      <c r="I1109" s="12">
        <f t="shared" si="159"/>
        <v>-0.11247909901938523</v>
      </c>
      <c r="J1109" s="18">
        <f t="shared" si="156"/>
        <v>-1.4685120530433887E-5</v>
      </c>
      <c r="K1109" s="12">
        <f t="shared" si="160"/>
        <v>0.8577597775610829</v>
      </c>
      <c r="L1109" s="12">
        <f t="shared" si="157"/>
        <v>-0.15343119822829876</v>
      </c>
      <c r="M1109" s="12">
        <f t="shared" si="161"/>
        <v>2.3541132589771509E-2</v>
      </c>
      <c r="N1109" s="18">
        <f t="shared" si="158"/>
        <v>3.0734987434789053E-6</v>
      </c>
    </row>
    <row r="1110" spans="1:14" x14ac:dyDescent="0.2">
      <c r="A1110" s="4">
        <v>1108</v>
      </c>
      <c r="B1110" s="1" t="str">
        <f>'Исходные данные'!A1360</f>
        <v>12.10.2011</v>
      </c>
      <c r="C1110" s="1">
        <f>'Исходные данные'!B1360</f>
        <v>841.88</v>
      </c>
      <c r="D1110" s="5" t="str">
        <f>'Исходные данные'!A1112</f>
        <v>10.10.2012</v>
      </c>
      <c r="E1110" s="1">
        <f>'Исходные данные'!B1112</f>
        <v>763.13</v>
      </c>
      <c r="F1110" s="12">
        <f t="shared" si="153"/>
        <v>0.90645935287689461</v>
      </c>
      <c r="G1110" s="12">
        <f t="shared" si="154"/>
        <v>4.5193467539535466E-2</v>
      </c>
      <c r="H1110" s="12">
        <f t="shared" si="155"/>
        <v>1.3019426551294351E-4</v>
      </c>
      <c r="I1110" s="12">
        <f t="shared" si="159"/>
        <v>-9.8209089420914247E-2</v>
      </c>
      <c r="J1110" s="18">
        <f t="shared" si="156"/>
        <v>-1.2786260263850921E-5</v>
      </c>
      <c r="K1110" s="12">
        <f t="shared" si="160"/>
        <v>0.87008776889913342</v>
      </c>
      <c r="L1110" s="12">
        <f t="shared" si="157"/>
        <v>-0.13916118862982779</v>
      </c>
      <c r="M1110" s="12">
        <f t="shared" si="161"/>
        <v>1.9365836420866513E-2</v>
      </c>
      <c r="N1110" s="18">
        <f t="shared" si="158"/>
        <v>2.5213208488585265E-6</v>
      </c>
    </row>
    <row r="1111" spans="1:14" x14ac:dyDescent="0.2">
      <c r="A1111" s="4">
        <v>1109</v>
      </c>
      <c r="B1111" s="1" t="str">
        <f>'Исходные данные'!A1361</f>
        <v>11.10.2011</v>
      </c>
      <c r="C1111" s="1">
        <f>'Исходные данные'!B1361</f>
        <v>833.67</v>
      </c>
      <c r="D1111" s="5" t="str">
        <f>'Исходные данные'!A1113</f>
        <v>09.10.2012</v>
      </c>
      <c r="E1111" s="1">
        <f>'Исходные данные'!B1113</f>
        <v>773.32</v>
      </c>
      <c r="F1111" s="12">
        <f t="shared" si="153"/>
        <v>0.92760924586467075</v>
      </c>
      <c r="G1111" s="12">
        <f t="shared" si="154"/>
        <v>4.5067330489251232E-2</v>
      </c>
      <c r="H1111" s="12">
        <f t="shared" si="155"/>
        <v>1.2983088731893E-4</v>
      </c>
      <c r="I1111" s="12">
        <f t="shared" si="159"/>
        <v>-7.5144706137854123E-2</v>
      </c>
      <c r="J1111" s="18">
        <f t="shared" si="156"/>
        <v>-9.756103875197846E-6</v>
      </c>
      <c r="K1111" s="12">
        <f t="shared" si="160"/>
        <v>0.89038902470700287</v>
      </c>
      <c r="L1111" s="12">
        <f t="shared" si="157"/>
        <v>-0.1160968053467676</v>
      </c>
      <c r="M1111" s="12">
        <f t="shared" si="161"/>
        <v>1.3478468211725245E-2</v>
      </c>
      <c r="N1111" s="18">
        <f t="shared" si="158"/>
        <v>1.7499214876282802E-6</v>
      </c>
    </row>
    <row r="1112" spans="1:14" x14ac:dyDescent="0.2">
      <c r="A1112" s="4">
        <v>1110</v>
      </c>
      <c r="B1112" s="1" t="str">
        <f>'Исходные данные'!A1362</f>
        <v>10.10.2011</v>
      </c>
      <c r="C1112" s="1">
        <f>'Исходные данные'!B1362</f>
        <v>826.68</v>
      </c>
      <c r="D1112" s="5" t="str">
        <f>'Исходные данные'!A1114</f>
        <v>08.10.2012</v>
      </c>
      <c r="E1112" s="1">
        <f>'Исходные данные'!B1114</f>
        <v>772.04</v>
      </c>
      <c r="F1112" s="12">
        <f t="shared" si="153"/>
        <v>0.93390429186626023</v>
      </c>
      <c r="G1112" s="12">
        <f t="shared" si="154"/>
        <v>4.494154549328639E-2</v>
      </c>
      <c r="H1112" s="12">
        <f t="shared" si="155"/>
        <v>1.2946852333019942E-4</v>
      </c>
      <c r="I1112" s="12">
        <f t="shared" si="159"/>
        <v>-6.8381317239097572E-2</v>
      </c>
      <c r="J1112" s="18">
        <f t="shared" si="156"/>
        <v>-8.8532281663198711E-6</v>
      </c>
      <c r="K1112" s="12">
        <f t="shared" si="160"/>
        <v>0.89643148266527406</v>
      </c>
      <c r="L1112" s="12">
        <f t="shared" si="157"/>
        <v>-0.10933341644801112</v>
      </c>
      <c r="M1112" s="12">
        <f t="shared" si="161"/>
        <v>1.1953795952194228E-2</v>
      </c>
      <c r="N1112" s="18">
        <f t="shared" si="158"/>
        <v>1.5476403101211017E-6</v>
      </c>
    </row>
    <row r="1113" spans="1:14" x14ac:dyDescent="0.2">
      <c r="A1113" s="4">
        <v>1111</v>
      </c>
      <c r="B1113" s="1" t="str">
        <f>'Исходные данные'!A1363</f>
        <v>07.10.2011</v>
      </c>
      <c r="C1113" s="1">
        <f>'Исходные данные'!B1363</f>
        <v>810.68</v>
      </c>
      <c r="D1113" s="5" t="str">
        <f>'Исходные данные'!A1115</f>
        <v>05.10.2012</v>
      </c>
      <c r="E1113" s="1">
        <f>'Исходные данные'!B1115</f>
        <v>781.58</v>
      </c>
      <c r="F1113" s="12">
        <f t="shared" si="153"/>
        <v>0.96410420881235515</v>
      </c>
      <c r="G1113" s="12">
        <f t="shared" si="154"/>
        <v>4.481611156904107E-2</v>
      </c>
      <c r="H1113" s="12">
        <f t="shared" si="155"/>
        <v>1.2910717071605801E-4</v>
      </c>
      <c r="I1113" s="12">
        <f t="shared" si="159"/>
        <v>-3.6555889786267337E-2</v>
      </c>
      <c r="J1113" s="18">
        <f t="shared" si="156"/>
        <v>-4.7196275033130185E-6</v>
      </c>
      <c r="K1113" s="12">
        <f t="shared" si="160"/>
        <v>0.92541963119413095</v>
      </c>
      <c r="L1113" s="12">
        <f t="shared" si="157"/>
        <v>-7.7507988995180799E-2</v>
      </c>
      <c r="M1113" s="12">
        <f t="shared" si="161"/>
        <v>6.0074883580770681E-3</v>
      </c>
      <c r="N1113" s="18">
        <f t="shared" si="158"/>
        <v>7.7560982502098704E-7</v>
      </c>
    </row>
    <row r="1114" spans="1:14" x14ac:dyDescent="0.2">
      <c r="A1114" s="4">
        <v>1112</v>
      </c>
      <c r="B1114" s="1" t="str">
        <f>'Исходные данные'!A1364</f>
        <v>06.10.2011</v>
      </c>
      <c r="C1114" s="1">
        <f>'Исходные данные'!B1364</f>
        <v>776.22</v>
      </c>
      <c r="D1114" s="5" t="str">
        <f>'Исходные данные'!A1116</f>
        <v>04.10.2012</v>
      </c>
      <c r="E1114" s="1">
        <f>'Исходные данные'!B1116</f>
        <v>777.65</v>
      </c>
      <c r="F1114" s="12">
        <f t="shared" si="153"/>
        <v>1.0018422612146041</v>
      </c>
      <c r="G1114" s="12">
        <f t="shared" si="154"/>
        <v>4.469102773665793E-2</v>
      </c>
      <c r="H1114" s="12">
        <f t="shared" si="155"/>
        <v>1.2874682665371272E-4</v>
      </c>
      <c r="I1114" s="12">
        <f t="shared" si="159"/>
        <v>1.8405663327035182E-3</v>
      </c>
      <c r="J1114" s="18">
        <f t="shared" si="156"/>
        <v>2.3696707458123958E-7</v>
      </c>
      <c r="K1114" s="12">
        <f t="shared" si="160"/>
        <v>0.96164344830524484</v>
      </c>
      <c r="L1114" s="12">
        <f t="shared" si="157"/>
        <v>-3.9111532876210026E-2</v>
      </c>
      <c r="M1114" s="12">
        <f t="shared" si="161"/>
        <v>1.5297120039268577E-3</v>
      </c>
      <c r="N1114" s="18">
        <f t="shared" si="158"/>
        <v>1.9694556619967466E-7</v>
      </c>
    </row>
    <row r="1115" spans="1:14" x14ac:dyDescent="0.2">
      <c r="A1115" s="4">
        <v>1113</v>
      </c>
      <c r="B1115" s="1" t="str">
        <f>'Исходные данные'!A1365</f>
        <v>05.10.2011</v>
      </c>
      <c r="C1115" s="1">
        <f>'Исходные данные'!B1365</f>
        <v>744.2</v>
      </c>
      <c r="D1115" s="5" t="str">
        <f>'Исходные данные'!A1117</f>
        <v>03.10.2012</v>
      </c>
      <c r="E1115" s="1">
        <f>'Исходные данные'!B1117</f>
        <v>781.98</v>
      </c>
      <c r="F1115" s="12">
        <f t="shared" si="153"/>
        <v>1.050765923138941</v>
      </c>
      <c r="G1115" s="12">
        <f t="shared" si="154"/>
        <v>4.4566293019014457E-2</v>
      </c>
      <c r="H1115" s="12">
        <f t="shared" si="155"/>
        <v>1.2838748832824897E-4</v>
      </c>
      <c r="I1115" s="12">
        <f t="shared" si="159"/>
        <v>4.9519348858161165E-2</v>
      </c>
      <c r="J1115" s="18">
        <f t="shared" si="156"/>
        <v>6.3576648235496559E-6</v>
      </c>
      <c r="K1115" s="12">
        <f t="shared" si="160"/>
        <v>1.0086040535602088</v>
      </c>
      <c r="L1115" s="12">
        <f t="shared" si="157"/>
        <v>8.5672496492477049E-3</v>
      </c>
      <c r="M1115" s="12">
        <f t="shared" si="161"/>
        <v>7.3397766552534897E-5</v>
      </c>
      <c r="N1115" s="18">
        <f t="shared" si="158"/>
        <v>9.4233548965831171E-9</v>
      </c>
    </row>
    <row r="1116" spans="1:14" x14ac:dyDescent="0.2">
      <c r="A1116" s="4">
        <v>1114</v>
      </c>
      <c r="B1116" s="1" t="str">
        <f>'Исходные данные'!A1366</f>
        <v>04.10.2011</v>
      </c>
      <c r="C1116" s="1">
        <f>'Исходные данные'!B1366</f>
        <v>756.31</v>
      </c>
      <c r="D1116" s="5" t="str">
        <f>'Исходные данные'!A1118</f>
        <v>02.10.2012</v>
      </c>
      <c r="E1116" s="1">
        <f>'Исходные данные'!B1118</f>
        <v>791.27</v>
      </c>
      <c r="F1116" s="12">
        <f t="shared" si="153"/>
        <v>1.0462244317806191</v>
      </c>
      <c r="G1116" s="12">
        <f t="shared" si="154"/>
        <v>4.4441906441715348E-2</v>
      </c>
      <c r="H1116" s="12">
        <f t="shared" si="155"/>
        <v>1.280291529326089E-4</v>
      </c>
      <c r="I1116" s="12">
        <f t="shared" si="159"/>
        <v>4.5187904559370135E-2</v>
      </c>
      <c r="J1116" s="18">
        <f t="shared" si="156"/>
        <v>5.785369143535734E-6</v>
      </c>
      <c r="K1116" s="12">
        <f t="shared" si="160"/>
        <v>1.0042447890538677</v>
      </c>
      <c r="L1116" s="12">
        <f t="shared" si="157"/>
        <v>4.2358053504565644E-3</v>
      </c>
      <c r="M1116" s="12">
        <f t="shared" si="161"/>
        <v>1.7942046966956436E-5</v>
      </c>
      <c r="N1116" s="18">
        <f t="shared" si="158"/>
        <v>2.2971050750565169E-9</v>
      </c>
    </row>
    <row r="1117" spans="1:14" x14ac:dyDescent="0.2">
      <c r="A1117" s="4">
        <v>1115</v>
      </c>
      <c r="B1117" s="1" t="str">
        <f>'Исходные данные'!A1367</f>
        <v>03.10.2011</v>
      </c>
      <c r="C1117" s="1">
        <f>'Исходные данные'!B1367</f>
        <v>788.6</v>
      </c>
      <c r="D1117" s="5" t="str">
        <f>'Исходные данные'!A1119</f>
        <v>01.10.2012</v>
      </c>
      <c r="E1117" s="1">
        <f>'Исходные данные'!B1119</f>
        <v>788.5</v>
      </c>
      <c r="F1117" s="12">
        <f t="shared" si="153"/>
        <v>0.99987319300025357</v>
      </c>
      <c r="G1117" s="12">
        <f t="shared" si="154"/>
        <v>4.4317867033084872E-2</v>
      </c>
      <c r="H1117" s="12">
        <f t="shared" si="155"/>
        <v>1.2767181766756917E-4</v>
      </c>
      <c r="I1117" s="12">
        <f t="shared" si="159"/>
        <v>-1.2681504043377478E-4</v>
      </c>
      <c r="J1117" s="18">
        <f t="shared" si="156"/>
        <v>-1.6190706719766305E-8</v>
      </c>
      <c r="K1117" s="12">
        <f t="shared" si="160"/>
        <v>0.95975338874107696</v>
      </c>
      <c r="L1117" s="12">
        <f t="shared" si="157"/>
        <v>-4.1078914249347294E-2</v>
      </c>
      <c r="M1117" s="12">
        <f t="shared" si="161"/>
        <v>1.6874771959052282E-3</v>
      </c>
      <c r="N1117" s="18">
        <f t="shared" si="158"/>
        <v>2.154432808737932E-7</v>
      </c>
    </row>
    <row r="1118" spans="1:14" x14ac:dyDescent="0.2">
      <c r="A1118" s="4">
        <v>1116</v>
      </c>
      <c r="B1118" s="1" t="str">
        <f>'Исходные данные'!A1368</f>
        <v>30.09.2011</v>
      </c>
      <c r="C1118" s="1">
        <f>'Исходные данные'!B1368</f>
        <v>818.31</v>
      </c>
      <c r="D1118" s="5" t="str">
        <f>'Исходные данные'!A1120</f>
        <v>28.09.2012</v>
      </c>
      <c r="E1118" s="1">
        <f>'Исходные данные'!B1120</f>
        <v>781.64</v>
      </c>
      <c r="F1118" s="12">
        <f t="shared" si="153"/>
        <v>0.95518813163715466</v>
      </c>
      <c r="G1118" s="12">
        <f t="shared" si="154"/>
        <v>4.4194173824159223E-2</v>
      </c>
      <c r="H1118" s="12">
        <f t="shared" si="155"/>
        <v>1.2731547974171903E-4</v>
      </c>
      <c r="I1118" s="12">
        <f t="shared" si="159"/>
        <v>-4.5846961423969192E-2</v>
      </c>
      <c r="J1118" s="18">
        <f t="shared" si="156"/>
        <v>-5.8370278883927231E-6</v>
      </c>
      <c r="K1118" s="12">
        <f t="shared" si="160"/>
        <v>0.91686131065600496</v>
      </c>
      <c r="L1118" s="12">
        <f t="shared" si="157"/>
        <v>-8.6799060632882716E-2</v>
      </c>
      <c r="M1118" s="12">
        <f t="shared" si="161"/>
        <v>7.5340769267508503E-3</v>
      </c>
      <c r="N1118" s="18">
        <f t="shared" si="158"/>
        <v>9.5920461834030066E-7</v>
      </c>
    </row>
    <row r="1119" spans="1:14" x14ac:dyDescent="0.2">
      <c r="A1119" s="4">
        <v>1117</v>
      </c>
      <c r="B1119" s="1" t="str">
        <f>'Исходные данные'!A1369</f>
        <v>29.09.2011</v>
      </c>
      <c r="C1119" s="1">
        <f>'Исходные данные'!B1369</f>
        <v>840.39</v>
      </c>
      <c r="D1119" s="5" t="str">
        <f>'Исходные данные'!A1121</f>
        <v>27.09.2012</v>
      </c>
      <c r="E1119" s="1">
        <f>'Исходные данные'!B1121</f>
        <v>772.8</v>
      </c>
      <c r="F1119" s="12">
        <f t="shared" si="153"/>
        <v>0.91957305536715095</v>
      </c>
      <c r="G1119" s="12">
        <f t="shared" si="154"/>
        <v>4.4070825848679114E-2</v>
      </c>
      <c r="H1119" s="12">
        <f t="shared" si="155"/>
        <v>1.2696013637143895E-4</v>
      </c>
      <c r="I1119" s="12">
        <f t="shared" si="159"/>
        <v>-8.3845786906073597E-2</v>
      </c>
      <c r="J1119" s="18">
        <f t="shared" si="156"/>
        <v>-1.0645072539765714E-5</v>
      </c>
      <c r="K1119" s="12">
        <f t="shared" si="160"/>
        <v>0.8826752854883122</v>
      </c>
      <c r="L1119" s="12">
        <f t="shared" si="157"/>
        <v>-0.12479788611498713</v>
      </c>
      <c r="M1119" s="12">
        <f t="shared" si="161"/>
        <v>1.5574512378769298E-2</v>
      </c>
      <c r="N1119" s="18">
        <f t="shared" si="158"/>
        <v>1.9773422155272141E-6</v>
      </c>
    </row>
    <row r="1120" spans="1:14" x14ac:dyDescent="0.2">
      <c r="A1120" s="4">
        <v>1118</v>
      </c>
      <c r="B1120" s="1" t="str">
        <f>'Исходные данные'!A1370</f>
        <v>28.09.2011</v>
      </c>
      <c r="C1120" s="1">
        <f>'Исходные данные'!B1370</f>
        <v>846.91</v>
      </c>
      <c r="D1120" s="5" t="str">
        <f>'Исходные данные'!A1122</f>
        <v>26.09.2012</v>
      </c>
      <c r="E1120" s="1">
        <f>'Исходные данные'!B1122</f>
        <v>770.7</v>
      </c>
      <c r="F1120" s="12">
        <f t="shared" si="153"/>
        <v>0.91001405107980782</v>
      </c>
      <c r="G1120" s="12">
        <f t="shared" si="154"/>
        <v>4.3947822143082092E-2</v>
      </c>
      <c r="H1120" s="12">
        <f t="shared" si="155"/>
        <v>1.2660578478087853E-4</v>
      </c>
      <c r="I1120" s="12">
        <f t="shared" si="159"/>
        <v>-9.4295238843406876E-2</v>
      </c>
      <c r="J1120" s="18">
        <f t="shared" si="156"/>
        <v>-1.1938322714869908E-5</v>
      </c>
      <c r="K1120" s="12">
        <f t="shared" si="160"/>
        <v>0.87349983521922425</v>
      </c>
      <c r="L1120" s="12">
        <f t="shared" si="157"/>
        <v>-0.13524733805232034</v>
      </c>
      <c r="M1120" s="12">
        <f t="shared" si="161"/>
        <v>1.8291842450238616E-2</v>
      </c>
      <c r="N1120" s="18">
        <f t="shared" si="158"/>
        <v>2.3158530685006483E-6</v>
      </c>
    </row>
    <row r="1121" spans="1:14" x14ac:dyDescent="0.2">
      <c r="A1121" s="4">
        <v>1119</v>
      </c>
      <c r="B1121" s="1" t="str">
        <f>'Исходные данные'!A1371</f>
        <v>27.09.2011</v>
      </c>
      <c r="C1121" s="1">
        <f>'Исходные данные'!B1371</f>
        <v>846.88</v>
      </c>
      <c r="D1121" s="5" t="str">
        <f>'Исходные данные'!A1123</f>
        <v>25.09.2012</v>
      </c>
      <c r="E1121" s="1">
        <f>'Исходные данные'!B1123</f>
        <v>789.28</v>
      </c>
      <c r="F1121" s="12">
        <f t="shared" si="153"/>
        <v>0.93198564141318718</v>
      </c>
      <c r="G1121" s="12">
        <f t="shared" si="154"/>
        <v>4.382516174649502E-2</v>
      </c>
      <c r="H1121" s="12">
        <f t="shared" si="155"/>
        <v>1.262524222019348E-4</v>
      </c>
      <c r="I1121" s="12">
        <f t="shared" si="159"/>
        <v>-7.043787062424936E-2</v>
      </c>
      <c r="J1121" s="18">
        <f t="shared" si="156"/>
        <v>-8.8929517810579918E-6</v>
      </c>
      <c r="K1121" s="12">
        <f t="shared" si="160"/>
        <v>0.89458981785513847</v>
      </c>
      <c r="L1121" s="12">
        <f t="shared" si="157"/>
        <v>-0.11138996983316292</v>
      </c>
      <c r="M1121" s="12">
        <f t="shared" si="161"/>
        <v>1.2407725379432945E-2</v>
      </c>
      <c r="N1121" s="18">
        <f t="shared" si="158"/>
        <v>1.5665053831698298E-6</v>
      </c>
    </row>
    <row r="1122" spans="1:14" x14ac:dyDescent="0.2">
      <c r="A1122" s="4">
        <v>1120</v>
      </c>
      <c r="B1122" s="1" t="str">
        <f>'Исходные данные'!A1372</f>
        <v>26.09.2011</v>
      </c>
      <c r="C1122" s="1">
        <f>'Исходные данные'!B1372</f>
        <v>823.8</v>
      </c>
      <c r="D1122" s="5" t="str">
        <f>'Исходные данные'!A1124</f>
        <v>24.09.2012</v>
      </c>
      <c r="E1122" s="1">
        <f>'Исходные данные'!B1124</f>
        <v>789.49</v>
      </c>
      <c r="F1122" s="12">
        <f t="shared" si="153"/>
        <v>0.95835154163631953</v>
      </c>
      <c r="G1122" s="12">
        <f t="shared" si="154"/>
        <v>4.3702843700726628E-2</v>
      </c>
      <c r="H1122" s="12">
        <f t="shared" si="155"/>
        <v>1.2590004587423074E-4</v>
      </c>
      <c r="I1122" s="12">
        <f t="shared" si="159"/>
        <v>-4.2540614630959622E-2</v>
      </c>
      <c r="J1122" s="18">
        <f t="shared" si="156"/>
        <v>-5.3558653335557876E-6</v>
      </c>
      <c r="K1122" s="12">
        <f t="shared" si="160"/>
        <v>0.9198977891694109</v>
      </c>
      <c r="L1122" s="12">
        <f t="shared" si="157"/>
        <v>-8.3492713839873167E-2</v>
      </c>
      <c r="M1122" s="12">
        <f t="shared" si="161"/>
        <v>6.9710332643469486E-3</v>
      </c>
      <c r="N1122" s="18">
        <f t="shared" si="158"/>
        <v>8.7765340777206921E-7</v>
      </c>
    </row>
    <row r="1123" spans="1:14" x14ac:dyDescent="0.2">
      <c r="A1123" s="4">
        <v>1121</v>
      </c>
      <c r="B1123" s="1" t="str">
        <f>'Исходные данные'!A1373</f>
        <v>23.09.2011</v>
      </c>
      <c r="C1123" s="1">
        <f>'Исходные данные'!B1373</f>
        <v>842.06</v>
      </c>
      <c r="D1123" s="5" t="str">
        <f>'Исходные данные'!A1125</f>
        <v>21.09.2012</v>
      </c>
      <c r="E1123" s="1">
        <f>'Исходные данные'!B1125</f>
        <v>798.47</v>
      </c>
      <c r="F1123" s="12">
        <f t="shared" si="153"/>
        <v>0.94823409258247637</v>
      </c>
      <c r="G1123" s="12">
        <f t="shared" si="154"/>
        <v>4.3580867050260055E-2</v>
      </c>
      <c r="H1123" s="12">
        <f t="shared" si="155"/>
        <v>1.2554865304509384E-4</v>
      </c>
      <c r="I1123" s="12">
        <f t="shared" si="159"/>
        <v>-5.3153874106198047E-2</v>
      </c>
      <c r="J1123" s="18">
        <f t="shared" si="156"/>
        <v>-6.6733972981616559E-6</v>
      </c>
      <c r="K1123" s="12">
        <f t="shared" si="160"/>
        <v>0.91018630166997694</v>
      </c>
      <c r="L1123" s="12">
        <f t="shared" si="157"/>
        <v>-9.4105973315111502E-2</v>
      </c>
      <c r="M1123" s="12">
        <f t="shared" si="161"/>
        <v>8.8559342135844776E-3</v>
      </c>
      <c r="N1123" s="18">
        <f t="shared" si="158"/>
        <v>1.1118506119714936E-6</v>
      </c>
    </row>
    <row r="1124" spans="1:14" x14ac:dyDescent="0.2">
      <c r="A1124" s="4">
        <v>1122</v>
      </c>
      <c r="B1124" s="1" t="str">
        <f>'Исходные данные'!A1374</f>
        <v>22.09.2011</v>
      </c>
      <c r="C1124" s="1">
        <f>'Исходные данные'!B1374</f>
        <v>921.63</v>
      </c>
      <c r="D1124" s="5" t="str">
        <f>'Исходные данные'!A1126</f>
        <v>20.09.2012</v>
      </c>
      <c r="E1124" s="1">
        <f>'Исходные данные'!B1126</f>
        <v>791.8</v>
      </c>
      <c r="F1124" s="12">
        <f t="shared" si="153"/>
        <v>0.85913001963911761</v>
      </c>
      <c r="G1124" s="12">
        <f t="shared" si="154"/>
        <v>4.3459230842245275E-2</v>
      </c>
      <c r="H1124" s="12">
        <f t="shared" si="155"/>
        <v>1.2519824096953423E-4</v>
      </c>
      <c r="I1124" s="12">
        <f t="shared" si="159"/>
        <v>-0.15183500682312237</v>
      </c>
      <c r="J1124" s="18">
        <f t="shared" si="156"/>
        <v>-1.9009475771852149E-5</v>
      </c>
      <c r="K1124" s="12">
        <f t="shared" si="160"/>
        <v>0.8246575200637688</v>
      </c>
      <c r="L1124" s="12">
        <f t="shared" si="157"/>
        <v>-0.1927871060320358</v>
      </c>
      <c r="M1124" s="12">
        <f t="shared" si="161"/>
        <v>3.7166868252207413E-2</v>
      </c>
      <c r="N1124" s="18">
        <f t="shared" si="158"/>
        <v>4.6532265275227955E-6</v>
      </c>
    </row>
    <row r="1125" spans="1:14" x14ac:dyDescent="0.2">
      <c r="A1125" s="4">
        <v>1123</v>
      </c>
      <c r="B1125" s="1" t="str">
        <f>'Исходные данные'!A1375</f>
        <v>21.09.2011</v>
      </c>
      <c r="C1125" s="1">
        <f>'Исходные данные'!B1375</f>
        <v>986</v>
      </c>
      <c r="D1125" s="5" t="str">
        <f>'Исходные данные'!A1127</f>
        <v>19.09.2012</v>
      </c>
      <c r="E1125" s="1">
        <f>'Исходные данные'!B1127</f>
        <v>800.54</v>
      </c>
      <c r="F1125" s="12">
        <f t="shared" si="153"/>
        <v>0.81190669371196755</v>
      </c>
      <c r="G1125" s="12">
        <f t="shared" si="154"/>
        <v>4.333793412649168E-2</v>
      </c>
      <c r="H1125" s="12">
        <f t="shared" si="155"/>
        <v>1.2484880691022342E-4</v>
      </c>
      <c r="I1125" s="12">
        <f t="shared" si="159"/>
        <v>-0.20836985464474436</v>
      </c>
      <c r="J1125" s="18">
        <f t="shared" si="156"/>
        <v>-2.6014727748453011E-5</v>
      </c>
      <c r="K1125" s="12">
        <f t="shared" si="160"/>
        <v>0.779329025007101</v>
      </c>
      <c r="L1125" s="12">
        <f t="shared" si="157"/>
        <v>-0.24932195385365782</v>
      </c>
      <c r="M1125" s="12">
        <f t="shared" si="161"/>
        <v>6.2161436673405485E-2</v>
      </c>
      <c r="N1125" s="18">
        <f t="shared" si="158"/>
        <v>7.7607812045000826E-6</v>
      </c>
    </row>
    <row r="1126" spans="1:14" x14ac:dyDescent="0.2">
      <c r="A1126" s="4">
        <v>1124</v>
      </c>
      <c r="B1126" s="1" t="str">
        <f>'Исходные данные'!A1376</f>
        <v>20.09.2011</v>
      </c>
      <c r="C1126" s="1">
        <f>'Исходные данные'!B1376</f>
        <v>987.35</v>
      </c>
      <c r="D1126" s="5" t="str">
        <f>'Исходные данные'!A1128</f>
        <v>18.09.2012</v>
      </c>
      <c r="E1126" s="1">
        <f>'Исходные данные'!B1128</f>
        <v>808.7</v>
      </c>
      <c r="F1126" s="12">
        <f t="shared" si="153"/>
        <v>0.8190611232085887</v>
      </c>
      <c r="G1126" s="12">
        <f t="shared" si="154"/>
        <v>4.3216975955460757E-2</v>
      </c>
      <c r="H1126" s="12">
        <f t="shared" si="155"/>
        <v>1.2450034813747305E-4</v>
      </c>
      <c r="I1126" s="12">
        <f t="shared" si="159"/>
        <v>-0.19959656640154208</v>
      </c>
      <c r="J1126" s="18">
        <f t="shared" si="156"/>
        <v>-2.4849842004036246E-5</v>
      </c>
      <c r="K1126" s="12">
        <f t="shared" si="160"/>
        <v>0.78619638379015566</v>
      </c>
      <c r="L1126" s="12">
        <f t="shared" si="157"/>
        <v>-0.24054866561045563</v>
      </c>
      <c r="M1126" s="12">
        <f t="shared" si="161"/>
        <v>5.7863660526970798E-2</v>
      </c>
      <c r="N1126" s="18">
        <f t="shared" si="158"/>
        <v>7.2040458801164217E-6</v>
      </c>
    </row>
    <row r="1127" spans="1:14" x14ac:dyDescent="0.2">
      <c r="A1127" s="4">
        <v>1125</v>
      </c>
      <c r="B1127" s="1" t="str">
        <f>'Исходные данные'!A1377</f>
        <v>19.09.2011</v>
      </c>
      <c r="C1127" s="1">
        <f>'Исходные данные'!B1377</f>
        <v>980.1</v>
      </c>
      <c r="D1127" s="5" t="str">
        <f>'Исходные данные'!A1129</f>
        <v>17.09.2012</v>
      </c>
      <c r="E1127" s="1">
        <f>'Исходные данные'!B1129</f>
        <v>819.31</v>
      </c>
      <c r="F1127" s="12">
        <f t="shared" si="153"/>
        <v>0.83594531170288744</v>
      </c>
      <c r="G1127" s="12">
        <f t="shared" si="154"/>
        <v>4.3096355384258586E-2</v>
      </c>
      <c r="H1127" s="12">
        <f t="shared" si="155"/>
        <v>1.241528619292134E-4</v>
      </c>
      <c r="I1127" s="12">
        <f t="shared" si="159"/>
        <v>-0.17919208466053643</v>
      </c>
      <c r="J1127" s="18">
        <f t="shared" si="156"/>
        <v>-2.2247210145667498E-5</v>
      </c>
      <c r="K1127" s="12">
        <f t="shared" si="160"/>
        <v>0.80240309603825799</v>
      </c>
      <c r="L1127" s="12">
        <f t="shared" si="157"/>
        <v>-0.22014418386944989</v>
      </c>
      <c r="M1127" s="12">
        <f t="shared" si="161"/>
        <v>4.846346169154616E-2</v>
      </c>
      <c r="N1127" s="18">
        <f t="shared" si="158"/>
        <v>6.0168774680022531E-6</v>
      </c>
    </row>
    <row r="1128" spans="1:14" x14ac:dyDescent="0.2">
      <c r="A1128" s="4">
        <v>1126</v>
      </c>
      <c r="B1128" s="1" t="str">
        <f>'Исходные данные'!A1378</f>
        <v>16.09.2011</v>
      </c>
      <c r="C1128" s="1">
        <f>'Исходные данные'!B1378</f>
        <v>1000.07</v>
      </c>
      <c r="D1128" s="5" t="str">
        <f>'Исходные данные'!A1130</f>
        <v>14.09.2012</v>
      </c>
      <c r="E1128" s="1">
        <f>'Исходные данные'!B1130</f>
        <v>808.29</v>
      </c>
      <c r="F1128" s="12">
        <f t="shared" si="153"/>
        <v>0.80823342366034368</v>
      </c>
      <c r="G1128" s="12">
        <f t="shared" si="154"/>
        <v>4.2976071470628457E-2</v>
      </c>
      <c r="H1128" s="12">
        <f t="shared" si="155"/>
        <v>1.2380634557097211E-4</v>
      </c>
      <c r="I1128" s="12">
        <f t="shared" si="159"/>
        <v>-0.21290437151317376</v>
      </c>
      <c r="J1128" s="18">
        <f t="shared" si="156"/>
        <v>-2.6358912193130619E-5</v>
      </c>
      <c r="K1128" s="12">
        <f t="shared" si="160"/>
        <v>0.77580314452096788</v>
      </c>
      <c r="L1128" s="12">
        <f t="shared" si="157"/>
        <v>-0.25385647072208734</v>
      </c>
      <c r="M1128" s="12">
        <f t="shared" si="161"/>
        <v>6.4443107727473983E-2</v>
      </c>
      <c r="N1128" s="18">
        <f t="shared" si="158"/>
        <v>7.9784656649750271E-6</v>
      </c>
    </row>
    <row r="1129" spans="1:14" x14ac:dyDescent="0.2">
      <c r="A1129" s="4">
        <v>1127</v>
      </c>
      <c r="B1129" s="1" t="str">
        <f>'Исходные данные'!A1379</f>
        <v>15.09.2011</v>
      </c>
      <c r="C1129" s="1">
        <f>'Исходные данные'!B1379</f>
        <v>1010.39</v>
      </c>
      <c r="D1129" s="5" t="str">
        <f>'Исходные данные'!A1131</f>
        <v>13.09.2012</v>
      </c>
      <c r="E1129" s="1">
        <f>'Исходные данные'!B1131</f>
        <v>760.25</v>
      </c>
      <c r="F1129" s="12">
        <f t="shared" si="153"/>
        <v>0.75243222913924324</v>
      </c>
      <c r="G1129" s="12">
        <f t="shared" si="154"/>
        <v>4.2856123274943606E-2</v>
      </c>
      <c r="H1129" s="12">
        <f t="shared" si="155"/>
        <v>1.234607963558531E-4</v>
      </c>
      <c r="I1129" s="12">
        <f t="shared" si="159"/>
        <v>-0.28444434735936391</v>
      </c>
      <c r="J1129" s="18">
        <f t="shared" si="156"/>
        <v>-3.5117725643907968E-5</v>
      </c>
      <c r="K1129" s="12">
        <f t="shared" si="160"/>
        <v>0.7222409669245009</v>
      </c>
      <c r="L1129" s="12">
        <f t="shared" si="157"/>
        <v>-0.32539644656827738</v>
      </c>
      <c r="M1129" s="12">
        <f t="shared" si="161"/>
        <v>0.1058828474392618</v>
      </c>
      <c r="N1129" s="18">
        <f t="shared" si="158"/>
        <v>1.3072380665276562E-5</v>
      </c>
    </row>
    <row r="1130" spans="1:14" x14ac:dyDescent="0.2">
      <c r="A1130" s="4">
        <v>1128</v>
      </c>
      <c r="B1130" s="1" t="str">
        <f>'Исходные данные'!A1380</f>
        <v>14.09.2011</v>
      </c>
      <c r="C1130" s="1">
        <f>'Исходные данные'!B1380</f>
        <v>998.1</v>
      </c>
      <c r="D1130" s="5" t="str">
        <f>'Исходные данные'!A1132</f>
        <v>12.09.2012</v>
      </c>
      <c r="E1130" s="1">
        <f>'Исходные данные'!B1132</f>
        <v>767.09</v>
      </c>
      <c r="F1130" s="12">
        <f t="shared" si="153"/>
        <v>0.76855024546638617</v>
      </c>
      <c r="G1130" s="12">
        <f t="shared" si="154"/>
        <v>4.2736509860199751E-2</v>
      </c>
      <c r="H1130" s="12">
        <f t="shared" si="155"/>
        <v>1.2311621158451533E-4</v>
      </c>
      <c r="I1130" s="12">
        <f t="shared" si="159"/>
        <v>-0.26324933692228564</v>
      </c>
      <c r="J1130" s="18">
        <f t="shared" si="156"/>
        <v>-3.2410261064007485E-5</v>
      </c>
      <c r="K1130" s="12">
        <f t="shared" si="160"/>
        <v>0.73771224958119619</v>
      </c>
      <c r="L1130" s="12">
        <f t="shared" si="157"/>
        <v>-0.30420143613119921</v>
      </c>
      <c r="M1130" s="12">
        <f t="shared" si="161"/>
        <v>9.2538513744284068E-2</v>
      </c>
      <c r="N1130" s="18">
        <f t="shared" si="158"/>
        <v>1.1392991237857857E-5</v>
      </c>
    </row>
    <row r="1131" spans="1:14" x14ac:dyDescent="0.2">
      <c r="A1131" s="4">
        <v>1129</v>
      </c>
      <c r="B1131" s="1" t="str">
        <f>'Исходные данные'!A1381</f>
        <v>13.09.2011</v>
      </c>
      <c r="C1131" s="1">
        <f>'Исходные данные'!B1381</f>
        <v>994.19</v>
      </c>
      <c r="D1131" s="5" t="str">
        <f>'Исходные данные'!A1133</f>
        <v>11.09.2012</v>
      </c>
      <c r="E1131" s="1">
        <f>'Исходные данные'!B1133</f>
        <v>756.84</v>
      </c>
      <c r="F1131" s="12">
        <f t="shared" si="153"/>
        <v>0.76126293766785025</v>
      </c>
      <c r="G1131" s="12">
        <f t="shared" si="154"/>
        <v>4.261723029200791E-2</v>
      </c>
      <c r="H1131" s="12">
        <f t="shared" si="155"/>
        <v>1.2277258856515193E-4</v>
      </c>
      <c r="I1131" s="12">
        <f t="shared" si="159"/>
        <v>-0.27277646480806411</v>
      </c>
      <c r="J1131" s="18">
        <f t="shared" si="156"/>
        <v>-3.3489472684137102E-5</v>
      </c>
      <c r="K1131" s="12">
        <f t="shared" si="160"/>
        <v>0.7307173442237902</v>
      </c>
      <c r="L1131" s="12">
        <f t="shared" si="157"/>
        <v>-0.31372856401697763</v>
      </c>
      <c r="M1131" s="12">
        <f t="shared" si="161"/>
        <v>9.8425611880154834E-2</v>
      </c>
      <c r="N1131" s="18">
        <f t="shared" si="158"/>
        <v>1.208396715163558E-5</v>
      </c>
    </row>
    <row r="1132" spans="1:14" x14ac:dyDescent="0.2">
      <c r="A1132" s="4">
        <v>1130</v>
      </c>
      <c r="B1132" s="1" t="str">
        <f>'Исходные данные'!A1382</f>
        <v>12.09.2011</v>
      </c>
      <c r="C1132" s="1">
        <f>'Исходные данные'!B1382</f>
        <v>984.17</v>
      </c>
      <c r="D1132" s="5" t="str">
        <f>'Исходные данные'!A1134</f>
        <v>10.09.2012</v>
      </c>
      <c r="E1132" s="1">
        <f>'Исходные данные'!B1134</f>
        <v>756.24</v>
      </c>
      <c r="F1132" s="12">
        <f t="shared" si="153"/>
        <v>0.76840383267118495</v>
      </c>
      <c r="G1132" s="12">
        <f t="shared" si="154"/>
        <v>4.2498283638586924E-2</v>
      </c>
      <c r="H1132" s="12">
        <f t="shared" si="155"/>
        <v>1.2242992461346862E-4</v>
      </c>
      <c r="I1132" s="12">
        <f t="shared" si="159"/>
        <v>-0.26343986024074617</v>
      </c>
      <c r="J1132" s="18">
        <f t="shared" si="156"/>
        <v>-3.2252922229457266E-5</v>
      </c>
      <c r="K1132" s="12">
        <f t="shared" si="160"/>
        <v>0.73757171158364498</v>
      </c>
      <c r="L1132" s="12">
        <f t="shared" si="157"/>
        <v>-0.30439195944965969</v>
      </c>
      <c r="M1132" s="12">
        <f t="shared" si="161"/>
        <v>9.2654464977603268E-2</v>
      </c>
      <c r="N1132" s="18">
        <f t="shared" si="158"/>
        <v>1.1343679162309236E-5</v>
      </c>
    </row>
    <row r="1133" spans="1:14" x14ac:dyDescent="0.2">
      <c r="A1133" s="4">
        <v>1131</v>
      </c>
      <c r="B1133" s="1" t="str">
        <f>'Исходные данные'!A1383</f>
        <v>09.09.2011</v>
      </c>
      <c r="C1133" s="1">
        <f>'Исходные данные'!B1383</f>
        <v>1019.32</v>
      </c>
      <c r="D1133" s="5" t="str">
        <f>'Исходные данные'!A1135</f>
        <v>07.09.2012</v>
      </c>
      <c r="E1133" s="1">
        <f>'Исходные данные'!B1135</f>
        <v>749.05</v>
      </c>
      <c r="F1133" s="12">
        <f t="shared" si="153"/>
        <v>0.7348526468626142</v>
      </c>
      <c r="G1133" s="12">
        <f t="shared" si="154"/>
        <v>4.2379668970756346E-2</v>
      </c>
      <c r="H1133" s="12">
        <f t="shared" si="155"/>
        <v>1.2208821705266343E-4</v>
      </c>
      <c r="I1133" s="12">
        <f t="shared" si="159"/>
        <v>-0.30808528032722221</v>
      </c>
      <c r="J1133" s="18">
        <f t="shared" si="156"/>
        <v>-3.7613582575320566E-5</v>
      </c>
      <c r="K1133" s="12">
        <f t="shared" si="160"/>
        <v>0.70536676349474359</v>
      </c>
      <c r="L1133" s="12">
        <f t="shared" si="157"/>
        <v>-0.34903737953613567</v>
      </c>
      <c r="M1133" s="12">
        <f t="shared" si="161"/>
        <v>0.12182709231345241</v>
      </c>
      <c r="N1133" s="18">
        <f t="shared" si="158"/>
        <v>1.4873652489259642E-5</v>
      </c>
    </row>
    <row r="1134" spans="1:14" x14ac:dyDescent="0.2">
      <c r="A1134" s="4">
        <v>1132</v>
      </c>
      <c r="B1134" s="1" t="str">
        <f>'Исходные данные'!A1384</f>
        <v>08.09.2011</v>
      </c>
      <c r="C1134" s="1">
        <f>'Исходные данные'!B1384</f>
        <v>1033.73</v>
      </c>
      <c r="D1134" s="5" t="str">
        <f>'Исходные данные'!A1136</f>
        <v>06.09.2012</v>
      </c>
      <c r="E1134" s="1">
        <f>'Исходные данные'!B1136</f>
        <v>725.74</v>
      </c>
      <c r="F1134" s="12">
        <f t="shared" si="153"/>
        <v>0.7020595319861086</v>
      </c>
      <c r="G1134" s="12">
        <f t="shared" si="154"/>
        <v>4.2261385361929117E-2</v>
      </c>
      <c r="H1134" s="12">
        <f t="shared" si="155"/>
        <v>1.2174746321340536E-4</v>
      </c>
      <c r="I1134" s="12">
        <f t="shared" si="159"/>
        <v>-0.3537370751529158</v>
      </c>
      <c r="J1134" s="18">
        <f t="shared" si="156"/>
        <v>-4.3066591544397224E-5</v>
      </c>
      <c r="K1134" s="12">
        <f t="shared" si="160"/>
        <v>0.67388946882334444</v>
      </c>
      <c r="L1134" s="12">
        <f t="shared" si="157"/>
        <v>-0.39468917436182932</v>
      </c>
      <c r="M1134" s="12">
        <f t="shared" si="161"/>
        <v>0.15577954435842251</v>
      </c>
      <c r="N1134" s="18">
        <f t="shared" si="158"/>
        <v>1.8965764346178092E-5</v>
      </c>
    </row>
    <row r="1135" spans="1:14" x14ac:dyDescent="0.2">
      <c r="A1135" s="4">
        <v>1133</v>
      </c>
      <c r="B1135" s="1" t="str">
        <f>'Исходные данные'!A1385</f>
        <v>07.09.2011</v>
      </c>
      <c r="C1135" s="1">
        <f>'Исходные данные'!B1385</f>
        <v>1022.85</v>
      </c>
      <c r="D1135" s="5" t="str">
        <f>'Исходные данные'!A1137</f>
        <v>05.09.2012</v>
      </c>
      <c r="E1135" s="1">
        <f>'Исходные данные'!B1137</f>
        <v>716.85</v>
      </c>
      <c r="F1135" s="12">
        <f t="shared" si="153"/>
        <v>0.70083589969203697</v>
      </c>
      <c r="G1135" s="12">
        <f t="shared" si="154"/>
        <v>4.2143431888104266E-2</v>
      </c>
      <c r="H1135" s="12">
        <f t="shared" si="155"/>
        <v>1.2140766043381355E-4</v>
      </c>
      <c r="I1135" s="12">
        <f t="shared" si="159"/>
        <v>-0.35548151394249466</v>
      </c>
      <c r="J1135" s="18">
        <f t="shared" si="156"/>
        <v>-4.3158178935228352E-5</v>
      </c>
      <c r="K1135" s="12">
        <f t="shared" si="160"/>
        <v>0.67271493464338072</v>
      </c>
      <c r="L1135" s="12">
        <f t="shared" si="157"/>
        <v>-0.39643361315140818</v>
      </c>
      <c r="M1135" s="12">
        <f t="shared" si="161"/>
        <v>0.15715960963628037</v>
      </c>
      <c r="N1135" s="18">
        <f t="shared" si="158"/>
        <v>1.9080380520632219E-5</v>
      </c>
    </row>
    <row r="1136" spans="1:14" x14ac:dyDescent="0.2">
      <c r="A1136" s="4">
        <v>1134</v>
      </c>
      <c r="B1136" s="1" t="str">
        <f>'Исходные данные'!A1386</f>
        <v>06.09.2011</v>
      </c>
      <c r="C1136" s="1">
        <f>'Исходные данные'!B1386</f>
        <v>999.82</v>
      </c>
      <c r="D1136" s="5" t="str">
        <f>'Исходные данные'!A1138</f>
        <v>04.09.2012</v>
      </c>
      <c r="E1136" s="1">
        <f>'Исходные данные'!B1138</f>
        <v>725.49</v>
      </c>
      <c r="F1136" s="12">
        <f t="shared" si="153"/>
        <v>0.72562061171010783</v>
      </c>
      <c r="G1136" s="12">
        <f t="shared" si="154"/>
        <v>4.2025807627859811E-2</v>
      </c>
      <c r="H1136" s="12">
        <f t="shared" si="155"/>
        <v>1.2106880605943669E-4</v>
      </c>
      <c r="I1136" s="12">
        <f t="shared" si="159"/>
        <v>-0.32072797414846382</v>
      </c>
      <c r="J1136" s="18">
        <f t="shared" si="156"/>
        <v>-3.8830152900016391E-5</v>
      </c>
      <c r="K1136" s="12">
        <f t="shared" si="160"/>
        <v>0.69650516275914653</v>
      </c>
      <c r="L1136" s="12">
        <f t="shared" si="157"/>
        <v>-0.3616800733573774</v>
      </c>
      <c r="M1136" s="12">
        <f t="shared" si="161"/>
        <v>0.1308124754637979</v>
      </c>
      <c r="N1136" s="18">
        <f t="shared" si="158"/>
        <v>1.5837310222081369E-5</v>
      </c>
    </row>
    <row r="1137" spans="1:14" x14ac:dyDescent="0.2">
      <c r="A1137" s="4">
        <v>1135</v>
      </c>
      <c r="B1137" s="1" t="str">
        <f>'Исходные данные'!A1387</f>
        <v>05.09.2011</v>
      </c>
      <c r="C1137" s="1">
        <f>'Исходные данные'!B1387</f>
        <v>1000.97</v>
      </c>
      <c r="D1137" s="5" t="str">
        <f>'Исходные данные'!A1139</f>
        <v>03.09.2012</v>
      </c>
      <c r="E1137" s="1">
        <f>'Исходные данные'!B1139</f>
        <v>723.89</v>
      </c>
      <c r="F1137" s="12">
        <f t="shared" si="153"/>
        <v>0.72318850714806637</v>
      </c>
      <c r="G1137" s="12">
        <f t="shared" si="154"/>
        <v>4.1908511662345486E-2</v>
      </c>
      <c r="H1137" s="12">
        <f t="shared" si="155"/>
        <v>1.2073089744323215E-4</v>
      </c>
      <c r="I1137" s="12">
        <f t="shared" si="159"/>
        <v>-0.32408536169517538</v>
      </c>
      <c r="J1137" s="18">
        <f t="shared" si="156"/>
        <v>-3.9127116565673014E-5</v>
      </c>
      <c r="K1137" s="12">
        <f t="shared" si="160"/>
        <v>0.69417064613090518</v>
      </c>
      <c r="L1137" s="12">
        <f t="shared" si="157"/>
        <v>-0.3650374609040889</v>
      </c>
      <c r="M1137" s="12">
        <f t="shared" si="161"/>
        <v>0.13325234786330423</v>
      </c>
      <c r="N1137" s="18">
        <f t="shared" si="158"/>
        <v>1.6087675543954476E-5</v>
      </c>
    </row>
    <row r="1138" spans="1:14" x14ac:dyDescent="0.2">
      <c r="A1138" s="4">
        <v>1136</v>
      </c>
      <c r="B1138" s="1" t="str">
        <f>'Исходные данные'!A1388</f>
        <v>02.09.2011</v>
      </c>
      <c r="C1138" s="1">
        <f>'Исходные данные'!B1388</f>
        <v>1017.94</v>
      </c>
      <c r="D1138" s="5" t="str">
        <f>'Исходные данные'!A1140</f>
        <v>31.08.2012</v>
      </c>
      <c r="E1138" s="1">
        <f>'Исходные данные'!B1140</f>
        <v>715.54</v>
      </c>
      <c r="F1138" s="12">
        <f t="shared" si="153"/>
        <v>0.70292944574336402</v>
      </c>
      <c r="G1138" s="12">
        <f t="shared" si="154"/>
        <v>4.1791543075275515E-2</v>
      </c>
      <c r="H1138" s="12">
        <f t="shared" si="155"/>
        <v>1.2039393194554513E-4</v>
      </c>
      <c r="I1138" s="12">
        <f t="shared" si="159"/>
        <v>-0.35249875388177732</v>
      </c>
      <c r="J1138" s="18">
        <f t="shared" si="156"/>
        <v>-4.2438710985732165E-5</v>
      </c>
      <c r="K1138" s="12">
        <f t="shared" si="160"/>
        <v>0.67472447738471331</v>
      </c>
      <c r="L1138" s="12">
        <f t="shared" si="157"/>
        <v>-0.39345085309069072</v>
      </c>
      <c r="M1138" s="12">
        <f t="shared" si="161"/>
        <v>0.1548035737977923</v>
      </c>
      <c r="N1138" s="18">
        <f t="shared" si="158"/>
        <v>1.8637410928738582E-5</v>
      </c>
    </row>
    <row r="1139" spans="1:14" x14ac:dyDescent="0.2">
      <c r="A1139" s="4">
        <v>1137</v>
      </c>
      <c r="B1139" s="1" t="str">
        <f>'Исходные данные'!A1389</f>
        <v>01.09.2011</v>
      </c>
      <c r="C1139" s="1">
        <f>'Исходные данные'!B1389</f>
        <v>1026.17</v>
      </c>
      <c r="D1139" s="5" t="str">
        <f>'Исходные данные'!A1141</f>
        <v>30.08.2012</v>
      </c>
      <c r="E1139" s="1">
        <f>'Исходные данные'!B1141</f>
        <v>719.31</v>
      </c>
      <c r="F1139" s="12">
        <f t="shared" si="153"/>
        <v>0.70096572692633763</v>
      </c>
      <c r="G1139" s="12">
        <f t="shared" si="154"/>
        <v>4.167490095292168E-2</v>
      </c>
      <c r="H1139" s="12">
        <f t="shared" si="155"/>
        <v>1.2005790693408869E-4</v>
      </c>
      <c r="I1139" s="12">
        <f t="shared" si="159"/>
        <v>-0.35529628483131859</v>
      </c>
      <c r="J1139" s="18">
        <f t="shared" si="156"/>
        <v>-4.2656128298305918E-5</v>
      </c>
      <c r="K1139" s="12">
        <f t="shared" si="160"/>
        <v>0.67283955257387751</v>
      </c>
      <c r="L1139" s="12">
        <f t="shared" si="157"/>
        <v>-0.39624838404023216</v>
      </c>
      <c r="M1139" s="12">
        <f t="shared" si="161"/>
        <v>0.15701278185449533</v>
      </c>
      <c r="N1139" s="18">
        <f t="shared" si="158"/>
        <v>1.8850625951349368E-5</v>
      </c>
    </row>
    <row r="1140" spans="1:14" x14ac:dyDescent="0.2">
      <c r="A1140" s="4">
        <v>1138</v>
      </c>
      <c r="B1140" s="1" t="str">
        <f>'Исходные данные'!A1390</f>
        <v>31.08.2011</v>
      </c>
      <c r="C1140" s="1">
        <f>'Исходные данные'!B1390</f>
        <v>1024.0899999999999</v>
      </c>
      <c r="D1140" s="5" t="str">
        <f>'Исходные данные'!A1142</f>
        <v>29.08.2012</v>
      </c>
      <c r="E1140" s="1">
        <f>'Исходные данные'!B1142</f>
        <v>729.59</v>
      </c>
      <c r="F1140" s="12">
        <f t="shared" si="153"/>
        <v>0.7124276186663282</v>
      </c>
      <c r="G1140" s="12">
        <f t="shared" si="154"/>
        <v>4.1558584384105833E-2</v>
      </c>
      <c r="H1140" s="12">
        <f t="shared" si="155"/>
        <v>1.197228197839222E-4</v>
      </c>
      <c r="I1140" s="12">
        <f t="shared" si="159"/>
        <v>-0.33907695983645758</v>
      </c>
      <c r="J1140" s="18">
        <f t="shared" si="156"/>
        <v>-4.059524975538044E-5</v>
      </c>
      <c r="K1140" s="12">
        <f t="shared" si="160"/>
        <v>0.68384153714137108</v>
      </c>
      <c r="L1140" s="12">
        <f t="shared" si="157"/>
        <v>-0.38002905904537115</v>
      </c>
      <c r="M1140" s="12">
        <f t="shared" si="161"/>
        <v>0.14442208571891019</v>
      </c>
      <c r="N1140" s="18">
        <f t="shared" si="158"/>
        <v>1.7290619341343248E-5</v>
      </c>
    </row>
    <row r="1141" spans="1:14" x14ac:dyDescent="0.2">
      <c r="A1141" s="4">
        <v>1139</v>
      </c>
      <c r="B1141" s="1" t="str">
        <f>'Исходные данные'!A1391</f>
        <v>30.08.2011</v>
      </c>
      <c r="C1141" s="1">
        <f>'Исходные данные'!B1391</f>
        <v>1002.48</v>
      </c>
      <c r="D1141" s="5" t="str">
        <f>'Исходные данные'!A1143</f>
        <v>28.08.2012</v>
      </c>
      <c r="E1141" s="1">
        <f>'Исходные данные'!B1143</f>
        <v>736.85</v>
      </c>
      <c r="F1141" s="12">
        <f t="shared" si="153"/>
        <v>0.73502713271087705</v>
      </c>
      <c r="G1141" s="12">
        <f t="shared" si="154"/>
        <v>4.1442592460193078E-2</v>
      </c>
      <c r="H1141" s="12">
        <f t="shared" si="155"/>
        <v>1.1938866787743165E-4</v>
      </c>
      <c r="I1141" s="12">
        <f t="shared" si="159"/>
        <v>-0.30784786519775759</v>
      </c>
      <c r="J1141" s="18">
        <f t="shared" si="156"/>
        <v>-3.6753546534871429E-5</v>
      </c>
      <c r="K1141" s="12">
        <f t="shared" si="160"/>
        <v>0.70553424811712362</v>
      </c>
      <c r="L1141" s="12">
        <f t="shared" si="157"/>
        <v>-0.34879996440667116</v>
      </c>
      <c r="M1141" s="12">
        <f t="shared" si="161"/>
        <v>0.12166141517009507</v>
      </c>
      <c r="N1141" s="18">
        <f t="shared" si="158"/>
        <v>1.4524994289240805E-5</v>
      </c>
    </row>
    <row r="1142" spans="1:14" x14ac:dyDescent="0.2">
      <c r="A1142" s="4">
        <v>1140</v>
      </c>
      <c r="B1142" s="1" t="str">
        <f>'Исходные данные'!A1392</f>
        <v>29.08.2011</v>
      </c>
      <c r="C1142" s="1">
        <f>'Исходные данные'!B1392</f>
        <v>995.57</v>
      </c>
      <c r="D1142" s="5" t="str">
        <f>'Исходные данные'!A1144</f>
        <v>27.08.2012</v>
      </c>
      <c r="E1142" s="1">
        <f>'Исходные данные'!B1144</f>
        <v>741.32</v>
      </c>
      <c r="F1142" s="12">
        <f t="shared" si="153"/>
        <v>0.74461866066675375</v>
      </c>
      <c r="G1142" s="12">
        <f t="shared" si="154"/>
        <v>4.1326924275084546E-2</v>
      </c>
      <c r="H1142" s="12">
        <f t="shared" si="155"/>
        <v>1.1905544860430891E-4</v>
      </c>
      <c r="I1142" s="12">
        <f t="shared" si="159"/>
        <v>-0.29488305652696523</v>
      </c>
      <c r="J1142" s="18">
        <f t="shared" si="156"/>
        <v>-3.5107434580627629E-5</v>
      </c>
      <c r="K1142" s="12">
        <f t="shared" si="160"/>
        <v>0.71474091704604559</v>
      </c>
      <c r="L1142" s="12">
        <f t="shared" si="157"/>
        <v>-0.33583515573587874</v>
      </c>
      <c r="M1142" s="12">
        <f t="shared" si="161"/>
        <v>0.11278525182814193</v>
      </c>
      <c r="N1142" s="18">
        <f t="shared" si="158"/>
        <v>1.342769875234939E-5</v>
      </c>
    </row>
    <row r="1143" spans="1:14" x14ac:dyDescent="0.2">
      <c r="A1143" s="4">
        <v>1141</v>
      </c>
      <c r="B1143" s="1" t="str">
        <f>'Исходные данные'!A1393</f>
        <v>26.08.2011</v>
      </c>
      <c r="C1143" s="1">
        <f>'Исходные данные'!B1393</f>
        <v>966.08</v>
      </c>
      <c r="D1143" s="5" t="str">
        <f>'Исходные данные'!A1145</f>
        <v>24.08.2012</v>
      </c>
      <c r="E1143" s="1">
        <f>'Исходные данные'!B1145</f>
        <v>741.33</v>
      </c>
      <c r="F1143" s="12">
        <f t="shared" si="153"/>
        <v>0.76735881086452473</v>
      </c>
      <c r="G1143" s="12">
        <f t="shared" si="154"/>
        <v>4.1211578925210282E-2</v>
      </c>
      <c r="H1143" s="12">
        <f t="shared" si="155"/>
        <v>1.1872315936153115E-4</v>
      </c>
      <c r="I1143" s="12">
        <f t="shared" si="159"/>
        <v>-0.26480077622909715</v>
      </c>
      <c r="J1143" s="18">
        <f t="shared" si="156"/>
        <v>-3.1437984755304249E-5</v>
      </c>
      <c r="K1143" s="12">
        <f t="shared" si="160"/>
        <v>0.73656862116450805</v>
      </c>
      <c r="L1143" s="12">
        <f t="shared" si="157"/>
        <v>-0.30575287543801061</v>
      </c>
      <c r="M1143" s="12">
        <f t="shared" si="161"/>
        <v>9.3484820838611635E-2</v>
      </c>
      <c r="N1143" s="18">
        <f t="shared" si="158"/>
        <v>1.1098813282306678E-5</v>
      </c>
    </row>
    <row r="1144" spans="1:14" x14ac:dyDescent="0.2">
      <c r="A1144" s="4">
        <v>1142</v>
      </c>
      <c r="B1144" s="1" t="str">
        <f>'Исходные данные'!A1394</f>
        <v>25.08.2011</v>
      </c>
      <c r="C1144" s="1">
        <f>'Исходные данные'!B1394</f>
        <v>973.13</v>
      </c>
      <c r="D1144" s="5" t="str">
        <f>'Исходные данные'!A1146</f>
        <v>23.08.2012</v>
      </c>
      <c r="E1144" s="1">
        <f>'Исходные данные'!B1146</f>
        <v>749.66</v>
      </c>
      <c r="F1144" s="12">
        <f t="shared" si="153"/>
        <v>0.7703595614152271</v>
      </c>
      <c r="G1144" s="12">
        <f t="shared" si="154"/>
        <v>4.1096555509522292E-2</v>
      </c>
      <c r="H1144" s="12">
        <f t="shared" si="155"/>
        <v>1.183917975533409E-4</v>
      </c>
      <c r="I1144" s="12">
        <f t="shared" si="159"/>
        <v>-0.26089791025072423</v>
      </c>
      <c r="J1144" s="18">
        <f t="shared" si="156"/>
        <v>-3.0888172572493445E-5</v>
      </c>
      <c r="K1144" s="12">
        <f t="shared" si="160"/>
        <v>0.73944896692231499</v>
      </c>
      <c r="L1144" s="12">
        <f t="shared" si="157"/>
        <v>-0.3018500094596378</v>
      </c>
      <c r="M1144" s="12">
        <f t="shared" si="161"/>
        <v>9.1113428210783429E-2</v>
      </c>
      <c r="N1144" s="18">
        <f t="shared" si="158"/>
        <v>1.0787082547121931E-5</v>
      </c>
    </row>
    <row r="1145" spans="1:14" x14ac:dyDescent="0.2">
      <c r="A1145" s="4">
        <v>1143</v>
      </c>
      <c r="B1145" s="1" t="str">
        <f>'Исходные данные'!A1395</f>
        <v>24.08.2011</v>
      </c>
      <c r="C1145" s="1">
        <f>'Исходные данные'!B1395</f>
        <v>971.2</v>
      </c>
      <c r="D1145" s="5" t="str">
        <f>'Исходные данные'!A1147</f>
        <v>22.08.2012</v>
      </c>
      <c r="E1145" s="1">
        <f>'Исходные данные'!B1147</f>
        <v>740.86</v>
      </c>
      <c r="F1145" s="12">
        <f t="shared" si="153"/>
        <v>0.762829489291598</v>
      </c>
      <c r="G1145" s="12">
        <f t="shared" si="154"/>
        <v>4.098185312948744E-2</v>
      </c>
      <c r="H1145" s="12">
        <f t="shared" si="155"/>
        <v>1.1806136059122553E-4</v>
      </c>
      <c r="I1145" s="12">
        <f t="shared" si="159"/>
        <v>-0.27072074673254398</v>
      </c>
      <c r="J1145" s="18">
        <f t="shared" si="156"/>
        <v>-3.1961659699516715E-5</v>
      </c>
      <c r="K1145" s="12">
        <f t="shared" si="160"/>
        <v>0.73222103813223305</v>
      </c>
      <c r="L1145" s="12">
        <f t="shared" si="157"/>
        <v>-0.31167284594145744</v>
      </c>
      <c r="M1145" s="12">
        <f t="shared" si="161"/>
        <v>9.7139962897247467E-2</v>
      </c>
      <c r="N1145" s="18">
        <f t="shared" si="158"/>
        <v>1.1468476187430202E-5</v>
      </c>
    </row>
    <row r="1146" spans="1:14" x14ac:dyDescent="0.2">
      <c r="A1146" s="4">
        <v>1144</v>
      </c>
      <c r="B1146" s="1" t="str">
        <f>'Исходные данные'!A1396</f>
        <v>23.08.2011</v>
      </c>
      <c r="C1146" s="1">
        <f>'Исходные данные'!B1396</f>
        <v>974.07</v>
      </c>
      <c r="D1146" s="5" t="str">
        <f>'Исходные данные'!A1148</f>
        <v>21.08.2012</v>
      </c>
      <c r="E1146" s="1">
        <f>'Исходные данные'!B1148</f>
        <v>745.86</v>
      </c>
      <c r="F1146" s="12">
        <f t="shared" si="153"/>
        <v>0.76571498968246632</v>
      </c>
      <c r="G1146" s="12">
        <f t="shared" si="154"/>
        <v>4.0867470889080375E-2</v>
      </c>
      <c r="H1146" s="12">
        <f t="shared" si="155"/>
        <v>1.1773184589389687E-4</v>
      </c>
      <c r="I1146" s="12">
        <f t="shared" si="159"/>
        <v>-0.26694525461159541</v>
      </c>
      <c r="J1146" s="18">
        <f t="shared" si="156"/>
        <v>-3.1427957578039414E-5</v>
      </c>
      <c r="K1146" s="12">
        <f t="shared" si="160"/>
        <v>0.73499075813046577</v>
      </c>
      <c r="L1146" s="12">
        <f t="shared" si="157"/>
        <v>-0.30789735382050881</v>
      </c>
      <c r="M1146" s="12">
        <f t="shared" si="161"/>
        <v>9.4800780489671596E-2</v>
      </c>
      <c r="N1146" s="18">
        <f t="shared" si="158"/>
        <v>1.1161070879231162E-5</v>
      </c>
    </row>
    <row r="1147" spans="1:14" x14ac:dyDescent="0.2">
      <c r="A1147" s="4">
        <v>1145</v>
      </c>
      <c r="B1147" s="1" t="str">
        <f>'Исходные данные'!A1397</f>
        <v>22.08.2011</v>
      </c>
      <c r="C1147" s="1">
        <f>'Исходные данные'!B1397</f>
        <v>969.5</v>
      </c>
      <c r="D1147" s="5" t="str">
        <f>'Исходные данные'!A1149</f>
        <v>20.08.2012</v>
      </c>
      <c r="E1147" s="1">
        <f>'Исходные данные'!B1149</f>
        <v>734.89</v>
      </c>
      <c r="F1147" s="12">
        <f t="shared" si="153"/>
        <v>0.75800928313563687</v>
      </c>
      <c r="G1147" s="12">
        <f t="shared" si="154"/>
        <v>4.0753407894776703E-2</v>
      </c>
      <c r="H1147" s="12">
        <f t="shared" si="155"/>
        <v>1.1740325088727157E-4</v>
      </c>
      <c r="I1147" s="12">
        <f t="shared" si="159"/>
        <v>-0.27705964653397042</v>
      </c>
      <c r="J1147" s="18">
        <f t="shared" si="156"/>
        <v>-3.252770319276651E-5</v>
      </c>
      <c r="K1147" s="12">
        <f t="shared" si="160"/>
        <v>0.72759424222951186</v>
      </c>
      <c r="L1147" s="12">
        <f t="shared" si="157"/>
        <v>-0.31801174574288393</v>
      </c>
      <c r="M1147" s="12">
        <f t="shared" si="161"/>
        <v>0.10113147043043666</v>
      </c>
      <c r="N1147" s="18">
        <f t="shared" si="158"/>
        <v>1.1873163395543242E-5</v>
      </c>
    </row>
    <row r="1148" spans="1:14" x14ac:dyDescent="0.2">
      <c r="A1148" s="4">
        <v>1146</v>
      </c>
      <c r="B1148" s="1" t="str">
        <f>'Исходные данные'!A1398</f>
        <v>19.08.2011</v>
      </c>
      <c r="C1148" s="1">
        <f>'Исходные данные'!B1398</f>
        <v>950.07</v>
      </c>
      <c r="D1148" s="5" t="str">
        <f>'Исходные данные'!A1150</f>
        <v>17.08.2012</v>
      </c>
      <c r="E1148" s="1">
        <f>'Исходные данные'!B1150</f>
        <v>745.91</v>
      </c>
      <c r="F1148" s="12">
        <f t="shared" si="153"/>
        <v>0.7851105708000462</v>
      </c>
      <c r="G1148" s="12">
        <f t="shared" si="154"/>
        <v>4.063966325554582E-2</v>
      </c>
      <c r="H1148" s="12">
        <f t="shared" si="155"/>
        <v>1.1707557300445046E-4</v>
      </c>
      <c r="I1148" s="12">
        <f t="shared" si="159"/>
        <v>-0.24193071659644358</v>
      </c>
      <c r="J1148" s="18">
        <f t="shared" si="156"/>
        <v>-2.8324177272905944E-5</v>
      </c>
      <c r="K1148" s="12">
        <f t="shared" si="160"/>
        <v>0.75360809364312509</v>
      </c>
      <c r="L1148" s="12">
        <f t="shared" si="157"/>
        <v>-0.28288281580535707</v>
      </c>
      <c r="M1148" s="12">
        <f t="shared" si="161"/>
        <v>8.0022687477967577E-2</v>
      </c>
      <c r="N1148" s="18">
        <f t="shared" si="158"/>
        <v>9.3687019898391175E-6</v>
      </c>
    </row>
    <row r="1149" spans="1:14" x14ac:dyDescent="0.2">
      <c r="A1149" s="4">
        <v>1147</v>
      </c>
      <c r="B1149" s="1" t="str">
        <f>'Исходные данные'!A1399</f>
        <v>18.08.2011</v>
      </c>
      <c r="C1149" s="1">
        <f>'Исходные данные'!B1399</f>
        <v>990.92</v>
      </c>
      <c r="D1149" s="5" t="str">
        <f>'Исходные данные'!A1151</f>
        <v>16.08.2012</v>
      </c>
      <c r="E1149" s="1">
        <f>'Исходные данные'!B1151</f>
        <v>747.06</v>
      </c>
      <c r="F1149" s="12">
        <f t="shared" si="153"/>
        <v>0.75390546159124849</v>
      </c>
      <c r="G1149" s="12">
        <f t="shared" si="154"/>
        <v>4.0526236082844058E-2</v>
      </c>
      <c r="H1149" s="12">
        <f t="shared" si="155"/>
        <v>1.1674880968569877E-4</v>
      </c>
      <c r="I1149" s="12">
        <f t="shared" si="159"/>
        <v>-0.28248830134019981</v>
      </c>
      <c r="J1149" s="18">
        <f t="shared" si="156"/>
        <v>-3.2980172931603308E-5</v>
      </c>
      <c r="K1149" s="12">
        <f t="shared" si="160"/>
        <v>0.72365508608292406</v>
      </c>
      <c r="L1149" s="12">
        <f t="shared" si="157"/>
        <v>-0.32344040054911327</v>
      </c>
      <c r="M1149" s="12">
        <f t="shared" si="161"/>
        <v>0.10461369270737084</v>
      </c>
      <c r="N1149" s="18">
        <f t="shared" si="158"/>
        <v>1.2213524100411011E-5</v>
      </c>
    </row>
    <row r="1150" spans="1:14" x14ac:dyDescent="0.2">
      <c r="A1150" s="4">
        <v>1148</v>
      </c>
      <c r="B1150" s="1" t="str">
        <f>'Исходные данные'!A1400</f>
        <v>17.08.2011</v>
      </c>
      <c r="C1150" s="1">
        <f>'Исходные данные'!B1400</f>
        <v>1007.87</v>
      </c>
      <c r="D1150" s="5" t="str">
        <f>'Исходные данные'!A1152</f>
        <v>15.08.2012</v>
      </c>
      <c r="E1150" s="1">
        <f>'Исходные данные'!B1152</f>
        <v>746.17</v>
      </c>
      <c r="F1150" s="12">
        <f t="shared" si="153"/>
        <v>0.74034349668111954</v>
      </c>
      <c r="G1150" s="12">
        <f t="shared" si="154"/>
        <v>4.0413125490607688E-2</v>
      </c>
      <c r="H1150" s="12">
        <f t="shared" si="155"/>
        <v>1.1642295837842597E-4</v>
      </c>
      <c r="I1150" s="12">
        <f t="shared" si="159"/>
        <v>-0.30064101578009855</v>
      </c>
      <c r="J1150" s="18">
        <f t="shared" si="156"/>
        <v>-3.500151646701412E-5</v>
      </c>
      <c r="K1150" s="12">
        <f t="shared" si="160"/>
        <v>0.71063729355522642</v>
      </c>
      <c r="L1150" s="12">
        <f t="shared" si="157"/>
        <v>-0.34159311498901201</v>
      </c>
      <c r="M1150" s="12">
        <f t="shared" si="161"/>
        <v>0.11668585620789639</v>
      </c>
      <c r="N1150" s="18">
        <f t="shared" si="158"/>
        <v>1.3584912580642919E-5</v>
      </c>
    </row>
    <row r="1151" spans="1:14" x14ac:dyDescent="0.2">
      <c r="A1151" s="4">
        <v>1149</v>
      </c>
      <c r="B1151" s="1" t="str">
        <f>'Исходные данные'!A1401</f>
        <v>16.08.2011</v>
      </c>
      <c r="C1151" s="1">
        <f>'Исходные данные'!B1401</f>
        <v>996.07</v>
      </c>
      <c r="D1151" s="5" t="str">
        <f>'Исходные данные'!A1153</f>
        <v>14.08.2012</v>
      </c>
      <c r="E1151" s="1">
        <f>'Исходные данные'!B1153</f>
        <v>754.73</v>
      </c>
      <c r="F1151" s="12">
        <f t="shared" si="153"/>
        <v>0.75770779162107083</v>
      </c>
      <c r="G1151" s="12">
        <f t="shared" si="154"/>
        <v>4.0300330595246042E-2</v>
      </c>
      <c r="H1151" s="12">
        <f t="shared" si="155"/>
        <v>1.16098016537166E-4</v>
      </c>
      <c r="I1151" s="12">
        <f t="shared" si="159"/>
        <v>-0.27745746684432171</v>
      </c>
      <c r="J1151" s="18">
        <f t="shared" si="156"/>
        <v>-3.221226157405225E-5</v>
      </c>
      <c r="K1151" s="12">
        <f t="shared" si="160"/>
        <v>0.72730484802952022</v>
      </c>
      <c r="L1151" s="12">
        <f t="shared" si="157"/>
        <v>-0.31840956605323517</v>
      </c>
      <c r="M1151" s="12">
        <f t="shared" si="161"/>
        <v>0.10138465175420953</v>
      </c>
      <c r="N1151" s="18">
        <f t="shared" si="158"/>
        <v>1.1770556975975035E-5</v>
      </c>
    </row>
    <row r="1152" spans="1:14" x14ac:dyDescent="0.2">
      <c r="A1152" s="4">
        <v>1150</v>
      </c>
      <c r="B1152" s="1" t="str">
        <f>'Исходные данные'!A1402</f>
        <v>15.08.2011</v>
      </c>
      <c r="C1152" s="1">
        <f>'Исходные данные'!B1402</f>
        <v>1011.16</v>
      </c>
      <c r="D1152" s="5" t="str">
        <f>'Исходные данные'!A1154</f>
        <v>13.08.2012</v>
      </c>
      <c r="E1152" s="1">
        <f>'Исходные данные'!B1154</f>
        <v>755.22</v>
      </c>
      <c r="F1152" s="12">
        <f t="shared" si="153"/>
        <v>0.74688476601131382</v>
      </c>
      <c r="G1152" s="12">
        <f t="shared" si="154"/>
        <v>4.0187850515634629E-2</v>
      </c>
      <c r="H1152" s="12">
        <f t="shared" si="155"/>
        <v>1.1577398162355744E-4</v>
      </c>
      <c r="I1152" s="12">
        <f t="shared" si="159"/>
        <v>-0.29184436811670172</v>
      </c>
      <c r="J1152" s="18">
        <f t="shared" si="156"/>
        <v>-3.3787984511281757E-5</v>
      </c>
      <c r="K1152" s="12">
        <f t="shared" si="160"/>
        <v>0.71691609515754162</v>
      </c>
      <c r="L1152" s="12">
        <f t="shared" si="157"/>
        <v>-0.33279646732561524</v>
      </c>
      <c r="M1152" s="12">
        <f t="shared" si="161"/>
        <v>0.11075348866440929</v>
      </c>
      <c r="N1152" s="18">
        <f t="shared" si="158"/>
        <v>1.2822372361378199E-5</v>
      </c>
    </row>
    <row r="1153" spans="1:14" x14ac:dyDescent="0.2">
      <c r="A1153" s="4">
        <v>1151</v>
      </c>
      <c r="B1153" s="1" t="str">
        <f>'Исходные данные'!A1403</f>
        <v>12.08.2011</v>
      </c>
      <c r="C1153" s="1">
        <f>'Исходные данные'!B1403</f>
        <v>990.45</v>
      </c>
      <c r="D1153" s="5" t="str">
        <f>'Исходные данные'!A1155</f>
        <v>10.08.2012</v>
      </c>
      <c r="E1153" s="1">
        <f>'Исходные данные'!B1155</f>
        <v>746.74</v>
      </c>
      <c r="F1153" s="12">
        <f t="shared" si="153"/>
        <v>0.75394012822454437</v>
      </c>
      <c r="G1153" s="12">
        <f t="shared" si="154"/>
        <v>4.0075684373108128E-2</v>
      </c>
      <c r="H1153" s="12">
        <f t="shared" si="155"/>
        <v>1.1545085110632322E-4</v>
      </c>
      <c r="I1153" s="12">
        <f t="shared" si="159"/>
        <v>-0.28244231966470718</v>
      </c>
      <c r="J1153" s="18">
        <f t="shared" si="156"/>
        <v>-3.2608206193734657E-5</v>
      </c>
      <c r="K1153" s="12">
        <f t="shared" si="160"/>
        <v>0.72368836172128981</v>
      </c>
      <c r="L1153" s="12">
        <f t="shared" si="157"/>
        <v>-0.32339441887362069</v>
      </c>
      <c r="M1153" s="12">
        <f t="shared" si="161"/>
        <v>0.10458395015860683</v>
      </c>
      <c r="N1153" s="18">
        <f t="shared" si="158"/>
        <v>1.2074306057872446E-5</v>
      </c>
    </row>
    <row r="1154" spans="1:14" x14ac:dyDescent="0.2">
      <c r="A1154" s="4">
        <v>1152</v>
      </c>
      <c r="B1154" s="1" t="str">
        <f>'Исходные данные'!A1404</f>
        <v>11.08.2011</v>
      </c>
      <c r="C1154" s="1">
        <f>'Исходные данные'!B1404</f>
        <v>965.65</v>
      </c>
      <c r="D1154" s="5" t="str">
        <f>'Исходные данные'!A1156</f>
        <v>09.08.2012</v>
      </c>
      <c r="E1154" s="1">
        <f>'Исходные данные'!B1156</f>
        <v>748.76</v>
      </c>
      <c r="F1154" s="12">
        <f t="shared" ref="F1154:F1217" si="162">E1154/C1154</f>
        <v>0.77539481178480818</v>
      </c>
      <c r="G1154" s="12">
        <f t="shared" ref="G1154:G1217" si="163">1/POWER(2,A1154/248)</f>
        <v>3.9963831291453714E-2</v>
      </c>
      <c r="H1154" s="12">
        <f t="shared" ref="H1154:H1217" si="164">G1154/SUM(G$2:G$1242)</f>
        <v>1.1512862246125153E-4</v>
      </c>
      <c r="I1154" s="12">
        <f t="shared" si="159"/>
        <v>-0.25438294478547996</v>
      </c>
      <c r="J1154" s="18">
        <f t="shared" ref="J1154:J1217" si="165">H1154*I1154</f>
        <v>-2.9286758010788917E-5</v>
      </c>
      <c r="K1154" s="12">
        <f t="shared" si="160"/>
        <v>0.74428217841272848</v>
      </c>
      <c r="L1154" s="12">
        <f t="shared" ref="L1154:L1217" si="166">LN(K1154)</f>
        <v>-0.29533504399439348</v>
      </c>
      <c r="M1154" s="12">
        <f t="shared" si="161"/>
        <v>8.7222788211170327E-2</v>
      </c>
      <c r="N1154" s="18">
        <f t="shared" ref="N1154:N1217" si="167">M1154*H1154</f>
        <v>1.0041839453981529E-5</v>
      </c>
    </row>
    <row r="1155" spans="1:14" x14ac:dyDescent="0.2">
      <c r="A1155" s="4">
        <v>1153</v>
      </c>
      <c r="B1155" s="1" t="str">
        <f>'Исходные данные'!A1405</f>
        <v>10.08.2011</v>
      </c>
      <c r="C1155" s="1">
        <f>'Исходные данные'!B1405</f>
        <v>1010.35</v>
      </c>
      <c r="D1155" s="5" t="str">
        <f>'Исходные данные'!A1157</f>
        <v>08.08.2012</v>
      </c>
      <c r="E1155" s="1">
        <f>'Исходные данные'!B1157</f>
        <v>751.6</v>
      </c>
      <c r="F1155" s="12">
        <f t="shared" si="162"/>
        <v>0.74390062849507599</v>
      </c>
      <c r="G1155" s="12">
        <f t="shared" si="163"/>
        <v>3.9852290396904057E-2</v>
      </c>
      <c r="H1155" s="12">
        <f t="shared" si="164"/>
        <v>1.1480729317117558E-4</v>
      </c>
      <c r="I1155" s="12">
        <f t="shared" ref="I1155:I1218" si="168">LN(F1155)</f>
        <v>-0.29584781692019491</v>
      </c>
      <c r="J1155" s="18">
        <f t="shared" si="165"/>
        <v>-3.3965487051209094E-5</v>
      </c>
      <c r="K1155" s="12">
        <f t="shared" ref="K1155:K1218" si="169">F1155/GEOMEAN(F$2:F$1242)</f>
        <v>0.71405169583797923</v>
      </c>
      <c r="L1155" s="12">
        <f t="shared" si="166"/>
        <v>-0.33679991612910842</v>
      </c>
      <c r="M1155" s="12">
        <f t="shared" ref="M1155:M1218" si="170">POWER(L1155-AVERAGE(L$2:L$1242),2)</f>
        <v>0.11343418350457447</v>
      </c>
      <c r="N1155" s="18">
        <f t="shared" si="167"/>
        <v>1.3023071561242611E-5</v>
      </c>
    </row>
    <row r="1156" spans="1:14" x14ac:dyDescent="0.2">
      <c r="A1156" s="4">
        <v>1154</v>
      </c>
      <c r="B1156" s="1" t="str">
        <f>'Исходные данные'!A1406</f>
        <v>09.08.2011</v>
      </c>
      <c r="C1156" s="1">
        <f>'Исходные данные'!B1406</f>
        <v>979.51</v>
      </c>
      <c r="D1156" s="5" t="str">
        <f>'Исходные данные'!A1158</f>
        <v>07.08.2012</v>
      </c>
      <c r="E1156" s="1">
        <f>'Исходные данные'!B1158</f>
        <v>745.95</v>
      </c>
      <c r="F1156" s="12">
        <f t="shared" si="162"/>
        <v>0.76155424651101067</v>
      </c>
      <c r="G1156" s="12">
        <f t="shared" si="163"/>
        <v>3.9741060818130586E-2</v>
      </c>
      <c r="H1156" s="12">
        <f t="shared" si="164"/>
        <v>1.144868607259542E-4</v>
      </c>
      <c r="I1156" s="12">
        <f t="shared" si="168"/>
        <v>-0.27239387279407801</v>
      </c>
      <c r="J1156" s="18">
        <f t="shared" si="165"/>
        <v>-3.1185519377178893E-5</v>
      </c>
      <c r="K1156" s="12">
        <f t="shared" si="169"/>
        <v>0.7309969643309705</v>
      </c>
      <c r="L1156" s="12">
        <f t="shared" si="166"/>
        <v>-0.31334597200299152</v>
      </c>
      <c r="M1156" s="12">
        <f t="shared" si="170"/>
        <v>9.8185698170499547E-2</v>
      </c>
      <c r="N1156" s="18">
        <f t="shared" si="167"/>
        <v>1.1240972351726558E-5</v>
      </c>
    </row>
    <row r="1157" spans="1:14" x14ac:dyDescent="0.2">
      <c r="A1157" s="4">
        <v>1155</v>
      </c>
      <c r="B1157" s="1" t="str">
        <f>'Исходные данные'!A1407</f>
        <v>08.08.2011</v>
      </c>
      <c r="C1157" s="1">
        <f>'Исходные данные'!B1407</f>
        <v>1026.8800000000001</v>
      </c>
      <c r="D1157" s="5" t="str">
        <f>'Исходные данные'!A1159</f>
        <v>06.08.2012</v>
      </c>
      <c r="E1157" s="1">
        <f>'Исходные данные'!B1159</f>
        <v>733.53</v>
      </c>
      <c r="F1157" s="12">
        <f t="shared" si="162"/>
        <v>0.71432884076036141</v>
      </c>
      <c r="G1157" s="12">
        <f t="shared" si="163"/>
        <v>3.9630141686236575E-2</v>
      </c>
      <c r="H1157" s="12">
        <f t="shared" si="164"/>
        <v>1.1416732262245195E-4</v>
      </c>
      <c r="I1157" s="12">
        <f t="shared" si="168"/>
        <v>-0.33641186137932855</v>
      </c>
      <c r="J1157" s="18">
        <f t="shared" si="165"/>
        <v>-3.8407241512113388E-5</v>
      </c>
      <c r="K1157" s="12">
        <f t="shared" si="169"/>
        <v>0.68566647290349758</v>
      </c>
      <c r="L1157" s="12">
        <f t="shared" si="166"/>
        <v>-0.37736396058824212</v>
      </c>
      <c r="M1157" s="12">
        <f t="shared" si="170"/>
        <v>0.14240355875084434</v>
      </c>
      <c r="N1157" s="18">
        <f t="shared" si="167"/>
        <v>1.6257833034492939E-5</v>
      </c>
    </row>
    <row r="1158" spans="1:14" x14ac:dyDescent="0.2">
      <c r="A1158" s="4">
        <v>1156</v>
      </c>
      <c r="B1158" s="1" t="str">
        <f>'Исходные данные'!A1408</f>
        <v>05.08.2011</v>
      </c>
      <c r="C1158" s="1">
        <f>'Исходные данные'!B1408</f>
        <v>1061.68</v>
      </c>
      <c r="D1158" s="5" t="str">
        <f>'Исходные данные'!A1160</f>
        <v>03.08.2012</v>
      </c>
      <c r="E1158" s="1">
        <f>'Исходные данные'!B1160</f>
        <v>717.93</v>
      </c>
      <c r="F1158" s="12">
        <f t="shared" si="162"/>
        <v>0.67622070680431001</v>
      </c>
      <c r="G1158" s="12">
        <f t="shared" si="163"/>
        <v>3.9519532134750512E-2</v>
      </c>
      <c r="H1158" s="12">
        <f t="shared" si="164"/>
        <v>1.1384867636451996E-4</v>
      </c>
      <c r="I1158" s="12">
        <f t="shared" si="168"/>
        <v>-0.39123576686973649</v>
      </c>
      <c r="J1158" s="18">
        <f t="shared" si="165"/>
        <v>-4.4541674204577406E-5</v>
      </c>
      <c r="K1158" s="12">
        <f t="shared" si="169"/>
        <v>0.64908742372109796</v>
      </c>
      <c r="L1158" s="12">
        <f t="shared" si="166"/>
        <v>-0.43218786607865006</v>
      </c>
      <c r="M1158" s="12">
        <f t="shared" si="170"/>
        <v>0.18678635158561716</v>
      </c>
      <c r="N1158" s="18">
        <f t="shared" si="167"/>
        <v>2.1265378890980365E-5</v>
      </c>
    </row>
    <row r="1159" spans="1:14" x14ac:dyDescent="0.2">
      <c r="A1159" s="4">
        <v>1157</v>
      </c>
      <c r="B1159" s="1" t="str">
        <f>'Исходные данные'!A1409</f>
        <v>04.08.2011</v>
      </c>
      <c r="C1159" s="1">
        <f>'Исходные данные'!B1409</f>
        <v>1133.08</v>
      </c>
      <c r="D1159" s="5" t="str">
        <f>'Исходные данные'!A1161</f>
        <v>02.08.2012</v>
      </c>
      <c r="E1159" s="1">
        <f>'Исходные данные'!B1161</f>
        <v>717.48</v>
      </c>
      <c r="F1159" s="12">
        <f t="shared" si="162"/>
        <v>0.63321212977018393</v>
      </c>
      <c r="G1159" s="12">
        <f t="shared" si="163"/>
        <v>3.9409231299619228E-2</v>
      </c>
      <c r="H1159" s="12">
        <f t="shared" si="164"/>
        <v>1.1353091946297618E-4</v>
      </c>
      <c r="I1159" s="12">
        <f t="shared" si="168"/>
        <v>-0.45694979485714249</v>
      </c>
      <c r="J1159" s="18">
        <f t="shared" si="165"/>
        <v>-5.1877930358549733E-5</v>
      </c>
      <c r="K1159" s="12">
        <f t="shared" si="169"/>
        <v>0.6078045612117281</v>
      </c>
      <c r="L1159" s="12">
        <f t="shared" si="166"/>
        <v>-0.49790189406605595</v>
      </c>
      <c r="M1159" s="12">
        <f t="shared" si="170"/>
        <v>0.24790629611456599</v>
      </c>
      <c r="N1159" s="18">
        <f t="shared" si="167"/>
        <v>2.8145029738547517E-5</v>
      </c>
    </row>
    <row r="1160" spans="1:14" x14ac:dyDescent="0.2">
      <c r="A1160" s="4">
        <v>1158</v>
      </c>
      <c r="B1160" s="1" t="str">
        <f>'Исходные данные'!A1410</f>
        <v>03.08.2011</v>
      </c>
      <c r="C1160" s="1">
        <f>'Исходные данные'!B1410</f>
        <v>1172.78</v>
      </c>
      <c r="D1160" s="5" t="str">
        <f>'Исходные данные'!A1162</f>
        <v>01.08.2012</v>
      </c>
      <c r="E1160" s="1">
        <f>'Исходные данные'!B1162</f>
        <v>718.98</v>
      </c>
      <c r="F1160" s="12">
        <f t="shared" si="162"/>
        <v>0.6130561571650267</v>
      </c>
      <c r="G1160" s="12">
        <f t="shared" si="163"/>
        <v>3.929923831920111E-2</v>
      </c>
      <c r="H1160" s="12">
        <f t="shared" si="164"/>
        <v>1.1321404943558586E-4</v>
      </c>
      <c r="I1160" s="12">
        <f t="shared" si="168"/>
        <v>-0.48929873685849645</v>
      </c>
      <c r="J1160" s="18">
        <f t="shared" si="165"/>
        <v>-5.5395491383467533E-5</v>
      </c>
      <c r="K1160" s="12">
        <f t="shared" si="169"/>
        <v>0.58845734483809431</v>
      </c>
      <c r="L1160" s="12">
        <f t="shared" si="166"/>
        <v>-0.53025083606740997</v>
      </c>
      <c r="M1160" s="12">
        <f t="shared" si="170"/>
        <v>0.28116594915018728</v>
      </c>
      <c r="N1160" s="18">
        <f t="shared" si="167"/>
        <v>3.1831935666692726E-5</v>
      </c>
    </row>
    <row r="1161" spans="1:14" x14ac:dyDescent="0.2">
      <c r="A1161" s="4">
        <v>1159</v>
      </c>
      <c r="B1161" s="1" t="str">
        <f>'Исходные данные'!A1411</f>
        <v>02.08.2011</v>
      </c>
      <c r="C1161" s="1">
        <f>'Исходные данные'!B1411</f>
        <v>1201.58</v>
      </c>
      <c r="D1161" s="5" t="str">
        <f>'Исходные данные'!A1163</f>
        <v>31.07.2012</v>
      </c>
      <c r="E1161" s="1">
        <f>'Исходные данные'!B1163</f>
        <v>712.58</v>
      </c>
      <c r="F1161" s="12">
        <f t="shared" si="162"/>
        <v>0.59303583614907041</v>
      </c>
      <c r="G1161" s="12">
        <f t="shared" si="163"/>
        <v>3.9189552334259477E-2</v>
      </c>
      <c r="H1161" s="12">
        <f t="shared" si="164"/>
        <v>1.1289806380704237E-4</v>
      </c>
      <c r="I1161" s="12">
        <f t="shared" si="168"/>
        <v>-0.52250044985576105</v>
      </c>
      <c r="J1161" s="18">
        <f t="shared" si="165"/>
        <v>-5.8989289127024054E-5</v>
      </c>
      <c r="K1161" s="12">
        <f t="shared" si="169"/>
        <v>0.56924033704824417</v>
      </c>
      <c r="L1161" s="12">
        <f t="shared" si="166"/>
        <v>-0.56345254906467446</v>
      </c>
      <c r="M1161" s="12">
        <f t="shared" si="170"/>
        <v>0.3174787750474794</v>
      </c>
      <c r="N1161" s="18">
        <f t="shared" si="167"/>
        <v>3.5842739002691981E-5</v>
      </c>
    </row>
    <row r="1162" spans="1:14" x14ac:dyDescent="0.2">
      <c r="A1162" s="4">
        <v>1160</v>
      </c>
      <c r="B1162" s="1" t="str">
        <f>'Исходные данные'!A1412</f>
        <v>01.08.2011</v>
      </c>
      <c r="C1162" s="1">
        <f>'Исходные данные'!B1412</f>
        <v>1210.06</v>
      </c>
      <c r="D1162" s="5" t="str">
        <f>'Исходные данные'!A1164</f>
        <v>30.07.2012</v>
      </c>
      <c r="E1162" s="1">
        <f>'Исходные данные'!B1164</f>
        <v>717.91</v>
      </c>
      <c r="F1162" s="12">
        <f t="shared" si="162"/>
        <v>0.59328463051418934</v>
      </c>
      <c r="G1162" s="12">
        <f t="shared" si="163"/>
        <v>3.9080172487955832E-2</v>
      </c>
      <c r="H1162" s="12">
        <f t="shared" si="164"/>
        <v>1.1258296010894786E-4</v>
      </c>
      <c r="I1162" s="12">
        <f t="shared" si="168"/>
        <v>-0.52208101113619443</v>
      </c>
      <c r="J1162" s="18">
        <f t="shared" si="165"/>
        <v>-5.8777425650385337E-5</v>
      </c>
      <c r="K1162" s="12">
        <f t="shared" si="169"/>
        <v>0.56947914856623882</v>
      </c>
      <c r="L1162" s="12">
        <f t="shared" si="166"/>
        <v>-0.56303311034510795</v>
      </c>
      <c r="M1162" s="12">
        <f t="shared" si="170"/>
        <v>0.31700628334488651</v>
      </c>
      <c r="N1162" s="18">
        <f t="shared" si="167"/>
        <v>3.5689505752103178E-5</v>
      </c>
    </row>
    <row r="1163" spans="1:14" x14ac:dyDescent="0.2">
      <c r="A1163" s="4">
        <v>1161</v>
      </c>
      <c r="B1163" s="1" t="str">
        <f>'Исходные данные'!A1413</f>
        <v>29.07.2011</v>
      </c>
      <c r="C1163" s="1">
        <f>'Исходные данные'!B1413</f>
        <v>1197.6500000000001</v>
      </c>
      <c r="D1163" s="5" t="str">
        <f>'Исходные данные'!A1165</f>
        <v>27.07.2012</v>
      </c>
      <c r="E1163" s="1">
        <f>'Исходные данные'!B1165</f>
        <v>706.82</v>
      </c>
      <c r="F1163" s="12">
        <f t="shared" si="162"/>
        <v>0.59017242099110756</v>
      </c>
      <c r="G1163" s="12">
        <f t="shared" si="163"/>
        <v>3.8971097925843128E-2</v>
      </c>
      <c r="H1163" s="12">
        <f t="shared" si="164"/>
        <v>1.122687358797938E-4</v>
      </c>
      <c r="I1163" s="12">
        <f t="shared" si="168"/>
        <v>-0.52734054580788259</v>
      </c>
      <c r="J1163" s="18">
        <f t="shared" si="165"/>
        <v>-5.9203856456011473E-5</v>
      </c>
      <c r="K1163" s="12">
        <f t="shared" si="169"/>
        <v>0.56649181611532351</v>
      </c>
      <c r="L1163" s="12">
        <f t="shared" si="166"/>
        <v>-0.56829264501679611</v>
      </c>
      <c r="M1163" s="12">
        <f t="shared" si="170"/>
        <v>0.32295653038018624</v>
      </c>
      <c r="N1163" s="18">
        <f t="shared" si="167"/>
        <v>3.6257921409907732E-5</v>
      </c>
    </row>
    <row r="1164" spans="1:14" x14ac:dyDescent="0.2">
      <c r="A1164" s="4">
        <v>1162</v>
      </c>
      <c r="B1164" s="1" t="str">
        <f>'Исходные данные'!A1414</f>
        <v>28.07.2011</v>
      </c>
      <c r="C1164" s="1">
        <f>'Исходные данные'!B1414</f>
        <v>1208.0899999999999</v>
      </c>
      <c r="D1164" s="5" t="str">
        <f>'Исходные данные'!A1166</f>
        <v>26.07.2012</v>
      </c>
      <c r="E1164" s="1">
        <f>'Исходные данные'!B1166</f>
        <v>694.63</v>
      </c>
      <c r="F1164" s="12">
        <f t="shared" si="162"/>
        <v>0.57498199637444236</v>
      </c>
      <c r="G1164" s="12">
        <f t="shared" si="163"/>
        <v>3.8862327795859124E-2</v>
      </c>
      <c r="H1164" s="12">
        <f t="shared" si="164"/>
        <v>1.1195538866494187E-4</v>
      </c>
      <c r="I1164" s="12">
        <f t="shared" si="168"/>
        <v>-0.55341654932811901</v>
      </c>
      <c r="J1164" s="18">
        <f t="shared" si="165"/>
        <v>-6.1957964873640543E-5</v>
      </c>
      <c r="K1164" s="12">
        <f t="shared" si="169"/>
        <v>0.55191090565155365</v>
      </c>
      <c r="L1164" s="12">
        <f t="shared" si="166"/>
        <v>-0.59436864853703264</v>
      </c>
      <c r="M1164" s="12">
        <f t="shared" si="170"/>
        <v>0.35327409036373864</v>
      </c>
      <c r="N1164" s="18">
        <f t="shared" si="167"/>
        <v>3.9550938091926153E-5</v>
      </c>
    </row>
    <row r="1165" spans="1:14" x14ac:dyDescent="0.2">
      <c r="A1165" s="4">
        <v>1163</v>
      </c>
      <c r="B1165" s="1" t="str">
        <f>'Исходные данные'!A1415</f>
        <v>27.07.2011</v>
      </c>
      <c r="C1165" s="1">
        <f>'Исходные данные'!B1415</f>
        <v>1214.08</v>
      </c>
      <c r="D1165" s="5" t="str">
        <f>'Исходные данные'!A1167</f>
        <v>25.07.2012</v>
      </c>
      <c r="E1165" s="1">
        <f>'Исходные данные'!B1167</f>
        <v>691.02</v>
      </c>
      <c r="F1165" s="12">
        <f t="shared" si="162"/>
        <v>0.56917171850289938</v>
      </c>
      <c r="G1165" s="12">
        <f t="shared" si="163"/>
        <v>3.8753861248319699E-2</v>
      </c>
      <c r="H1165" s="12">
        <f t="shared" si="164"/>
        <v>1.1164291601660466E-4</v>
      </c>
      <c r="I1165" s="12">
        <f t="shared" si="168"/>
        <v>-0.56357310039772357</v>
      </c>
      <c r="J1165" s="18">
        <f t="shared" si="165"/>
        <v>-6.2918944316920554E-5</v>
      </c>
      <c r="K1165" s="12">
        <f t="shared" si="169"/>
        <v>0.54633376455428329</v>
      </c>
      <c r="L1165" s="12">
        <f t="shared" si="166"/>
        <v>-0.60452519960663709</v>
      </c>
      <c r="M1165" s="12">
        <f t="shared" si="170"/>
        <v>0.36545071695944442</v>
      </c>
      <c r="N1165" s="18">
        <f t="shared" si="167"/>
        <v>4.0799983701711214E-5</v>
      </c>
    </row>
    <row r="1166" spans="1:14" x14ac:dyDescent="0.2">
      <c r="A1166" s="4">
        <v>1164</v>
      </c>
      <c r="B1166" s="1" t="str">
        <f>'Исходные данные'!A1416</f>
        <v>26.07.2011</v>
      </c>
      <c r="C1166" s="1">
        <f>'Исходные данные'!B1416</f>
        <v>1213.98</v>
      </c>
      <c r="D1166" s="5" t="str">
        <f>'Исходные данные'!A1168</f>
        <v>24.07.2012</v>
      </c>
      <c r="E1166" s="1">
        <f>'Исходные данные'!B1168</f>
        <v>691.19</v>
      </c>
      <c r="F1166" s="12">
        <f t="shared" si="162"/>
        <v>0.56935863852781765</v>
      </c>
      <c r="G1166" s="12">
        <f t="shared" si="163"/>
        <v>3.8645697435912278E-2</v>
      </c>
      <c r="H1166" s="12">
        <f t="shared" si="164"/>
        <v>1.1133131549382679E-4</v>
      </c>
      <c r="I1166" s="12">
        <f t="shared" si="168"/>
        <v>-0.56324474722656148</v>
      </c>
      <c r="J1166" s="18">
        <f t="shared" si="165"/>
        <v>-6.2706778653721042E-5</v>
      </c>
      <c r="K1166" s="12">
        <f t="shared" si="169"/>
        <v>0.54651318443331875</v>
      </c>
      <c r="L1166" s="12">
        <f t="shared" si="166"/>
        <v>-0.604196846435475</v>
      </c>
      <c r="M1166" s="12">
        <f t="shared" si="170"/>
        <v>0.36505382924257296</v>
      </c>
      <c r="N1166" s="18">
        <f t="shared" si="167"/>
        <v>4.0641923035634464E-5</v>
      </c>
    </row>
    <row r="1167" spans="1:14" x14ac:dyDescent="0.2">
      <c r="A1167" s="4">
        <v>1165</v>
      </c>
      <c r="B1167" s="1" t="str">
        <f>'Исходные данные'!A1417</f>
        <v>25.07.2011</v>
      </c>
      <c r="C1167" s="1">
        <f>'Исходные данные'!B1417</f>
        <v>1207.8900000000001</v>
      </c>
      <c r="D1167" s="5" t="str">
        <f>'Исходные данные'!A1169</f>
        <v>23.07.2012</v>
      </c>
      <c r="E1167" s="1">
        <f>'Исходные данные'!B1169</f>
        <v>698.35</v>
      </c>
      <c r="F1167" s="12">
        <f t="shared" si="162"/>
        <v>0.57815695137802281</v>
      </c>
      <c r="G1167" s="12">
        <f t="shared" si="163"/>
        <v>3.8537835513689167E-2</v>
      </c>
      <c r="H1167" s="12">
        <f t="shared" si="164"/>
        <v>1.1102058466246566E-4</v>
      </c>
      <c r="I1167" s="12">
        <f t="shared" si="168"/>
        <v>-0.5479099049941536</v>
      </c>
      <c r="J1167" s="18">
        <f t="shared" si="165"/>
        <v>-6.0829277994806946E-5</v>
      </c>
      <c r="K1167" s="12">
        <f t="shared" si="169"/>
        <v>0.55495846592731557</v>
      </c>
      <c r="L1167" s="12">
        <f t="shared" si="166"/>
        <v>-0.58886200420306722</v>
      </c>
      <c r="M1167" s="12">
        <f t="shared" si="170"/>
        <v>0.34675845999405314</v>
      </c>
      <c r="N1167" s="18">
        <f t="shared" si="167"/>
        <v>3.8497326965195987E-5</v>
      </c>
    </row>
    <row r="1168" spans="1:14" x14ac:dyDescent="0.2">
      <c r="A1168" s="4">
        <v>1166</v>
      </c>
      <c r="B1168" s="1" t="str">
        <f>'Исходные данные'!A1418</f>
        <v>22.07.2011</v>
      </c>
      <c r="C1168" s="1">
        <f>'Исходные данные'!B1418</f>
        <v>1210.46</v>
      </c>
      <c r="D1168" s="5" t="str">
        <f>'Исходные данные'!A1170</f>
        <v>20.07.2012</v>
      </c>
      <c r="E1168" s="1">
        <f>'Исходные данные'!B1170</f>
        <v>715.58</v>
      </c>
      <c r="F1168" s="12">
        <f t="shared" si="162"/>
        <v>0.59116368983692147</v>
      </c>
      <c r="G1168" s="12">
        <f t="shared" si="163"/>
        <v>3.8430274639060923E-2</v>
      </c>
      <c r="H1168" s="12">
        <f t="shared" si="164"/>
        <v>1.1071072109517237E-4</v>
      </c>
      <c r="I1168" s="12">
        <f t="shared" si="168"/>
        <v>-0.52566232896615606</v>
      </c>
      <c r="J1168" s="18">
        <f t="shared" si="165"/>
        <v>-5.8196455492410855E-5</v>
      </c>
      <c r="K1168" s="12">
        <f t="shared" si="169"/>
        <v>0.56744331040538298</v>
      </c>
      <c r="L1168" s="12">
        <f t="shared" si="166"/>
        <v>-0.56661442817506968</v>
      </c>
      <c r="M1168" s="12">
        <f t="shared" si="170"/>
        <v>0.3210519102161612</v>
      </c>
      <c r="N1168" s="18">
        <f t="shared" si="167"/>
        <v>3.5543888489013741E-5</v>
      </c>
    </row>
    <row r="1169" spans="1:14" x14ac:dyDescent="0.2">
      <c r="A1169" s="4">
        <v>1167</v>
      </c>
      <c r="B1169" s="1" t="str">
        <f>'Исходные данные'!A1419</f>
        <v>21.07.2011</v>
      </c>
      <c r="C1169" s="1">
        <f>'Исходные данные'!B1419</f>
        <v>1198.8800000000001</v>
      </c>
      <c r="D1169" s="5" t="str">
        <f>'Исходные данные'!A1171</f>
        <v>19.07.2012</v>
      </c>
      <c r="E1169" s="1">
        <f>'Исходные данные'!B1171</f>
        <v>720.83</v>
      </c>
      <c r="F1169" s="12">
        <f t="shared" si="162"/>
        <v>0.60125283598024826</v>
      </c>
      <c r="G1169" s="12">
        <f t="shared" si="163"/>
        <v>3.8323013971789832E-2</v>
      </c>
      <c r="H1169" s="12">
        <f t="shared" si="164"/>
        <v>1.1040172237137293E-4</v>
      </c>
      <c r="I1169" s="12">
        <f t="shared" si="168"/>
        <v>-0.50873974076622452</v>
      </c>
      <c r="J1169" s="18">
        <f t="shared" si="165"/>
        <v>-5.616574361935695E-5</v>
      </c>
      <c r="K1169" s="12">
        <f t="shared" si="169"/>
        <v>0.57712763064553907</v>
      </c>
      <c r="L1169" s="12">
        <f t="shared" si="166"/>
        <v>-0.54969183997513815</v>
      </c>
      <c r="M1169" s="12">
        <f t="shared" si="170"/>
        <v>0.30216111893525288</v>
      </c>
      <c r="N1169" s="18">
        <f t="shared" si="167"/>
        <v>3.3359107964113185E-5</v>
      </c>
    </row>
    <row r="1170" spans="1:14" x14ac:dyDescent="0.2">
      <c r="A1170" s="4">
        <v>1168</v>
      </c>
      <c r="B1170" s="1" t="str">
        <f>'Исходные данные'!A1420</f>
        <v>20.07.2011</v>
      </c>
      <c r="C1170" s="1">
        <f>'Исходные данные'!B1420</f>
        <v>1206.6099999999999</v>
      </c>
      <c r="D1170" s="5" t="str">
        <f>'Исходные данные'!A1172</f>
        <v>18.07.2012</v>
      </c>
      <c r="E1170" s="1">
        <f>'Исходные данные'!B1172</f>
        <v>716.98</v>
      </c>
      <c r="F1170" s="12">
        <f t="shared" si="162"/>
        <v>0.59421022534207413</v>
      </c>
      <c r="G1170" s="12">
        <f t="shared" si="163"/>
        <v>3.8216052673983376E-2</v>
      </c>
      <c r="H1170" s="12">
        <f t="shared" si="164"/>
        <v>1.1009358607724944E-4</v>
      </c>
      <c r="I1170" s="12">
        <f t="shared" si="168"/>
        <v>-0.52052210751523653</v>
      </c>
      <c r="J1170" s="18">
        <f t="shared" si="165"/>
        <v>-5.730614544883998E-5</v>
      </c>
      <c r="K1170" s="12">
        <f t="shared" si="169"/>
        <v>0.57036760400127062</v>
      </c>
      <c r="L1170" s="12">
        <f t="shared" si="166"/>
        <v>-0.56147420672414994</v>
      </c>
      <c r="M1170" s="12">
        <f t="shared" si="170"/>
        <v>0.31525328481651343</v>
      </c>
      <c r="N1170" s="18">
        <f t="shared" si="167"/>
        <v>3.4707364648082452E-5</v>
      </c>
    </row>
    <row r="1171" spans="1:14" x14ac:dyDescent="0.2">
      <c r="A1171" s="4">
        <v>1169</v>
      </c>
      <c r="B1171" s="1" t="str">
        <f>'Исходные данные'!A1421</f>
        <v>19.07.2011</v>
      </c>
      <c r="C1171" s="1">
        <f>'Исходные данные'!B1421</f>
        <v>1203.0999999999999</v>
      </c>
      <c r="D1171" s="5" t="str">
        <f>'Исходные данные'!A1173</f>
        <v>17.07.2012</v>
      </c>
      <c r="E1171" s="1">
        <f>'Исходные данные'!B1173</f>
        <v>725.09</v>
      </c>
      <c r="F1171" s="12">
        <f t="shared" si="162"/>
        <v>0.60268473111129595</v>
      </c>
      <c r="G1171" s="12">
        <f t="shared" si="163"/>
        <v>3.8109389910087568E-2</v>
      </c>
      <c r="H1171" s="12">
        <f t="shared" si="164"/>
        <v>1.0978630980572088E-4</v>
      </c>
      <c r="I1171" s="12">
        <f t="shared" si="168"/>
        <v>-0.50636105295824474</v>
      </c>
      <c r="J1171" s="18">
        <f t="shared" si="165"/>
        <v>-5.5591511433624892E-5</v>
      </c>
      <c r="K1171" s="12">
        <f t="shared" si="169"/>
        <v>0.57850207113855923</v>
      </c>
      <c r="L1171" s="12">
        <f t="shared" si="166"/>
        <v>-0.54731315216715826</v>
      </c>
      <c r="M1171" s="12">
        <f t="shared" si="170"/>
        <v>0.29955168653515091</v>
      </c>
      <c r="N1171" s="18">
        <f t="shared" si="167"/>
        <v>3.2886674260774265E-5</v>
      </c>
    </row>
    <row r="1172" spans="1:14" x14ac:dyDescent="0.2">
      <c r="A1172" s="4">
        <v>1170</v>
      </c>
      <c r="B1172" s="1" t="str">
        <f>'Исходные данные'!A1422</f>
        <v>18.07.2011</v>
      </c>
      <c r="C1172" s="1">
        <f>'Исходные данные'!B1422</f>
        <v>1204.55</v>
      </c>
      <c r="D1172" s="5" t="str">
        <f>'Исходные данные'!A1174</f>
        <v>16.07.2012</v>
      </c>
      <c r="E1172" s="1">
        <f>'Исходные данные'!B1174</f>
        <v>725.57</v>
      </c>
      <c r="F1172" s="12">
        <f t="shared" si="162"/>
        <v>0.60235772695197387</v>
      </c>
      <c r="G1172" s="12">
        <f t="shared" si="163"/>
        <v>3.8003024846880486E-2</v>
      </c>
      <c r="H1172" s="12">
        <f t="shared" si="164"/>
        <v>1.0947989115642452E-4</v>
      </c>
      <c r="I1172" s="12">
        <f t="shared" si="168"/>
        <v>-0.50690377934130393</v>
      </c>
      <c r="J1172" s="18">
        <f t="shared" si="165"/>
        <v>-5.5495770589066186E-5</v>
      </c>
      <c r="K1172" s="12">
        <f t="shared" si="169"/>
        <v>0.57818818798593663</v>
      </c>
      <c r="L1172" s="12">
        <f t="shared" si="166"/>
        <v>-0.54785587855021733</v>
      </c>
      <c r="M1172" s="12">
        <f t="shared" si="170"/>
        <v>0.3001460636620305</v>
      </c>
      <c r="N1172" s="18">
        <f t="shared" si="167"/>
        <v>3.2859958380748363E-5</v>
      </c>
    </row>
    <row r="1173" spans="1:14" x14ac:dyDescent="0.2">
      <c r="A1173" s="4">
        <v>1171</v>
      </c>
      <c r="B1173" s="1" t="str">
        <f>'Исходные данные'!A1423</f>
        <v>15.07.2011</v>
      </c>
      <c r="C1173" s="1">
        <f>'Исходные данные'!B1423</f>
        <v>1205.82</v>
      </c>
      <c r="D1173" s="5" t="str">
        <f>'Исходные данные'!A1175</f>
        <v>13.07.2012</v>
      </c>
      <c r="E1173" s="1">
        <f>'Исходные данные'!B1175</f>
        <v>721</v>
      </c>
      <c r="F1173" s="12">
        <f t="shared" si="162"/>
        <v>0.59793335655404622</v>
      </c>
      <c r="G1173" s="12">
        <f t="shared" si="163"/>
        <v>3.7896956653465798E-2</v>
      </c>
      <c r="H1173" s="12">
        <f t="shared" si="164"/>
        <v>1.0917432773569718E-4</v>
      </c>
      <c r="I1173" s="12">
        <f t="shared" si="168"/>
        <v>-0.51427597513139178</v>
      </c>
      <c r="J1173" s="18">
        <f t="shared" si="165"/>
        <v>-5.614573385558982E-5</v>
      </c>
      <c r="K1173" s="12">
        <f t="shared" si="169"/>
        <v>0.57394134497405913</v>
      </c>
      <c r="L1173" s="12">
        <f t="shared" si="166"/>
        <v>-0.5552280743403053</v>
      </c>
      <c r="M1173" s="12">
        <f t="shared" si="170"/>
        <v>0.30827821453564358</v>
      </c>
      <c r="N1173" s="18">
        <f t="shared" si="167"/>
        <v>3.3656066827489917E-5</v>
      </c>
    </row>
    <row r="1174" spans="1:14" x14ac:dyDescent="0.2">
      <c r="A1174" s="4">
        <v>1172</v>
      </c>
      <c r="B1174" s="1" t="str">
        <f>'Исходные данные'!A1424</f>
        <v>14.07.2011</v>
      </c>
      <c r="C1174" s="1">
        <f>'Исходные данные'!B1424</f>
        <v>1209.24</v>
      </c>
      <c r="D1174" s="5" t="str">
        <f>'Исходные данные'!A1176</f>
        <v>12.07.2012</v>
      </c>
      <c r="E1174" s="1">
        <f>'Исходные данные'!B1176</f>
        <v>715.4</v>
      </c>
      <c r="F1174" s="12">
        <f t="shared" si="162"/>
        <v>0.59161125996493669</v>
      </c>
      <c r="G1174" s="12">
        <f t="shared" si="163"/>
        <v>3.7791184501266256E-2</v>
      </c>
      <c r="H1174" s="12">
        <f t="shared" si="164"/>
        <v>1.088696171565566E-4</v>
      </c>
      <c r="I1174" s="12">
        <f t="shared" si="168"/>
        <v>-0.52490551525539397</v>
      </c>
      <c r="J1174" s="18">
        <f t="shared" si="165"/>
        <v>-5.7146262489219825E-5</v>
      </c>
      <c r="K1174" s="12">
        <f t="shared" si="169"/>
        <v>0.56787292183018079</v>
      </c>
      <c r="L1174" s="12">
        <f t="shared" si="166"/>
        <v>-0.56585761446430738</v>
      </c>
      <c r="M1174" s="12">
        <f t="shared" si="170"/>
        <v>0.32019483984723673</v>
      </c>
      <c r="N1174" s="18">
        <f t="shared" si="167"/>
        <v>3.4859489629673617E-5</v>
      </c>
    </row>
    <row r="1175" spans="1:14" x14ac:dyDescent="0.2">
      <c r="A1175" s="4">
        <v>1173</v>
      </c>
      <c r="B1175" s="1" t="str">
        <f>'Исходные данные'!A1425</f>
        <v>13.07.2011</v>
      </c>
      <c r="C1175" s="1">
        <f>'Исходные данные'!B1425</f>
        <v>1202.67</v>
      </c>
      <c r="D1175" s="5" t="str">
        <f>'Исходные данные'!A1177</f>
        <v>11.07.2012</v>
      </c>
      <c r="E1175" s="1">
        <f>'Исходные данные'!B1177</f>
        <v>721.02</v>
      </c>
      <c r="F1175" s="12">
        <f t="shared" si="162"/>
        <v>0.59951607672927731</v>
      </c>
      <c r="G1175" s="12">
        <f t="shared" si="163"/>
        <v>3.7685707564017151E-2</v>
      </c>
      <c r="H1175" s="12">
        <f t="shared" si="164"/>
        <v>1.0856575703868252E-4</v>
      </c>
      <c r="I1175" s="12">
        <f t="shared" si="168"/>
        <v>-0.5116324879779256</v>
      </c>
      <c r="J1175" s="18">
        <f t="shared" si="165"/>
        <v>-5.5545768382908127E-5</v>
      </c>
      <c r="K1175" s="12">
        <f t="shared" si="169"/>
        <v>0.57546055867259704</v>
      </c>
      <c r="L1175" s="12">
        <f t="shared" si="166"/>
        <v>-0.55258458718683923</v>
      </c>
      <c r="M1175" s="12">
        <f t="shared" si="170"/>
        <v>0.30534972599644955</v>
      </c>
      <c r="N1175" s="18">
        <f t="shared" si="167"/>
        <v>3.3150524164358821E-5</v>
      </c>
    </row>
    <row r="1176" spans="1:14" x14ac:dyDescent="0.2">
      <c r="A1176" s="4">
        <v>1174</v>
      </c>
      <c r="B1176" s="1" t="str">
        <f>'Исходные данные'!A1426</f>
        <v>12.07.2011</v>
      </c>
      <c r="C1176" s="1">
        <f>'Исходные данные'!B1426</f>
        <v>1190.1500000000001</v>
      </c>
      <c r="D1176" s="5" t="str">
        <f>'Исходные данные'!A1178</f>
        <v>10.07.2012</v>
      </c>
      <c r="E1176" s="1">
        <f>'Исходные данные'!B1178</f>
        <v>729.87</v>
      </c>
      <c r="F1176" s="12">
        <f t="shared" si="162"/>
        <v>0.6132588329202201</v>
      </c>
      <c r="G1176" s="12">
        <f t="shared" si="163"/>
        <v>3.7580525017759984E-2</v>
      </c>
      <c r="H1176" s="12">
        <f t="shared" si="164"/>
        <v>1.0826274500839843E-4</v>
      </c>
      <c r="I1176" s="12">
        <f t="shared" si="168"/>
        <v>-0.4889681924899168</v>
      </c>
      <c r="J1176" s="18">
        <f t="shared" si="165"/>
        <v>-5.293703874075334E-5</v>
      </c>
      <c r="K1176" s="12">
        <f t="shared" si="169"/>
        <v>0.58865188825042325</v>
      </c>
      <c r="L1176" s="12">
        <f t="shared" si="166"/>
        <v>-0.52992029169883037</v>
      </c>
      <c r="M1176" s="12">
        <f t="shared" si="170"/>
        <v>0.28081551555417344</v>
      </c>
      <c r="N1176" s="18">
        <f t="shared" si="167"/>
        <v>3.0401858554843423E-5</v>
      </c>
    </row>
    <row r="1177" spans="1:14" x14ac:dyDescent="0.2">
      <c r="A1177" s="4">
        <v>1175</v>
      </c>
      <c r="B1177" s="1" t="str">
        <f>'Исходные данные'!A1427</f>
        <v>11.07.2011</v>
      </c>
      <c r="C1177" s="1">
        <f>'Исходные данные'!B1427</f>
        <v>1195.08</v>
      </c>
      <c r="D1177" s="5" t="str">
        <f>'Исходные данные'!A1179</f>
        <v>09.07.2012</v>
      </c>
      <c r="E1177" s="1">
        <f>'Исходные данные'!B1179</f>
        <v>726.68</v>
      </c>
      <c r="F1177" s="12">
        <f t="shared" si="162"/>
        <v>0.60805971148375004</v>
      </c>
      <c r="G1177" s="12">
        <f t="shared" si="163"/>
        <v>3.7475636040835897E-2</v>
      </c>
      <c r="H1177" s="12">
        <f t="shared" si="164"/>
        <v>1.0796057869865267E-4</v>
      </c>
      <c r="I1177" s="12">
        <f t="shared" si="168"/>
        <v>-0.4974821921610042</v>
      </c>
      <c r="J1177" s="18">
        <f t="shared" si="165"/>
        <v>-5.3708465357976344E-5</v>
      </c>
      <c r="K1177" s="12">
        <f t="shared" si="169"/>
        <v>0.58366138100204334</v>
      </c>
      <c r="L1177" s="12">
        <f t="shared" si="166"/>
        <v>-0.53843429136991783</v>
      </c>
      <c r="M1177" s="12">
        <f t="shared" si="170"/>
        <v>0.28991148612302559</v>
      </c>
      <c r="N1177" s="18">
        <f t="shared" si="167"/>
        <v>3.1299011813228252E-5</v>
      </c>
    </row>
    <row r="1178" spans="1:14" x14ac:dyDescent="0.2">
      <c r="A1178" s="4">
        <v>1176</v>
      </c>
      <c r="B1178" s="1" t="str">
        <f>'Исходные данные'!A1428</f>
        <v>08.07.2011</v>
      </c>
      <c r="C1178" s="1">
        <f>'Исходные данные'!B1428</f>
        <v>1206.73</v>
      </c>
      <c r="D1178" s="5" t="str">
        <f>'Исходные данные'!A1180</f>
        <v>06.07.2012</v>
      </c>
      <c r="E1178" s="1">
        <f>'Исходные данные'!B1180</f>
        <v>731.83</v>
      </c>
      <c r="F1178" s="12">
        <f t="shared" si="162"/>
        <v>0.60645711965394089</v>
      </c>
      <c r="G1178" s="12">
        <f t="shared" si="163"/>
        <v>3.7371039813879417E-2</v>
      </c>
      <c r="H1178" s="12">
        <f t="shared" si="164"/>
        <v>1.0765925574900046E-4</v>
      </c>
      <c r="I1178" s="12">
        <f t="shared" si="168"/>
        <v>-0.50012125441003374</v>
      </c>
      <c r="J1178" s="18">
        <f t="shared" si="165"/>
        <v>-5.3842682034040746E-5</v>
      </c>
      <c r="K1178" s="12">
        <f t="shared" si="169"/>
        <v>0.58212309299692866</v>
      </c>
      <c r="L1178" s="12">
        <f t="shared" si="166"/>
        <v>-0.54107335361894726</v>
      </c>
      <c r="M1178" s="12">
        <f t="shared" si="170"/>
        <v>0.29276037399645433</v>
      </c>
      <c r="N1178" s="18">
        <f t="shared" si="167"/>
        <v>3.1518363977257302E-5</v>
      </c>
    </row>
    <row r="1179" spans="1:14" x14ac:dyDescent="0.2">
      <c r="A1179" s="4">
        <v>1177</v>
      </c>
      <c r="B1179" s="1" t="str">
        <f>'Исходные данные'!A1429</f>
        <v>07.07.2011</v>
      </c>
      <c r="C1179" s="1">
        <f>'Исходные данные'!B1429</f>
        <v>1213.1199999999999</v>
      </c>
      <c r="D1179" s="5" t="str">
        <f>'Исходные данные'!A1181</f>
        <v>05.07.2012</v>
      </c>
      <c r="E1179" s="1">
        <f>'Исходные данные'!B1181</f>
        <v>743.32</v>
      </c>
      <c r="F1179" s="12">
        <f t="shared" si="162"/>
        <v>0.61273410709575316</v>
      </c>
      <c r="G1179" s="12">
        <f t="shared" si="163"/>
        <v>3.7266735519811835E-2</v>
      </c>
      <c r="H1179" s="12">
        <f t="shared" si="164"/>
        <v>1.0735877380558475E-4</v>
      </c>
      <c r="I1179" s="12">
        <f t="shared" si="168"/>
        <v>-0.48982419392251997</v>
      </c>
      <c r="J1179" s="18">
        <f t="shared" si="165"/>
        <v>-5.2586924839830703E-5</v>
      </c>
      <c r="K1179" s="12">
        <f t="shared" si="169"/>
        <v>0.5881482169931902</v>
      </c>
      <c r="L1179" s="12">
        <f t="shared" si="166"/>
        <v>-0.53077629313143349</v>
      </c>
      <c r="M1179" s="12">
        <f t="shared" si="170"/>
        <v>0.28172347335034542</v>
      </c>
      <c r="N1179" s="18">
        <f t="shared" si="167"/>
        <v>3.0245486651143417E-5</v>
      </c>
    </row>
    <row r="1180" spans="1:14" x14ac:dyDescent="0.2">
      <c r="A1180" s="4">
        <v>1178</v>
      </c>
      <c r="B1180" s="1" t="str">
        <f>'Исходные данные'!A1430</f>
        <v>06.07.2011</v>
      </c>
      <c r="C1180" s="1">
        <f>'Исходные данные'!B1430</f>
        <v>1200.02</v>
      </c>
      <c r="D1180" s="5" t="str">
        <f>'Исходные данные'!A1182</f>
        <v>04.07.2012</v>
      </c>
      <c r="E1180" s="1">
        <f>'Исходные данные'!B1182</f>
        <v>743.58</v>
      </c>
      <c r="F1180" s="12">
        <f t="shared" si="162"/>
        <v>0.61963967267212217</v>
      </c>
      <c r="G1180" s="12">
        <f t="shared" si="163"/>
        <v>3.7162722343835032E-2</v>
      </c>
      <c r="H1180" s="12">
        <f t="shared" si="164"/>
        <v>1.0705913052111843E-4</v>
      </c>
      <c r="I1180" s="12">
        <f t="shared" si="168"/>
        <v>-0.47861714299903307</v>
      </c>
      <c r="J1180" s="18">
        <f t="shared" si="165"/>
        <v>-5.1240335181978287E-5</v>
      </c>
      <c r="K1180" s="12">
        <f t="shared" si="169"/>
        <v>0.5947766974940093</v>
      </c>
      <c r="L1180" s="12">
        <f t="shared" si="166"/>
        <v>-0.51956924220794654</v>
      </c>
      <c r="M1180" s="12">
        <f t="shared" si="170"/>
        <v>0.26995219744853982</v>
      </c>
      <c r="N1180" s="18">
        <f t="shared" si="167"/>
        <v>2.8900847541105959E-5</v>
      </c>
    </row>
    <row r="1181" spans="1:14" x14ac:dyDescent="0.2">
      <c r="A1181" s="4">
        <v>1179</v>
      </c>
      <c r="B1181" s="1" t="str">
        <f>'Исходные данные'!A1431</f>
        <v>05.07.2011</v>
      </c>
      <c r="C1181" s="1">
        <f>'Исходные данные'!B1431</f>
        <v>1203.08</v>
      </c>
      <c r="D1181" s="5" t="str">
        <f>'Исходные данные'!A1183</f>
        <v>03.07.2012</v>
      </c>
      <c r="E1181" s="1">
        <f>'Исходные данные'!B1183</f>
        <v>740.28</v>
      </c>
      <c r="F1181" s="12">
        <f t="shared" si="162"/>
        <v>0.61532067692921499</v>
      </c>
      <c r="G1181" s="12">
        <f t="shared" si="163"/>
        <v>3.7058999473425024E-2</v>
      </c>
      <c r="H1181" s="12">
        <f t="shared" si="164"/>
        <v>1.067603235548658E-4</v>
      </c>
      <c r="I1181" s="12">
        <f t="shared" si="168"/>
        <v>-0.4856117211697043</v>
      </c>
      <c r="J1181" s="18">
        <f t="shared" si="165"/>
        <v>-5.1844064474112905E-5</v>
      </c>
      <c r="K1181" s="12">
        <f t="shared" si="169"/>
        <v>0.59063100099046029</v>
      </c>
      <c r="L1181" s="12">
        <f t="shared" si="166"/>
        <v>-0.52656382037861793</v>
      </c>
      <c r="M1181" s="12">
        <f t="shared" si="170"/>
        <v>0.27726945693172539</v>
      </c>
      <c r="N1181" s="18">
        <f t="shared" si="167"/>
        <v>2.9601376933912932E-5</v>
      </c>
    </row>
    <row r="1182" spans="1:14" x14ac:dyDescent="0.2">
      <c r="A1182" s="4">
        <v>1180</v>
      </c>
      <c r="B1182" s="1" t="str">
        <f>'Исходные данные'!A1432</f>
        <v>04.07.2011</v>
      </c>
      <c r="C1182" s="1">
        <f>'Исходные данные'!B1432</f>
        <v>1204.96</v>
      </c>
      <c r="D1182" s="5" t="str">
        <f>'Исходные данные'!A1184</f>
        <v>02.07.2012</v>
      </c>
      <c r="E1182" s="1">
        <f>'Исходные данные'!B1184</f>
        <v>725.79</v>
      </c>
      <c r="F1182" s="12">
        <f t="shared" si="162"/>
        <v>0.60233534723144333</v>
      </c>
      <c r="G1182" s="12">
        <f t="shared" si="163"/>
        <v>3.6955566098325544E-2</v>
      </c>
      <c r="H1182" s="12">
        <f t="shared" si="164"/>
        <v>1.0646235057262404E-4</v>
      </c>
      <c r="I1182" s="12">
        <f t="shared" si="168"/>
        <v>-0.50694093356923586</v>
      </c>
      <c r="J1182" s="18">
        <f t="shared" si="165"/>
        <v>-5.3970123389261306E-5</v>
      </c>
      <c r="K1182" s="12">
        <f t="shared" si="169"/>
        <v>0.57816670624928379</v>
      </c>
      <c r="L1182" s="12">
        <f t="shared" si="166"/>
        <v>-0.54789303277814927</v>
      </c>
      <c r="M1182" s="12">
        <f t="shared" si="170"/>
        <v>0.30018677536683813</v>
      </c>
      <c r="N1182" s="18">
        <f t="shared" si="167"/>
        <v>3.1958589716369868E-5</v>
      </c>
    </row>
    <row r="1183" spans="1:14" x14ac:dyDescent="0.2">
      <c r="A1183" s="4">
        <v>1181</v>
      </c>
      <c r="B1183" s="1" t="str">
        <f>'Исходные данные'!A1433</f>
        <v>01.07.2011</v>
      </c>
      <c r="C1183" s="1">
        <f>'Исходные данные'!B1433</f>
        <v>1191.53</v>
      </c>
      <c r="D1183" s="5" t="str">
        <f>'Исходные данные'!A1185</f>
        <v>29.06.2012</v>
      </c>
      <c r="E1183" s="1">
        <f>'Исходные данные'!B1185</f>
        <v>714.98</v>
      </c>
      <c r="F1183" s="12">
        <f t="shared" si="162"/>
        <v>0.60005203393955675</v>
      </c>
      <c r="G1183" s="12">
        <f t="shared" si="163"/>
        <v>3.6852421410541882E-2</v>
      </c>
      <c r="H1183" s="12">
        <f t="shared" si="164"/>
        <v>1.0616520924670546E-4</v>
      </c>
      <c r="I1183" s="12">
        <f t="shared" si="168"/>
        <v>-0.51073890429363822</v>
      </c>
      <c r="J1183" s="18">
        <f t="shared" si="165"/>
        <v>-5.4222702644767175E-5</v>
      </c>
      <c r="K1183" s="12">
        <f t="shared" si="169"/>
        <v>0.57597501065749568</v>
      </c>
      <c r="L1183" s="12">
        <f t="shared" si="166"/>
        <v>-0.55169100350255185</v>
      </c>
      <c r="M1183" s="12">
        <f t="shared" si="170"/>
        <v>0.30436296334565266</v>
      </c>
      <c r="N1183" s="18">
        <f t="shared" si="167"/>
        <v>3.2312757690538558E-5</v>
      </c>
    </row>
    <row r="1184" spans="1:14" x14ac:dyDescent="0.2">
      <c r="A1184" s="4">
        <v>1182</v>
      </c>
      <c r="B1184" s="1" t="str">
        <f>'Исходные данные'!A1434</f>
        <v>30.06.2011</v>
      </c>
      <c r="C1184" s="1">
        <f>'Исходные данные'!B1434</f>
        <v>1185.58</v>
      </c>
      <c r="D1184" s="5" t="str">
        <f>'Исходные данные'!A1186</f>
        <v>28.06.2012</v>
      </c>
      <c r="E1184" s="1">
        <f>'Исходные данные'!B1186</f>
        <v>703.1</v>
      </c>
      <c r="F1184" s="12">
        <f t="shared" si="162"/>
        <v>0.59304306752812974</v>
      </c>
      <c r="G1184" s="12">
        <f t="shared" si="163"/>
        <v>3.67495646043344E-2</v>
      </c>
      <c r="H1184" s="12">
        <f t="shared" si="164"/>
        <v>1.0586889725591884E-4</v>
      </c>
      <c r="I1184" s="12">
        <f t="shared" si="168"/>
        <v>-0.5224882560986055</v>
      </c>
      <c r="J1184" s="18">
        <f t="shared" si="165"/>
        <v>-5.5315255502327474E-5</v>
      </c>
      <c r="K1184" s="12">
        <f t="shared" si="169"/>
        <v>0.56924727826899701</v>
      </c>
      <c r="L1184" s="12">
        <f t="shared" si="166"/>
        <v>-0.5634403553075189</v>
      </c>
      <c r="M1184" s="12">
        <f t="shared" si="170"/>
        <v>0.31746503398906317</v>
      </c>
      <c r="N1184" s="18">
        <f t="shared" si="167"/>
        <v>3.3609673065734911E-5</v>
      </c>
    </row>
    <row r="1185" spans="1:14" x14ac:dyDescent="0.2">
      <c r="A1185" s="4">
        <v>1183</v>
      </c>
      <c r="B1185" s="1" t="str">
        <f>'Исходные данные'!A1435</f>
        <v>29.06.2011</v>
      </c>
      <c r="C1185" s="1">
        <f>'Исходные данные'!B1435</f>
        <v>1194.8599999999999</v>
      </c>
      <c r="D1185" s="5" t="str">
        <f>'Исходные данные'!A1187</f>
        <v>27.06.2012</v>
      </c>
      <c r="E1185" s="1">
        <f>'Исходные данные'!B1187</f>
        <v>711.93</v>
      </c>
      <c r="F1185" s="12">
        <f t="shared" si="162"/>
        <v>0.59582712619051603</v>
      </c>
      <c r="G1185" s="12">
        <f t="shared" si="163"/>
        <v>3.6646994876212403E-2</v>
      </c>
      <c r="H1185" s="12">
        <f t="shared" si="164"/>
        <v>1.0557341228555175E-4</v>
      </c>
      <c r="I1185" s="12">
        <f t="shared" si="168"/>
        <v>-0.51780471071869816</v>
      </c>
      <c r="J1185" s="18">
        <f t="shared" si="165"/>
        <v>-5.4666410208105983E-5</v>
      </c>
      <c r="K1185" s="12">
        <f t="shared" si="169"/>
        <v>0.57191962687718545</v>
      </c>
      <c r="L1185" s="12">
        <f t="shared" si="166"/>
        <v>-0.55875680992761168</v>
      </c>
      <c r="M1185" s="12">
        <f t="shared" si="170"/>
        <v>0.31220917264048115</v>
      </c>
      <c r="N1185" s="18">
        <f t="shared" si="167"/>
        <v>3.2960987702504518E-5</v>
      </c>
    </row>
    <row r="1186" spans="1:14" x14ac:dyDescent="0.2">
      <c r="A1186" s="4">
        <v>1184</v>
      </c>
      <c r="B1186" s="1" t="str">
        <f>'Исходные данные'!A1436</f>
        <v>28.06.2011</v>
      </c>
      <c r="C1186" s="1">
        <f>'Исходные данные'!B1436</f>
        <v>1190.77</v>
      </c>
      <c r="D1186" s="5" t="str">
        <f>'Исходные данные'!A1188</f>
        <v>26.06.2012</v>
      </c>
      <c r="E1186" s="1">
        <f>'Исходные данные'!B1188</f>
        <v>711.39</v>
      </c>
      <c r="F1186" s="12">
        <f t="shared" si="162"/>
        <v>0.59742015670532511</v>
      </c>
      <c r="G1186" s="12">
        <f t="shared" si="163"/>
        <v>3.6544711424927719E-2</v>
      </c>
      <c r="H1186" s="12">
        <f t="shared" si="164"/>
        <v>1.0527875202735207E-4</v>
      </c>
      <c r="I1186" s="12">
        <f t="shared" si="168"/>
        <v>-0.51513463305067686</v>
      </c>
      <c r="J1186" s="18">
        <f t="shared" si="165"/>
        <v>-5.4232731293643214E-5</v>
      </c>
      <c r="K1186" s="12">
        <f t="shared" si="169"/>
        <v>0.57344873721403555</v>
      </c>
      <c r="L1186" s="12">
        <f t="shared" si="166"/>
        <v>-0.55608673225959027</v>
      </c>
      <c r="M1186" s="12">
        <f t="shared" si="170"/>
        <v>0.30923245379514924</v>
      </c>
      <c r="N1186" s="18">
        <f t="shared" si="167"/>
        <v>3.2555606821909124E-5</v>
      </c>
    </row>
    <row r="1187" spans="1:14" x14ac:dyDescent="0.2">
      <c r="A1187" s="4">
        <v>1185</v>
      </c>
      <c r="B1187" s="1" t="str">
        <f>'Исходные данные'!A1437</f>
        <v>27.06.2011</v>
      </c>
      <c r="C1187" s="1">
        <f>'Исходные данные'!B1437</f>
        <v>1181.33</v>
      </c>
      <c r="D1187" s="5" t="str">
        <f>'Исходные данные'!A1189</f>
        <v>25.06.2012</v>
      </c>
      <c r="E1187" s="1">
        <f>'Исходные данные'!B1189</f>
        <v>709.53</v>
      </c>
      <c r="F1187" s="12">
        <f t="shared" si="162"/>
        <v>0.60061964057460659</v>
      </c>
      <c r="G1187" s="12">
        <f t="shared" si="163"/>
        <v>3.6442713451468475E-2</v>
      </c>
      <c r="H1187" s="12">
        <f t="shared" si="164"/>
        <v>1.0498491417951006E-4</v>
      </c>
      <c r="I1187" s="12">
        <f t="shared" si="168"/>
        <v>-0.50979342237817094</v>
      </c>
      <c r="J1187" s="18">
        <f t="shared" si="165"/>
        <v>-5.3520618697650996E-5</v>
      </c>
      <c r="K1187" s="12">
        <f t="shared" si="169"/>
        <v>0.57651984213740204</v>
      </c>
      <c r="L1187" s="12">
        <f t="shared" si="166"/>
        <v>-0.55074552158708445</v>
      </c>
      <c r="M1187" s="12">
        <f t="shared" si="170"/>
        <v>0.30332062954822969</v>
      </c>
      <c r="N1187" s="18">
        <f t="shared" si="167"/>
        <v>3.1844090261995857E-5</v>
      </c>
    </row>
    <row r="1188" spans="1:14" x14ac:dyDescent="0.2">
      <c r="A1188" s="4">
        <v>1186</v>
      </c>
      <c r="B1188" s="1" t="str">
        <f>'Исходные данные'!A1438</f>
        <v>24.06.2011</v>
      </c>
      <c r="C1188" s="1">
        <f>'Исходные данные'!B1438</f>
        <v>1188.82</v>
      </c>
      <c r="D1188" s="5" t="str">
        <f>'Исходные данные'!A1190</f>
        <v>22.06.2012</v>
      </c>
      <c r="E1188" s="1">
        <f>'Исходные данные'!B1190</f>
        <v>718.02</v>
      </c>
      <c r="F1188" s="12">
        <f t="shared" si="162"/>
        <v>0.60397705287596104</v>
      </c>
      <c r="G1188" s="12">
        <f t="shared" si="163"/>
        <v>3.6341000159052922E-2</v>
      </c>
      <c r="H1188" s="12">
        <f t="shared" si="164"/>
        <v>1.0469189644664056E-4</v>
      </c>
      <c r="I1188" s="12">
        <f t="shared" si="168"/>
        <v>-0.50421907369625052</v>
      </c>
      <c r="J1188" s="18">
        <f t="shared" si="165"/>
        <v>-5.2787651049828884E-5</v>
      </c>
      <c r="K1188" s="12">
        <f t="shared" si="169"/>
        <v>0.57974253863150149</v>
      </c>
      <c r="L1188" s="12">
        <f t="shared" si="166"/>
        <v>-0.54517117290516393</v>
      </c>
      <c r="M1188" s="12">
        <f t="shared" si="170"/>
        <v>0.29721160776679212</v>
      </c>
      <c r="N1188" s="18">
        <f t="shared" si="167"/>
        <v>3.1115646863060549E-5</v>
      </c>
    </row>
    <row r="1189" spans="1:14" x14ac:dyDescent="0.2">
      <c r="A1189" s="4">
        <v>1187</v>
      </c>
      <c r="B1189" s="1" t="str">
        <f>'Исходные данные'!A1439</f>
        <v>23.06.2011</v>
      </c>
      <c r="C1189" s="1">
        <f>'Исходные данные'!B1439</f>
        <v>1183.25</v>
      </c>
      <c r="D1189" s="5" t="str">
        <f>'Исходные данные'!A1191</f>
        <v>21.06.2012</v>
      </c>
      <c r="E1189" s="1">
        <f>'Исходные данные'!B1191</f>
        <v>729.6</v>
      </c>
      <c r="F1189" s="12">
        <f t="shared" si="162"/>
        <v>0.61660680329600681</v>
      </c>
      <c r="G1189" s="12">
        <f t="shared" si="163"/>
        <v>3.623957075312316E-2</v>
      </c>
      <c r="H1189" s="12">
        <f t="shared" si="164"/>
        <v>1.0439969653976491E-4</v>
      </c>
      <c r="I1189" s="12">
        <f t="shared" si="168"/>
        <v>-0.48352373002623567</v>
      </c>
      <c r="J1189" s="18">
        <f t="shared" si="165"/>
        <v>-5.0479730684514219E-5</v>
      </c>
      <c r="K1189" s="12">
        <f t="shared" si="169"/>
        <v>0.59186552167520223</v>
      </c>
      <c r="L1189" s="12">
        <f t="shared" si="166"/>
        <v>-0.52447582923514913</v>
      </c>
      <c r="M1189" s="12">
        <f t="shared" si="170"/>
        <v>0.27507489545189728</v>
      </c>
      <c r="N1189" s="18">
        <f t="shared" si="167"/>
        <v>2.8717735610885637E-5</v>
      </c>
    </row>
    <row r="1190" spans="1:14" x14ac:dyDescent="0.2">
      <c r="A1190" s="4">
        <v>1188</v>
      </c>
      <c r="B1190" s="1" t="str">
        <f>'Исходные данные'!A1440</f>
        <v>22.06.2011</v>
      </c>
      <c r="C1190" s="1">
        <f>'Исходные данные'!B1440</f>
        <v>1188.82</v>
      </c>
      <c r="D1190" s="5" t="str">
        <f>'Исходные данные'!A1192</f>
        <v>20.06.2012</v>
      </c>
      <c r="E1190" s="1">
        <f>'Исходные данные'!B1192</f>
        <v>728.52</v>
      </c>
      <c r="F1190" s="12">
        <f t="shared" si="162"/>
        <v>0.6128093403543009</v>
      </c>
      <c r="G1190" s="12">
        <f t="shared" si="163"/>
        <v>3.6138424441338905E-2</v>
      </c>
      <c r="H1190" s="12">
        <f t="shared" si="164"/>
        <v>1.0410831217629305E-4</v>
      </c>
      <c r="I1190" s="12">
        <f t="shared" si="168"/>
        <v>-0.48970141857938743</v>
      </c>
      <c r="J1190" s="18">
        <f t="shared" si="165"/>
        <v>-5.0981988158636418E-5</v>
      </c>
      <c r="K1190" s="12">
        <f t="shared" si="169"/>
        <v>0.58822043152533554</v>
      </c>
      <c r="L1190" s="12">
        <f t="shared" si="166"/>
        <v>-0.53065351778830105</v>
      </c>
      <c r="M1190" s="12">
        <f t="shared" si="170"/>
        <v>0.28159315594109874</v>
      </c>
      <c r="N1190" s="18">
        <f t="shared" si="167"/>
        <v>2.9316188185423477E-5</v>
      </c>
    </row>
    <row r="1191" spans="1:14" x14ac:dyDescent="0.2">
      <c r="A1191" s="4">
        <v>1189</v>
      </c>
      <c r="B1191" s="1" t="str">
        <f>'Исходные данные'!A1441</f>
        <v>21.06.2011</v>
      </c>
      <c r="C1191" s="1">
        <f>'Исходные данные'!B1441</f>
        <v>1192.27</v>
      </c>
      <c r="D1191" s="5" t="str">
        <f>'Исходные данные'!A1193</f>
        <v>19.06.2012</v>
      </c>
      <c r="E1191" s="1">
        <f>'Исходные данные'!B1193</f>
        <v>734.96</v>
      </c>
      <c r="F1191" s="12">
        <f t="shared" si="162"/>
        <v>0.61643755189680194</v>
      </c>
      <c r="G1191" s="12">
        <f t="shared" si="163"/>
        <v>3.6037560433571356E-2</v>
      </c>
      <c r="H1191" s="12">
        <f t="shared" si="164"/>
        <v>1.0381774108000572E-4</v>
      </c>
      <c r="I1191" s="12">
        <f t="shared" si="168"/>
        <v>-0.48379825607966603</v>
      </c>
      <c r="J1191" s="18">
        <f t="shared" si="165"/>
        <v>-5.022684208463707E-5</v>
      </c>
      <c r="K1191" s="12">
        <f t="shared" si="169"/>
        <v>0.59170306147017493</v>
      </c>
      <c r="L1191" s="12">
        <f t="shared" si="166"/>
        <v>-0.52475035528857961</v>
      </c>
      <c r="M1191" s="12">
        <f t="shared" si="170"/>
        <v>0.2753629353754905</v>
      </c>
      <c r="N1191" s="18">
        <f t="shared" si="167"/>
        <v>2.8587557927843021E-5</v>
      </c>
    </row>
    <row r="1192" spans="1:14" x14ac:dyDescent="0.2">
      <c r="A1192" s="4">
        <v>1190</v>
      </c>
      <c r="B1192" s="1" t="str">
        <f>'Исходные данные'!A1442</f>
        <v>20.06.2011</v>
      </c>
      <c r="C1192" s="1">
        <f>'Исходные данные'!B1442</f>
        <v>1192.54</v>
      </c>
      <c r="D1192" s="5" t="str">
        <f>'Исходные данные'!A1194</f>
        <v>18.06.2012</v>
      </c>
      <c r="E1192" s="1">
        <f>'Исходные данные'!B1194</f>
        <v>738.53</v>
      </c>
      <c r="F1192" s="12">
        <f t="shared" si="162"/>
        <v>0.61929159608902007</v>
      </c>
      <c r="G1192" s="12">
        <f t="shared" si="163"/>
        <v>3.5936977941896993E-2</v>
      </c>
      <c r="H1192" s="12">
        <f t="shared" si="164"/>
        <v>1.0352798098103679E-4</v>
      </c>
      <c r="I1192" s="12">
        <f t="shared" si="168"/>
        <v>-0.47917904114631016</v>
      </c>
      <c r="J1192" s="18">
        <f t="shared" si="165"/>
        <v>-4.9608438658306642E-5</v>
      </c>
      <c r="K1192" s="12">
        <f t="shared" si="169"/>
        <v>0.59444258744634293</v>
      </c>
      <c r="L1192" s="12">
        <f t="shared" si="166"/>
        <v>-0.52013114035522356</v>
      </c>
      <c r="M1192" s="12">
        <f t="shared" si="170"/>
        <v>0.27053640316722527</v>
      </c>
      <c r="N1192" s="18">
        <f t="shared" si="167"/>
        <v>2.8008087601774596E-5</v>
      </c>
    </row>
    <row r="1193" spans="1:14" x14ac:dyDescent="0.2">
      <c r="A1193" s="4">
        <v>1191</v>
      </c>
      <c r="B1193" s="1" t="str">
        <f>'Исходные данные'!A1443</f>
        <v>17.06.2011</v>
      </c>
      <c r="C1193" s="1">
        <f>'Исходные данные'!B1443</f>
        <v>1202.52</v>
      </c>
      <c r="D1193" s="5" t="str">
        <f>'Исходные данные'!A1195</f>
        <v>15.06.2012</v>
      </c>
      <c r="E1193" s="1">
        <f>'Исходные данные'!B1195</f>
        <v>724.66</v>
      </c>
      <c r="F1193" s="12">
        <f t="shared" si="162"/>
        <v>0.60261783587798956</v>
      </c>
      <c r="G1193" s="12">
        <f t="shared" si="163"/>
        <v>3.5836676180591463E-2</v>
      </c>
      <c r="H1193" s="12">
        <f t="shared" si="164"/>
        <v>1.0323902961585543E-4</v>
      </c>
      <c r="I1193" s="12">
        <f t="shared" si="168"/>
        <v>-0.50647205451952437</v>
      </c>
      <c r="J1193" s="18">
        <f t="shared" si="165"/>
        <v>-5.2287683436144323E-5</v>
      </c>
      <c r="K1193" s="12">
        <f t="shared" si="169"/>
        <v>0.57843786006928977</v>
      </c>
      <c r="L1193" s="12">
        <f t="shared" si="166"/>
        <v>-0.54742415372843789</v>
      </c>
      <c r="M1193" s="12">
        <f t="shared" si="170"/>
        <v>0.29967320408529641</v>
      </c>
      <c r="N1193" s="18">
        <f t="shared" si="167"/>
        <v>3.0937970791640203E-5</v>
      </c>
    </row>
    <row r="1194" spans="1:14" x14ac:dyDescent="0.2">
      <c r="A1194" s="4">
        <v>1192</v>
      </c>
      <c r="B1194" s="1" t="str">
        <f>'Исходные данные'!A1444</f>
        <v>16.06.2011</v>
      </c>
      <c r="C1194" s="1">
        <f>'Исходные данные'!B1444</f>
        <v>1205.72</v>
      </c>
      <c r="D1194" s="5" t="str">
        <f>'Исходные данные'!A1196</f>
        <v>14.06.2012</v>
      </c>
      <c r="E1194" s="1">
        <f>'Исходные данные'!B1196</f>
        <v>707.44</v>
      </c>
      <c r="F1194" s="12">
        <f t="shared" si="162"/>
        <v>0.58673655575092065</v>
      </c>
      <c r="G1194" s="12">
        <f t="shared" si="163"/>
        <v>3.5736654366123333E-2</v>
      </c>
      <c r="H1194" s="12">
        <f t="shared" si="164"/>
        <v>1.0295088472724829E-4</v>
      </c>
      <c r="I1194" s="12">
        <f t="shared" si="168"/>
        <v>-0.53317935759247204</v>
      </c>
      <c r="J1194" s="18">
        <f t="shared" si="165"/>
        <v>-5.4891286582450879E-5</v>
      </c>
      <c r="K1194" s="12">
        <f t="shared" si="169"/>
        <v>0.5631938145981189</v>
      </c>
      <c r="L1194" s="12">
        <f t="shared" si="166"/>
        <v>-0.57413145680138544</v>
      </c>
      <c r="M1194" s="12">
        <f t="shared" si="170"/>
        <v>0.32962692968888113</v>
      </c>
      <c r="N1194" s="18">
        <f t="shared" si="167"/>
        <v>3.393538404139678E-5</v>
      </c>
    </row>
    <row r="1195" spans="1:14" x14ac:dyDescent="0.2">
      <c r="A1195" s="4">
        <v>1193</v>
      </c>
      <c r="B1195" s="1" t="str">
        <f>'Исходные данные'!A1445</f>
        <v>15.06.2011</v>
      </c>
      <c r="C1195" s="1">
        <f>'Исходные данные'!B1445</f>
        <v>1215.67</v>
      </c>
      <c r="D1195" s="5" t="str">
        <f>'Исходные данные'!A1197</f>
        <v>13.06.2012</v>
      </c>
      <c r="E1195" s="1">
        <f>'Исходные данные'!B1197</f>
        <v>712.51</v>
      </c>
      <c r="F1195" s="12">
        <f t="shared" si="162"/>
        <v>0.58610478172530367</v>
      </c>
      <c r="G1195" s="12">
        <f t="shared" si="163"/>
        <v>3.5636911717148091E-2</v>
      </c>
      <c r="H1195" s="12">
        <f t="shared" si="164"/>
        <v>1.026635440643021E-4</v>
      </c>
      <c r="I1195" s="12">
        <f t="shared" si="168"/>
        <v>-0.53425669698448686</v>
      </c>
      <c r="J1195" s="18">
        <f t="shared" si="165"/>
        <v>-5.4848685952515364E-5</v>
      </c>
      <c r="K1195" s="12">
        <f t="shared" si="169"/>
        <v>0.56258739043728601</v>
      </c>
      <c r="L1195" s="12">
        <f t="shared" si="166"/>
        <v>-0.57520879619340026</v>
      </c>
      <c r="M1195" s="12">
        <f t="shared" si="170"/>
        <v>0.33086515921826071</v>
      </c>
      <c r="N1195" s="18">
        <f t="shared" si="167"/>
        <v>3.3967789852746239E-5</v>
      </c>
    </row>
    <row r="1196" spans="1:14" x14ac:dyDescent="0.2">
      <c r="A1196" s="4">
        <v>1194</v>
      </c>
      <c r="B1196" s="1" t="str">
        <f>'Исходные данные'!A1446</f>
        <v>14.06.2011</v>
      </c>
      <c r="C1196" s="1">
        <f>'Исходные данные'!B1446</f>
        <v>1215.02</v>
      </c>
      <c r="D1196" s="5" t="str">
        <f>'Исходные данные'!A1198</f>
        <v>09.06.2012</v>
      </c>
      <c r="E1196" s="1">
        <f>'Исходные данные'!B1198</f>
        <v>714.96</v>
      </c>
      <c r="F1196" s="12">
        <f t="shared" si="162"/>
        <v>0.588434758275584</v>
      </c>
      <c r="G1196" s="12">
        <f t="shared" si="163"/>
        <v>3.5537447454501998E-2</v>
      </c>
      <c r="H1196" s="12">
        <f t="shared" si="164"/>
        <v>1.0237700538238605E-4</v>
      </c>
      <c r="I1196" s="12">
        <f t="shared" si="168"/>
        <v>-0.53028921947138274</v>
      </c>
      <c r="J1196" s="18">
        <f t="shared" si="165"/>
        <v>-5.4289422276043046E-5</v>
      </c>
      <c r="K1196" s="12">
        <f t="shared" si="169"/>
        <v>0.56482387692924674</v>
      </c>
      <c r="L1196" s="12">
        <f t="shared" si="166"/>
        <v>-0.57124131868029637</v>
      </c>
      <c r="M1196" s="12">
        <f t="shared" si="170"/>
        <v>0.32631664416760392</v>
      </c>
      <c r="N1196" s="18">
        <f t="shared" si="167"/>
        <v>3.3407320836308943E-5</v>
      </c>
    </row>
    <row r="1197" spans="1:14" x14ac:dyDescent="0.2">
      <c r="A1197" s="4">
        <v>1195</v>
      </c>
      <c r="B1197" s="1" t="str">
        <f>'Исходные данные'!A1447</f>
        <v>10.06.2011</v>
      </c>
      <c r="C1197" s="1">
        <f>'Исходные данные'!B1447</f>
        <v>1219.28</v>
      </c>
      <c r="D1197" s="5" t="str">
        <f>'Исходные данные'!A1199</f>
        <v>08.06.2012</v>
      </c>
      <c r="E1197" s="1">
        <f>'Исходные данные'!B1199</f>
        <v>710.83</v>
      </c>
      <c r="F1197" s="12">
        <f t="shared" si="162"/>
        <v>0.58299160160094488</v>
      </c>
      <c r="G1197" s="12">
        <f t="shared" si="163"/>
        <v>3.5438260801195963E-2</v>
      </c>
      <c r="H1197" s="12">
        <f t="shared" si="164"/>
        <v>1.0209126644313406E-4</v>
      </c>
      <c r="I1197" s="12">
        <f t="shared" si="168"/>
        <v>-0.53958249822263471</v>
      </c>
      <c r="J1197" s="18">
        <f t="shared" si="165"/>
        <v>-5.5086660594098907E-5</v>
      </c>
      <c r="K1197" s="12">
        <f t="shared" si="169"/>
        <v>0.55959912633036535</v>
      </c>
      <c r="L1197" s="12">
        <f t="shared" si="166"/>
        <v>-0.58053459743154834</v>
      </c>
      <c r="M1197" s="12">
        <f t="shared" si="170"/>
        <v>0.33702041881500988</v>
      </c>
      <c r="N1197" s="18">
        <f t="shared" si="167"/>
        <v>3.4406841374019801E-5</v>
      </c>
    </row>
    <row r="1198" spans="1:14" x14ac:dyDescent="0.2">
      <c r="A1198" s="4">
        <v>1196</v>
      </c>
      <c r="B1198" s="1" t="str">
        <f>'Исходные данные'!A1448</f>
        <v>09.06.2011</v>
      </c>
      <c r="C1198" s="1">
        <f>'Исходные данные'!B1448</f>
        <v>1215.47</v>
      </c>
      <c r="D1198" s="5" t="str">
        <f>'Исходные данные'!A1200</f>
        <v>07.06.2012</v>
      </c>
      <c r="E1198" s="1">
        <f>'Исходные данные'!B1200</f>
        <v>713.19</v>
      </c>
      <c r="F1198" s="12">
        <f t="shared" si="162"/>
        <v>0.58676067693978462</v>
      </c>
      <c r="G1198" s="12">
        <f t="shared" si="163"/>
        <v>3.5339350982409527E-2</v>
      </c>
      <c r="H1198" s="12">
        <f t="shared" si="164"/>
        <v>1.018063250144275E-4</v>
      </c>
      <c r="I1198" s="12">
        <f t="shared" si="168"/>
        <v>-0.53313824767214946</v>
      </c>
      <c r="J1198" s="18">
        <f t="shared" si="165"/>
        <v>-5.4276845720133193E-5</v>
      </c>
      <c r="K1198" s="12">
        <f t="shared" si="169"/>
        <v>0.5632169679268757</v>
      </c>
      <c r="L1198" s="12">
        <f t="shared" si="166"/>
        <v>-0.57409034688106286</v>
      </c>
      <c r="M1198" s="12">
        <f t="shared" si="170"/>
        <v>0.3295797263820191</v>
      </c>
      <c r="N1198" s="18">
        <f t="shared" si="167"/>
        <v>3.3553300742213924E-5</v>
      </c>
    </row>
    <row r="1199" spans="1:14" x14ac:dyDescent="0.2">
      <c r="A1199" s="4">
        <v>1197</v>
      </c>
      <c r="B1199" s="1" t="str">
        <f>'Исходные данные'!A1449</f>
        <v>08.06.2011</v>
      </c>
      <c r="C1199" s="1">
        <f>'Исходные данные'!B1449</f>
        <v>1203.43</v>
      </c>
      <c r="D1199" s="5" t="str">
        <f>'Исходные данные'!A1201</f>
        <v>06.06.2012</v>
      </c>
      <c r="E1199" s="1">
        <f>'Исходные данные'!B1201</f>
        <v>702.6</v>
      </c>
      <c r="F1199" s="12">
        <f t="shared" si="162"/>
        <v>0.58383121577491004</v>
      </c>
      <c r="G1199" s="12">
        <f t="shared" si="163"/>
        <v>3.5240717225484809E-2</v>
      </c>
      <c r="H1199" s="12">
        <f t="shared" si="164"/>
        <v>1.0152217887037777E-4</v>
      </c>
      <c r="I1199" s="12">
        <f t="shared" si="168"/>
        <v>-0.53814335201058727</v>
      </c>
      <c r="J1199" s="18">
        <f t="shared" si="165"/>
        <v>-5.4633485640723514E-5</v>
      </c>
      <c r="K1199" s="12">
        <f t="shared" si="169"/>
        <v>0.5604050510759625</v>
      </c>
      <c r="L1199" s="12">
        <f t="shared" si="166"/>
        <v>-0.57909545121950079</v>
      </c>
      <c r="M1199" s="12">
        <f t="shared" si="170"/>
        <v>0.3353515416231172</v>
      </c>
      <c r="N1199" s="18">
        <f t="shared" si="167"/>
        <v>3.4045619193119043E-5</v>
      </c>
    </row>
    <row r="1200" spans="1:14" x14ac:dyDescent="0.2">
      <c r="A1200" s="4">
        <v>1198</v>
      </c>
      <c r="B1200" s="1" t="str">
        <f>'Исходные данные'!A1450</f>
        <v>07.06.2011</v>
      </c>
      <c r="C1200" s="1">
        <f>'Исходные данные'!B1450</f>
        <v>1199.5899999999999</v>
      </c>
      <c r="D1200" s="5" t="str">
        <f>'Исходные данные'!A1202</f>
        <v>05.06.2012</v>
      </c>
      <c r="E1200" s="1">
        <f>'Исходные данные'!B1202</f>
        <v>701.52</v>
      </c>
      <c r="F1200" s="12">
        <f t="shared" si="162"/>
        <v>0.58479980660058861</v>
      </c>
      <c r="G1200" s="12">
        <f t="shared" si="163"/>
        <v>3.5142358759920396E-2</v>
      </c>
      <c r="H1200" s="12">
        <f t="shared" si="164"/>
        <v>1.0123882579130862E-4</v>
      </c>
      <c r="I1200" s="12">
        <f t="shared" si="168"/>
        <v>-0.53648570125697082</v>
      </c>
      <c r="J1200" s="18">
        <f t="shared" si="165"/>
        <v>-5.4313182449082507E-5</v>
      </c>
      <c r="K1200" s="12">
        <f t="shared" si="169"/>
        <v>0.56133477729900394</v>
      </c>
      <c r="L1200" s="12">
        <f t="shared" si="166"/>
        <v>-0.57743780046588433</v>
      </c>
      <c r="M1200" s="12">
        <f t="shared" si="170"/>
        <v>0.33343441340687846</v>
      </c>
      <c r="N1200" s="18">
        <f t="shared" si="167"/>
        <v>3.3756508491726149E-5</v>
      </c>
    </row>
    <row r="1201" spans="1:14" x14ac:dyDescent="0.2">
      <c r="A1201" s="4">
        <v>1199</v>
      </c>
      <c r="B1201" s="1" t="str">
        <f>'Исходные данные'!A1451</f>
        <v>06.06.2011</v>
      </c>
      <c r="C1201" s="1">
        <f>'Исходные данные'!B1451</f>
        <v>1191.6500000000001</v>
      </c>
      <c r="D1201" s="5" t="str">
        <f>'Исходные данные'!A1203</f>
        <v>04.06.2012</v>
      </c>
      <c r="E1201" s="1">
        <f>'Исходные данные'!B1203</f>
        <v>691.14</v>
      </c>
      <c r="F1201" s="12">
        <f t="shared" si="162"/>
        <v>0.57998573406621068</v>
      </c>
      <c r="G1201" s="12">
        <f t="shared" si="163"/>
        <v>3.5044274817365446E-2</v>
      </c>
      <c r="H1201" s="12">
        <f t="shared" si="164"/>
        <v>1.0095626356373925E-4</v>
      </c>
      <c r="I1201" s="12">
        <f t="shared" si="168"/>
        <v>-0.5447517721817372</v>
      </c>
      <c r="J1201" s="18">
        <f t="shared" si="165"/>
        <v>-5.4996103489193499E-5</v>
      </c>
      <c r="K1201" s="12">
        <f t="shared" si="169"/>
        <v>0.55671386890696006</v>
      </c>
      <c r="L1201" s="12">
        <f t="shared" si="166"/>
        <v>-0.58570387139065072</v>
      </c>
      <c r="M1201" s="12">
        <f t="shared" si="170"/>
        <v>0.34304902496199591</v>
      </c>
      <c r="N1201" s="18">
        <f t="shared" si="167"/>
        <v>3.4632947779347026E-5</v>
      </c>
    </row>
    <row r="1202" spans="1:14" x14ac:dyDescent="0.2">
      <c r="A1202" s="4">
        <v>1200</v>
      </c>
      <c r="B1202" s="1" t="str">
        <f>'Исходные данные'!A1452</f>
        <v>03.06.2011</v>
      </c>
      <c r="C1202" s="1">
        <f>'Исходные данные'!B1452</f>
        <v>1201.71</v>
      </c>
      <c r="D1202" s="5" t="str">
        <f>'Исходные данные'!A1204</f>
        <v>01.06.2012</v>
      </c>
      <c r="E1202" s="1">
        <f>'Исходные данные'!B1204</f>
        <v>688.52</v>
      </c>
      <c r="F1202" s="12">
        <f t="shared" si="162"/>
        <v>0.57295021261369217</v>
      </c>
      <c r="G1202" s="12">
        <f t="shared" si="163"/>
        <v>3.4946464631613598E-2</v>
      </c>
      <c r="H1202" s="12">
        <f t="shared" si="164"/>
        <v>1.0067448998036668E-4</v>
      </c>
      <c r="I1202" s="12">
        <f t="shared" si="168"/>
        <v>-0.55695645502380375</v>
      </c>
      <c r="J1202" s="18">
        <f t="shared" si="165"/>
        <v>-5.6071307050794478E-5</v>
      </c>
      <c r="K1202" s="12">
        <f t="shared" si="169"/>
        <v>0.54996064699553571</v>
      </c>
      <c r="L1202" s="12">
        <f t="shared" si="166"/>
        <v>-0.59790855423271727</v>
      </c>
      <c r="M1202" s="12">
        <f t="shared" si="170"/>
        <v>0.35749463922465818</v>
      </c>
      <c r="N1202" s="18">
        <f t="shared" si="167"/>
        <v>3.5990590474657653E-5</v>
      </c>
    </row>
    <row r="1203" spans="1:14" x14ac:dyDescent="0.2">
      <c r="A1203" s="4">
        <v>1201</v>
      </c>
      <c r="B1203" s="1" t="str">
        <f>'Исходные данные'!A1453</f>
        <v>02.06.2011</v>
      </c>
      <c r="C1203" s="1">
        <f>'Исходные данные'!B1453</f>
        <v>1193.93</v>
      </c>
      <c r="D1203" s="5" t="str">
        <f>'Исходные данные'!A1205</f>
        <v>31.05.2012</v>
      </c>
      <c r="E1203" s="1">
        <f>'Исходные данные'!B1205</f>
        <v>704.33</v>
      </c>
      <c r="F1203" s="12">
        <f t="shared" si="162"/>
        <v>0.58992570753729279</v>
      </c>
      <c r="G1203" s="12">
        <f t="shared" si="163"/>
        <v>3.4848927438596994E-2</v>
      </c>
      <c r="H1203" s="12">
        <f t="shared" si="164"/>
        <v>1.0039350284004862E-4</v>
      </c>
      <c r="I1203" s="12">
        <f t="shared" si="168"/>
        <v>-0.52775866943920602</v>
      </c>
      <c r="J1203" s="18">
        <f t="shared" si="165"/>
        <v>-5.2983541479205214E-5</v>
      </c>
      <c r="K1203" s="12">
        <f t="shared" si="169"/>
        <v>0.56625500201229084</v>
      </c>
      <c r="L1203" s="12">
        <f t="shared" si="166"/>
        <v>-0.56871076864811954</v>
      </c>
      <c r="M1203" s="12">
        <f t="shared" si="170"/>
        <v>0.32343193837633494</v>
      </c>
      <c r="N1203" s="18">
        <f t="shared" si="167"/>
        <v>3.2470465223947012E-5</v>
      </c>
    </row>
    <row r="1204" spans="1:14" x14ac:dyDescent="0.2">
      <c r="A1204" s="4">
        <v>1202</v>
      </c>
      <c r="B1204" s="1" t="str">
        <f>'Исходные данные'!A1454</f>
        <v>01.06.2011</v>
      </c>
      <c r="C1204" s="1">
        <f>'Исходные данные'!B1454</f>
        <v>1200.58</v>
      </c>
      <c r="D1204" s="5" t="str">
        <f>'Исходные данные'!A1206</f>
        <v>30.05.2012</v>
      </c>
      <c r="E1204" s="1">
        <f>'Исходные данные'!B1206</f>
        <v>702.71</v>
      </c>
      <c r="F1204" s="12">
        <f t="shared" si="162"/>
        <v>0.585308767429076</v>
      </c>
      <c r="G1204" s="12">
        <f t="shared" si="163"/>
        <v>3.4751662476380313E-2</v>
      </c>
      <c r="H1204" s="12">
        <f t="shared" si="164"/>
        <v>1.0011329994778622E-4</v>
      </c>
      <c r="I1204" s="12">
        <f t="shared" si="168"/>
        <v>-0.53561576342063355</v>
      </c>
      <c r="J1204" s="18">
        <f t="shared" si="165"/>
        <v>-5.3622261580092387E-5</v>
      </c>
      <c r="K1204" s="12">
        <f t="shared" si="169"/>
        <v>0.56182331612902447</v>
      </c>
      <c r="L1204" s="12">
        <f t="shared" si="166"/>
        <v>-0.57656786262954707</v>
      </c>
      <c r="M1204" s="12">
        <f t="shared" si="170"/>
        <v>0.33243050021720427</v>
      </c>
      <c r="N1204" s="18">
        <f t="shared" si="167"/>
        <v>3.3280714380037581E-5</v>
      </c>
    </row>
    <row r="1205" spans="1:14" x14ac:dyDescent="0.2">
      <c r="A1205" s="4">
        <v>1203</v>
      </c>
      <c r="B1205" s="1" t="str">
        <f>'Исходные данные'!A1455</f>
        <v>31.05.2011</v>
      </c>
      <c r="C1205" s="1">
        <f>'Исходные данные'!B1455</f>
        <v>1214.97</v>
      </c>
      <c r="D1205" s="5" t="str">
        <f>'Исходные данные'!A1207</f>
        <v>29.05.2012</v>
      </c>
      <c r="E1205" s="1">
        <f>'Исходные данные'!B1207</f>
        <v>700.53</v>
      </c>
      <c r="F1205" s="12">
        <f t="shared" si="162"/>
        <v>0.57658213783056367</v>
      </c>
      <c r="G1205" s="12">
        <f t="shared" si="163"/>
        <v>3.4654668985154853E-2</v>
      </c>
      <c r="H1205" s="12">
        <f t="shared" si="164"/>
        <v>9.983387911470702E-5</v>
      </c>
      <c r="I1205" s="12">
        <f t="shared" si="168"/>
        <v>-0.55063747269929397</v>
      </c>
      <c r="J1205" s="18">
        <f t="shared" si="165"/>
        <v>-5.4972274885489101E-5</v>
      </c>
      <c r="K1205" s="12">
        <f t="shared" si="169"/>
        <v>0.55344684160396118</v>
      </c>
      <c r="L1205" s="12">
        <f t="shared" si="166"/>
        <v>-0.59158957190820749</v>
      </c>
      <c r="M1205" s="12">
        <f t="shared" si="170"/>
        <v>0.34997822159053621</v>
      </c>
      <c r="N1205" s="18">
        <f t="shared" si="167"/>
        <v>3.4939683467049739E-5</v>
      </c>
    </row>
    <row r="1206" spans="1:14" x14ac:dyDescent="0.2">
      <c r="A1206" s="4">
        <v>1204</v>
      </c>
      <c r="B1206" s="1" t="str">
        <f>'Исходные данные'!A1456</f>
        <v>30.05.2011</v>
      </c>
      <c r="C1206" s="1">
        <f>'Исходные данные'!B1456</f>
        <v>1203.6199999999999</v>
      </c>
      <c r="D1206" s="5" t="str">
        <f>'Исходные данные'!A1208</f>
        <v>28.05.2012</v>
      </c>
      <c r="E1206" s="1">
        <f>'Исходные данные'!B1208</f>
        <v>689.72</v>
      </c>
      <c r="F1206" s="12">
        <f t="shared" si="162"/>
        <v>0.573038002027218</v>
      </c>
      <c r="G1206" s="12">
        <f t="shared" si="163"/>
        <v>3.4557946207232584E-2</v>
      </c>
      <c r="H1206" s="12">
        <f t="shared" si="164"/>
        <v>9.9555238158047853E-5</v>
      </c>
      <c r="I1206" s="12">
        <f t="shared" si="168"/>
        <v>-0.55680324330211939</v>
      </c>
      <c r="J1206" s="18">
        <f t="shared" si="165"/>
        <v>-5.5432679494115956E-5</v>
      </c>
      <c r="K1206" s="12">
        <f t="shared" si="169"/>
        <v>0.55004491386829202</v>
      </c>
      <c r="L1206" s="12">
        <f t="shared" si="166"/>
        <v>-0.59775534251103291</v>
      </c>
      <c r="M1206" s="12">
        <f t="shared" si="170"/>
        <v>0.35731144950048227</v>
      </c>
      <c r="N1206" s="18">
        <f t="shared" si="167"/>
        <v>3.5572226451617804E-5</v>
      </c>
    </row>
    <row r="1207" spans="1:14" x14ac:dyDescent="0.2">
      <c r="A1207" s="4">
        <v>1205</v>
      </c>
      <c r="B1207" s="1" t="str">
        <f>'Исходные данные'!A1457</f>
        <v>27.05.2011</v>
      </c>
      <c r="C1207" s="1">
        <f>'Исходные данные'!B1457</f>
        <v>1191.6600000000001</v>
      </c>
      <c r="D1207" s="5" t="str">
        <f>'Исходные данные'!A1209</f>
        <v>25.05.2012</v>
      </c>
      <c r="E1207" s="1">
        <f>'Исходные данные'!B1209</f>
        <v>683.72</v>
      </c>
      <c r="F1207" s="12">
        <f t="shared" si="162"/>
        <v>0.57375425876508401</v>
      </c>
      <c r="G1207" s="12">
        <f t="shared" si="163"/>
        <v>3.4461493387040215E-2</v>
      </c>
      <c r="H1207" s="12">
        <f t="shared" si="164"/>
        <v>9.9277374901137727E-5</v>
      </c>
      <c r="I1207" s="12">
        <f t="shared" si="168"/>
        <v>-0.55555409495068786</v>
      </c>
      <c r="J1207" s="18">
        <f t="shared" si="165"/>
        <v>-5.5153952162281704E-5</v>
      </c>
      <c r="K1207" s="12">
        <f t="shared" si="169"/>
        <v>0.55073243088163726</v>
      </c>
      <c r="L1207" s="12">
        <f t="shared" si="166"/>
        <v>-0.59650619415960138</v>
      </c>
      <c r="M1207" s="12">
        <f t="shared" si="170"/>
        <v>0.35581963967077207</v>
      </c>
      <c r="N1207" s="18">
        <f t="shared" si="167"/>
        <v>3.5324839764782976E-5</v>
      </c>
    </row>
    <row r="1208" spans="1:14" x14ac:dyDescent="0.2">
      <c r="A1208" s="4">
        <v>1206</v>
      </c>
      <c r="B1208" s="1" t="str">
        <f>'Исходные данные'!A1458</f>
        <v>26.05.2011</v>
      </c>
      <c r="C1208" s="1">
        <f>'Исходные данные'!B1458</f>
        <v>1175.8900000000001</v>
      </c>
      <c r="D1208" s="5" t="str">
        <f>'Исходные данные'!A1210</f>
        <v>24.05.2012</v>
      </c>
      <c r="E1208" s="1">
        <f>'Исходные данные'!B1210</f>
        <v>678.94</v>
      </c>
      <c r="F1208" s="12">
        <f t="shared" si="162"/>
        <v>0.57738393897388363</v>
      </c>
      <c r="G1208" s="12">
        <f t="shared" si="163"/>
        <v>3.4365309771113225E-2</v>
      </c>
      <c r="H1208" s="12">
        <f t="shared" si="164"/>
        <v>9.9000287173380637E-5</v>
      </c>
      <c r="I1208" s="12">
        <f t="shared" si="168"/>
        <v>-0.54924782825745577</v>
      </c>
      <c r="J1208" s="18">
        <f t="shared" si="165"/>
        <v>-5.437569272684377E-5</v>
      </c>
      <c r="K1208" s="12">
        <f t="shared" si="169"/>
        <v>0.55421647056269807</v>
      </c>
      <c r="L1208" s="12">
        <f t="shared" si="166"/>
        <v>-0.5901999274663694</v>
      </c>
      <c r="M1208" s="12">
        <f t="shared" si="170"/>
        <v>0.34833595438130771</v>
      </c>
      <c r="N1208" s="18">
        <f t="shared" si="167"/>
        <v>3.4485359516563078E-5</v>
      </c>
    </row>
    <row r="1209" spans="1:14" x14ac:dyDescent="0.2">
      <c r="A1209" s="4">
        <v>1207</v>
      </c>
      <c r="B1209" s="1" t="str">
        <f>'Исходные данные'!A1459</f>
        <v>25.05.2011</v>
      </c>
      <c r="C1209" s="1">
        <f>'Исходные данные'!B1459</f>
        <v>1167.0899999999999</v>
      </c>
      <c r="D1209" s="5" t="str">
        <f>'Исходные данные'!A1211</f>
        <v>23.05.2012</v>
      </c>
      <c r="E1209" s="1">
        <f>'Исходные данные'!B1211</f>
        <v>683.82</v>
      </c>
      <c r="F1209" s="12">
        <f t="shared" si="162"/>
        <v>0.58591882374109971</v>
      </c>
      <c r="G1209" s="12">
        <f t="shared" si="163"/>
        <v>3.4269394608090156E-2</v>
      </c>
      <c r="H1209" s="12">
        <f t="shared" si="164"/>
        <v>9.8723972810239139E-5</v>
      </c>
      <c r="I1209" s="12">
        <f t="shared" si="168"/>
        <v>-0.53457402503982132</v>
      </c>
      <c r="J1209" s="18">
        <f t="shared" si="165"/>
        <v>-5.2775271513091417E-5</v>
      </c>
      <c r="K1209" s="12">
        <f t="shared" si="169"/>
        <v>0.56240889399718474</v>
      </c>
      <c r="L1209" s="12">
        <f t="shared" si="166"/>
        <v>-0.57552612424873484</v>
      </c>
      <c r="M1209" s="12">
        <f t="shared" si="170"/>
        <v>0.33123031969277017</v>
      </c>
      <c r="N1209" s="18">
        <f t="shared" si="167"/>
        <v>3.2700373075275861E-5</v>
      </c>
    </row>
    <row r="1210" spans="1:14" x14ac:dyDescent="0.2">
      <c r="A1210" s="4">
        <v>1208</v>
      </c>
      <c r="B1210" s="1" t="str">
        <f>'Исходные данные'!A1460</f>
        <v>24.05.2011</v>
      </c>
      <c r="C1210" s="1">
        <f>'Исходные данные'!B1460</f>
        <v>1157.9000000000001</v>
      </c>
      <c r="D1210" s="5" t="str">
        <f>'Исходные данные'!A1212</f>
        <v>22.05.2012</v>
      </c>
      <c r="E1210" s="1">
        <f>'Исходные данные'!B1212</f>
        <v>707.52</v>
      </c>
      <c r="F1210" s="12">
        <f t="shared" si="162"/>
        <v>0.61103722255807924</v>
      </c>
      <c r="G1210" s="12">
        <f t="shared" si="163"/>
        <v>3.4173747148706579E-2</v>
      </c>
      <c r="H1210" s="12">
        <f t="shared" si="164"/>
        <v>9.8448429653216939E-5</v>
      </c>
      <c r="I1210" s="12">
        <f t="shared" si="168"/>
        <v>-0.49259740094914595</v>
      </c>
      <c r="J1210" s="18">
        <f t="shared" si="165"/>
        <v>-4.8495440574699494E-5</v>
      </c>
      <c r="K1210" s="12">
        <f t="shared" si="169"/>
        <v>0.58651941976496558</v>
      </c>
      <c r="L1210" s="12">
        <f t="shared" si="166"/>
        <v>-0.53354950015805946</v>
      </c>
      <c r="M1210" s="12">
        <f t="shared" si="170"/>
        <v>0.2846750691189151</v>
      </c>
      <c r="N1210" s="18">
        <f t="shared" si="167"/>
        <v>2.8025813516178182E-5</v>
      </c>
    </row>
    <row r="1211" spans="1:14" x14ac:dyDescent="0.2">
      <c r="A1211" s="4">
        <v>1209</v>
      </c>
      <c r="B1211" s="1" t="str">
        <f>'Исходные данные'!A1461</f>
        <v>23.05.2011</v>
      </c>
      <c r="C1211" s="1">
        <f>'Исходные данные'!B1461</f>
        <v>1141.76</v>
      </c>
      <c r="D1211" s="5" t="str">
        <f>'Исходные данные'!A1213</f>
        <v>21.05.2012</v>
      </c>
      <c r="E1211" s="1">
        <f>'Исходные данные'!B1213</f>
        <v>698.97</v>
      </c>
      <c r="F1211" s="12">
        <f t="shared" si="162"/>
        <v>0.61218644899103147</v>
      </c>
      <c r="G1211" s="12">
        <f t="shared" si="163"/>
        <v>3.407836664578931E-2</v>
      </c>
      <c r="H1211" s="12">
        <f t="shared" si="164"/>
        <v>9.8173655549842244E-5</v>
      </c>
      <c r="I1211" s="12">
        <f t="shared" si="168"/>
        <v>-0.49071838765368364</v>
      </c>
      <c r="J1211" s="18">
        <f t="shared" si="165"/>
        <v>-4.8175617961486695E-5</v>
      </c>
      <c r="K1211" s="12">
        <f t="shared" si="169"/>
        <v>0.58762253361097949</v>
      </c>
      <c r="L1211" s="12">
        <f t="shared" si="166"/>
        <v>-0.53167048686259721</v>
      </c>
      <c r="M1211" s="12">
        <f t="shared" si="170"/>
        <v>0.28267350660071117</v>
      </c>
      <c r="N1211" s="18">
        <f t="shared" si="167"/>
        <v>2.7751091470084276E-5</v>
      </c>
    </row>
    <row r="1212" spans="1:14" x14ac:dyDescent="0.2">
      <c r="A1212" s="4">
        <v>1210</v>
      </c>
      <c r="B1212" s="1" t="str">
        <f>'Исходные данные'!A1462</f>
        <v>20.05.2011</v>
      </c>
      <c r="C1212" s="1">
        <f>'Исходные данные'!B1462</f>
        <v>1178.03</v>
      </c>
      <c r="D1212" s="5" t="str">
        <f>'Исходные данные'!A1214</f>
        <v>18.05.2012</v>
      </c>
      <c r="E1212" s="1">
        <f>'Исходные данные'!B1214</f>
        <v>683.12</v>
      </c>
      <c r="F1212" s="12">
        <f t="shared" si="162"/>
        <v>0.57988336460022238</v>
      </c>
      <c r="G1212" s="12">
        <f t="shared" si="163"/>
        <v>3.3983252354250516E-2</v>
      </c>
      <c r="H1212" s="12">
        <f t="shared" si="164"/>
        <v>9.7899648353650802E-5</v>
      </c>
      <c r="I1212" s="12">
        <f t="shared" si="168"/>
        <v>-0.54492829118094455</v>
      </c>
      <c r="J1212" s="18">
        <f t="shared" si="165"/>
        <v>-5.3348288084570303E-5</v>
      </c>
      <c r="K1212" s="12">
        <f t="shared" si="169"/>
        <v>0.55661560700477719</v>
      </c>
      <c r="L1212" s="12">
        <f t="shared" si="166"/>
        <v>-0.58588039038985817</v>
      </c>
      <c r="M1212" s="12">
        <f t="shared" si="170"/>
        <v>0.34325583184337261</v>
      </c>
      <c r="N1212" s="18">
        <f t="shared" si="167"/>
        <v>3.3604625232806072E-5</v>
      </c>
    </row>
    <row r="1213" spans="1:14" x14ac:dyDescent="0.2">
      <c r="A1213" s="4">
        <v>1211</v>
      </c>
      <c r="B1213" s="1" t="str">
        <f>'Исходные данные'!A1463</f>
        <v>19.05.2011</v>
      </c>
      <c r="C1213" s="1">
        <f>'Исходные данные'!B1463</f>
        <v>1169.43</v>
      </c>
      <c r="D1213" s="5" t="str">
        <f>'Исходные данные'!A1215</f>
        <v>17.05.2012</v>
      </c>
      <c r="E1213" s="1">
        <f>'Исходные данные'!B1215</f>
        <v>699.56</v>
      </c>
      <c r="F1213" s="12">
        <f t="shared" si="162"/>
        <v>0.59820596358909883</v>
      </c>
      <c r="G1213" s="12">
        <f t="shared" si="163"/>
        <v>3.3888403531081995E-2</v>
      </c>
      <c r="H1213" s="12">
        <f t="shared" si="164"/>
        <v>9.7626405924169376E-5</v>
      </c>
      <c r="I1213" s="12">
        <f t="shared" si="168"/>
        <v>-0.51382016361314853</v>
      </c>
      <c r="J1213" s="18">
        <f t="shared" si="165"/>
        <v>-5.0162415864920359E-5</v>
      </c>
      <c r="K1213" s="12">
        <f t="shared" si="169"/>
        <v>0.57420301368116922</v>
      </c>
      <c r="L1213" s="12">
        <f t="shared" si="166"/>
        <v>-0.55477226282206205</v>
      </c>
      <c r="M1213" s="12">
        <f t="shared" si="170"/>
        <v>0.30777226359671106</v>
      </c>
      <c r="N1213" s="18">
        <f t="shared" si="167"/>
        <v>3.0046699938092972E-5</v>
      </c>
    </row>
    <row r="1214" spans="1:14" x14ac:dyDescent="0.2">
      <c r="A1214" s="4">
        <v>1212</v>
      </c>
      <c r="B1214" s="1" t="str">
        <f>'Исходные данные'!A1464</f>
        <v>18.05.2011</v>
      </c>
      <c r="C1214" s="1">
        <f>'Исходные данные'!B1464</f>
        <v>1153.69</v>
      </c>
      <c r="D1214" s="5" t="str">
        <f>'Исходные данные'!A1216</f>
        <v>16.05.2012</v>
      </c>
      <c r="E1214" s="1">
        <f>'Исходные данные'!B1216</f>
        <v>705.42</v>
      </c>
      <c r="F1214" s="12">
        <f t="shared" si="162"/>
        <v>0.61144674912671504</v>
      </c>
      <c r="G1214" s="12">
        <f t="shared" si="163"/>
        <v>3.3793819435349301E-2</v>
      </c>
      <c r="H1214" s="12">
        <f t="shared" si="164"/>
        <v>9.7353926126898859E-5</v>
      </c>
      <c r="I1214" s="12">
        <f t="shared" si="168"/>
        <v>-0.49192741002339058</v>
      </c>
      <c r="J1214" s="18">
        <f t="shared" si="165"/>
        <v>-4.7891064735213852E-5</v>
      </c>
      <c r="K1214" s="12">
        <f t="shared" si="169"/>
        <v>0.58691251412410961</v>
      </c>
      <c r="L1214" s="12">
        <f t="shared" si="166"/>
        <v>-0.53287950923230409</v>
      </c>
      <c r="M1214" s="12">
        <f t="shared" si="170"/>
        <v>0.28396057135966124</v>
      </c>
      <c r="N1214" s="18">
        <f t="shared" si="167"/>
        <v>2.7644676487100453E-5</v>
      </c>
    </row>
    <row r="1215" spans="1:14" x14ac:dyDescent="0.2">
      <c r="A1215" s="4">
        <v>1213</v>
      </c>
      <c r="B1215" s="1" t="str">
        <f>'Исходные данные'!A1465</f>
        <v>17.05.2011</v>
      </c>
      <c r="C1215" s="1">
        <f>'Исходные данные'!B1465</f>
        <v>1144.1500000000001</v>
      </c>
      <c r="D1215" s="5" t="str">
        <f>'Исходные данные'!A1217</f>
        <v>15.05.2012</v>
      </c>
      <c r="E1215" s="1">
        <f>'Исходные данные'!B1217</f>
        <v>709.21</v>
      </c>
      <c r="F1215" s="12">
        <f t="shared" si="162"/>
        <v>0.6198575361622165</v>
      </c>
      <c r="G1215" s="12">
        <f t="shared" si="163"/>
        <v>3.3699499328185931E-2</v>
      </c>
      <c r="H1215" s="12">
        <f t="shared" si="164"/>
        <v>9.7082206833297536E-5</v>
      </c>
      <c r="I1215" s="12">
        <f t="shared" si="168"/>
        <v>-0.47826560773007865</v>
      </c>
      <c r="J1215" s="18">
        <f t="shared" si="165"/>
        <v>-4.6431080650904239E-5</v>
      </c>
      <c r="K1215" s="12">
        <f t="shared" si="169"/>
        <v>0.59498581923501082</v>
      </c>
      <c r="L1215" s="12">
        <f t="shared" si="166"/>
        <v>-0.51921770693899216</v>
      </c>
      <c r="M1215" s="12">
        <f t="shared" si="170"/>
        <v>0.26958702719898514</v>
      </c>
      <c r="N1215" s="18">
        <f t="shared" si="167"/>
        <v>2.6172103534105683E-5</v>
      </c>
    </row>
    <row r="1216" spans="1:14" x14ac:dyDescent="0.2">
      <c r="A1216" s="4">
        <v>1214</v>
      </c>
      <c r="B1216" s="1" t="str">
        <f>'Исходные данные'!A1466</f>
        <v>16.05.2011</v>
      </c>
      <c r="C1216" s="1">
        <f>'Исходные данные'!B1466</f>
        <v>1144.94</v>
      </c>
      <c r="D1216" s="5" t="str">
        <f>'Исходные данные'!A1218</f>
        <v>14.05.2012</v>
      </c>
      <c r="E1216" s="1">
        <f>'Исходные данные'!B1218</f>
        <v>720.75</v>
      </c>
      <c r="F1216" s="12">
        <f t="shared" si="162"/>
        <v>0.62950896990235294</v>
      </c>
      <c r="G1216" s="12">
        <f t="shared" si="163"/>
        <v>3.3605442472787649E-2</v>
      </c>
      <c r="H1216" s="12">
        <f t="shared" si="164"/>
        <v>9.6811245920764674E-5</v>
      </c>
      <c r="I1216" s="12">
        <f t="shared" si="168"/>
        <v>-0.46281517635008412</v>
      </c>
      <c r="J1216" s="18">
        <f t="shared" si="165"/>
        <v>-4.4805713853490062E-5</v>
      </c>
      <c r="K1216" s="12">
        <f t="shared" si="169"/>
        <v>0.60424999023504633</v>
      </c>
      <c r="L1216" s="12">
        <f t="shared" si="166"/>
        <v>-0.5037672755589977</v>
      </c>
      <c r="M1216" s="12">
        <f t="shared" si="170"/>
        <v>0.25378146792413514</v>
      </c>
      <c r="N1216" s="18">
        <f t="shared" si="167"/>
        <v>2.4568900101336099E-5</v>
      </c>
    </row>
    <row r="1217" spans="1:14" x14ac:dyDescent="0.2">
      <c r="A1217" s="4">
        <v>1215</v>
      </c>
      <c r="B1217" s="1" t="str">
        <f>'Исходные данные'!A1467</f>
        <v>13.05.2011</v>
      </c>
      <c r="C1217" s="1">
        <f>'Исходные данные'!B1467</f>
        <v>1149.54</v>
      </c>
      <c r="D1217" s="5" t="str">
        <f>'Исходные данные'!A1219</f>
        <v>12.05.2012</v>
      </c>
      <c r="E1217" s="1">
        <f>'Исходные данные'!B1219</f>
        <v>738.07</v>
      </c>
      <c r="F1217" s="12">
        <f t="shared" si="162"/>
        <v>0.6420568227290917</v>
      </c>
      <c r="G1217" s="12">
        <f t="shared" si="163"/>
        <v>3.3511648134406657E-2</v>
      </c>
      <c r="H1217" s="12">
        <f t="shared" si="164"/>
        <v>9.6541041272623824E-5</v>
      </c>
      <c r="I1217" s="12">
        <f t="shared" si="168"/>
        <v>-0.44307847028504072</v>
      </c>
      <c r="J1217" s="18">
        <f t="shared" si="165"/>
        <v>-4.2775256886799142E-5</v>
      </c>
      <c r="K1217" s="12">
        <f t="shared" si="169"/>
        <v>0.61629436181755737</v>
      </c>
      <c r="L1217" s="12">
        <f t="shared" si="166"/>
        <v>-0.48403056949395429</v>
      </c>
      <c r="M1217" s="12">
        <f t="shared" si="170"/>
        <v>0.23428559220464171</v>
      </c>
      <c r="N1217" s="18">
        <f t="shared" si="167"/>
        <v>2.261817502660943E-5</v>
      </c>
    </row>
    <row r="1218" spans="1:14" x14ac:dyDescent="0.2">
      <c r="A1218" s="4">
        <v>1216</v>
      </c>
      <c r="B1218" s="1" t="str">
        <f>'Исходные данные'!A1468</f>
        <v>12.05.2011</v>
      </c>
      <c r="C1218" s="1">
        <f>'Исходные данные'!B1468</f>
        <v>1137.44</v>
      </c>
      <c r="D1218" s="5" t="str">
        <f>'Исходные данные'!A1220</f>
        <v>11.05.2012</v>
      </c>
      <c r="E1218" s="1">
        <f>'Исходные данные'!B1220</f>
        <v>734.85</v>
      </c>
      <c r="F1218" s="12">
        <f t="shared" ref="F1218:F1242" si="171">E1218/C1218</f>
        <v>0.64605605570403712</v>
      </c>
      <c r="G1218" s="12">
        <f t="shared" ref="G1218:G1242" si="172">1/POWER(2,A1218/248)</f>
        <v>3.341811558034586E-2</v>
      </c>
      <c r="H1218" s="12">
        <f t="shared" ref="H1218:H1242" si="173">G1218/SUM(G$2:G$1242)</f>
        <v>9.6271590778106164E-5</v>
      </c>
      <c r="I1218" s="12">
        <f t="shared" si="168"/>
        <v>-0.43686900542847951</v>
      </c>
      <c r="J1218" s="18">
        <f t="shared" ref="J1218:J1242" si="174">H1218*I1218</f>
        <v>-4.2058074114248819E-5</v>
      </c>
      <c r="K1218" s="12">
        <f t="shared" si="169"/>
        <v>0.62013312599979498</v>
      </c>
      <c r="L1218" s="12">
        <f t="shared" ref="L1218:L1242" si="175">LN(K1218)</f>
        <v>-0.47782110463739308</v>
      </c>
      <c r="M1218" s="12">
        <f t="shared" si="170"/>
        <v>0.22831300803689855</v>
      </c>
      <c r="N1218" s="18">
        <f t="shared" ref="N1218:N1242" si="176">M1218*H1218</f>
        <v>2.198005647904676E-5</v>
      </c>
    </row>
    <row r="1219" spans="1:14" x14ac:dyDescent="0.2">
      <c r="A1219" s="4">
        <v>1217</v>
      </c>
      <c r="B1219" s="1" t="str">
        <f>'Исходные данные'!A1469</f>
        <v>11.05.2011</v>
      </c>
      <c r="C1219" s="1">
        <f>'Исходные данные'!B1469</f>
        <v>1163.94</v>
      </c>
      <c r="D1219" s="5" t="str">
        <f>'Исходные данные'!A1221</f>
        <v>10.05.2012</v>
      </c>
      <c r="E1219" s="1">
        <f>'Исходные данные'!B1221</f>
        <v>740.53</v>
      </c>
      <c r="F1219" s="12">
        <f t="shared" si="171"/>
        <v>0.63622695327937862</v>
      </c>
      <c r="G1219" s="12">
        <f t="shared" si="172"/>
        <v>3.3324844079953134E-2</v>
      </c>
      <c r="H1219" s="12">
        <f t="shared" si="173"/>
        <v>9.6002892332334156E-5</v>
      </c>
      <c r="I1219" s="12">
        <f t="shared" ref="I1219:I1242" si="177">LN(F1219)</f>
        <v>-0.45219993451707324</v>
      </c>
      <c r="J1219" s="18">
        <f t="shared" si="174"/>
        <v>-4.341250162613114E-5</v>
      </c>
      <c r="K1219" s="12">
        <f t="shared" ref="K1219:K1242" si="178">F1219/GEOMEAN(F$2:F$1242)</f>
        <v>0.61069841525208246</v>
      </c>
      <c r="L1219" s="12">
        <f t="shared" si="175"/>
        <v>-0.49315203372598682</v>
      </c>
      <c r="M1219" s="12">
        <f t="shared" ref="M1219:M1242" si="179">POWER(L1219-AVERAGE(L$2:L$1242),2)</f>
        <v>0.24319892836807683</v>
      </c>
      <c r="N1219" s="18">
        <f t="shared" si="176"/>
        <v>2.3347800535459525E-5</v>
      </c>
    </row>
    <row r="1220" spans="1:14" x14ac:dyDescent="0.2">
      <c r="A1220" s="4">
        <v>1218</v>
      </c>
      <c r="B1220" s="1" t="str">
        <f>'Исходные данные'!A1470</f>
        <v>10.05.2011</v>
      </c>
      <c r="C1220" s="1">
        <f>'Исходные данные'!B1470</f>
        <v>1166.94</v>
      </c>
      <c r="D1220" s="5" t="str">
        <f>'Исходные данные'!A1222</f>
        <v>05.05.2012</v>
      </c>
      <c r="E1220" s="1">
        <f>'Исходные данные'!B1222</f>
        <v>741.6</v>
      </c>
      <c r="F1220" s="12">
        <f t="shared" si="171"/>
        <v>0.63550825235230601</v>
      </c>
      <c r="G1220" s="12">
        <f t="shared" si="172"/>
        <v>3.3231832904615684E-2</v>
      </c>
      <c r="H1220" s="12">
        <f t="shared" si="173"/>
        <v>9.5734943836305134E-5</v>
      </c>
      <c r="I1220" s="12">
        <f t="shared" si="177"/>
        <v>-0.45333020283142361</v>
      </c>
      <c r="J1220" s="18">
        <f t="shared" si="174"/>
        <v>-4.3399541507367154E-5</v>
      </c>
      <c r="K1220" s="12">
        <f t="shared" si="178"/>
        <v>0.61000855212235949</v>
      </c>
      <c r="L1220" s="12">
        <f t="shared" si="175"/>
        <v>-0.49428230204033713</v>
      </c>
      <c r="M1220" s="12">
        <f t="shared" si="179"/>
        <v>0.24431499411029506</v>
      </c>
      <c r="N1220" s="18">
        <f t="shared" si="176"/>
        <v>2.3389482239516317E-5</v>
      </c>
    </row>
    <row r="1221" spans="1:14" x14ac:dyDescent="0.2">
      <c r="A1221" s="4">
        <v>1219</v>
      </c>
      <c r="B1221" s="1" t="str">
        <f>'Исходные данные'!A1471</f>
        <v>06.05.2011</v>
      </c>
      <c r="C1221" s="1">
        <f>'Исходные данные'!B1471</f>
        <v>1152.5899999999999</v>
      </c>
      <c r="D1221" s="5" t="str">
        <f>'Исходные данные'!A1223</f>
        <v>04.05.2012</v>
      </c>
      <c r="E1221" s="1">
        <f>'Исходные данные'!B1223</f>
        <v>754.51</v>
      </c>
      <c r="F1221" s="12">
        <f t="shared" si="171"/>
        <v>0.65462133108911236</v>
      </c>
      <c r="G1221" s="12">
        <f t="shared" si="172"/>
        <v>3.313908132775429E-2</v>
      </c>
      <c r="H1221" s="12">
        <f t="shared" si="173"/>
        <v>9.5467743196874823E-5</v>
      </c>
      <c r="I1221" s="12">
        <f t="shared" si="177"/>
        <v>-0.4236983309975994</v>
      </c>
      <c r="J1221" s="18">
        <f t="shared" si="174"/>
        <v>-4.0449523456623287E-5</v>
      </c>
      <c r="K1221" s="12">
        <f t="shared" si="178"/>
        <v>0.62835472063186992</v>
      </c>
      <c r="L1221" s="12">
        <f t="shared" si="175"/>
        <v>-0.46465043020651292</v>
      </c>
      <c r="M1221" s="12">
        <f t="shared" si="179"/>
        <v>0.21590002229109753</v>
      </c>
      <c r="N1221" s="18">
        <f t="shared" si="176"/>
        <v>2.0611487884286048E-5</v>
      </c>
    </row>
    <row r="1222" spans="1:14" x14ac:dyDescent="0.2">
      <c r="A1222" s="4">
        <v>1220</v>
      </c>
      <c r="B1222" s="1" t="str">
        <f>'Исходные данные'!A1472</f>
        <v>05.05.2011</v>
      </c>
      <c r="C1222" s="1">
        <f>'Исходные данные'!B1472</f>
        <v>1140.8599999999999</v>
      </c>
      <c r="D1222" s="5" t="str">
        <f>'Исходные данные'!A1224</f>
        <v>03.05.2012</v>
      </c>
      <c r="E1222" s="1">
        <f>'Исходные данные'!B1224</f>
        <v>780.89</v>
      </c>
      <c r="F1222" s="12">
        <f t="shared" si="171"/>
        <v>0.6844748698350368</v>
      </c>
      <c r="G1222" s="12">
        <f t="shared" si="172"/>
        <v>3.304658862481763E-2</v>
      </c>
      <c r="H1222" s="12">
        <f t="shared" si="173"/>
        <v>9.5201288326740981E-5</v>
      </c>
      <c r="I1222" s="12">
        <f t="shared" si="177"/>
        <v>-0.37910334809772184</v>
      </c>
      <c r="J1222" s="18">
        <f t="shared" si="174"/>
        <v>-3.609112714788407E-5</v>
      </c>
      <c r="K1222" s="12">
        <f t="shared" si="178"/>
        <v>0.65701038934855971</v>
      </c>
      <c r="L1222" s="12">
        <f t="shared" si="175"/>
        <v>-0.4200554473066353</v>
      </c>
      <c r="M1222" s="12">
        <f t="shared" si="179"/>
        <v>0.17644657881197748</v>
      </c>
      <c r="N1222" s="18">
        <f t="shared" si="176"/>
        <v>1.6797941623746093E-5</v>
      </c>
    </row>
    <row r="1223" spans="1:14" x14ac:dyDescent="0.2">
      <c r="A1223" s="4">
        <v>1221</v>
      </c>
      <c r="B1223" s="1" t="str">
        <f>'Исходные данные'!A1473</f>
        <v>04.05.2011</v>
      </c>
      <c r="C1223" s="1">
        <f>'Исходные данные'!B1473</f>
        <v>1166.02</v>
      </c>
      <c r="D1223" s="5" t="str">
        <f>'Исходные данные'!A1225</f>
        <v>02.05.2012</v>
      </c>
      <c r="E1223" s="1">
        <f>'Исходные данные'!B1225</f>
        <v>793.32</v>
      </c>
      <c r="F1223" s="12">
        <f t="shared" si="171"/>
        <v>0.68036568841014744</v>
      </c>
      <c r="G1223" s="12">
        <f t="shared" si="172"/>
        <v>3.2954354073276633E-2</v>
      </c>
      <c r="H1223" s="12">
        <f t="shared" si="173"/>
        <v>9.4935577144427056E-5</v>
      </c>
      <c r="I1223" s="12">
        <f t="shared" si="177"/>
        <v>-0.3851248482885074</v>
      </c>
      <c r="J1223" s="18">
        <f t="shared" si="174"/>
        <v>-3.656204974492936E-5</v>
      </c>
      <c r="K1223" s="12">
        <f t="shared" si="178"/>
        <v>0.65306608838609903</v>
      </c>
      <c r="L1223" s="12">
        <f t="shared" si="175"/>
        <v>-0.42607694749742098</v>
      </c>
      <c r="M1223" s="12">
        <f t="shared" si="179"/>
        <v>0.18154156518872003</v>
      </c>
      <c r="N1223" s="18">
        <f t="shared" si="176"/>
        <v>1.7234753266893764E-5</v>
      </c>
    </row>
    <row r="1224" spans="1:14" x14ac:dyDescent="0.2">
      <c r="A1224" s="4">
        <v>1222</v>
      </c>
      <c r="B1224" s="1" t="str">
        <f>'Исходные данные'!A1474</f>
        <v>03.05.2011</v>
      </c>
      <c r="C1224" s="1">
        <f>'Исходные данные'!B1474</f>
        <v>1200.1400000000001</v>
      </c>
      <c r="D1224" s="5" t="str">
        <f>'Исходные данные'!A1226</f>
        <v>28.04.2012</v>
      </c>
      <c r="E1224" s="1">
        <f>'Исходные данные'!B1226</f>
        <v>797.35</v>
      </c>
      <c r="F1224" s="12">
        <f t="shared" si="171"/>
        <v>0.66438082223740558</v>
      </c>
      <c r="G1224" s="12">
        <f t="shared" si="172"/>
        <v>3.2862376952618899E-2</v>
      </c>
      <c r="H1224" s="12">
        <f t="shared" si="173"/>
        <v>9.4670607574266207E-5</v>
      </c>
      <c r="I1224" s="12">
        <f t="shared" si="177"/>
        <v>-0.40889976644375092</v>
      </c>
      <c r="J1224" s="18">
        <f t="shared" si="174"/>
        <v>-3.8710789326205451E-5</v>
      </c>
      <c r="K1224" s="12">
        <f t="shared" si="178"/>
        <v>0.63772261324818957</v>
      </c>
      <c r="L1224" s="12">
        <f t="shared" si="175"/>
        <v>-0.44985186565266433</v>
      </c>
      <c r="M1224" s="12">
        <f t="shared" si="179"/>
        <v>0.20236670103118276</v>
      </c>
      <c r="N1224" s="18">
        <f t="shared" si="176"/>
        <v>1.9158178539421957E-5</v>
      </c>
    </row>
    <row r="1225" spans="1:14" x14ac:dyDescent="0.2">
      <c r="A1225" s="4">
        <v>1223</v>
      </c>
      <c r="B1225" s="1" t="str">
        <f>'Исходные данные'!A1475</f>
        <v>29.04.2011</v>
      </c>
      <c r="C1225" s="1">
        <f>'Исходные данные'!B1475</f>
        <v>1219.8399999999999</v>
      </c>
      <c r="D1225" s="5" t="str">
        <f>'Исходные данные'!A1227</f>
        <v>27.04.2012</v>
      </c>
      <c r="E1225" s="1">
        <f>'Исходные данные'!B1227</f>
        <v>791.37</v>
      </c>
      <c r="F1225" s="12">
        <f t="shared" si="171"/>
        <v>0.64874901626442816</v>
      </c>
      <c r="G1225" s="12">
        <f t="shared" si="172"/>
        <v>3.2770656544342955E-2</v>
      </c>
      <c r="H1225" s="12">
        <f t="shared" si="173"/>
        <v>9.4406377546384689E-5</v>
      </c>
      <c r="I1225" s="12">
        <f t="shared" si="177"/>
        <v>-0.43270936085859774</v>
      </c>
      <c r="J1225" s="18">
        <f t="shared" si="174"/>
        <v>-4.085052328907159E-5</v>
      </c>
      <c r="K1225" s="12">
        <f t="shared" si="178"/>
        <v>0.6227180318075265</v>
      </c>
      <c r="L1225" s="12">
        <f t="shared" si="175"/>
        <v>-0.47366146006751125</v>
      </c>
      <c r="M1225" s="12">
        <f t="shared" si="179"/>
        <v>0.22435517875328656</v>
      </c>
      <c r="N1225" s="18">
        <f t="shared" si="176"/>
        <v>2.1180559709869395E-5</v>
      </c>
    </row>
    <row r="1226" spans="1:14" x14ac:dyDescent="0.2">
      <c r="A1226" s="4">
        <v>1224</v>
      </c>
      <c r="B1226" s="1" t="str">
        <f>'Исходные данные'!A1476</f>
        <v>28.04.2011</v>
      </c>
      <c r="C1226" s="1">
        <f>'Исходные данные'!B1476</f>
        <v>1220.4100000000001</v>
      </c>
      <c r="D1226" s="5" t="str">
        <f>'Исходные данные'!A1228</f>
        <v>26.04.2012</v>
      </c>
      <c r="E1226" s="1">
        <f>'Исходные данные'!B1228</f>
        <v>788.53</v>
      </c>
      <c r="F1226" s="12">
        <f t="shared" si="171"/>
        <v>0.64611892724576159</v>
      </c>
      <c r="G1226" s="12">
        <f t="shared" si="172"/>
        <v>3.2679192131952729E-2</v>
      </c>
      <c r="H1226" s="12">
        <f t="shared" si="173"/>
        <v>9.4142884996685968E-5</v>
      </c>
      <c r="I1226" s="12">
        <f t="shared" si="177"/>
        <v>-0.43677169423981904</v>
      </c>
      <c r="J1226" s="18">
        <f t="shared" si="174"/>
        <v>-4.1118947380626973E-5</v>
      </c>
      <c r="K1226" s="12">
        <f t="shared" si="178"/>
        <v>0.62019347482767428</v>
      </c>
      <c r="L1226" s="12">
        <f t="shared" si="175"/>
        <v>-0.4777237934487325</v>
      </c>
      <c r="M1226" s="12">
        <f t="shared" si="179"/>
        <v>0.22822002282704723</v>
      </c>
      <c r="N1226" s="18">
        <f t="shared" si="176"/>
        <v>2.1485291362947754E-5</v>
      </c>
    </row>
    <row r="1227" spans="1:14" x14ac:dyDescent="0.2">
      <c r="A1227" s="4">
        <v>1225</v>
      </c>
      <c r="B1227" s="1" t="str">
        <f>'Исходные данные'!A1477</f>
        <v>27.04.2011</v>
      </c>
      <c r="C1227" s="1">
        <f>'Исходные данные'!B1477</f>
        <v>1231.01</v>
      </c>
      <c r="D1227" s="5" t="str">
        <f>'Исходные данные'!A1229</f>
        <v>25.04.2012</v>
      </c>
      <c r="E1227" s="1">
        <f>'Исходные данные'!B1229</f>
        <v>794.63</v>
      </c>
      <c r="F1227" s="12">
        <f t="shared" si="171"/>
        <v>0.64551059698946389</v>
      </c>
      <c r="G1227" s="12">
        <f t="shared" si="172"/>
        <v>3.2587983000951878E-2</v>
      </c>
      <c r="H1227" s="12">
        <f t="shared" si="173"/>
        <v>9.3880127866834378E-5</v>
      </c>
      <c r="I1227" s="12">
        <f t="shared" si="177"/>
        <v>-0.43771365211529895</v>
      </c>
      <c r="J1227" s="18">
        <f t="shared" si="174"/>
        <v>-4.1092613629643326E-5</v>
      </c>
      <c r="K1227" s="12">
        <f t="shared" si="178"/>
        <v>0.61960955375743987</v>
      </c>
      <c r="L1227" s="12">
        <f t="shared" si="175"/>
        <v>-0.47866575132421235</v>
      </c>
      <c r="M1227" s="12">
        <f t="shared" si="179"/>
        <v>0.22912090149077269</v>
      </c>
      <c r="N1227" s="18">
        <f t="shared" si="176"/>
        <v>2.1509899528918102E-5</v>
      </c>
    </row>
    <row r="1228" spans="1:14" x14ac:dyDescent="0.2">
      <c r="A1228" s="4">
        <v>1226</v>
      </c>
      <c r="B1228" s="1" t="str">
        <f>'Исходные данные'!A1478</f>
        <v>26.04.2011</v>
      </c>
      <c r="C1228" s="1">
        <f>'Исходные данные'!B1478</f>
        <v>1238.81</v>
      </c>
      <c r="D1228" s="5" t="str">
        <f>'Исходные данные'!A1230</f>
        <v>24.04.2012</v>
      </c>
      <c r="E1228" s="1">
        <f>'Исходные данные'!B1230</f>
        <v>792.12</v>
      </c>
      <c r="F1228" s="12">
        <f t="shared" si="171"/>
        <v>0.63942008863344668</v>
      </c>
      <c r="G1228" s="12">
        <f t="shared" si="172"/>
        <v>3.2497028438838296E-2</v>
      </c>
      <c r="H1228" s="12">
        <f t="shared" si="173"/>
        <v>9.3618104104239264E-5</v>
      </c>
      <c r="I1228" s="12">
        <f t="shared" si="177"/>
        <v>-0.44719362490584624</v>
      </c>
      <c r="J1228" s="18">
        <f t="shared" si="174"/>
        <v>-4.1865419331187639E-5</v>
      </c>
      <c r="K1228" s="12">
        <f t="shared" si="178"/>
        <v>0.61376342639372528</v>
      </c>
      <c r="L1228" s="12">
        <f t="shared" si="175"/>
        <v>-0.48814572411475982</v>
      </c>
      <c r="M1228" s="12">
        <f t="shared" si="179"/>
        <v>0.2382862479715232</v>
      </c>
      <c r="N1228" s="18">
        <f t="shared" si="176"/>
        <v>2.2307906769206632E-5</v>
      </c>
    </row>
    <row r="1229" spans="1:14" x14ac:dyDescent="0.2">
      <c r="A1229" s="4">
        <v>1227</v>
      </c>
      <c r="B1229" s="1" t="str">
        <f>'Исходные данные'!A1479</f>
        <v>25.04.2011</v>
      </c>
      <c r="C1229" s="1">
        <f>'Исходные данные'!B1479</f>
        <v>1264.77</v>
      </c>
      <c r="D1229" s="5" t="str">
        <f>'Исходные данные'!A1231</f>
        <v>23.04.2012</v>
      </c>
      <c r="E1229" s="1">
        <f>'Исходные данные'!B1231</f>
        <v>798.71</v>
      </c>
      <c r="F1229" s="12">
        <f t="shared" si="171"/>
        <v>0.63150612364303393</v>
      </c>
      <c r="G1229" s="12">
        <f t="shared" si="172"/>
        <v>3.2406327735098515E-2</v>
      </c>
      <c r="H1229" s="12">
        <f t="shared" si="173"/>
        <v>9.3356811662038909E-5</v>
      </c>
      <c r="I1229" s="12">
        <f t="shared" si="177"/>
        <v>-0.45964764025834709</v>
      </c>
      <c r="J1229" s="18">
        <f t="shared" si="174"/>
        <v>-4.2911238182499124E-5</v>
      </c>
      <c r="K1229" s="12">
        <f t="shared" si="178"/>
        <v>0.60616700839682347</v>
      </c>
      <c r="L1229" s="12">
        <f t="shared" si="175"/>
        <v>-0.50059973946726055</v>
      </c>
      <c r="M1229" s="12">
        <f t="shared" si="179"/>
        <v>0.25060009915468912</v>
      </c>
      <c r="N1229" s="18">
        <f t="shared" si="176"/>
        <v>2.3395226259272588E-5</v>
      </c>
    </row>
    <row r="1230" spans="1:14" x14ac:dyDescent="0.2">
      <c r="A1230" s="4">
        <v>1228</v>
      </c>
      <c r="B1230" s="1" t="str">
        <f>'Исходные данные'!A1480</f>
        <v>22.04.2011</v>
      </c>
      <c r="C1230" s="1">
        <f>'Исходные данные'!B1480</f>
        <v>1259.8399999999999</v>
      </c>
      <c r="D1230" s="5" t="str">
        <f>'Исходные данные'!A1232</f>
        <v>20.04.2012</v>
      </c>
      <c r="E1230" s="1">
        <f>'Исходные данные'!B1232</f>
        <v>809.51</v>
      </c>
      <c r="F1230" s="12">
        <f t="shared" si="171"/>
        <v>0.64254984759969525</v>
      </c>
      <c r="G1230" s="12">
        <f t="shared" si="172"/>
        <v>3.2315880181202065E-2</v>
      </c>
      <c r="H1230" s="12">
        <f t="shared" si="173"/>
        <v>9.3096248499084229E-5</v>
      </c>
      <c r="I1230" s="12">
        <f t="shared" si="177"/>
        <v>-0.44231088140947528</v>
      </c>
      <c r="J1230" s="18">
        <f t="shared" si="174"/>
        <v>-4.1177483729545483E-5</v>
      </c>
      <c r="K1230" s="12">
        <f t="shared" si="178"/>
        <v>0.61676760411828913</v>
      </c>
      <c r="L1230" s="12">
        <f t="shared" si="175"/>
        <v>-0.48326298061838879</v>
      </c>
      <c r="M1230" s="12">
        <f t="shared" si="179"/>
        <v>0.23354310843616921</v>
      </c>
      <c r="N1230" s="18">
        <f t="shared" si="176"/>
        <v>2.1741987258222182E-5</v>
      </c>
    </row>
    <row r="1231" spans="1:14" x14ac:dyDescent="0.2">
      <c r="A1231" s="4">
        <v>1229</v>
      </c>
      <c r="B1231" s="1" t="str">
        <f>'Исходные данные'!A1481</f>
        <v>21.04.2011</v>
      </c>
      <c r="C1231" s="1">
        <f>'Исходные данные'!B1481</f>
        <v>1252.8399999999999</v>
      </c>
      <c r="D1231" s="5" t="str">
        <f>'Исходные данные'!A1233</f>
        <v>19.04.2012</v>
      </c>
      <c r="E1231" s="1">
        <f>'Исходные данные'!B1233</f>
        <v>805.71</v>
      </c>
      <c r="F1231" s="12">
        <f t="shared" si="171"/>
        <v>0.64310686121132798</v>
      </c>
      <c r="G1231" s="12">
        <f t="shared" si="172"/>
        <v>3.2225685070596088E-2</v>
      </c>
      <c r="H1231" s="12">
        <f t="shared" si="173"/>
        <v>9.2836412579923327E-5</v>
      </c>
      <c r="I1231" s="12">
        <f t="shared" si="177"/>
        <v>-0.44144437693333133</v>
      </c>
      <c r="J1231" s="18">
        <f t="shared" si="174"/>
        <v>-4.0982112308069936E-5</v>
      </c>
      <c r="K1231" s="12">
        <f t="shared" si="178"/>
        <v>0.61730226761870288</v>
      </c>
      <c r="L1231" s="12">
        <f t="shared" si="175"/>
        <v>-0.4823964761422449</v>
      </c>
      <c r="M1231" s="12">
        <f t="shared" si="179"/>
        <v>0.23270636019445545</v>
      </c>
      <c r="N1231" s="18">
        <f t="shared" si="176"/>
        <v>2.1603623664984714E-5</v>
      </c>
    </row>
    <row r="1232" spans="1:14" x14ac:dyDescent="0.2">
      <c r="A1232" s="4">
        <v>1230</v>
      </c>
      <c r="B1232" s="1" t="str">
        <f>'Исходные данные'!A1482</f>
        <v>20.04.2011</v>
      </c>
      <c r="C1232" s="1">
        <f>'Исходные данные'!B1482</f>
        <v>1249.03</v>
      </c>
      <c r="D1232" s="5" t="str">
        <f>'Исходные данные'!A1234</f>
        <v>18.04.2012</v>
      </c>
      <c r="E1232" s="1">
        <f>'Исходные данные'!B1234</f>
        <v>797.31</v>
      </c>
      <c r="F1232" s="12">
        <f t="shared" si="171"/>
        <v>0.63834335444304779</v>
      </c>
      <c r="G1232" s="12">
        <f t="shared" si="172"/>
        <v>3.2135741698699753E-2</v>
      </c>
      <c r="H1232" s="12">
        <f t="shared" si="173"/>
        <v>9.2577301874785306E-5</v>
      </c>
      <c r="I1232" s="12">
        <f t="shared" si="177"/>
        <v>-0.4488789672923329</v>
      </c>
      <c r="J1232" s="18">
        <f t="shared" si="174"/>
        <v>-4.1556003660264183E-5</v>
      </c>
      <c r="K1232" s="12">
        <f t="shared" si="178"/>
        <v>0.61272989604683414</v>
      </c>
      <c r="L1232" s="12">
        <f t="shared" si="175"/>
        <v>-0.48983106650124641</v>
      </c>
      <c r="M1232" s="12">
        <f t="shared" si="179"/>
        <v>0.23993447370974849</v>
      </c>
      <c r="N1232" s="18">
        <f t="shared" si="176"/>
        <v>2.2212486202795123E-5</v>
      </c>
    </row>
    <row r="1233" spans="1:14" x14ac:dyDescent="0.2">
      <c r="A1233" s="4">
        <v>1231</v>
      </c>
      <c r="B1233" s="1" t="str">
        <f>'Исходные данные'!A1483</f>
        <v>19.04.2011</v>
      </c>
      <c r="C1233" s="1">
        <f>'Исходные данные'!B1483</f>
        <v>1229.23</v>
      </c>
      <c r="D1233" s="5" t="str">
        <f>'Исходные данные'!A1235</f>
        <v>17.04.2012</v>
      </c>
      <c r="E1233" s="1">
        <f>'Исходные данные'!B1235</f>
        <v>796.65</v>
      </c>
      <c r="F1233" s="12">
        <f t="shared" si="171"/>
        <v>0.64808864085647111</v>
      </c>
      <c r="G1233" s="12">
        <f t="shared" si="172"/>
        <v>3.2046049362898718E-2</v>
      </c>
      <c r="H1233" s="12">
        <f t="shared" si="173"/>
        <v>9.2318914359564429E-5</v>
      </c>
      <c r="I1233" s="12">
        <f t="shared" si="177"/>
        <v>-0.43372780053978749</v>
      </c>
      <c r="J1233" s="18">
        <f t="shared" si="174"/>
        <v>-4.0041279673394881E-5</v>
      </c>
      <c r="K1233" s="12">
        <f t="shared" si="178"/>
        <v>0.62208415389174176</v>
      </c>
      <c r="L1233" s="12">
        <f t="shared" si="175"/>
        <v>-0.47467989974870101</v>
      </c>
      <c r="M1233" s="12">
        <f t="shared" si="179"/>
        <v>0.22532100722543683</v>
      </c>
      <c r="N1233" s="18">
        <f t="shared" si="176"/>
        <v>2.08013907694559E-5</v>
      </c>
    </row>
    <row r="1234" spans="1:14" x14ac:dyDescent="0.2">
      <c r="A1234" s="4">
        <v>1232</v>
      </c>
      <c r="B1234" s="1" t="str">
        <f>'Исходные данные'!A1484</f>
        <v>18.04.2011</v>
      </c>
      <c r="C1234" s="1">
        <f>'Исходные данные'!B1484</f>
        <v>1236.72</v>
      </c>
      <c r="D1234" s="5" t="str">
        <f>'Исходные данные'!A1236</f>
        <v>16.04.2012</v>
      </c>
      <c r="E1234" s="1">
        <f>'Исходные данные'!B1236</f>
        <v>806.6</v>
      </c>
      <c r="F1234" s="12">
        <f t="shared" si="171"/>
        <v>0.65220906915065657</v>
      </c>
      <c r="G1234" s="12">
        <f t="shared" si="172"/>
        <v>3.1956607362539642E-2</v>
      </c>
      <c r="H1234" s="12">
        <f t="shared" si="173"/>
        <v>9.2061248015804208E-5</v>
      </c>
      <c r="I1234" s="12">
        <f t="shared" si="177"/>
        <v>-0.42739011024881074</v>
      </c>
      <c r="J1234" s="18">
        <f t="shared" si="174"/>
        <v>-3.9346066939117673E-5</v>
      </c>
      <c r="K1234" s="12">
        <f t="shared" si="178"/>
        <v>0.62603925044407838</v>
      </c>
      <c r="L1234" s="12">
        <f t="shared" si="175"/>
        <v>-0.46834220945772426</v>
      </c>
      <c r="M1234" s="12">
        <f t="shared" si="179"/>
        <v>0.21934442515974287</v>
      </c>
      <c r="N1234" s="18">
        <f t="shared" si="176"/>
        <v>2.0193121525515092E-5</v>
      </c>
    </row>
    <row r="1235" spans="1:14" x14ac:dyDescent="0.2">
      <c r="A1235" s="4">
        <v>1233</v>
      </c>
      <c r="B1235" s="1" t="str">
        <f>'Исходные данные'!A1485</f>
        <v>15.04.2011</v>
      </c>
      <c r="C1235" s="1">
        <f>'Исходные данные'!B1485</f>
        <v>1259.1600000000001</v>
      </c>
      <c r="D1235" s="5" t="str">
        <f>'Исходные данные'!A1237</f>
        <v>13.04.2012</v>
      </c>
      <c r="E1235" s="1">
        <f>'Исходные данные'!B1237</f>
        <v>811.09</v>
      </c>
      <c r="F1235" s="12">
        <f t="shared" si="171"/>
        <v>0.64415165665999552</v>
      </c>
      <c r="G1235" s="12">
        <f t="shared" si="172"/>
        <v>3.1867414998924794E-2</v>
      </c>
      <c r="H1235" s="12">
        <f t="shared" si="173"/>
        <v>9.180430083068193E-5</v>
      </c>
      <c r="I1235" s="12">
        <f t="shared" si="177"/>
        <v>-0.43982108889353572</v>
      </c>
      <c r="J1235" s="18">
        <f t="shared" si="174"/>
        <v>-4.0377467556460254E-5</v>
      </c>
      <c r="K1235" s="12">
        <f t="shared" si="178"/>
        <v>0.61830514076243726</v>
      </c>
      <c r="L1235" s="12">
        <f t="shared" si="175"/>
        <v>-0.48077318810244934</v>
      </c>
      <c r="M1235" s="12">
        <f t="shared" si="179"/>
        <v>0.23114285839819315</v>
      </c>
      <c r="N1235" s="18">
        <f t="shared" si="176"/>
        <v>2.1219908507251439E-5</v>
      </c>
    </row>
    <row r="1236" spans="1:14" x14ac:dyDescent="0.2">
      <c r="A1236" s="4">
        <v>1234</v>
      </c>
      <c r="B1236" s="1" t="str">
        <f>'Исходные данные'!A1486</f>
        <v>14.04.2011</v>
      </c>
      <c r="C1236" s="1">
        <f>'Исходные данные'!B1486</f>
        <v>1251.9100000000001</v>
      </c>
      <c r="D1236" s="5" t="str">
        <f>'Исходные данные'!A1238</f>
        <v>12.04.2012</v>
      </c>
      <c r="E1236" s="1">
        <f>'Исходные данные'!B1238</f>
        <v>805.01</v>
      </c>
      <c r="F1236" s="12">
        <f t="shared" si="171"/>
        <v>0.64302545710154879</v>
      </c>
      <c r="G1236" s="12">
        <f t="shared" si="172"/>
        <v>3.1778471575306527E-2</v>
      </c>
      <c r="H1236" s="12">
        <f t="shared" si="173"/>
        <v>9.1548070796992738E-5</v>
      </c>
      <c r="I1236" s="12">
        <f t="shared" si="177"/>
        <v>-0.44157096439051413</v>
      </c>
      <c r="J1236" s="18">
        <f t="shared" si="174"/>
        <v>-4.0424969909919149E-5</v>
      </c>
      <c r="K1236" s="12">
        <f t="shared" si="178"/>
        <v>0.61722412984006758</v>
      </c>
      <c r="L1236" s="12">
        <f t="shared" si="175"/>
        <v>-0.48252306359942765</v>
      </c>
      <c r="M1236" s="12">
        <f t="shared" si="179"/>
        <v>0.23282850690537729</v>
      </c>
      <c r="N1236" s="18">
        <f t="shared" si="176"/>
        <v>2.1315000633731594E-5</v>
      </c>
    </row>
    <row r="1237" spans="1:14" x14ac:dyDescent="0.2">
      <c r="A1237" s="4">
        <v>1235</v>
      </c>
      <c r="B1237" s="1" t="str">
        <f>'Исходные данные'!A1487</f>
        <v>13.04.2011</v>
      </c>
      <c r="C1237" s="1">
        <f>'Исходные данные'!B1487</f>
        <v>1264.69</v>
      </c>
      <c r="D1237" s="5" t="str">
        <f>'Исходные данные'!A1239</f>
        <v>11.04.2012</v>
      </c>
      <c r="E1237" s="1">
        <f>'Исходные данные'!B1239</f>
        <v>805.74</v>
      </c>
      <c r="F1237" s="12">
        <f t="shared" si="171"/>
        <v>0.63710474503633296</v>
      </c>
      <c r="G1237" s="12">
        <f t="shared" si="172"/>
        <v>3.1689776396881822E-2</v>
      </c>
      <c r="H1237" s="12">
        <f t="shared" si="173"/>
        <v>9.1292555913133865E-5</v>
      </c>
      <c r="I1237" s="12">
        <f t="shared" si="177"/>
        <v>-0.45082120202001025</v>
      </c>
      <c r="J1237" s="18">
        <f t="shared" si="174"/>
        <v>-4.1156619792238003E-5</v>
      </c>
      <c r="K1237" s="12">
        <f t="shared" si="178"/>
        <v>0.61154098570926019</v>
      </c>
      <c r="L1237" s="12">
        <f t="shared" si="175"/>
        <v>-0.49177330122892376</v>
      </c>
      <c r="M1237" s="12">
        <f t="shared" si="179"/>
        <v>0.2418409798015938</v>
      </c>
      <c r="N1237" s="18">
        <f t="shared" si="176"/>
        <v>2.207828117062408E-5</v>
      </c>
    </row>
    <row r="1238" spans="1:14" x14ac:dyDescent="0.2">
      <c r="A1238" s="4">
        <v>1236</v>
      </c>
      <c r="B1238" s="1" t="str">
        <f>'Исходные данные'!A1488</f>
        <v>12.04.2011</v>
      </c>
      <c r="C1238" s="1">
        <f>'Исходные данные'!B1488</f>
        <v>1271.71</v>
      </c>
      <c r="D1238" s="5" t="str">
        <f>'Исходные данные'!A1240</f>
        <v>10.04.2012</v>
      </c>
      <c r="E1238" s="1">
        <f>'Исходные данные'!B1240</f>
        <v>810.72</v>
      </c>
      <c r="F1238" s="12">
        <f t="shared" si="171"/>
        <v>0.63750383342114159</v>
      </c>
      <c r="G1238" s="12">
        <f t="shared" si="172"/>
        <v>3.1601328770786904E-2</v>
      </c>
      <c r="H1238" s="12">
        <f t="shared" si="173"/>
        <v>9.1037754183089206E-5</v>
      </c>
      <c r="I1238" s="12">
        <f t="shared" si="177"/>
        <v>-0.45019498875800124</v>
      </c>
      <c r="J1238" s="18">
        <f t="shared" si="174"/>
        <v>-4.0984740721009525E-5</v>
      </c>
      <c r="K1238" s="12">
        <f t="shared" si="178"/>
        <v>0.6119240607155797</v>
      </c>
      <c r="L1238" s="12">
        <f t="shared" si="175"/>
        <v>-0.4911470879669147</v>
      </c>
      <c r="M1238" s="12">
        <f t="shared" si="179"/>
        <v>0.24122546201838024</v>
      </c>
      <c r="N1238" s="18">
        <f t="shared" si="176"/>
        <v>2.1960624313931424E-5</v>
      </c>
    </row>
    <row r="1239" spans="1:14" x14ac:dyDescent="0.2">
      <c r="A1239" s="4">
        <v>1237</v>
      </c>
      <c r="B1239" s="1" t="str">
        <f>'Исходные данные'!A1489</f>
        <v>11.04.2011</v>
      </c>
      <c r="C1239" s="1">
        <f>'Исходные данные'!B1489</f>
        <v>1297.18</v>
      </c>
      <c r="D1239" s="5" t="str">
        <f>'Исходные данные'!A1241</f>
        <v>09.04.2012</v>
      </c>
      <c r="E1239" s="1">
        <f>'Исходные данные'!B1241</f>
        <v>807.31</v>
      </c>
      <c r="F1239" s="12">
        <f t="shared" si="171"/>
        <v>0.62235772984474003</v>
      </c>
      <c r="G1239" s="12">
        <f t="shared" si="172"/>
        <v>3.1513128006091809E-2</v>
      </c>
      <c r="H1239" s="12">
        <f t="shared" si="173"/>
        <v>9.0783663616413558E-5</v>
      </c>
      <c r="I1239" s="12">
        <f t="shared" si="177"/>
        <v>-0.47424022319814318</v>
      </c>
      <c r="J1239" s="18">
        <f t="shared" si="174"/>
        <v>-4.3053264896193118E-5</v>
      </c>
      <c r="K1239" s="12">
        <f t="shared" si="178"/>
        <v>0.59738569291510291</v>
      </c>
      <c r="L1239" s="12">
        <f t="shared" si="175"/>
        <v>-0.5151923224070567</v>
      </c>
      <c r="M1239" s="12">
        <f t="shared" si="179"/>
        <v>0.26542312906717663</v>
      </c>
      <c r="N1239" s="18">
        <f t="shared" si="176"/>
        <v>2.4096084065250483E-5</v>
      </c>
    </row>
    <row r="1240" spans="1:14" x14ac:dyDescent="0.2">
      <c r="A1240" s="4">
        <v>1238</v>
      </c>
      <c r="B1240" s="1" t="str">
        <f>'Исходные данные'!A1490</f>
        <v>08.04.2011</v>
      </c>
      <c r="C1240" s="1">
        <f>'Исходные данные'!B1490</f>
        <v>1311.57</v>
      </c>
      <c r="D1240" s="5" t="str">
        <f>'Исходные данные'!A1242</f>
        <v>06.04.2012</v>
      </c>
      <c r="E1240" s="1">
        <f>'Исходные данные'!B1242</f>
        <v>813.11</v>
      </c>
      <c r="F1240" s="12">
        <f t="shared" si="171"/>
        <v>0.61995166098645138</v>
      </c>
      <c r="G1240" s="12">
        <f t="shared" si="172"/>
        <v>3.1425173413795048E-2</v>
      </c>
      <c r="H1240" s="12">
        <f t="shared" si="173"/>
        <v>9.0530282228217361E-5</v>
      </c>
      <c r="I1240" s="12">
        <f t="shared" si="177"/>
        <v>-0.478113770133403</v>
      </c>
      <c r="J1240" s="18">
        <f t="shared" si="174"/>
        <v>-4.3283774547374011E-5</v>
      </c>
      <c r="K1240" s="12">
        <f t="shared" si="178"/>
        <v>0.59507616731080337</v>
      </c>
      <c r="L1240" s="12">
        <f t="shared" si="175"/>
        <v>-0.51906586934231647</v>
      </c>
      <c r="M1240" s="12">
        <f t="shared" si="179"/>
        <v>0.26942937671609474</v>
      </c>
      <c r="N1240" s="18">
        <f t="shared" si="176"/>
        <v>2.4391517514680751E-5</v>
      </c>
    </row>
    <row r="1241" spans="1:14" x14ac:dyDescent="0.2">
      <c r="A1241" s="4">
        <v>1239</v>
      </c>
      <c r="B1241" s="1" t="str">
        <f>'Исходные данные'!A1491</f>
        <v>07.04.2011</v>
      </c>
      <c r="C1241" s="1">
        <f>'Исходные данные'!B1491</f>
        <v>1308.96</v>
      </c>
      <c r="D1241" s="5" t="str">
        <f>'Исходные данные'!A1243</f>
        <v>05.04.2012</v>
      </c>
      <c r="E1241" s="1">
        <f>'Исходные данные'!B1243</f>
        <v>814.27</v>
      </c>
      <c r="F1241" s="12">
        <f t="shared" si="171"/>
        <v>0.62207401295685116</v>
      </c>
      <c r="G1241" s="12">
        <f t="shared" si="172"/>
        <v>3.1337464306818046E-2</v>
      </c>
      <c r="H1241" s="12">
        <f t="shared" si="173"/>
        <v>9.0277608039150608E-5</v>
      </c>
      <c r="I1241" s="12">
        <f t="shared" si="177"/>
        <v>-0.47469620142988755</v>
      </c>
      <c r="J1241" s="18">
        <f t="shared" si="174"/>
        <v>-4.2854437610361075E-5</v>
      </c>
      <c r="K1241" s="12">
        <f t="shared" si="178"/>
        <v>0.59711336013680594</v>
      </c>
      <c r="L1241" s="12">
        <f t="shared" si="175"/>
        <v>-0.51564830063880118</v>
      </c>
      <c r="M1241" s="12">
        <f t="shared" si="179"/>
        <v>0.26589316995168349</v>
      </c>
      <c r="N1241" s="18">
        <f t="shared" si="176"/>
        <v>2.400419937718534E-5</v>
      </c>
    </row>
    <row r="1242" spans="1:14" x14ac:dyDescent="0.2">
      <c r="A1242" s="4">
        <v>1240</v>
      </c>
      <c r="B1242" s="1" t="str">
        <f>'Исходные данные'!A1492</f>
        <v>06.04.2011</v>
      </c>
      <c r="C1242" s="1">
        <f>'Исходные данные'!B1492</f>
        <v>1316.52</v>
      </c>
      <c r="D1242" s="5" t="str">
        <f>'Исходные данные'!A1244</f>
        <v>04.04.2012</v>
      </c>
      <c r="E1242" s="1">
        <f>'Исходные данные'!B1244</f>
        <v>820.18</v>
      </c>
      <c r="F1242" s="12">
        <f t="shared" si="171"/>
        <v>0.62299091544374563</v>
      </c>
      <c r="G1242" s="12">
        <f t="shared" si="172"/>
        <v>3.125E-2</v>
      </c>
      <c r="H1242" s="12">
        <f t="shared" si="173"/>
        <v>9.0025639075388034E-5</v>
      </c>
      <c r="I1242" s="12">
        <f t="shared" si="177"/>
        <v>-0.4732233422532558</v>
      </c>
      <c r="J1242" s="18">
        <f t="shared" si="174"/>
        <v>-4.2602233811740432E-5</v>
      </c>
      <c r="K1242" s="12">
        <f t="shared" si="178"/>
        <v>0.59799347201009412</v>
      </c>
      <c r="L1242" s="12">
        <f t="shared" si="175"/>
        <v>-0.51417544146216942</v>
      </c>
      <c r="M1242" s="12">
        <f t="shared" si="179"/>
        <v>0.26437638460281682</v>
      </c>
      <c r="N1242" s="18">
        <f t="shared" si="176"/>
        <v>2.3800652980309159E-5</v>
      </c>
    </row>
  </sheetData>
  <autoFilter ref="A1:N1242"/>
  <printOptions gridLines="1" gridLinesSet="0"/>
  <pageMargins left="0.75" right="0.75" top="1" bottom="1" header="0.5" footer="0.5"/>
  <pageSetup paperSize="9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C6" sqref="C6"/>
    </sheetView>
  </sheetViews>
  <sheetFormatPr defaultRowHeight="12.75" x14ac:dyDescent="0.2"/>
  <cols>
    <col min="1" max="1" width="20.7109375" style="1" customWidth="1"/>
    <col min="2" max="2" width="10.7109375" style="1" customWidth="1"/>
    <col min="3" max="16384" width="9.140625" style="1"/>
  </cols>
  <sheetData>
    <row r="1" spans="1:10" ht="15" x14ac:dyDescent="0.25">
      <c r="A1" s="2" t="s">
        <v>1507</v>
      </c>
      <c r="B1" s="2" t="s">
        <v>1508</v>
      </c>
      <c r="C1" s="29" t="s">
        <v>1511</v>
      </c>
      <c r="D1" s="29"/>
      <c r="E1" s="29" t="s">
        <v>1510</v>
      </c>
      <c r="F1" s="29"/>
    </row>
    <row r="2" spans="1:10" ht="15" x14ac:dyDescent="0.25">
      <c r="A2" s="6" t="s">
        <v>1518</v>
      </c>
      <c r="B2" s="7" t="s">
        <v>1519</v>
      </c>
      <c r="C2" s="13">
        <f>C3/C6</f>
        <v>0.93374189959064446</v>
      </c>
      <c r="D2" s="14">
        <f>C2-1</f>
        <v>-6.6258100409355536E-2</v>
      </c>
      <c r="E2" s="11">
        <f>E3/E6</f>
        <v>0.76283802403255241</v>
      </c>
      <c r="F2" s="14">
        <f>E2-1</f>
        <v>-0.23716197596744759</v>
      </c>
    </row>
    <row r="3" spans="1:10" ht="15" x14ac:dyDescent="0.25">
      <c r="A3" s="6" t="s">
        <v>1515</v>
      </c>
      <c r="B3" s="7" t="s">
        <v>1512</v>
      </c>
      <c r="C3" s="19">
        <f>EXP(SUM('Обработанные данные'!J2:J1242))</f>
        <v>1.2391663567343136</v>
      </c>
      <c r="D3" s="14">
        <f>C3-1</f>
        <v>0.23916635673431363</v>
      </c>
      <c r="E3" s="11">
        <f>GEOMEAN('Обработанные данные'!F2:F1242)</f>
        <v>1.0418022012006671</v>
      </c>
      <c r="F3" s="14">
        <f t="shared" ref="F3:F6" si="0">E3-1</f>
        <v>4.1802201200667133E-2</v>
      </c>
    </row>
    <row r="4" spans="1:10" ht="15" x14ac:dyDescent="0.25">
      <c r="A4" s="6" t="s">
        <v>1520</v>
      </c>
      <c r="B4" s="7" t="s">
        <v>1521</v>
      </c>
      <c r="C4" s="13">
        <f>C3*C6</f>
        <v>1.6444943301091823</v>
      </c>
      <c r="D4" s="14">
        <f>C4-1</f>
        <v>0.64449433010918233</v>
      </c>
      <c r="E4" s="11">
        <f>E3*E6</f>
        <v>1.4227814978193067</v>
      </c>
      <c r="F4" s="14">
        <f t="shared" si="0"/>
        <v>0.42278149781930674</v>
      </c>
    </row>
    <row r="5" spans="1:10" x14ac:dyDescent="0.2">
      <c r="C5" s="15"/>
      <c r="D5" s="16"/>
      <c r="E5" s="12"/>
      <c r="F5" s="16"/>
    </row>
    <row r="6" spans="1:10" ht="15" x14ac:dyDescent="0.25">
      <c r="A6" s="6" t="s">
        <v>1514</v>
      </c>
      <c r="B6" s="7" t="s">
        <v>1513</v>
      </c>
      <c r="C6" s="20">
        <f>EXP(C7)</f>
        <v>1.3270973030958215</v>
      </c>
      <c r="D6" s="14">
        <f>C6-1</f>
        <v>0.32709730309582152</v>
      </c>
      <c r="E6" s="12">
        <f>EXP(E7)</f>
        <v>1.3656925433441824</v>
      </c>
      <c r="F6" s="14">
        <f t="shared" si="0"/>
        <v>0.36569254334418244</v>
      </c>
    </row>
    <row r="7" spans="1:10" x14ac:dyDescent="0.2">
      <c r="A7" s="6" t="s">
        <v>1516</v>
      </c>
      <c r="B7" s="7" t="s">
        <v>1517</v>
      </c>
      <c r="C7" s="11">
        <f>POWER(C8,0.5)</f>
        <v>0.28299407828043305</v>
      </c>
      <c r="D7" s="17"/>
      <c r="E7" s="11">
        <f>POWER(E8,0.5)</f>
        <v>0.31166165773579663</v>
      </c>
      <c r="F7" s="17"/>
    </row>
    <row r="8" spans="1:10" x14ac:dyDescent="0.2">
      <c r="A8" s="6" t="s">
        <v>1528</v>
      </c>
      <c r="B8" s="7" t="s">
        <v>1529</v>
      </c>
      <c r="C8" s="11">
        <f>SUM('Обработанные данные'!N2:N1242)</f>
        <v>8.0085648341791868E-2</v>
      </c>
      <c r="D8" s="17"/>
      <c r="E8" s="11">
        <f>_xlfn.VAR.P('Обработанные данные'!L2:L1242)</f>
        <v>9.7132988902624853E-2</v>
      </c>
      <c r="F8" s="17"/>
    </row>
    <row r="9" spans="1:10" ht="15" x14ac:dyDescent="0.25">
      <c r="H9" s="8"/>
      <c r="I9" s="9"/>
      <c r="J9" s="10"/>
    </row>
    <row r="10" spans="1:10" x14ac:dyDescent="0.2">
      <c r="A10" s="6" t="s">
        <v>1522</v>
      </c>
      <c r="E10" s="1">
        <v>248</v>
      </c>
    </row>
  </sheetData>
  <mergeCells count="2">
    <mergeCell ref="C1:D1"/>
    <mergeCell ref="E1:F1"/>
  </mergeCells>
  <pageMargins left="0.7" right="0.7" top="0.75" bottom="0.75" header="0.3" footer="0.3"/>
  <ignoredErrors>
    <ignoredError sqref="E2 C6:C9 F2:F8 E4:E8" unlockedFormula="1"/>
    <ignoredError sqref="D2:D5" formula="1"/>
    <ignoredError sqref="D6 E3" formula="1" unlocked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Исходные данные</vt:lpstr>
      <vt:lpstr>Обработанные данные</vt:lpstr>
      <vt:lpstr>ИТОГ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2017-04-07T19:06:33Z</dcterms:created>
  <dcterms:modified xsi:type="dcterms:W3CDTF">2017-04-08T15:17:13Z</dcterms:modified>
</cp:coreProperties>
</file>