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nstr" sheetId="1" r:id="rId1"/>
    <sheet name="manager" sheetId="2" r:id="rId2"/>
  </sheets>
  <definedNames>
    <definedName name="_xlnm._FilterDatabase" localSheetId="0" hidden="1">instr!$B$1:$F$1</definedName>
    <definedName name="_xlnm._FilterDatabase" localSheetId="1" hidden="1">manager!$B$1:$B$3</definedName>
  </definedNames>
  <calcPr calcId="162913"/>
</workbook>
</file>

<file path=xl/calcChain.xml><?xml version="1.0" encoding="utf-8"?>
<calcChain xmlns="http://schemas.openxmlformats.org/spreadsheetml/2006/main">
  <c r="H17" i="1" l="1"/>
  <c r="H16" i="1"/>
  <c r="H15" i="1"/>
  <c r="H14" i="1"/>
  <c r="H11" i="1"/>
  <c r="H12" i="1"/>
  <c r="H10" i="1"/>
  <c r="H9" i="1"/>
  <c r="H8" i="1"/>
  <c r="H7" i="1"/>
  <c r="H6" i="1"/>
  <c r="H5" i="1"/>
  <c r="H4" i="1"/>
  <c r="H3" i="1"/>
  <c r="H13" i="1"/>
  <c r="H2" i="1"/>
</calcChain>
</file>

<file path=xl/sharedStrings.xml><?xml version="1.0" encoding="utf-8"?>
<sst xmlns="http://schemas.openxmlformats.org/spreadsheetml/2006/main" count="43" uniqueCount="36">
  <si>
    <t>Апрель</t>
  </si>
  <si>
    <t>Альфа</t>
  </si>
  <si>
    <t>discount</t>
  </si>
  <si>
    <t>surcharge</t>
  </si>
  <si>
    <t>min_sum</t>
  </si>
  <si>
    <t>insrt_id</t>
  </si>
  <si>
    <t>manager</t>
  </si>
  <si>
    <t>insrt</t>
  </si>
  <si>
    <t>manager_id</t>
  </si>
  <si>
    <t>Moriarti </t>
  </si>
  <si>
    <t>support lines</t>
  </si>
  <si>
    <t>null</t>
  </si>
  <si>
    <t>fee</t>
  </si>
  <si>
    <t>Antikrizisnyi0.5</t>
  </si>
  <si>
    <t>Atlant Invest</t>
  </si>
  <si>
    <t>ЧИТАТЬ ФОРУМ</t>
  </si>
  <si>
    <t>Capitalis</t>
  </si>
  <si>
    <t>Carbon</t>
  </si>
  <si>
    <t>No Martin Always SL</t>
  </si>
  <si>
    <t>CHIEF</t>
  </si>
  <si>
    <t>Two robots</t>
  </si>
  <si>
    <t xml:space="preserve">Essential </t>
  </si>
  <si>
    <t>Daily pro</t>
  </si>
  <si>
    <t>Extra Effect</t>
  </si>
  <si>
    <t>EUR</t>
  </si>
  <si>
    <t>Happy.USD</t>
  </si>
  <si>
    <t>KEDR_TEAM</t>
  </si>
  <si>
    <t>HappyUSD</t>
  </si>
  <si>
    <t>Horse 1.5 RUB</t>
  </si>
  <si>
    <t>JOB_2016</t>
  </si>
  <si>
    <t>Prioritet</t>
  </si>
  <si>
    <t>Бизнес профит идея</t>
  </si>
  <si>
    <t>Prosadka0.75procenta</t>
  </si>
  <si>
    <t>S2_1</t>
  </si>
  <si>
    <t>SergTrade</t>
  </si>
  <si>
    <t>Среднесрок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</si>
</sst>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1" applyFill="1"/>
    <xf numFmtId="3" fontId="3" fillId="0" borderId="0" xfId="1" applyNumberFormat="1" applyFont="1" applyFill="1" applyAlignment="1">
      <alignment horizontal="right" vertical="center"/>
    </xf>
    <xf numFmtId="164" fontId="0" fillId="0" borderId="0" xfId="0" applyNumberFormat="1" applyFill="1" applyAlignment="1">
      <alignment horizontal="center" vertical="center"/>
    </xf>
    <xf numFmtId="0" fontId="2" fillId="0" borderId="0" xfId="1" applyFill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lpari.ru/ru/investor/pamm/215343/" TargetMode="External"/><Relationship Id="rId7" Type="http://schemas.openxmlformats.org/officeDocument/2006/relationships/hyperlink" Target="http://www.alpari.ru/ru/investor/pamm/215343/" TargetMode="External"/><Relationship Id="rId2" Type="http://schemas.openxmlformats.org/officeDocument/2006/relationships/hyperlink" Target="http://www.alpari.ru/ru/investor/pamm/215343/" TargetMode="External"/><Relationship Id="rId1" Type="http://schemas.openxmlformats.org/officeDocument/2006/relationships/hyperlink" Target="http://www.alpari.ru/ru/investor/pamm/329842/" TargetMode="External"/><Relationship Id="rId6" Type="http://schemas.openxmlformats.org/officeDocument/2006/relationships/hyperlink" Target="http://www.alpari.ru/ru/investor/pamm/215343/" TargetMode="External"/><Relationship Id="rId5" Type="http://schemas.openxmlformats.org/officeDocument/2006/relationships/hyperlink" Target="http://www.alpari.ru/ru/investor/pamm/215343/" TargetMode="External"/><Relationship Id="rId4" Type="http://schemas.openxmlformats.org/officeDocument/2006/relationships/hyperlink" Target="http://www.alpari.ru/ru/investor/pamm/2153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A2" sqref="A2:A17"/>
    </sheetView>
  </sheetViews>
  <sheetFormatPr defaultRowHeight="15" x14ac:dyDescent="0.25"/>
  <cols>
    <col min="2" max="2" width="27.28515625" bestFit="1" customWidth="1"/>
    <col min="3" max="3" width="34.42578125" bestFit="1" customWidth="1"/>
    <col min="4" max="4" width="9" bestFit="1" customWidth="1"/>
    <col min="5" max="5" width="9.7109375" bestFit="1" customWidth="1"/>
  </cols>
  <sheetData>
    <row r="1" spans="1:8" x14ac:dyDescent="0.25">
      <c r="A1" s="1" t="s">
        <v>5</v>
      </c>
      <c r="B1" s="1" t="s">
        <v>6</v>
      </c>
      <c r="C1" s="1" t="s">
        <v>7</v>
      </c>
      <c r="D1" s="1" t="s">
        <v>4</v>
      </c>
      <c r="E1" s="1" t="s">
        <v>3</v>
      </c>
      <c r="F1" s="1" t="s">
        <v>2</v>
      </c>
      <c r="G1" s="1" t="s">
        <v>12</v>
      </c>
    </row>
    <row r="2" spans="1:8" x14ac:dyDescent="0.25">
      <c r="A2" s="3">
        <v>1</v>
      </c>
      <c r="B2" s="3" t="s">
        <v>13</v>
      </c>
      <c r="C2" s="4" t="s">
        <v>11</v>
      </c>
      <c r="D2" s="5">
        <v>10</v>
      </c>
      <c r="E2" s="6">
        <v>0</v>
      </c>
      <c r="F2" s="6">
        <v>0</v>
      </c>
      <c r="G2">
        <v>0.5</v>
      </c>
      <c r="H2" t="str">
        <f t="shared" ref="H2:H10" si="0">CONCATENATE(B2," - ",C2)</f>
        <v>Antikrizisnyi0.5 - null</v>
      </c>
    </row>
    <row r="3" spans="1:8" x14ac:dyDescent="0.25">
      <c r="A3" s="3">
        <v>2</v>
      </c>
      <c r="B3" s="3" t="s">
        <v>14</v>
      </c>
      <c r="C3" s="4" t="s">
        <v>15</v>
      </c>
      <c r="D3" s="5"/>
      <c r="E3" s="6"/>
      <c r="F3" s="6"/>
      <c r="H3" t="str">
        <f t="shared" si="0"/>
        <v>Atlant Invest - ЧИТАТЬ ФОРУМ</v>
      </c>
    </row>
    <row r="4" spans="1:8" x14ac:dyDescent="0.25">
      <c r="A4" s="3">
        <v>3</v>
      </c>
      <c r="B4" s="3" t="s">
        <v>16</v>
      </c>
      <c r="C4" s="4" t="s">
        <v>11</v>
      </c>
      <c r="D4" s="5"/>
      <c r="E4" s="6"/>
      <c r="F4" s="6"/>
      <c r="H4" t="str">
        <f t="shared" si="0"/>
        <v>Capitalis - null</v>
      </c>
    </row>
    <row r="5" spans="1:8" x14ac:dyDescent="0.25">
      <c r="A5" s="3">
        <v>4</v>
      </c>
      <c r="B5" s="3" t="s">
        <v>17</v>
      </c>
      <c r="C5" s="4" t="s">
        <v>18</v>
      </c>
      <c r="D5" s="5"/>
      <c r="E5" s="6"/>
      <c r="F5" s="6"/>
      <c r="H5" t="str">
        <f t="shared" si="0"/>
        <v>Carbon - No Martin Always SL</v>
      </c>
    </row>
    <row r="6" spans="1:8" x14ac:dyDescent="0.25">
      <c r="A6" s="3">
        <v>5</v>
      </c>
      <c r="B6" s="3" t="s">
        <v>19</v>
      </c>
      <c r="C6" s="4" t="s">
        <v>20</v>
      </c>
      <c r="D6" s="5"/>
      <c r="E6" s="6"/>
      <c r="F6" s="6"/>
      <c r="H6" t="str">
        <f t="shared" si="0"/>
        <v>CHIEF - Two robots</v>
      </c>
    </row>
    <row r="7" spans="1:8" x14ac:dyDescent="0.25">
      <c r="A7" s="3">
        <v>6</v>
      </c>
      <c r="B7" s="3" t="s">
        <v>21</v>
      </c>
      <c r="C7" s="4" t="s">
        <v>22</v>
      </c>
      <c r="D7" s="5"/>
      <c r="E7" s="6"/>
      <c r="F7" s="6"/>
      <c r="H7" t="str">
        <f t="shared" si="0"/>
        <v>Essential  - Daily pro</v>
      </c>
    </row>
    <row r="8" spans="1:8" x14ac:dyDescent="0.25">
      <c r="A8" s="3">
        <v>7</v>
      </c>
      <c r="B8" s="3" t="s">
        <v>23</v>
      </c>
      <c r="C8" s="4" t="s">
        <v>24</v>
      </c>
      <c r="D8" s="5"/>
      <c r="E8" s="6"/>
      <c r="F8" s="6"/>
      <c r="H8" t="str">
        <f t="shared" si="0"/>
        <v>Extra Effect - EUR</v>
      </c>
    </row>
    <row r="9" spans="1:8" x14ac:dyDescent="0.25">
      <c r="A9" s="3">
        <v>8</v>
      </c>
      <c r="B9" s="3" t="s">
        <v>25</v>
      </c>
      <c r="C9" s="4" t="s">
        <v>26</v>
      </c>
      <c r="D9" s="5"/>
      <c r="E9" s="6"/>
      <c r="F9" s="6"/>
      <c r="H9" t="str">
        <f t="shared" si="0"/>
        <v>Happy.USD - KEDR_TEAM</v>
      </c>
    </row>
    <row r="10" spans="1:8" x14ac:dyDescent="0.25">
      <c r="A10" s="3">
        <v>9</v>
      </c>
      <c r="B10" s="3" t="s">
        <v>27</v>
      </c>
      <c r="C10" s="4" t="s">
        <v>26</v>
      </c>
      <c r="D10" s="5"/>
      <c r="E10" s="6"/>
      <c r="F10" s="6"/>
      <c r="H10" t="str">
        <f t="shared" si="0"/>
        <v>HappyUSD - KEDR_TEAM</v>
      </c>
    </row>
    <row r="11" spans="1:8" x14ac:dyDescent="0.25">
      <c r="A11" s="3">
        <v>10</v>
      </c>
      <c r="B11" s="3" t="s">
        <v>28</v>
      </c>
      <c r="C11" s="4" t="s">
        <v>11</v>
      </c>
      <c r="D11" s="5"/>
      <c r="E11" s="6"/>
      <c r="F11" s="6"/>
      <c r="H11" t="str">
        <f t="shared" ref="H11:H12" si="1">CONCATENATE(B11," - ",C11)</f>
        <v>Horse 1.5 RUB - null</v>
      </c>
    </row>
    <row r="12" spans="1:8" x14ac:dyDescent="0.25">
      <c r="A12" s="3">
        <v>11</v>
      </c>
      <c r="B12" s="3" t="s">
        <v>29</v>
      </c>
      <c r="C12" s="4" t="s">
        <v>11</v>
      </c>
      <c r="D12" s="5"/>
      <c r="E12" s="6"/>
      <c r="F12" s="6"/>
      <c r="H12" t="str">
        <f t="shared" si="1"/>
        <v>JOB_2016 - null</v>
      </c>
    </row>
    <row r="13" spans="1:8" x14ac:dyDescent="0.25">
      <c r="A13" s="3">
        <v>12</v>
      </c>
      <c r="B13" s="2" t="s">
        <v>9</v>
      </c>
      <c r="C13" s="7" t="s">
        <v>10</v>
      </c>
      <c r="D13" s="5">
        <v>10</v>
      </c>
      <c r="E13" s="6">
        <v>0</v>
      </c>
      <c r="F13" s="6">
        <v>0</v>
      </c>
      <c r="G13">
        <v>0</v>
      </c>
      <c r="H13" t="str">
        <f>CONCATENATE(B13," - ",C13)</f>
        <v>Moriarti  - support lines</v>
      </c>
    </row>
    <row r="14" spans="1:8" x14ac:dyDescent="0.25">
      <c r="A14" s="3">
        <v>13</v>
      </c>
      <c r="B14" s="3" t="s">
        <v>30</v>
      </c>
      <c r="C14" s="4" t="s">
        <v>31</v>
      </c>
      <c r="D14" s="5"/>
      <c r="E14" s="6"/>
      <c r="F14" s="6"/>
      <c r="H14" t="str">
        <f>CONCATENATE(B14," - ",C14)</f>
        <v>Prioritet - Бизнес профит идея</v>
      </c>
    </row>
    <row r="15" spans="1:8" x14ac:dyDescent="0.25">
      <c r="A15" s="3">
        <v>14</v>
      </c>
      <c r="B15" s="3" t="s">
        <v>32</v>
      </c>
      <c r="C15" s="4" t="s">
        <v>11</v>
      </c>
      <c r="D15" s="5"/>
      <c r="E15" s="6"/>
      <c r="F15" s="6"/>
      <c r="H15" t="str">
        <f>CONCATENATE(B15," - ",C15)</f>
        <v>Prosadka0.75procenta - null</v>
      </c>
    </row>
    <row r="16" spans="1:8" x14ac:dyDescent="0.25">
      <c r="A16" s="3">
        <v>15</v>
      </c>
      <c r="B16" s="3" t="s">
        <v>33</v>
      </c>
      <c r="C16" s="4" t="s">
        <v>11</v>
      </c>
      <c r="D16" s="5"/>
      <c r="E16" s="6"/>
      <c r="F16" s="6"/>
      <c r="H16" t="str">
        <f>CONCATENATE(B16," - ",C16)</f>
        <v>S2_1 - null</v>
      </c>
    </row>
    <row r="17" spans="1:8" x14ac:dyDescent="0.25">
      <c r="A17" s="3">
        <v>16</v>
      </c>
      <c r="B17" s="3" t="s">
        <v>34</v>
      </c>
      <c r="C17" s="4" t="s">
        <v>35</v>
      </c>
      <c r="D17" s="5"/>
      <c r="E17" s="6"/>
      <c r="F17" s="6"/>
      <c r="H17" t="str">
        <f>CONCATENATE(B17," - ",C17)</f>
        <v>SergTrade - Среднесрок</v>
      </c>
    </row>
  </sheetData>
  <autoFilter ref="B1:F1">
    <sortState ref="B2:F58">
      <sortCondition ref="B1:B2"/>
    </sortState>
  </autoFilter>
  <hyperlinks>
    <hyperlink ref="C13" r:id="rId1"/>
    <hyperlink ref="C2" r:id="rId2"/>
    <hyperlink ref="C4" r:id="rId3"/>
    <hyperlink ref="C11" r:id="rId4"/>
    <hyperlink ref="C12" r:id="rId5"/>
    <hyperlink ref="C15" r:id="rId6"/>
    <hyperlink ref="C16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pane="bottomLeft" activeCell="B72" sqref="B72"/>
    </sheetView>
  </sheetViews>
  <sheetFormatPr defaultRowHeight="15" x14ac:dyDescent="0.25"/>
  <cols>
    <col min="1" max="1" width="11.42578125" bestFit="1" customWidth="1"/>
    <col min="2" max="2" width="27.28515625" bestFit="1" customWidth="1"/>
  </cols>
  <sheetData>
    <row r="1" spans="1:2" x14ac:dyDescent="0.25">
      <c r="A1" s="1" t="s">
        <v>8</v>
      </c>
      <c r="B1" s="1" t="s">
        <v>6</v>
      </c>
    </row>
    <row r="2" spans="1:2" x14ac:dyDescent="0.25">
      <c r="A2">
        <v>0</v>
      </c>
      <c r="B2" s="2" t="s">
        <v>1</v>
      </c>
    </row>
    <row r="3" spans="1:2" x14ac:dyDescent="0.25">
      <c r="A3">
        <v>1</v>
      </c>
      <c r="B3" s="2" t="s">
        <v>0</v>
      </c>
    </row>
  </sheetData>
  <autoFilter ref="B1:B3">
    <sortState ref="B2:F40">
      <sortCondition ref="B2:B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instr</vt:lpstr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2017-06-24T20:43:45Z</dcterms:modified>
</cp:coreProperties>
</file>