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fia/Documents/99 own stuff/00 Web Dataviz Course/skeleton NYP/"/>
    </mc:Choice>
  </mc:AlternateContent>
  <xr:revisionPtr revIDLastSave="0" documentId="13_ncr:40009_{D25846FE-7564-AA4D-8234-68B4C9461336}" xr6:coauthVersionLast="47" xr6:coauthVersionMax="47" xr10:uidLastSave="{00000000-0000-0000-0000-000000000000}"/>
  <bookViews>
    <workbookView xWindow="1100" yWindow="820" windowWidth="28040" windowHeight="17440" activeTab="1"/>
  </bookViews>
  <sheets>
    <sheet name="pivot" sheetId="4" r:id="rId1"/>
    <sheet name="NYP_Piano_Excel" sheetId="1" r:id="rId2"/>
    <sheet name="Sheet2" sheetId="3" r:id="rId3"/>
    <sheet name="Sheet1" sheetId="2" r:id="rId4"/>
  </sheets>
  <definedNames>
    <definedName name="_xlnm._FilterDatabase" localSheetId="1" hidden="1">NYP_Piano_Excel!$A$1:$H$1266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5" i="1"/>
  <c r="G31" i="1"/>
  <c r="G39" i="1"/>
  <c r="G51" i="1"/>
  <c r="G52" i="1"/>
  <c r="G55" i="1"/>
  <c r="G70" i="1"/>
  <c r="G89" i="1"/>
  <c r="G90" i="1"/>
  <c r="G91" i="1"/>
  <c r="G105" i="1"/>
  <c r="G140" i="1"/>
  <c r="G141" i="1"/>
  <c r="G145" i="1"/>
  <c r="G170" i="1"/>
  <c r="G171" i="1"/>
  <c r="G219" i="1"/>
  <c r="G251" i="1"/>
  <c r="G330" i="1"/>
  <c r="G331" i="1"/>
  <c r="G409" i="1"/>
  <c r="G441" i="1"/>
  <c r="G481" i="1"/>
  <c r="G524" i="1"/>
  <c r="G554" i="1"/>
  <c r="G624" i="1"/>
  <c r="G664" i="1"/>
  <c r="F2" i="1"/>
  <c r="G2" i="1" s="1"/>
  <c r="F3" i="1"/>
  <c r="F4" i="1"/>
  <c r="F5" i="1"/>
  <c r="H5" i="1" s="1"/>
  <c r="F6" i="1"/>
  <c r="F7" i="1"/>
  <c r="F8" i="1"/>
  <c r="F9" i="1"/>
  <c r="F10" i="1"/>
  <c r="F11" i="1"/>
  <c r="F12" i="1"/>
  <c r="F13" i="1"/>
  <c r="F14" i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F27" i="1"/>
  <c r="F28" i="1"/>
  <c r="F29" i="1"/>
  <c r="F30" i="1"/>
  <c r="F31" i="1"/>
  <c r="H31" i="1" s="1"/>
  <c r="F32" i="1"/>
  <c r="H32" i="1" s="1"/>
  <c r="F33" i="1"/>
  <c r="F34" i="1"/>
  <c r="F35" i="1"/>
  <c r="G35" i="1" s="1"/>
  <c r="F36" i="1"/>
  <c r="F37" i="1"/>
  <c r="F38" i="1"/>
  <c r="H38" i="1" s="1"/>
  <c r="F39" i="1"/>
  <c r="H39" i="1" s="1"/>
  <c r="F40" i="1"/>
  <c r="F41" i="1"/>
  <c r="F42" i="1"/>
  <c r="F43" i="1"/>
  <c r="F44" i="1"/>
  <c r="F45" i="1"/>
  <c r="H45" i="1" s="1"/>
  <c r="F46" i="1"/>
  <c r="F47" i="1"/>
  <c r="F48" i="1"/>
  <c r="F49" i="1"/>
  <c r="F50" i="1"/>
  <c r="F51" i="1"/>
  <c r="H51" i="1" s="1"/>
  <c r="F52" i="1"/>
  <c r="H52" i="1" s="1"/>
  <c r="F53" i="1"/>
  <c r="F54" i="1"/>
  <c r="F55" i="1"/>
  <c r="H55" i="1" s="1"/>
  <c r="F56" i="1"/>
  <c r="H56" i="1" s="1"/>
  <c r="F57" i="1"/>
  <c r="F58" i="1"/>
  <c r="F59" i="1"/>
  <c r="F60" i="1"/>
  <c r="F61" i="1"/>
  <c r="F62" i="1"/>
  <c r="F63" i="1"/>
  <c r="F64" i="1"/>
  <c r="F65" i="1"/>
  <c r="H65" i="1" s="1"/>
  <c r="F66" i="1"/>
  <c r="F67" i="1"/>
  <c r="F68" i="1"/>
  <c r="H68" i="1" s="1"/>
  <c r="F69" i="1"/>
  <c r="H69" i="1" s="1"/>
  <c r="F70" i="1"/>
  <c r="H70" i="1" s="1"/>
  <c r="F71" i="1"/>
  <c r="F72" i="1"/>
  <c r="F73" i="1"/>
  <c r="F74" i="1"/>
  <c r="F75" i="1"/>
  <c r="G75" i="1" s="1"/>
  <c r="F76" i="1"/>
  <c r="H76" i="1" s="1"/>
  <c r="F77" i="1"/>
  <c r="F78" i="1"/>
  <c r="F79" i="1"/>
  <c r="F80" i="1"/>
  <c r="F81" i="1"/>
  <c r="F82" i="1"/>
  <c r="F83" i="1"/>
  <c r="F84" i="1"/>
  <c r="F85" i="1"/>
  <c r="F86" i="1"/>
  <c r="F87" i="1"/>
  <c r="F88" i="1"/>
  <c r="H88" i="1" s="1"/>
  <c r="F89" i="1"/>
  <c r="H89" i="1" s="1"/>
  <c r="F90" i="1"/>
  <c r="H90" i="1" s="1"/>
  <c r="F91" i="1"/>
  <c r="H91" i="1" s="1"/>
  <c r="F92" i="1"/>
  <c r="F93" i="1"/>
  <c r="F94" i="1"/>
  <c r="F95" i="1"/>
  <c r="G95" i="1" s="1"/>
  <c r="F96" i="1"/>
  <c r="G96" i="1" s="1"/>
  <c r="F97" i="1"/>
  <c r="F98" i="1"/>
  <c r="F99" i="1"/>
  <c r="F100" i="1"/>
  <c r="F101" i="1"/>
  <c r="F102" i="1"/>
  <c r="F103" i="1"/>
  <c r="F104" i="1"/>
  <c r="F105" i="1"/>
  <c r="H105" i="1" s="1"/>
  <c r="F106" i="1"/>
  <c r="H106" i="1" s="1"/>
  <c r="F107" i="1"/>
  <c r="H107" i="1" s="1"/>
  <c r="F108" i="1"/>
  <c r="H108" i="1" s="1"/>
  <c r="F109" i="1"/>
  <c r="F110" i="1"/>
  <c r="F111" i="1"/>
  <c r="G111" i="1" s="1"/>
  <c r="F112" i="1"/>
  <c r="F113" i="1"/>
  <c r="F114" i="1"/>
  <c r="F115" i="1"/>
  <c r="H115" i="1" s="1"/>
  <c r="F116" i="1"/>
  <c r="F117" i="1"/>
  <c r="F118" i="1"/>
  <c r="F119" i="1"/>
  <c r="F120" i="1"/>
  <c r="H120" i="1" s="1"/>
  <c r="F121" i="1"/>
  <c r="F122" i="1"/>
  <c r="F123" i="1"/>
  <c r="F124" i="1"/>
  <c r="F125" i="1"/>
  <c r="F126" i="1"/>
  <c r="H126" i="1" s="1"/>
  <c r="F127" i="1"/>
  <c r="H127" i="1" s="1"/>
  <c r="F128" i="1"/>
  <c r="H128" i="1" s="1"/>
  <c r="F129" i="1"/>
  <c r="F130" i="1"/>
  <c r="F131" i="1"/>
  <c r="F132" i="1"/>
  <c r="F133" i="1"/>
  <c r="F134" i="1"/>
  <c r="F135" i="1"/>
  <c r="G135" i="1" s="1"/>
  <c r="F136" i="1"/>
  <c r="F137" i="1"/>
  <c r="F138" i="1"/>
  <c r="F139" i="1"/>
  <c r="F140" i="1"/>
  <c r="H140" i="1" s="1"/>
  <c r="F141" i="1"/>
  <c r="H141" i="1" s="1"/>
  <c r="F142" i="1"/>
  <c r="H142" i="1" s="1"/>
  <c r="F143" i="1"/>
  <c r="F144" i="1"/>
  <c r="F145" i="1"/>
  <c r="H145" i="1" s="1"/>
  <c r="F146" i="1"/>
  <c r="F147" i="1"/>
  <c r="F148" i="1"/>
  <c r="F149" i="1"/>
  <c r="F150" i="1"/>
  <c r="F151" i="1"/>
  <c r="F152" i="1"/>
  <c r="F153" i="1"/>
  <c r="F154" i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F161" i="1"/>
  <c r="F162" i="1"/>
  <c r="F163" i="1"/>
  <c r="F164" i="1"/>
  <c r="F165" i="1"/>
  <c r="H165" i="1" s="1"/>
  <c r="F166" i="1"/>
  <c r="F167" i="1"/>
  <c r="F168" i="1"/>
  <c r="F169" i="1"/>
  <c r="F170" i="1"/>
  <c r="H170" i="1" s="1"/>
  <c r="F171" i="1"/>
  <c r="H171" i="1" s="1"/>
  <c r="F172" i="1"/>
  <c r="F173" i="1"/>
  <c r="F174" i="1"/>
  <c r="F175" i="1"/>
  <c r="F176" i="1"/>
  <c r="H176" i="1" s="1"/>
  <c r="F177" i="1"/>
  <c r="H177" i="1" s="1"/>
  <c r="F178" i="1"/>
  <c r="F179" i="1"/>
  <c r="F180" i="1"/>
  <c r="F181" i="1"/>
  <c r="F182" i="1"/>
  <c r="F183" i="1"/>
  <c r="F184" i="1"/>
  <c r="F185" i="1"/>
  <c r="H185" i="1" s="1"/>
  <c r="F186" i="1"/>
  <c r="F187" i="1"/>
  <c r="F188" i="1"/>
  <c r="H188" i="1" s="1"/>
  <c r="F189" i="1"/>
  <c r="H189" i="1" s="1"/>
  <c r="F190" i="1"/>
  <c r="G190" i="1" s="1"/>
  <c r="F191" i="1"/>
  <c r="H191" i="1" s="1"/>
  <c r="F192" i="1"/>
  <c r="F193" i="1"/>
  <c r="F194" i="1"/>
  <c r="F195" i="1"/>
  <c r="F196" i="1"/>
  <c r="F197" i="1"/>
  <c r="F198" i="1"/>
  <c r="F199" i="1"/>
  <c r="F200" i="1"/>
  <c r="F201" i="1"/>
  <c r="F202" i="1"/>
  <c r="H202" i="1" s="1"/>
  <c r="F203" i="1"/>
  <c r="F204" i="1"/>
  <c r="F205" i="1"/>
  <c r="H205" i="1" s="1"/>
  <c r="F206" i="1"/>
  <c r="H206" i="1" s="1"/>
  <c r="F207" i="1"/>
  <c r="H207" i="1" s="1"/>
  <c r="F208" i="1"/>
  <c r="F209" i="1"/>
  <c r="F210" i="1"/>
  <c r="F211" i="1"/>
  <c r="G211" i="1" s="1"/>
  <c r="F212" i="1"/>
  <c r="F213" i="1"/>
  <c r="F214" i="1"/>
  <c r="F215" i="1"/>
  <c r="F216" i="1"/>
  <c r="F217" i="1"/>
  <c r="F218" i="1"/>
  <c r="H218" i="1" s="1"/>
  <c r="F219" i="1"/>
  <c r="H219" i="1" s="1"/>
  <c r="F220" i="1"/>
  <c r="H220" i="1" s="1"/>
  <c r="F221" i="1"/>
  <c r="H221" i="1" s="1"/>
  <c r="F222" i="1"/>
  <c r="F223" i="1"/>
  <c r="F224" i="1"/>
  <c r="F225" i="1"/>
  <c r="F226" i="1"/>
  <c r="F227" i="1"/>
  <c r="F228" i="1"/>
  <c r="F229" i="1"/>
  <c r="F230" i="1"/>
  <c r="F231" i="1"/>
  <c r="F232" i="1"/>
  <c r="H232" i="1" s="1"/>
  <c r="F233" i="1"/>
  <c r="F234" i="1"/>
  <c r="F235" i="1"/>
  <c r="H235" i="1" s="1"/>
  <c r="F236" i="1"/>
  <c r="F237" i="1"/>
  <c r="F238" i="1"/>
  <c r="H238" i="1" s="1"/>
  <c r="F239" i="1"/>
  <c r="H239" i="1" s="1"/>
  <c r="F240" i="1"/>
  <c r="F241" i="1"/>
  <c r="F242" i="1"/>
  <c r="F243" i="1"/>
  <c r="F244" i="1"/>
  <c r="F245" i="1"/>
  <c r="F246" i="1"/>
  <c r="F247" i="1"/>
  <c r="F248" i="1"/>
  <c r="F249" i="1"/>
  <c r="F250" i="1"/>
  <c r="H250" i="1" s="1"/>
  <c r="F251" i="1"/>
  <c r="H251" i="1" s="1"/>
  <c r="F252" i="1"/>
  <c r="H252" i="1" s="1"/>
  <c r="F253" i="1"/>
  <c r="F254" i="1"/>
  <c r="F255" i="1"/>
  <c r="H255" i="1" s="1"/>
  <c r="F256" i="1"/>
  <c r="F257" i="1"/>
  <c r="F258" i="1"/>
  <c r="F259" i="1"/>
  <c r="F260" i="1"/>
  <c r="F261" i="1"/>
  <c r="F262" i="1"/>
  <c r="F263" i="1"/>
  <c r="F264" i="1"/>
  <c r="F265" i="1"/>
  <c r="F266" i="1"/>
  <c r="H266" i="1" s="1"/>
  <c r="F267" i="1"/>
  <c r="H267" i="1" s="1"/>
  <c r="F268" i="1"/>
  <c r="H268" i="1" s="1"/>
  <c r="F269" i="1"/>
  <c r="H269" i="1" s="1"/>
  <c r="F270" i="1"/>
  <c r="F271" i="1"/>
  <c r="F272" i="1"/>
  <c r="F273" i="1"/>
  <c r="F274" i="1"/>
  <c r="F275" i="1"/>
  <c r="F276" i="1"/>
  <c r="F277" i="1"/>
  <c r="F278" i="1"/>
  <c r="F279" i="1"/>
  <c r="F280" i="1"/>
  <c r="H280" i="1" s="1"/>
  <c r="F281" i="1"/>
  <c r="H281" i="1" s="1"/>
  <c r="F282" i="1"/>
  <c r="H282" i="1" s="1"/>
  <c r="F283" i="1"/>
  <c r="F284" i="1"/>
  <c r="F285" i="1"/>
  <c r="H285" i="1" s="1"/>
  <c r="F286" i="1"/>
  <c r="F287" i="1"/>
  <c r="F288" i="1"/>
  <c r="F289" i="1"/>
  <c r="F290" i="1"/>
  <c r="G290" i="1" s="1"/>
  <c r="F291" i="1"/>
  <c r="F292" i="1"/>
  <c r="F293" i="1"/>
  <c r="F294" i="1"/>
  <c r="F295" i="1"/>
  <c r="F296" i="1"/>
  <c r="H296" i="1" s="1"/>
  <c r="F297" i="1"/>
  <c r="H297" i="1" s="1"/>
  <c r="F298" i="1"/>
  <c r="F299" i="1"/>
  <c r="F300" i="1"/>
  <c r="H300" i="1" s="1"/>
  <c r="F301" i="1"/>
  <c r="H301" i="1" s="1"/>
  <c r="F302" i="1"/>
  <c r="F303" i="1"/>
  <c r="F304" i="1"/>
  <c r="F305" i="1"/>
  <c r="F306" i="1"/>
  <c r="F307" i="1"/>
  <c r="F308" i="1"/>
  <c r="F309" i="1"/>
  <c r="G309" i="1" s="1"/>
  <c r="F310" i="1"/>
  <c r="F311" i="1"/>
  <c r="F312" i="1"/>
  <c r="H312" i="1" s="1"/>
  <c r="F313" i="1"/>
  <c r="F314" i="1"/>
  <c r="F315" i="1"/>
  <c r="H315" i="1" s="1"/>
  <c r="F316" i="1"/>
  <c r="H316" i="1" s="1"/>
  <c r="F317" i="1"/>
  <c r="H317" i="1" s="1"/>
  <c r="F318" i="1"/>
  <c r="F319" i="1"/>
  <c r="F320" i="1"/>
  <c r="F321" i="1"/>
  <c r="F322" i="1"/>
  <c r="F323" i="1"/>
  <c r="F324" i="1"/>
  <c r="F325" i="1"/>
  <c r="F326" i="1"/>
  <c r="F327" i="1"/>
  <c r="F328" i="1"/>
  <c r="H328" i="1" s="1"/>
  <c r="F329" i="1"/>
  <c r="H329" i="1" s="1"/>
  <c r="F330" i="1"/>
  <c r="H330" i="1" s="1"/>
  <c r="F331" i="1"/>
  <c r="H331" i="1" s="1"/>
  <c r="F332" i="1"/>
  <c r="F333" i="1"/>
  <c r="F334" i="1"/>
  <c r="F335" i="1"/>
  <c r="F336" i="1"/>
  <c r="F337" i="1"/>
  <c r="F338" i="1"/>
  <c r="F339" i="1"/>
  <c r="F340" i="1"/>
  <c r="F341" i="1"/>
  <c r="F342" i="1"/>
  <c r="H342" i="1" s="1"/>
  <c r="F343" i="1"/>
  <c r="F344" i="1"/>
  <c r="F345" i="1"/>
  <c r="H345" i="1" s="1"/>
  <c r="F346" i="1"/>
  <c r="H346" i="1" s="1"/>
  <c r="F347" i="1"/>
  <c r="H347" i="1" s="1"/>
  <c r="F348" i="1"/>
  <c r="F349" i="1"/>
  <c r="F350" i="1"/>
  <c r="F351" i="1"/>
  <c r="F352" i="1"/>
  <c r="F353" i="1"/>
  <c r="F354" i="1"/>
  <c r="F355" i="1"/>
  <c r="F356" i="1"/>
  <c r="F357" i="1"/>
  <c r="F358" i="1"/>
  <c r="H358" i="1" s="1"/>
  <c r="F359" i="1"/>
  <c r="H359" i="1" s="1"/>
  <c r="F360" i="1"/>
  <c r="F361" i="1"/>
  <c r="F362" i="1"/>
  <c r="H362" i="1" s="1"/>
  <c r="F363" i="1"/>
  <c r="F364" i="1"/>
  <c r="F365" i="1"/>
  <c r="H365" i="1" s="1"/>
  <c r="F366" i="1"/>
  <c r="F367" i="1"/>
  <c r="F368" i="1"/>
  <c r="F369" i="1"/>
  <c r="F370" i="1"/>
  <c r="F371" i="1"/>
  <c r="F372" i="1"/>
  <c r="F373" i="1"/>
  <c r="F374" i="1"/>
  <c r="F375" i="1"/>
  <c r="F376" i="1"/>
  <c r="H376" i="1" s="1"/>
  <c r="F377" i="1"/>
  <c r="H377" i="1" s="1"/>
  <c r="F378" i="1"/>
  <c r="H378" i="1" s="1"/>
  <c r="F379" i="1"/>
  <c r="H379" i="1" s="1"/>
  <c r="F380" i="1"/>
  <c r="F381" i="1"/>
  <c r="F382" i="1"/>
  <c r="F383" i="1"/>
  <c r="F384" i="1"/>
  <c r="F385" i="1"/>
  <c r="F386" i="1"/>
  <c r="F387" i="1"/>
  <c r="F388" i="1"/>
  <c r="G388" i="1" s="1"/>
  <c r="F389" i="1"/>
  <c r="F390" i="1"/>
  <c r="H390" i="1" s="1"/>
  <c r="F391" i="1"/>
  <c r="H391" i="1" s="1"/>
  <c r="F392" i="1"/>
  <c r="H392" i="1" s="1"/>
  <c r="F393" i="1"/>
  <c r="F394" i="1"/>
  <c r="F395" i="1"/>
  <c r="H395" i="1" s="1"/>
  <c r="F396" i="1"/>
  <c r="F397" i="1"/>
  <c r="F398" i="1"/>
  <c r="F399" i="1"/>
  <c r="F400" i="1"/>
  <c r="F401" i="1"/>
  <c r="F402" i="1"/>
  <c r="F403" i="1"/>
  <c r="F404" i="1"/>
  <c r="F405" i="1"/>
  <c r="F406" i="1"/>
  <c r="H406" i="1" s="1"/>
  <c r="F407" i="1"/>
  <c r="G407" i="1" s="1"/>
  <c r="F408" i="1"/>
  <c r="H408" i="1" s="1"/>
  <c r="F409" i="1"/>
  <c r="H409" i="1" s="1"/>
  <c r="F410" i="1"/>
  <c r="F411" i="1"/>
  <c r="F412" i="1"/>
  <c r="F413" i="1"/>
  <c r="F414" i="1"/>
  <c r="F415" i="1"/>
  <c r="F416" i="1"/>
  <c r="F417" i="1"/>
  <c r="F418" i="1"/>
  <c r="F419" i="1"/>
  <c r="F420" i="1"/>
  <c r="H420" i="1" s="1"/>
  <c r="F421" i="1"/>
  <c r="H421" i="1" s="1"/>
  <c r="F422" i="1"/>
  <c r="F423" i="1"/>
  <c r="F424" i="1"/>
  <c r="F425" i="1"/>
  <c r="F426" i="1"/>
  <c r="H426" i="1" s="1"/>
  <c r="F427" i="1"/>
  <c r="H427" i="1" s="1"/>
  <c r="F428" i="1"/>
  <c r="F429" i="1"/>
  <c r="F430" i="1"/>
  <c r="F431" i="1"/>
  <c r="F432" i="1"/>
  <c r="F433" i="1"/>
  <c r="F434" i="1"/>
  <c r="F435" i="1"/>
  <c r="F436" i="1"/>
  <c r="F437" i="1"/>
  <c r="F438" i="1"/>
  <c r="H438" i="1" s="1"/>
  <c r="F439" i="1"/>
  <c r="H439" i="1" s="1"/>
  <c r="F440" i="1"/>
  <c r="H440" i="1" s="1"/>
  <c r="F441" i="1"/>
  <c r="H441" i="1" s="1"/>
  <c r="F442" i="1"/>
  <c r="F443" i="1"/>
  <c r="F444" i="1"/>
  <c r="F445" i="1"/>
  <c r="F446" i="1"/>
  <c r="F447" i="1"/>
  <c r="F448" i="1"/>
  <c r="F449" i="1"/>
  <c r="F450" i="1"/>
  <c r="F451" i="1"/>
  <c r="F452" i="1"/>
  <c r="H452" i="1" s="1"/>
  <c r="F453" i="1"/>
  <c r="F454" i="1"/>
  <c r="F455" i="1"/>
  <c r="H455" i="1" s="1"/>
  <c r="F456" i="1"/>
  <c r="H456" i="1" s="1"/>
  <c r="F457" i="1"/>
  <c r="H457" i="1" s="1"/>
  <c r="F458" i="1"/>
  <c r="F459" i="1"/>
  <c r="F460" i="1"/>
  <c r="F461" i="1"/>
  <c r="F462" i="1"/>
  <c r="F463" i="1"/>
  <c r="F464" i="1"/>
  <c r="F465" i="1"/>
  <c r="F466" i="1"/>
  <c r="F467" i="1"/>
  <c r="H467" i="1" s="1"/>
  <c r="F468" i="1"/>
  <c r="H468" i="1" s="1"/>
  <c r="F469" i="1"/>
  <c r="H469" i="1" s="1"/>
  <c r="F470" i="1"/>
  <c r="H470" i="1" s="1"/>
  <c r="F471" i="1"/>
  <c r="F472" i="1"/>
  <c r="F473" i="1"/>
  <c r="F474" i="1"/>
  <c r="F475" i="1"/>
  <c r="F476" i="1"/>
  <c r="F477" i="1"/>
  <c r="F478" i="1"/>
  <c r="F479" i="1"/>
  <c r="F480" i="1"/>
  <c r="H480" i="1" s="1"/>
  <c r="F481" i="1"/>
  <c r="H481" i="1" s="1"/>
  <c r="F482" i="1"/>
  <c r="F483" i="1"/>
  <c r="F484" i="1"/>
  <c r="F485" i="1"/>
  <c r="H485" i="1" s="1"/>
  <c r="F486" i="1"/>
  <c r="H486" i="1" s="1"/>
  <c r="F487" i="1"/>
  <c r="F488" i="1"/>
  <c r="F489" i="1"/>
  <c r="F490" i="1"/>
  <c r="F491" i="1"/>
  <c r="F492" i="1"/>
  <c r="F493" i="1"/>
  <c r="F494" i="1"/>
  <c r="F495" i="1"/>
  <c r="F496" i="1"/>
  <c r="H496" i="1" s="1"/>
  <c r="F497" i="1"/>
  <c r="H497" i="1" s="1"/>
  <c r="F498" i="1"/>
  <c r="H498" i="1" s="1"/>
  <c r="F499" i="1"/>
  <c r="H499" i="1" s="1"/>
  <c r="F500" i="1"/>
  <c r="F501" i="1"/>
  <c r="G501" i="1" s="1"/>
  <c r="F502" i="1"/>
  <c r="F503" i="1"/>
  <c r="F504" i="1"/>
  <c r="F505" i="1"/>
  <c r="F506" i="1"/>
  <c r="F507" i="1"/>
  <c r="F508" i="1"/>
  <c r="F509" i="1"/>
  <c r="H509" i="1" s="1"/>
  <c r="F510" i="1"/>
  <c r="H510" i="1" s="1"/>
  <c r="F511" i="1"/>
  <c r="H511" i="1" s="1"/>
  <c r="F512" i="1"/>
  <c r="H512" i="1" s="1"/>
  <c r="F513" i="1"/>
  <c r="F514" i="1"/>
  <c r="F515" i="1"/>
  <c r="F516" i="1"/>
  <c r="F517" i="1"/>
  <c r="F518" i="1"/>
  <c r="F519" i="1"/>
  <c r="F520" i="1"/>
  <c r="F521" i="1"/>
  <c r="F522" i="1"/>
  <c r="H522" i="1" s="1"/>
  <c r="F523" i="1"/>
  <c r="F524" i="1"/>
  <c r="H524" i="1" s="1"/>
  <c r="F525" i="1"/>
  <c r="H525" i="1" s="1"/>
  <c r="F526" i="1"/>
  <c r="H526" i="1" s="1"/>
  <c r="F527" i="1"/>
  <c r="F528" i="1"/>
  <c r="F529" i="1"/>
  <c r="F530" i="1"/>
  <c r="F531" i="1"/>
  <c r="F532" i="1"/>
  <c r="F533" i="1"/>
  <c r="F534" i="1"/>
  <c r="F535" i="1"/>
  <c r="F536" i="1"/>
  <c r="H536" i="1" s="1"/>
  <c r="F537" i="1"/>
  <c r="H537" i="1" s="1"/>
  <c r="F538" i="1"/>
  <c r="F539" i="1"/>
  <c r="F540" i="1"/>
  <c r="H540" i="1" s="1"/>
  <c r="F541" i="1"/>
  <c r="H541" i="1" s="1"/>
  <c r="F542" i="1"/>
  <c r="F543" i="1"/>
  <c r="F544" i="1"/>
  <c r="F545" i="1"/>
  <c r="F546" i="1"/>
  <c r="F547" i="1"/>
  <c r="F548" i="1"/>
  <c r="F549" i="1"/>
  <c r="F550" i="1"/>
  <c r="F551" i="1"/>
  <c r="H551" i="1" s="1"/>
  <c r="F552" i="1"/>
  <c r="H552" i="1" s="1"/>
  <c r="F553" i="1"/>
  <c r="F554" i="1"/>
  <c r="H554" i="1" s="1"/>
  <c r="F555" i="1"/>
  <c r="H555" i="1" s="1"/>
  <c r="F556" i="1"/>
  <c r="F557" i="1"/>
  <c r="F558" i="1"/>
  <c r="F559" i="1"/>
  <c r="F560" i="1"/>
  <c r="F561" i="1"/>
  <c r="F562" i="1"/>
  <c r="F563" i="1"/>
  <c r="F564" i="1"/>
  <c r="F565" i="1"/>
  <c r="H565" i="1" s="1"/>
  <c r="F566" i="1"/>
  <c r="H566" i="1" s="1"/>
  <c r="F567" i="1"/>
  <c r="H567" i="1" s="1"/>
  <c r="F568" i="1"/>
  <c r="H568" i="1" s="1"/>
  <c r="F569" i="1"/>
  <c r="F570" i="1"/>
  <c r="F571" i="1"/>
  <c r="F572" i="1"/>
  <c r="F573" i="1"/>
  <c r="F574" i="1"/>
  <c r="F575" i="1"/>
  <c r="F576" i="1"/>
  <c r="F577" i="1"/>
  <c r="F578" i="1"/>
  <c r="H578" i="1" s="1"/>
  <c r="F579" i="1"/>
  <c r="H579" i="1" s="1"/>
  <c r="F580" i="1"/>
  <c r="H580" i="1" s="1"/>
  <c r="F581" i="1"/>
  <c r="H581" i="1" s="1"/>
  <c r="F582" i="1"/>
  <c r="G582" i="1" s="1"/>
  <c r="F583" i="1"/>
  <c r="F584" i="1"/>
  <c r="F585" i="1"/>
  <c r="F586" i="1"/>
  <c r="F587" i="1"/>
  <c r="F588" i="1"/>
  <c r="F589" i="1"/>
  <c r="F590" i="1"/>
  <c r="F591" i="1"/>
  <c r="H591" i="1" s="1"/>
  <c r="F592" i="1"/>
  <c r="H592" i="1" s="1"/>
  <c r="F593" i="1"/>
  <c r="F594" i="1"/>
  <c r="F595" i="1"/>
  <c r="F596" i="1"/>
  <c r="H596" i="1" s="1"/>
  <c r="F597" i="1"/>
  <c r="H597" i="1" s="1"/>
  <c r="F598" i="1"/>
  <c r="F599" i="1"/>
  <c r="F600" i="1"/>
  <c r="F601" i="1"/>
  <c r="G601" i="1" s="1"/>
  <c r="F602" i="1"/>
  <c r="F603" i="1"/>
  <c r="F604" i="1"/>
  <c r="F605" i="1"/>
  <c r="F606" i="1"/>
  <c r="F607" i="1"/>
  <c r="H607" i="1" s="1"/>
  <c r="F608" i="1"/>
  <c r="H608" i="1" s="1"/>
  <c r="F609" i="1"/>
  <c r="H609" i="1" s="1"/>
  <c r="F610" i="1"/>
  <c r="H610" i="1" s="1"/>
  <c r="F611" i="1"/>
  <c r="F612" i="1"/>
  <c r="F613" i="1"/>
  <c r="F614" i="1"/>
  <c r="F615" i="1"/>
  <c r="F616" i="1"/>
  <c r="F617" i="1"/>
  <c r="F618" i="1"/>
  <c r="F619" i="1"/>
  <c r="F620" i="1"/>
  <c r="H620" i="1" s="1"/>
  <c r="F621" i="1"/>
  <c r="H621" i="1" s="1"/>
  <c r="F622" i="1"/>
  <c r="H622" i="1" s="1"/>
  <c r="F623" i="1"/>
  <c r="F624" i="1"/>
  <c r="H624" i="1" s="1"/>
  <c r="F625" i="1"/>
  <c r="F626" i="1"/>
  <c r="F627" i="1"/>
  <c r="F628" i="1"/>
  <c r="F629" i="1"/>
  <c r="F630" i="1"/>
  <c r="F631" i="1"/>
  <c r="F632" i="1"/>
  <c r="F633" i="1"/>
  <c r="F634" i="1"/>
  <c r="H634" i="1" s="1"/>
  <c r="F635" i="1"/>
  <c r="H635" i="1" s="1"/>
  <c r="F636" i="1"/>
  <c r="H636" i="1" s="1"/>
  <c r="F637" i="1"/>
  <c r="H637" i="1" s="1"/>
  <c r="F638" i="1"/>
  <c r="F639" i="1"/>
  <c r="F640" i="1"/>
  <c r="F641" i="1"/>
  <c r="F642" i="1"/>
  <c r="F643" i="1"/>
  <c r="F644" i="1"/>
  <c r="F645" i="1"/>
  <c r="F646" i="1"/>
  <c r="F647" i="1"/>
  <c r="H647" i="1" s="1"/>
  <c r="F648" i="1"/>
  <c r="H648" i="1" s="1"/>
  <c r="F649" i="1"/>
  <c r="F650" i="1"/>
  <c r="F651" i="1"/>
  <c r="H651" i="1" s="1"/>
  <c r="F652" i="1"/>
  <c r="H652" i="1" s="1"/>
  <c r="F653" i="1"/>
  <c r="F654" i="1"/>
  <c r="F655" i="1"/>
  <c r="F656" i="1"/>
  <c r="F657" i="1"/>
  <c r="F658" i="1"/>
  <c r="G658" i="1" s="1"/>
  <c r="F659" i="1"/>
  <c r="G659" i="1" s="1"/>
  <c r="F660" i="1"/>
  <c r="F661" i="1"/>
  <c r="F662" i="1"/>
  <c r="H662" i="1" s="1"/>
  <c r="F663" i="1"/>
  <c r="F664" i="1"/>
  <c r="H664" i="1" s="1"/>
  <c r="F665" i="1"/>
  <c r="H665" i="1" s="1"/>
  <c r="F666" i="1"/>
  <c r="H666" i="1" s="1"/>
  <c r="F667" i="1"/>
  <c r="F668" i="1"/>
  <c r="F669" i="1"/>
  <c r="F670" i="1"/>
  <c r="F671" i="1"/>
  <c r="F672" i="1"/>
  <c r="F673" i="1"/>
  <c r="F674" i="1"/>
  <c r="F675" i="1"/>
  <c r="F676" i="1"/>
  <c r="H676" i="1" s="1"/>
  <c r="F677" i="1"/>
  <c r="H677" i="1" s="1"/>
  <c r="F678" i="1"/>
  <c r="H678" i="1" s="1"/>
  <c r="F679" i="1"/>
  <c r="H679" i="1" s="1"/>
  <c r="F680" i="1"/>
  <c r="F681" i="1"/>
  <c r="F682" i="1"/>
  <c r="F683" i="1"/>
  <c r="F684" i="1"/>
  <c r="F685" i="1"/>
  <c r="F686" i="1"/>
  <c r="F687" i="1"/>
  <c r="F688" i="1"/>
  <c r="F689" i="1"/>
  <c r="H689" i="1" s="1"/>
  <c r="F690" i="1"/>
  <c r="H690" i="1" s="1"/>
  <c r="F691" i="1"/>
  <c r="H691" i="1" s="1"/>
  <c r="F692" i="1"/>
  <c r="H692" i="1" s="1"/>
  <c r="F693" i="1"/>
  <c r="F694" i="1"/>
  <c r="F695" i="1"/>
  <c r="F696" i="1"/>
  <c r="F697" i="1"/>
  <c r="F698" i="1"/>
  <c r="F699" i="1"/>
  <c r="F700" i="1"/>
  <c r="G700" i="1" s="1"/>
  <c r="F701" i="1"/>
  <c r="F702" i="1"/>
  <c r="H702" i="1" s="1"/>
  <c r="F703" i="1"/>
  <c r="F704" i="1"/>
  <c r="H704" i="1" s="1"/>
  <c r="F705" i="1"/>
  <c r="F706" i="1"/>
  <c r="F707" i="1"/>
  <c r="H707" i="1" s="1"/>
  <c r="F708" i="1"/>
  <c r="H708" i="1" s="1"/>
  <c r="F709" i="1"/>
  <c r="F710" i="1"/>
  <c r="F711" i="1"/>
  <c r="F712" i="1"/>
  <c r="F713" i="1"/>
  <c r="F714" i="1"/>
  <c r="F715" i="1"/>
  <c r="G715" i="1" s="1"/>
  <c r="F716" i="1"/>
  <c r="F717" i="1"/>
  <c r="F718" i="1"/>
  <c r="H718" i="1" s="1"/>
  <c r="F719" i="1"/>
  <c r="H719" i="1" s="1"/>
  <c r="F720" i="1"/>
  <c r="H720" i="1" s="1"/>
  <c r="F721" i="1"/>
  <c r="H721" i="1" s="1"/>
  <c r="F722" i="1"/>
  <c r="F723" i="1"/>
  <c r="F724" i="1"/>
  <c r="F725" i="1"/>
  <c r="F726" i="1"/>
  <c r="F727" i="1"/>
  <c r="F728" i="1"/>
  <c r="F729" i="1"/>
  <c r="F730" i="1"/>
  <c r="F731" i="1"/>
  <c r="H731" i="1" s="1"/>
  <c r="F732" i="1"/>
  <c r="H732" i="1" s="1"/>
  <c r="F733" i="1"/>
  <c r="F734" i="1"/>
  <c r="H734" i="1" s="1"/>
  <c r="F735" i="1"/>
  <c r="H735" i="1" s="1"/>
  <c r="F736" i="1"/>
  <c r="F737" i="1"/>
  <c r="F738" i="1"/>
  <c r="F739" i="1"/>
  <c r="F740" i="1"/>
  <c r="F741" i="1"/>
  <c r="F742" i="1"/>
  <c r="F743" i="1"/>
  <c r="F744" i="1"/>
  <c r="F745" i="1"/>
  <c r="H745" i="1" s="1"/>
  <c r="F746" i="1"/>
  <c r="H746" i="1" s="1"/>
  <c r="F747" i="1"/>
  <c r="H747" i="1" s="1"/>
  <c r="F748" i="1"/>
  <c r="H748" i="1" s="1"/>
  <c r="F749" i="1"/>
  <c r="F750" i="1"/>
  <c r="F751" i="1"/>
  <c r="F752" i="1"/>
  <c r="G752" i="1" s="1"/>
  <c r="F753" i="1"/>
  <c r="F754" i="1"/>
  <c r="F755" i="1"/>
  <c r="F756" i="1"/>
  <c r="F757" i="1"/>
  <c r="F758" i="1"/>
  <c r="H758" i="1" s="1"/>
  <c r="F759" i="1"/>
  <c r="G759" i="1" s="1"/>
  <c r="F760" i="1"/>
  <c r="F761" i="1"/>
  <c r="F762" i="1"/>
  <c r="H762" i="1" s="1"/>
  <c r="F763" i="1"/>
  <c r="H763" i="1" s="1"/>
  <c r="F764" i="1"/>
  <c r="F765" i="1"/>
  <c r="F766" i="1"/>
  <c r="F767" i="1"/>
  <c r="F768" i="1"/>
  <c r="F769" i="1"/>
  <c r="F770" i="1"/>
  <c r="F771" i="1"/>
  <c r="F772" i="1"/>
  <c r="H772" i="1" s="1"/>
  <c r="F773" i="1"/>
  <c r="H773" i="1" s="1"/>
  <c r="F774" i="1"/>
  <c r="H774" i="1" s="1"/>
  <c r="F775" i="1"/>
  <c r="H775" i="1" s="1"/>
  <c r="F776" i="1"/>
  <c r="F777" i="1"/>
  <c r="F778" i="1"/>
  <c r="F779" i="1"/>
  <c r="F780" i="1"/>
  <c r="F781" i="1"/>
  <c r="F782" i="1"/>
  <c r="F783" i="1"/>
  <c r="F784" i="1"/>
  <c r="H784" i="1" s="1"/>
  <c r="F785" i="1"/>
  <c r="H785" i="1" s="1"/>
  <c r="F786" i="1"/>
  <c r="H786" i="1" s="1"/>
  <c r="F787" i="1"/>
  <c r="H787" i="1" s="1"/>
  <c r="F788" i="1"/>
  <c r="F789" i="1"/>
  <c r="F790" i="1"/>
  <c r="F791" i="1"/>
  <c r="F792" i="1"/>
  <c r="F793" i="1"/>
  <c r="F794" i="1"/>
  <c r="F795" i="1"/>
  <c r="F796" i="1"/>
  <c r="H796" i="1" s="1"/>
  <c r="F797" i="1"/>
  <c r="H797" i="1" s="1"/>
  <c r="F798" i="1"/>
  <c r="H798" i="1" s="1"/>
  <c r="F799" i="1"/>
  <c r="H799" i="1" s="1"/>
  <c r="F800" i="1"/>
  <c r="F801" i="1"/>
  <c r="F802" i="1"/>
  <c r="F803" i="1"/>
  <c r="F804" i="1"/>
  <c r="F805" i="1"/>
  <c r="F806" i="1"/>
  <c r="F807" i="1"/>
  <c r="F808" i="1"/>
  <c r="H808" i="1" s="1"/>
  <c r="F809" i="1"/>
  <c r="H809" i="1" s="1"/>
  <c r="F810" i="1"/>
  <c r="F811" i="1"/>
  <c r="G811" i="1" s="1"/>
  <c r="F812" i="1"/>
  <c r="H812" i="1" s="1"/>
  <c r="F813" i="1"/>
  <c r="H813" i="1" s="1"/>
  <c r="F814" i="1"/>
  <c r="F815" i="1"/>
  <c r="F816" i="1"/>
  <c r="F817" i="1"/>
  <c r="F818" i="1"/>
  <c r="F819" i="1"/>
  <c r="F820" i="1"/>
  <c r="F821" i="1"/>
  <c r="F822" i="1"/>
  <c r="H822" i="1" s="1"/>
  <c r="F823" i="1"/>
  <c r="H823" i="1" s="1"/>
  <c r="F824" i="1"/>
  <c r="H824" i="1" s="1"/>
  <c r="F825" i="1"/>
  <c r="H825" i="1" s="1"/>
  <c r="F826" i="1"/>
  <c r="F827" i="1"/>
  <c r="F828" i="1"/>
  <c r="F829" i="1"/>
  <c r="F830" i="1"/>
  <c r="F831" i="1"/>
  <c r="F832" i="1"/>
  <c r="F833" i="1"/>
  <c r="F834" i="1"/>
  <c r="H834" i="1" s="1"/>
  <c r="F835" i="1"/>
  <c r="H835" i="1" s="1"/>
  <c r="F836" i="1"/>
  <c r="H836" i="1" s="1"/>
  <c r="F837" i="1"/>
  <c r="H837" i="1" s="1"/>
  <c r="F838" i="1"/>
  <c r="F839" i="1"/>
  <c r="F840" i="1"/>
  <c r="F841" i="1"/>
  <c r="F842" i="1"/>
  <c r="F843" i="1"/>
  <c r="F844" i="1"/>
  <c r="F845" i="1"/>
  <c r="F846" i="1"/>
  <c r="H846" i="1" s="1"/>
  <c r="F847" i="1"/>
  <c r="H847" i="1" s="1"/>
  <c r="F848" i="1"/>
  <c r="H848" i="1" s="1"/>
  <c r="F849" i="1"/>
  <c r="H849" i="1" s="1"/>
  <c r="F850" i="1"/>
  <c r="F851" i="1"/>
  <c r="G851" i="1" s="1"/>
  <c r="F852" i="1"/>
  <c r="F853" i="1"/>
  <c r="F854" i="1"/>
  <c r="F855" i="1"/>
  <c r="F856" i="1"/>
  <c r="F857" i="1"/>
  <c r="F858" i="1"/>
  <c r="H858" i="1" s="1"/>
  <c r="F859" i="1"/>
  <c r="H859" i="1" s="1"/>
  <c r="F860" i="1"/>
  <c r="F861" i="1"/>
  <c r="F862" i="1"/>
  <c r="H862" i="1" s="1"/>
  <c r="F863" i="1"/>
  <c r="H863" i="1" s="1"/>
  <c r="F864" i="1"/>
  <c r="F865" i="1"/>
  <c r="F866" i="1"/>
  <c r="F867" i="1"/>
  <c r="F868" i="1"/>
  <c r="F869" i="1"/>
  <c r="F870" i="1"/>
  <c r="F871" i="1"/>
  <c r="F872" i="1"/>
  <c r="H872" i="1" s="1"/>
  <c r="F873" i="1"/>
  <c r="H873" i="1" s="1"/>
  <c r="F874" i="1"/>
  <c r="H874" i="1" s="1"/>
  <c r="F875" i="1"/>
  <c r="H875" i="1" s="1"/>
  <c r="F876" i="1"/>
  <c r="F877" i="1"/>
  <c r="F878" i="1"/>
  <c r="F879" i="1"/>
  <c r="F880" i="1"/>
  <c r="F881" i="1"/>
  <c r="F882" i="1"/>
  <c r="G882" i="1" s="1"/>
  <c r="F883" i="1"/>
  <c r="F884" i="1"/>
  <c r="H884" i="1" s="1"/>
  <c r="F885" i="1"/>
  <c r="H885" i="1" s="1"/>
  <c r="F886" i="1"/>
  <c r="H886" i="1" s="1"/>
  <c r="F887" i="1"/>
  <c r="H887" i="1" s="1"/>
  <c r="F888" i="1"/>
  <c r="F889" i="1"/>
  <c r="F890" i="1"/>
  <c r="F891" i="1"/>
  <c r="F892" i="1"/>
  <c r="F893" i="1"/>
  <c r="G893" i="1" s="1"/>
  <c r="F894" i="1"/>
  <c r="F895" i="1"/>
  <c r="F896" i="1"/>
  <c r="H896" i="1" s="1"/>
  <c r="F897" i="1"/>
  <c r="H897" i="1" s="1"/>
  <c r="F898" i="1"/>
  <c r="H898" i="1" s="1"/>
  <c r="F899" i="1"/>
  <c r="H899" i="1" s="1"/>
  <c r="F900" i="1"/>
  <c r="F901" i="1"/>
  <c r="F902" i="1"/>
  <c r="F903" i="1"/>
  <c r="F904" i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F911" i="1"/>
  <c r="F912" i="1"/>
  <c r="H912" i="1" s="1"/>
  <c r="F913" i="1"/>
  <c r="H913" i="1" s="1"/>
  <c r="F914" i="1"/>
  <c r="F915" i="1"/>
  <c r="F916" i="1"/>
  <c r="F917" i="1"/>
  <c r="H917" i="1" s="1"/>
  <c r="F918" i="1"/>
  <c r="H918" i="1" s="1"/>
  <c r="F919" i="1"/>
  <c r="H919" i="1" s="1"/>
  <c r="F920" i="1"/>
  <c r="F921" i="1"/>
  <c r="F922" i="1"/>
  <c r="H922" i="1" s="1"/>
  <c r="F923" i="1"/>
  <c r="H923" i="1" s="1"/>
  <c r="F924" i="1"/>
  <c r="H924" i="1" s="1"/>
  <c r="F925" i="1"/>
  <c r="H925" i="1" s="1"/>
  <c r="F926" i="1"/>
  <c r="F927" i="1"/>
  <c r="F928" i="1"/>
  <c r="F929" i="1"/>
  <c r="H929" i="1" s="1"/>
  <c r="F930" i="1"/>
  <c r="F931" i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F939" i="1"/>
  <c r="F940" i="1"/>
  <c r="F941" i="1"/>
  <c r="F942" i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F951" i="1"/>
  <c r="F952" i="1"/>
  <c r="F953" i="1"/>
  <c r="F954" i="1"/>
  <c r="F955" i="1"/>
  <c r="G955" i="1" s="1"/>
  <c r="F956" i="1"/>
  <c r="H956" i="1" s="1"/>
  <c r="F957" i="1"/>
  <c r="H957" i="1" s="1"/>
  <c r="F958" i="1"/>
  <c r="H958" i="1" s="1"/>
  <c r="F959" i="1"/>
  <c r="H959" i="1" s="1"/>
  <c r="F960" i="1"/>
  <c r="F961" i="1"/>
  <c r="F962" i="1"/>
  <c r="H962" i="1" s="1"/>
  <c r="F963" i="1"/>
  <c r="H963" i="1" s="1"/>
  <c r="F964" i="1"/>
  <c r="F965" i="1"/>
  <c r="G965" i="1" s="1"/>
  <c r="F966" i="1"/>
  <c r="F967" i="1"/>
  <c r="H967" i="1" s="1"/>
  <c r="F968" i="1"/>
  <c r="H968" i="1" s="1"/>
  <c r="F969" i="1"/>
  <c r="H969" i="1" s="1"/>
  <c r="F970" i="1"/>
  <c r="F971" i="1"/>
  <c r="F972" i="1"/>
  <c r="H972" i="1" s="1"/>
  <c r="F973" i="1"/>
  <c r="H973" i="1" s="1"/>
  <c r="F974" i="1"/>
  <c r="H974" i="1" s="1"/>
  <c r="F975" i="1"/>
  <c r="H975" i="1" s="1"/>
  <c r="F976" i="1"/>
  <c r="F977" i="1"/>
  <c r="F978" i="1"/>
  <c r="F979" i="1"/>
  <c r="H979" i="1" s="1"/>
  <c r="F980" i="1"/>
  <c r="F981" i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F989" i="1"/>
  <c r="F990" i="1"/>
  <c r="F991" i="1"/>
  <c r="F992" i="1"/>
  <c r="F993" i="1"/>
  <c r="G993" i="1" s="1"/>
  <c r="F994" i="1"/>
  <c r="G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F1001" i="1"/>
  <c r="F1002" i="1"/>
  <c r="F1003" i="1"/>
  <c r="F1004" i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F1011" i="1"/>
  <c r="F1012" i="1"/>
  <c r="H1012" i="1" s="1"/>
  <c r="F1013" i="1"/>
  <c r="H1013" i="1" s="1"/>
  <c r="F1014" i="1"/>
  <c r="F1015" i="1"/>
  <c r="F1016" i="1"/>
  <c r="F1017" i="1"/>
  <c r="H1017" i="1" s="1"/>
  <c r="F1018" i="1"/>
  <c r="H1018" i="1" s="1"/>
  <c r="F1019" i="1"/>
  <c r="H1019" i="1" s="1"/>
  <c r="F1020" i="1"/>
  <c r="F1021" i="1"/>
  <c r="H1021" i="1" s="1"/>
  <c r="F1022" i="1"/>
  <c r="H1022" i="1" s="1"/>
  <c r="F1023" i="1"/>
  <c r="H1023" i="1" s="1"/>
  <c r="F1024" i="1"/>
  <c r="H1024" i="1" s="1"/>
  <c r="F1025" i="1"/>
  <c r="F1026" i="1"/>
  <c r="F1027" i="1"/>
  <c r="F1028" i="1"/>
  <c r="H1028" i="1" s="1"/>
  <c r="F1029" i="1"/>
  <c r="H1029" i="1" s="1"/>
  <c r="F1030" i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F1037" i="1"/>
  <c r="F1038" i="1"/>
  <c r="F1039" i="1"/>
  <c r="H1039" i="1" s="1"/>
  <c r="F1040" i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F1048" i="1"/>
  <c r="F1049" i="1"/>
  <c r="F1050" i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F1059" i="1"/>
  <c r="F1060" i="1"/>
  <c r="G1060" i="1" s="1"/>
  <c r="F1061" i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F1070" i="1"/>
  <c r="F1071" i="1"/>
  <c r="F1072" i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F1081" i="1"/>
  <c r="F1082" i="1"/>
  <c r="F1083" i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F1091" i="1"/>
  <c r="H1091" i="1" s="1"/>
  <c r="F1092" i="1"/>
  <c r="H1092" i="1" s="1"/>
  <c r="F1093" i="1"/>
  <c r="F1094" i="1"/>
  <c r="G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F1101" i="1"/>
  <c r="H1101" i="1" s="1"/>
  <c r="F1102" i="1"/>
  <c r="H1102" i="1" s="1"/>
  <c r="F1103" i="1"/>
  <c r="H1103" i="1" s="1"/>
  <c r="F1104" i="1"/>
  <c r="F1105" i="1"/>
  <c r="F1106" i="1"/>
  <c r="H1106" i="1" s="1"/>
  <c r="F1107" i="1"/>
  <c r="H1107" i="1" s="1"/>
  <c r="F1108" i="1"/>
  <c r="H1108" i="1" s="1"/>
  <c r="F1109" i="1"/>
  <c r="H1109" i="1" s="1"/>
  <c r="F1110" i="1"/>
  <c r="F1111" i="1"/>
  <c r="H1111" i="1" s="1"/>
  <c r="F1112" i="1"/>
  <c r="H1112" i="1" s="1"/>
  <c r="F1113" i="1"/>
  <c r="H1113" i="1" s="1"/>
  <c r="F1114" i="1"/>
  <c r="H1114" i="1" s="1"/>
  <c r="F1115" i="1"/>
  <c r="F1116" i="1"/>
  <c r="F1117" i="1"/>
  <c r="H1117" i="1" s="1"/>
  <c r="F1118" i="1"/>
  <c r="H1118" i="1" s="1"/>
  <c r="F1119" i="1"/>
  <c r="H1119" i="1" s="1"/>
  <c r="F1120" i="1"/>
  <c r="F1121" i="1"/>
  <c r="G1121" i="1" s="1"/>
  <c r="F1122" i="1"/>
  <c r="G1122" i="1" s="1"/>
  <c r="F1123" i="1"/>
  <c r="H1123" i="1" s="1"/>
  <c r="F1124" i="1"/>
  <c r="H1124" i="1" s="1"/>
  <c r="F1125" i="1"/>
  <c r="H1125" i="1" s="1"/>
  <c r="F1126" i="1"/>
  <c r="F1127" i="1"/>
  <c r="F1128" i="1"/>
  <c r="H1128" i="1" s="1"/>
  <c r="F1129" i="1"/>
  <c r="H1129" i="1" s="1"/>
  <c r="F1130" i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F1138" i="1"/>
  <c r="F1139" i="1"/>
  <c r="H1139" i="1" s="1"/>
  <c r="F1140" i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G1147" i="1" s="1"/>
  <c r="F1148" i="1"/>
  <c r="F1149" i="1"/>
  <c r="F1150" i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G1156" i="1" s="1"/>
  <c r="F1157" i="1"/>
  <c r="H1157" i="1" s="1"/>
  <c r="F1158" i="1"/>
  <c r="H1158" i="1" s="1"/>
  <c r="F1159" i="1"/>
  <c r="F1160" i="1"/>
  <c r="F1161" i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F1171" i="1"/>
  <c r="F1172" i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F1181" i="1"/>
  <c r="H1181" i="1" s="1"/>
  <c r="F1182" i="1"/>
  <c r="F1183" i="1"/>
  <c r="G1183" i="1" s="1"/>
  <c r="F1184" i="1"/>
  <c r="G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F1191" i="1"/>
  <c r="H1191" i="1" s="1"/>
  <c r="F1192" i="1"/>
  <c r="H1192" i="1" s="1"/>
  <c r="F1193" i="1"/>
  <c r="F1194" i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F1201" i="1"/>
  <c r="H1201" i="1" s="1"/>
  <c r="F1202" i="1"/>
  <c r="H1202" i="1" s="1"/>
  <c r="F1203" i="1"/>
  <c r="H1203" i="1" s="1"/>
  <c r="F1204" i="1"/>
  <c r="F1205" i="1"/>
  <c r="F1206" i="1"/>
  <c r="H1206" i="1" s="1"/>
  <c r="F1207" i="1"/>
  <c r="H1207" i="1" s="1"/>
  <c r="F1208" i="1"/>
  <c r="H1208" i="1" s="1"/>
  <c r="F1209" i="1"/>
  <c r="H1209" i="1" s="1"/>
  <c r="F1210" i="1"/>
  <c r="F1211" i="1"/>
  <c r="G1211" i="1" s="1"/>
  <c r="F1212" i="1"/>
  <c r="H1212" i="1" s="1"/>
  <c r="F1213" i="1"/>
  <c r="H1213" i="1" s="1"/>
  <c r="F1214" i="1"/>
  <c r="H1214" i="1" s="1"/>
  <c r="F1215" i="1"/>
  <c r="F1216" i="1"/>
  <c r="F1217" i="1"/>
  <c r="H1217" i="1" s="1"/>
  <c r="F1218" i="1"/>
  <c r="H1218" i="1" s="1"/>
  <c r="F1219" i="1"/>
  <c r="H1219" i="1" s="1"/>
  <c r="F1220" i="1"/>
  <c r="G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F1227" i="1"/>
  <c r="F1228" i="1"/>
  <c r="H1228" i="1" s="1"/>
  <c r="F1229" i="1"/>
  <c r="H1229" i="1" s="1"/>
  <c r="F1230" i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F1238" i="1"/>
  <c r="F1239" i="1"/>
  <c r="H1239" i="1" s="1"/>
  <c r="F1240" i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F1249" i="1"/>
  <c r="F1250" i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F1260" i="1"/>
  <c r="F1261" i="1"/>
  <c r="F1262" i="1"/>
  <c r="H1262" i="1" s="1"/>
  <c r="F1263" i="1"/>
  <c r="H1263" i="1" s="1"/>
  <c r="F1264" i="1"/>
  <c r="H1264" i="1" s="1"/>
  <c r="F1265" i="1"/>
  <c r="H1265" i="1" s="1"/>
  <c r="F1266" i="1"/>
  <c r="G1266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2" i="2"/>
  <c r="H1259" i="1" l="1"/>
  <c r="G1259" i="1"/>
  <c r="H1249" i="1"/>
  <c r="G1249" i="1"/>
  <c r="H1159" i="1"/>
  <c r="G1159" i="1"/>
  <c r="H1149" i="1"/>
  <c r="G1149" i="1"/>
  <c r="H1069" i="1"/>
  <c r="G1069" i="1"/>
  <c r="H1059" i="1"/>
  <c r="G1059" i="1"/>
  <c r="H1049" i="1"/>
  <c r="G1049" i="1"/>
  <c r="H989" i="1"/>
  <c r="G989" i="1"/>
  <c r="G939" i="1"/>
  <c r="H939" i="1"/>
  <c r="H889" i="1"/>
  <c r="G889" i="1"/>
  <c r="H879" i="1"/>
  <c r="G879" i="1"/>
  <c r="H869" i="1"/>
  <c r="G869" i="1"/>
  <c r="H839" i="1"/>
  <c r="G839" i="1"/>
  <c r="H829" i="1"/>
  <c r="G829" i="1"/>
  <c r="H819" i="1"/>
  <c r="G819" i="1"/>
  <c r="H789" i="1"/>
  <c r="G789" i="1"/>
  <c r="H779" i="1"/>
  <c r="G779" i="1"/>
  <c r="H769" i="1"/>
  <c r="G769" i="1"/>
  <c r="G749" i="1"/>
  <c r="H749" i="1"/>
  <c r="H739" i="1"/>
  <c r="G739" i="1"/>
  <c r="H729" i="1"/>
  <c r="G729" i="1"/>
  <c r="H709" i="1"/>
  <c r="G709" i="1"/>
  <c r="G699" i="1"/>
  <c r="H699" i="1"/>
  <c r="H669" i="1"/>
  <c r="G669" i="1"/>
  <c r="G649" i="1"/>
  <c r="H649" i="1"/>
  <c r="G639" i="1"/>
  <c r="H639" i="1"/>
  <c r="H629" i="1"/>
  <c r="G629" i="1"/>
  <c r="H619" i="1"/>
  <c r="G619" i="1"/>
  <c r="H599" i="1"/>
  <c r="G599" i="1"/>
  <c r="H589" i="1"/>
  <c r="G589" i="1"/>
  <c r="H569" i="1"/>
  <c r="G569" i="1"/>
  <c r="H559" i="1"/>
  <c r="G559" i="1"/>
  <c r="G549" i="1"/>
  <c r="H549" i="1"/>
  <c r="G539" i="1"/>
  <c r="H539" i="1"/>
  <c r="H529" i="1"/>
  <c r="G529" i="1"/>
  <c r="H519" i="1"/>
  <c r="G519" i="1"/>
  <c r="H489" i="1"/>
  <c r="G489" i="1"/>
  <c r="H479" i="1"/>
  <c r="G479" i="1"/>
  <c r="H459" i="1"/>
  <c r="G459" i="1"/>
  <c r="G449" i="1"/>
  <c r="H449" i="1"/>
  <c r="H429" i="1"/>
  <c r="G429" i="1"/>
  <c r="H419" i="1"/>
  <c r="G419" i="1"/>
  <c r="G399" i="1"/>
  <c r="H399" i="1"/>
  <c r="H389" i="1"/>
  <c r="G389" i="1"/>
  <c r="G369" i="1"/>
  <c r="H369" i="1"/>
  <c r="H349" i="1"/>
  <c r="G349" i="1"/>
  <c r="H339" i="1"/>
  <c r="G339" i="1"/>
  <c r="H319" i="1"/>
  <c r="G319" i="1"/>
  <c r="G299" i="1"/>
  <c r="H299" i="1"/>
  <c r="G289" i="1"/>
  <c r="H289" i="1"/>
  <c r="H279" i="1"/>
  <c r="G279" i="1"/>
  <c r="H259" i="1"/>
  <c r="G259" i="1"/>
  <c r="G249" i="1"/>
  <c r="H249" i="1"/>
  <c r="H229" i="1"/>
  <c r="G229" i="1"/>
  <c r="H209" i="1"/>
  <c r="G209" i="1"/>
  <c r="H199" i="1"/>
  <c r="G199" i="1"/>
  <c r="H179" i="1"/>
  <c r="G179" i="1"/>
  <c r="H169" i="1"/>
  <c r="G169" i="1"/>
  <c r="G149" i="1"/>
  <c r="H149" i="1"/>
  <c r="H139" i="1"/>
  <c r="G139" i="1"/>
  <c r="H129" i="1"/>
  <c r="G129" i="1"/>
  <c r="H119" i="1"/>
  <c r="G119" i="1"/>
  <c r="H109" i="1"/>
  <c r="G109" i="1"/>
  <c r="H99" i="1"/>
  <c r="G99" i="1"/>
  <c r="H79" i="1"/>
  <c r="G79" i="1"/>
  <c r="H59" i="1"/>
  <c r="G59" i="1"/>
  <c r="G49" i="1"/>
  <c r="H49" i="1"/>
  <c r="H29" i="1"/>
  <c r="G29" i="1"/>
  <c r="H9" i="1"/>
  <c r="G9" i="1"/>
  <c r="G1265" i="1"/>
  <c r="G1252" i="1"/>
  <c r="G1236" i="1"/>
  <c r="G1223" i="1"/>
  <c r="G1209" i="1"/>
  <c r="G1196" i="1"/>
  <c r="G1181" i="1"/>
  <c r="G1167" i="1"/>
  <c r="G1154" i="1"/>
  <c r="G1141" i="1"/>
  <c r="G1125" i="1"/>
  <c r="G1112" i="1"/>
  <c r="G1098" i="1"/>
  <c r="G1085" i="1"/>
  <c r="G1067" i="1"/>
  <c r="G1053" i="1"/>
  <c r="G1035" i="1"/>
  <c r="G1021" i="1"/>
  <c r="G1005" i="1"/>
  <c r="G985" i="1"/>
  <c r="G968" i="1"/>
  <c r="G948" i="1"/>
  <c r="G933" i="1"/>
  <c r="G913" i="1"/>
  <c r="G896" i="1"/>
  <c r="G862" i="1"/>
  <c r="G834" i="1"/>
  <c r="G798" i="1"/>
  <c r="G772" i="1"/>
  <c r="G734" i="1"/>
  <c r="G702" i="1"/>
  <c r="G665" i="1"/>
  <c r="G634" i="1"/>
  <c r="G596" i="1"/>
  <c r="G565" i="1"/>
  <c r="G525" i="1"/>
  <c r="G496" i="1"/>
  <c r="G456" i="1"/>
  <c r="G420" i="1"/>
  <c r="G378" i="1"/>
  <c r="G342" i="1"/>
  <c r="G300" i="1"/>
  <c r="G266" i="1"/>
  <c r="G220" i="1"/>
  <c r="G188" i="1"/>
  <c r="G142" i="1"/>
  <c r="G16" i="1"/>
  <c r="H1156" i="1"/>
  <c r="H994" i="1"/>
  <c r="H811" i="1"/>
  <c r="H501" i="1"/>
  <c r="H1248" i="1"/>
  <c r="G1248" i="1"/>
  <c r="H1238" i="1"/>
  <c r="G1238" i="1"/>
  <c r="H1148" i="1"/>
  <c r="G1148" i="1"/>
  <c r="H1138" i="1"/>
  <c r="G1138" i="1"/>
  <c r="H1058" i="1"/>
  <c r="G1058" i="1"/>
  <c r="H1048" i="1"/>
  <c r="G1048" i="1"/>
  <c r="H1038" i="1"/>
  <c r="G1038" i="1"/>
  <c r="H988" i="1"/>
  <c r="G988" i="1"/>
  <c r="G978" i="1"/>
  <c r="H978" i="1"/>
  <c r="H938" i="1"/>
  <c r="G938" i="1"/>
  <c r="H928" i="1"/>
  <c r="G928" i="1"/>
  <c r="H888" i="1"/>
  <c r="G888" i="1"/>
  <c r="G878" i="1"/>
  <c r="H878" i="1"/>
  <c r="H868" i="1"/>
  <c r="G868" i="1"/>
  <c r="H838" i="1"/>
  <c r="G838" i="1"/>
  <c r="H828" i="1"/>
  <c r="G828" i="1"/>
  <c r="H818" i="1"/>
  <c r="G818" i="1"/>
  <c r="H788" i="1"/>
  <c r="G788" i="1"/>
  <c r="G778" i="1"/>
  <c r="H778" i="1"/>
  <c r="H768" i="1"/>
  <c r="G768" i="1"/>
  <c r="G738" i="1"/>
  <c r="H738" i="1"/>
  <c r="G728" i="1"/>
  <c r="H728" i="1"/>
  <c r="G698" i="1"/>
  <c r="H698" i="1"/>
  <c r="H688" i="1"/>
  <c r="G688" i="1"/>
  <c r="H668" i="1"/>
  <c r="G668" i="1"/>
  <c r="G638" i="1"/>
  <c r="H638" i="1"/>
  <c r="G628" i="1"/>
  <c r="H628" i="1"/>
  <c r="H618" i="1"/>
  <c r="G618" i="1"/>
  <c r="H598" i="1"/>
  <c r="G598" i="1"/>
  <c r="H588" i="1"/>
  <c r="G588" i="1"/>
  <c r="H558" i="1"/>
  <c r="G558" i="1"/>
  <c r="H548" i="1"/>
  <c r="G548" i="1"/>
  <c r="H538" i="1"/>
  <c r="G538" i="1"/>
  <c r="H528" i="1"/>
  <c r="G528" i="1"/>
  <c r="H518" i="1"/>
  <c r="G518" i="1"/>
  <c r="H508" i="1"/>
  <c r="G508" i="1"/>
  <c r="H488" i="1"/>
  <c r="G488" i="1"/>
  <c r="H478" i="1"/>
  <c r="G478" i="1"/>
  <c r="H458" i="1"/>
  <c r="G458" i="1"/>
  <c r="G448" i="1"/>
  <c r="H448" i="1"/>
  <c r="H428" i="1"/>
  <c r="G428" i="1"/>
  <c r="H418" i="1"/>
  <c r="G418" i="1"/>
  <c r="H398" i="1"/>
  <c r="G398" i="1"/>
  <c r="H368" i="1"/>
  <c r="G368" i="1"/>
  <c r="G348" i="1"/>
  <c r="H348" i="1"/>
  <c r="H338" i="1"/>
  <c r="G338" i="1"/>
  <c r="H318" i="1"/>
  <c r="G318" i="1"/>
  <c r="H308" i="1"/>
  <c r="G308" i="1"/>
  <c r="G298" i="1"/>
  <c r="H298" i="1"/>
  <c r="H288" i="1"/>
  <c r="G288" i="1"/>
  <c r="H278" i="1"/>
  <c r="G278" i="1"/>
  <c r="H258" i="1"/>
  <c r="G258" i="1"/>
  <c r="G248" i="1"/>
  <c r="H248" i="1"/>
  <c r="H228" i="1"/>
  <c r="G228" i="1"/>
  <c r="H208" i="1"/>
  <c r="G208" i="1"/>
  <c r="H198" i="1"/>
  <c r="G198" i="1"/>
  <c r="H178" i="1"/>
  <c r="G178" i="1"/>
  <c r="H168" i="1"/>
  <c r="G168" i="1"/>
  <c r="H148" i="1"/>
  <c r="G148" i="1"/>
  <c r="H138" i="1"/>
  <c r="G138" i="1"/>
  <c r="H118" i="1"/>
  <c r="G118" i="1"/>
  <c r="H98" i="1"/>
  <c r="G98" i="1"/>
  <c r="H78" i="1"/>
  <c r="G78" i="1"/>
  <c r="G58" i="1"/>
  <c r="H58" i="1"/>
  <c r="G48" i="1"/>
  <c r="H48" i="1"/>
  <c r="H28" i="1"/>
  <c r="G28" i="1"/>
  <c r="H8" i="1"/>
  <c r="G8" i="1"/>
  <c r="G1264" i="1"/>
  <c r="G1251" i="1"/>
  <c r="G1235" i="1"/>
  <c r="G1222" i="1"/>
  <c r="G1208" i="1"/>
  <c r="G1195" i="1"/>
  <c r="G1179" i="1"/>
  <c r="G1166" i="1"/>
  <c r="G1153" i="1"/>
  <c r="G1139" i="1"/>
  <c r="G1124" i="1"/>
  <c r="G1111" i="1"/>
  <c r="G1097" i="1"/>
  <c r="G1084" i="1"/>
  <c r="G1066" i="1"/>
  <c r="G1052" i="1"/>
  <c r="G1034" i="1"/>
  <c r="G1019" i="1"/>
  <c r="G999" i="1"/>
  <c r="G984" i="1"/>
  <c r="G967" i="1"/>
  <c r="G947" i="1"/>
  <c r="G932" i="1"/>
  <c r="G912" i="1"/>
  <c r="G887" i="1"/>
  <c r="G859" i="1"/>
  <c r="G825" i="1"/>
  <c r="G797" i="1"/>
  <c r="G763" i="1"/>
  <c r="G732" i="1"/>
  <c r="G692" i="1"/>
  <c r="G592" i="1"/>
  <c r="G555" i="1"/>
  <c r="G486" i="1"/>
  <c r="G455" i="1"/>
  <c r="G377" i="1"/>
  <c r="G297" i="1"/>
  <c r="G255" i="1"/>
  <c r="G177" i="1"/>
  <c r="H1147" i="1"/>
  <c r="H993" i="1"/>
  <c r="H1237" i="1"/>
  <c r="G1237" i="1"/>
  <c r="H1227" i="1"/>
  <c r="G1227" i="1"/>
  <c r="H1137" i="1"/>
  <c r="G1137" i="1"/>
  <c r="H1127" i="1"/>
  <c r="G1127" i="1"/>
  <c r="H1047" i="1"/>
  <c r="G1047" i="1"/>
  <c r="H1037" i="1"/>
  <c r="G1037" i="1"/>
  <c r="H1027" i="1"/>
  <c r="G1027" i="1"/>
  <c r="H977" i="1"/>
  <c r="G977" i="1"/>
  <c r="H927" i="1"/>
  <c r="G927" i="1"/>
  <c r="G877" i="1"/>
  <c r="H877" i="1"/>
  <c r="H867" i="1"/>
  <c r="G867" i="1"/>
  <c r="H857" i="1"/>
  <c r="G857" i="1"/>
  <c r="H827" i="1"/>
  <c r="G827" i="1"/>
  <c r="H817" i="1"/>
  <c r="G817" i="1"/>
  <c r="H807" i="1"/>
  <c r="G807" i="1"/>
  <c r="G777" i="1"/>
  <c r="H777" i="1"/>
  <c r="H767" i="1"/>
  <c r="G767" i="1"/>
  <c r="H757" i="1"/>
  <c r="G757" i="1"/>
  <c r="G737" i="1"/>
  <c r="H737" i="1"/>
  <c r="G727" i="1"/>
  <c r="H727" i="1"/>
  <c r="H717" i="1"/>
  <c r="G717" i="1"/>
  <c r="G697" i="1"/>
  <c r="H697" i="1"/>
  <c r="H687" i="1"/>
  <c r="G687" i="1"/>
  <c r="H667" i="1"/>
  <c r="G667" i="1"/>
  <c r="G657" i="1"/>
  <c r="H657" i="1"/>
  <c r="G627" i="1"/>
  <c r="H627" i="1"/>
  <c r="H617" i="1"/>
  <c r="G617" i="1"/>
  <c r="H587" i="1"/>
  <c r="G587" i="1"/>
  <c r="H577" i="1"/>
  <c r="G577" i="1"/>
  <c r="H557" i="1"/>
  <c r="G557" i="1"/>
  <c r="H547" i="1"/>
  <c r="G547" i="1"/>
  <c r="G527" i="1"/>
  <c r="H527" i="1"/>
  <c r="H517" i="1"/>
  <c r="G517" i="1"/>
  <c r="H507" i="1"/>
  <c r="G507" i="1"/>
  <c r="H487" i="1"/>
  <c r="G487" i="1"/>
  <c r="H477" i="1"/>
  <c r="G477" i="1"/>
  <c r="H447" i="1"/>
  <c r="G447" i="1"/>
  <c r="G437" i="1"/>
  <c r="H437" i="1"/>
  <c r="H417" i="1"/>
  <c r="G417" i="1"/>
  <c r="H397" i="1"/>
  <c r="G397" i="1"/>
  <c r="G387" i="1"/>
  <c r="H387" i="1"/>
  <c r="H367" i="1"/>
  <c r="G367" i="1"/>
  <c r="H357" i="1"/>
  <c r="G357" i="1"/>
  <c r="H337" i="1"/>
  <c r="G337" i="1"/>
  <c r="H327" i="1"/>
  <c r="G327" i="1"/>
  <c r="H307" i="1"/>
  <c r="G307" i="1"/>
  <c r="H287" i="1"/>
  <c r="G287" i="1"/>
  <c r="H277" i="1"/>
  <c r="G277" i="1"/>
  <c r="H257" i="1"/>
  <c r="G257" i="1"/>
  <c r="H247" i="1"/>
  <c r="G247" i="1"/>
  <c r="H237" i="1"/>
  <c r="G237" i="1"/>
  <c r="H227" i="1"/>
  <c r="G227" i="1"/>
  <c r="H217" i="1"/>
  <c r="G217" i="1"/>
  <c r="H197" i="1"/>
  <c r="G197" i="1"/>
  <c r="G187" i="1"/>
  <c r="H187" i="1"/>
  <c r="H167" i="1"/>
  <c r="G167" i="1"/>
  <c r="H147" i="1"/>
  <c r="G147" i="1"/>
  <c r="G137" i="1"/>
  <c r="H137" i="1"/>
  <c r="H117" i="1"/>
  <c r="G117" i="1"/>
  <c r="H97" i="1"/>
  <c r="G97" i="1"/>
  <c r="G87" i="1"/>
  <c r="H87" i="1"/>
  <c r="H77" i="1"/>
  <c r="G77" i="1"/>
  <c r="H67" i="1"/>
  <c r="G67" i="1"/>
  <c r="H57" i="1"/>
  <c r="G57" i="1"/>
  <c r="H47" i="1"/>
  <c r="G47" i="1"/>
  <c r="H37" i="1"/>
  <c r="G37" i="1"/>
  <c r="H27" i="1"/>
  <c r="G27" i="1"/>
  <c r="H7" i="1"/>
  <c r="G7" i="1"/>
  <c r="G1263" i="1"/>
  <c r="G1247" i="1"/>
  <c r="G1234" i="1"/>
  <c r="G1221" i="1"/>
  <c r="G1207" i="1"/>
  <c r="G1192" i="1"/>
  <c r="G1178" i="1"/>
  <c r="G1165" i="1"/>
  <c r="G1152" i="1"/>
  <c r="G1136" i="1"/>
  <c r="G1123" i="1"/>
  <c r="G1109" i="1"/>
  <c r="G1096" i="1"/>
  <c r="G1079" i="1"/>
  <c r="G1065" i="1"/>
  <c r="G1051" i="1"/>
  <c r="G1033" i="1"/>
  <c r="G1018" i="1"/>
  <c r="G998" i="1"/>
  <c r="G983" i="1"/>
  <c r="G963" i="1"/>
  <c r="G946" i="1"/>
  <c r="G929" i="1"/>
  <c r="G909" i="1"/>
  <c r="G886" i="1"/>
  <c r="G858" i="1"/>
  <c r="G824" i="1"/>
  <c r="G796" i="1"/>
  <c r="G762" i="1"/>
  <c r="G731" i="1"/>
  <c r="G691" i="1"/>
  <c r="G662" i="1"/>
  <c r="G622" i="1"/>
  <c r="G591" i="1"/>
  <c r="G522" i="1"/>
  <c r="G485" i="1"/>
  <c r="G452" i="1"/>
  <c r="G408" i="1"/>
  <c r="G376" i="1"/>
  <c r="G296" i="1"/>
  <c r="G252" i="1"/>
  <c r="G218" i="1"/>
  <c r="G176" i="1"/>
  <c r="H1122" i="1"/>
  <c r="H965" i="1"/>
  <c r="H759" i="1"/>
  <c r="H407" i="1"/>
  <c r="H1226" i="1"/>
  <c r="G1226" i="1"/>
  <c r="H1216" i="1"/>
  <c r="G1216" i="1"/>
  <c r="H1126" i="1"/>
  <c r="G1126" i="1"/>
  <c r="H1116" i="1"/>
  <c r="G1116" i="1"/>
  <c r="H1036" i="1"/>
  <c r="G1036" i="1"/>
  <c r="H1026" i="1"/>
  <c r="G1026" i="1"/>
  <c r="H1016" i="1"/>
  <c r="G1016" i="1"/>
  <c r="H976" i="1"/>
  <c r="G976" i="1"/>
  <c r="G966" i="1"/>
  <c r="H966" i="1"/>
  <c r="H926" i="1"/>
  <c r="G926" i="1"/>
  <c r="H916" i="1"/>
  <c r="G916" i="1"/>
  <c r="H876" i="1"/>
  <c r="G876" i="1"/>
  <c r="G866" i="1"/>
  <c r="H866" i="1"/>
  <c r="H856" i="1"/>
  <c r="G856" i="1"/>
  <c r="H826" i="1"/>
  <c r="G826" i="1"/>
  <c r="H816" i="1"/>
  <c r="G816" i="1"/>
  <c r="H806" i="1"/>
  <c r="G806" i="1"/>
  <c r="H776" i="1"/>
  <c r="G776" i="1"/>
  <c r="H766" i="1"/>
  <c r="G766" i="1"/>
  <c r="H756" i="1"/>
  <c r="G756" i="1"/>
  <c r="H736" i="1"/>
  <c r="G736" i="1"/>
  <c r="H726" i="1"/>
  <c r="G726" i="1"/>
  <c r="G716" i="1"/>
  <c r="H716" i="1"/>
  <c r="H706" i="1"/>
  <c r="G706" i="1"/>
  <c r="H696" i="1"/>
  <c r="G696" i="1"/>
  <c r="H686" i="1"/>
  <c r="G686" i="1"/>
  <c r="H656" i="1"/>
  <c r="G656" i="1"/>
  <c r="H646" i="1"/>
  <c r="G646" i="1"/>
  <c r="H626" i="1"/>
  <c r="G626" i="1"/>
  <c r="H616" i="1"/>
  <c r="G616" i="1"/>
  <c r="H606" i="1"/>
  <c r="G606" i="1"/>
  <c r="H586" i="1"/>
  <c r="G586" i="1"/>
  <c r="H576" i="1"/>
  <c r="G576" i="1"/>
  <c r="H556" i="1"/>
  <c r="G556" i="1"/>
  <c r="G546" i="1"/>
  <c r="H546" i="1"/>
  <c r="G516" i="1"/>
  <c r="H516" i="1"/>
  <c r="H506" i="1"/>
  <c r="G506" i="1"/>
  <c r="H476" i="1"/>
  <c r="G476" i="1"/>
  <c r="G466" i="1"/>
  <c r="H466" i="1"/>
  <c r="H446" i="1"/>
  <c r="G446" i="1"/>
  <c r="G436" i="1"/>
  <c r="H436" i="1"/>
  <c r="H416" i="1"/>
  <c r="G416" i="1"/>
  <c r="H396" i="1"/>
  <c r="G396" i="1"/>
  <c r="G386" i="1"/>
  <c r="H386" i="1"/>
  <c r="H366" i="1"/>
  <c r="G366" i="1"/>
  <c r="H356" i="1"/>
  <c r="G356" i="1"/>
  <c r="H336" i="1"/>
  <c r="G336" i="1"/>
  <c r="H326" i="1"/>
  <c r="G326" i="1"/>
  <c r="H306" i="1"/>
  <c r="G306" i="1"/>
  <c r="G286" i="1"/>
  <c r="H286" i="1"/>
  <c r="H276" i="1"/>
  <c r="G276" i="1"/>
  <c r="H256" i="1"/>
  <c r="G256" i="1"/>
  <c r="H246" i="1"/>
  <c r="G246" i="1"/>
  <c r="H236" i="1"/>
  <c r="G236" i="1"/>
  <c r="H226" i="1"/>
  <c r="G226" i="1"/>
  <c r="H216" i="1"/>
  <c r="G216" i="1"/>
  <c r="H196" i="1"/>
  <c r="G196" i="1"/>
  <c r="G186" i="1"/>
  <c r="H186" i="1"/>
  <c r="H166" i="1"/>
  <c r="G166" i="1"/>
  <c r="H146" i="1"/>
  <c r="G146" i="1"/>
  <c r="G136" i="1"/>
  <c r="H136" i="1"/>
  <c r="H116" i="1"/>
  <c r="G116" i="1"/>
  <c r="H86" i="1"/>
  <c r="G86" i="1"/>
  <c r="H66" i="1"/>
  <c r="G66" i="1"/>
  <c r="H46" i="1"/>
  <c r="G46" i="1"/>
  <c r="G36" i="1"/>
  <c r="H36" i="1"/>
  <c r="H26" i="1"/>
  <c r="G26" i="1"/>
  <c r="H6" i="1"/>
  <c r="G6" i="1"/>
  <c r="G1262" i="1"/>
  <c r="G1246" i="1"/>
  <c r="G1233" i="1"/>
  <c r="G1219" i="1"/>
  <c r="G1206" i="1"/>
  <c r="G1191" i="1"/>
  <c r="G1177" i="1"/>
  <c r="G1164" i="1"/>
  <c r="G1151" i="1"/>
  <c r="G1135" i="1"/>
  <c r="G1108" i="1"/>
  <c r="G1095" i="1"/>
  <c r="G1078" i="1"/>
  <c r="G1064" i="1"/>
  <c r="G1046" i="1"/>
  <c r="G1032" i="1"/>
  <c r="G1017" i="1"/>
  <c r="G997" i="1"/>
  <c r="G982" i="1"/>
  <c r="G962" i="1"/>
  <c r="G945" i="1"/>
  <c r="G925" i="1"/>
  <c r="G908" i="1"/>
  <c r="G885" i="1"/>
  <c r="G849" i="1"/>
  <c r="G823" i="1"/>
  <c r="G787" i="1"/>
  <c r="G721" i="1"/>
  <c r="G690" i="1"/>
  <c r="G652" i="1"/>
  <c r="G621" i="1"/>
  <c r="G581" i="1"/>
  <c r="G552" i="1"/>
  <c r="G512" i="1"/>
  <c r="G365" i="1"/>
  <c r="G329" i="1"/>
  <c r="G285" i="1"/>
  <c r="G207" i="1"/>
  <c r="G128" i="1"/>
  <c r="H1266" i="1"/>
  <c r="H1121" i="1"/>
  <c r="H955" i="1"/>
  <c r="H752" i="1"/>
  <c r="H388" i="1"/>
  <c r="H1215" i="1"/>
  <c r="G1215" i="1"/>
  <c r="H1205" i="1"/>
  <c r="G1205" i="1"/>
  <c r="H1115" i="1"/>
  <c r="G1115" i="1"/>
  <c r="H1105" i="1"/>
  <c r="G1105" i="1"/>
  <c r="H1025" i="1"/>
  <c r="G1025" i="1"/>
  <c r="H1015" i="1"/>
  <c r="G1015" i="1"/>
  <c r="H915" i="1"/>
  <c r="G915" i="1"/>
  <c r="H895" i="1"/>
  <c r="G895" i="1"/>
  <c r="G865" i="1"/>
  <c r="H865" i="1"/>
  <c r="H855" i="1"/>
  <c r="G855" i="1"/>
  <c r="H845" i="1"/>
  <c r="G845" i="1"/>
  <c r="G815" i="1"/>
  <c r="H815" i="1"/>
  <c r="H805" i="1"/>
  <c r="G805" i="1"/>
  <c r="H795" i="1"/>
  <c r="G795" i="1"/>
  <c r="H765" i="1"/>
  <c r="G765" i="1"/>
  <c r="H755" i="1"/>
  <c r="G755" i="1"/>
  <c r="H725" i="1"/>
  <c r="G725" i="1"/>
  <c r="H705" i="1"/>
  <c r="G705" i="1"/>
  <c r="H695" i="1"/>
  <c r="G695" i="1"/>
  <c r="H685" i="1"/>
  <c r="G685" i="1"/>
  <c r="H675" i="1"/>
  <c r="G675" i="1"/>
  <c r="H655" i="1"/>
  <c r="G655" i="1"/>
  <c r="H645" i="1"/>
  <c r="G645" i="1"/>
  <c r="H625" i="1"/>
  <c r="G625" i="1"/>
  <c r="H615" i="1"/>
  <c r="G615" i="1"/>
  <c r="H605" i="1"/>
  <c r="G605" i="1"/>
  <c r="G595" i="1"/>
  <c r="H595" i="1"/>
  <c r="H585" i="1"/>
  <c r="G585" i="1"/>
  <c r="H575" i="1"/>
  <c r="G575" i="1"/>
  <c r="G545" i="1"/>
  <c r="H545" i="1"/>
  <c r="H535" i="1"/>
  <c r="G535" i="1"/>
  <c r="H515" i="1"/>
  <c r="G515" i="1"/>
  <c r="H505" i="1"/>
  <c r="G505" i="1"/>
  <c r="H495" i="1"/>
  <c r="G495" i="1"/>
  <c r="H475" i="1"/>
  <c r="G475" i="1"/>
  <c r="G465" i="1"/>
  <c r="H465" i="1"/>
  <c r="H445" i="1"/>
  <c r="G445" i="1"/>
  <c r="H435" i="1"/>
  <c r="G435" i="1"/>
  <c r="G425" i="1"/>
  <c r="H425" i="1"/>
  <c r="H415" i="1"/>
  <c r="G415" i="1"/>
  <c r="H405" i="1"/>
  <c r="G405" i="1"/>
  <c r="H385" i="1"/>
  <c r="G385" i="1"/>
  <c r="H375" i="1"/>
  <c r="G375" i="1"/>
  <c r="H355" i="1"/>
  <c r="G355" i="1"/>
  <c r="H335" i="1"/>
  <c r="G335" i="1"/>
  <c r="G325" i="1"/>
  <c r="H325" i="1"/>
  <c r="H305" i="1"/>
  <c r="G305" i="1"/>
  <c r="H295" i="1"/>
  <c r="G295" i="1"/>
  <c r="G275" i="1"/>
  <c r="H275" i="1"/>
  <c r="H265" i="1"/>
  <c r="G265" i="1"/>
  <c r="H245" i="1"/>
  <c r="G245" i="1"/>
  <c r="H225" i="1"/>
  <c r="G225" i="1"/>
  <c r="H215" i="1"/>
  <c r="G215" i="1"/>
  <c r="H195" i="1"/>
  <c r="G195" i="1"/>
  <c r="G1258" i="1"/>
  <c r="G1245" i="1"/>
  <c r="G1232" i="1"/>
  <c r="G1218" i="1"/>
  <c r="G1203" i="1"/>
  <c r="G1189" i="1"/>
  <c r="G1176" i="1"/>
  <c r="G1163" i="1"/>
  <c r="G1134" i="1"/>
  <c r="G1107" i="1"/>
  <c r="G1092" i="1"/>
  <c r="G1077" i="1"/>
  <c r="G1063" i="1"/>
  <c r="G1045" i="1"/>
  <c r="G1031" i="1"/>
  <c r="G1013" i="1"/>
  <c r="G996" i="1"/>
  <c r="G979" i="1"/>
  <c r="G959" i="1"/>
  <c r="G944" i="1"/>
  <c r="G924" i="1"/>
  <c r="G907" i="1"/>
  <c r="G884" i="1"/>
  <c r="G848" i="1"/>
  <c r="G822" i="1"/>
  <c r="G786" i="1"/>
  <c r="G758" i="1"/>
  <c r="G720" i="1"/>
  <c r="G689" i="1"/>
  <c r="G651" i="1"/>
  <c r="G620" i="1"/>
  <c r="G580" i="1"/>
  <c r="G551" i="1"/>
  <c r="G511" i="1"/>
  <c r="G480" i="1"/>
  <c r="G440" i="1"/>
  <c r="G406" i="1"/>
  <c r="G362" i="1"/>
  <c r="G328" i="1"/>
  <c r="G282" i="1"/>
  <c r="G250" i="1"/>
  <c r="G206" i="1"/>
  <c r="G127" i="1"/>
  <c r="G88" i="1"/>
  <c r="G38" i="1"/>
  <c r="H1094" i="1"/>
  <c r="H715" i="1"/>
  <c r="H309" i="1"/>
  <c r="H1204" i="1"/>
  <c r="G1204" i="1"/>
  <c r="H1194" i="1"/>
  <c r="G1194" i="1"/>
  <c r="H1104" i="1"/>
  <c r="G1104" i="1"/>
  <c r="H1014" i="1"/>
  <c r="G1014" i="1"/>
  <c r="H1004" i="1"/>
  <c r="G1004" i="1"/>
  <c r="H964" i="1"/>
  <c r="G964" i="1"/>
  <c r="G954" i="1"/>
  <c r="H954" i="1"/>
  <c r="H914" i="1"/>
  <c r="G914" i="1"/>
  <c r="H904" i="1"/>
  <c r="G904" i="1"/>
  <c r="G894" i="1"/>
  <c r="H894" i="1"/>
  <c r="H864" i="1"/>
  <c r="G864" i="1"/>
  <c r="H854" i="1"/>
  <c r="G854" i="1"/>
  <c r="H844" i="1"/>
  <c r="G844" i="1"/>
  <c r="H814" i="1"/>
  <c r="G814" i="1"/>
  <c r="H804" i="1"/>
  <c r="G804" i="1"/>
  <c r="H794" i="1"/>
  <c r="G794" i="1"/>
  <c r="H764" i="1"/>
  <c r="G764" i="1"/>
  <c r="H754" i="1"/>
  <c r="G754" i="1"/>
  <c r="H744" i="1"/>
  <c r="G744" i="1"/>
  <c r="H724" i="1"/>
  <c r="G724" i="1"/>
  <c r="H714" i="1"/>
  <c r="G714" i="1"/>
  <c r="H694" i="1"/>
  <c r="G694" i="1"/>
  <c r="H684" i="1"/>
  <c r="G684" i="1"/>
  <c r="H674" i="1"/>
  <c r="G674" i="1"/>
  <c r="H654" i="1"/>
  <c r="G654" i="1"/>
  <c r="H644" i="1"/>
  <c r="G644" i="1"/>
  <c r="H614" i="1"/>
  <c r="G614" i="1"/>
  <c r="H604" i="1"/>
  <c r="G604" i="1"/>
  <c r="H594" i="1"/>
  <c r="G594" i="1"/>
  <c r="H584" i="1"/>
  <c r="G584" i="1"/>
  <c r="H574" i="1"/>
  <c r="G574" i="1"/>
  <c r="H564" i="1"/>
  <c r="G564" i="1"/>
  <c r="H544" i="1"/>
  <c r="G544" i="1"/>
  <c r="H534" i="1"/>
  <c r="G534" i="1"/>
  <c r="H514" i="1"/>
  <c r="G514" i="1"/>
  <c r="H504" i="1"/>
  <c r="G504" i="1"/>
  <c r="H494" i="1"/>
  <c r="G494" i="1"/>
  <c r="H484" i="1"/>
  <c r="G484" i="1"/>
  <c r="H474" i="1"/>
  <c r="G474" i="1"/>
  <c r="H464" i="1"/>
  <c r="G464" i="1"/>
  <c r="H454" i="1"/>
  <c r="G454" i="1"/>
  <c r="H444" i="1"/>
  <c r="G444" i="1"/>
  <c r="H434" i="1"/>
  <c r="G434" i="1"/>
  <c r="H424" i="1"/>
  <c r="G424" i="1"/>
  <c r="H414" i="1"/>
  <c r="G414" i="1"/>
  <c r="H404" i="1"/>
  <c r="G404" i="1"/>
  <c r="H394" i="1"/>
  <c r="G394" i="1"/>
  <c r="H384" i="1"/>
  <c r="G384" i="1"/>
  <c r="H374" i="1"/>
  <c r="G374" i="1"/>
  <c r="H364" i="1"/>
  <c r="G364" i="1"/>
  <c r="G1257" i="1"/>
  <c r="G1244" i="1"/>
  <c r="G1231" i="1"/>
  <c r="G1217" i="1"/>
  <c r="G1202" i="1"/>
  <c r="G1188" i="1"/>
  <c r="G1175" i="1"/>
  <c r="G1162" i="1"/>
  <c r="G1146" i="1"/>
  <c r="G1133" i="1"/>
  <c r="G1119" i="1"/>
  <c r="G1106" i="1"/>
  <c r="G1091" i="1"/>
  <c r="G1076" i="1"/>
  <c r="G1062" i="1"/>
  <c r="G1044" i="1"/>
  <c r="G1029" i="1"/>
  <c r="G1012" i="1"/>
  <c r="G995" i="1"/>
  <c r="G975" i="1"/>
  <c r="G958" i="1"/>
  <c r="G943" i="1"/>
  <c r="G923" i="1"/>
  <c r="G906" i="1"/>
  <c r="G875" i="1"/>
  <c r="G847" i="1"/>
  <c r="G813" i="1"/>
  <c r="G785" i="1"/>
  <c r="G748" i="1"/>
  <c r="G719" i="1"/>
  <c r="G679" i="1"/>
  <c r="G648" i="1"/>
  <c r="G610" i="1"/>
  <c r="G579" i="1"/>
  <c r="G541" i="1"/>
  <c r="G510" i="1"/>
  <c r="G470" i="1"/>
  <c r="G439" i="1"/>
  <c r="G395" i="1"/>
  <c r="G359" i="1"/>
  <c r="G317" i="1"/>
  <c r="G281" i="1"/>
  <c r="G239" i="1"/>
  <c r="G205" i="1"/>
  <c r="G159" i="1"/>
  <c r="G126" i="1"/>
  <c r="G76" i="1"/>
  <c r="G32" i="1"/>
  <c r="H700" i="1"/>
  <c r="H290" i="1"/>
  <c r="H1193" i="1"/>
  <c r="G1193" i="1"/>
  <c r="H1093" i="1"/>
  <c r="G1093" i="1"/>
  <c r="G1083" i="1"/>
  <c r="H1083" i="1"/>
  <c r="H1003" i="1"/>
  <c r="G1003" i="1"/>
  <c r="H953" i="1"/>
  <c r="G953" i="1"/>
  <c r="H903" i="1"/>
  <c r="G903" i="1"/>
  <c r="H883" i="1"/>
  <c r="G883" i="1"/>
  <c r="H853" i="1"/>
  <c r="G853" i="1"/>
  <c r="H843" i="1"/>
  <c r="G843" i="1"/>
  <c r="H833" i="1"/>
  <c r="G833" i="1"/>
  <c r="H803" i="1"/>
  <c r="G803" i="1"/>
  <c r="H793" i="1"/>
  <c r="G793" i="1"/>
  <c r="H783" i="1"/>
  <c r="G783" i="1"/>
  <c r="H753" i="1"/>
  <c r="G753" i="1"/>
  <c r="H743" i="1"/>
  <c r="G743" i="1"/>
  <c r="H733" i="1"/>
  <c r="G733" i="1"/>
  <c r="H723" i="1"/>
  <c r="G723" i="1"/>
  <c r="H713" i="1"/>
  <c r="G713" i="1"/>
  <c r="H703" i="1"/>
  <c r="G703" i="1"/>
  <c r="H693" i="1"/>
  <c r="G693" i="1"/>
  <c r="H683" i="1"/>
  <c r="G683" i="1"/>
  <c r="H673" i="1"/>
  <c r="G673" i="1"/>
  <c r="H663" i="1"/>
  <c r="G663" i="1"/>
  <c r="H653" i="1"/>
  <c r="G653" i="1"/>
  <c r="H643" i="1"/>
  <c r="G643" i="1"/>
  <c r="H633" i="1"/>
  <c r="G633" i="1"/>
  <c r="H623" i="1"/>
  <c r="G623" i="1"/>
  <c r="H613" i="1"/>
  <c r="G613" i="1"/>
  <c r="H603" i="1"/>
  <c r="G603" i="1"/>
  <c r="H593" i="1"/>
  <c r="G593" i="1"/>
  <c r="H583" i="1"/>
  <c r="G583" i="1"/>
  <c r="H573" i="1"/>
  <c r="G573" i="1"/>
  <c r="H563" i="1"/>
  <c r="G563" i="1"/>
  <c r="H553" i="1"/>
  <c r="G553" i="1"/>
  <c r="H543" i="1"/>
  <c r="G543" i="1"/>
  <c r="H533" i="1"/>
  <c r="G533" i="1"/>
  <c r="H523" i="1"/>
  <c r="G523" i="1"/>
  <c r="H513" i="1"/>
  <c r="G513" i="1"/>
  <c r="H503" i="1"/>
  <c r="G503" i="1"/>
  <c r="H493" i="1"/>
  <c r="G493" i="1"/>
  <c r="H483" i="1"/>
  <c r="G483" i="1"/>
  <c r="H473" i="1"/>
  <c r="G473" i="1"/>
  <c r="H463" i="1"/>
  <c r="G463" i="1"/>
  <c r="H453" i="1"/>
  <c r="G453" i="1"/>
  <c r="H443" i="1"/>
  <c r="G443" i="1"/>
  <c r="H433" i="1"/>
  <c r="G433" i="1"/>
  <c r="H423" i="1"/>
  <c r="G423" i="1"/>
  <c r="H413" i="1"/>
  <c r="G413" i="1"/>
  <c r="H403" i="1"/>
  <c r="G403" i="1"/>
  <c r="H393" i="1"/>
  <c r="G393" i="1"/>
  <c r="H383" i="1"/>
  <c r="G383" i="1"/>
  <c r="H373" i="1"/>
  <c r="G373" i="1"/>
  <c r="H363" i="1"/>
  <c r="G363" i="1"/>
  <c r="H353" i="1"/>
  <c r="G353" i="1"/>
  <c r="H343" i="1"/>
  <c r="G343" i="1"/>
  <c r="H333" i="1"/>
  <c r="G333" i="1"/>
  <c r="H323" i="1"/>
  <c r="G323" i="1"/>
  <c r="H313" i="1"/>
  <c r="G313" i="1"/>
  <c r="H303" i="1"/>
  <c r="G303" i="1"/>
  <c r="H293" i="1"/>
  <c r="G293" i="1"/>
  <c r="H283" i="1"/>
  <c r="G283" i="1"/>
  <c r="H273" i="1"/>
  <c r="G273" i="1"/>
  <c r="H263" i="1"/>
  <c r="G263" i="1"/>
  <c r="H253" i="1"/>
  <c r="G253" i="1"/>
  <c r="H243" i="1"/>
  <c r="G243" i="1"/>
  <c r="H233" i="1"/>
  <c r="G233" i="1"/>
  <c r="H223" i="1"/>
  <c r="G223" i="1"/>
  <c r="H213" i="1"/>
  <c r="G213" i="1"/>
  <c r="H203" i="1"/>
  <c r="G203" i="1"/>
  <c r="H193" i="1"/>
  <c r="G193" i="1"/>
  <c r="H183" i="1"/>
  <c r="G183" i="1"/>
  <c r="H173" i="1"/>
  <c r="G173" i="1"/>
  <c r="H163" i="1"/>
  <c r="G163" i="1"/>
  <c r="H153" i="1"/>
  <c r="G153" i="1"/>
  <c r="H143" i="1"/>
  <c r="G143" i="1"/>
  <c r="H133" i="1"/>
  <c r="G133" i="1"/>
  <c r="H123" i="1"/>
  <c r="G123" i="1"/>
  <c r="H113" i="1"/>
  <c r="G113" i="1"/>
  <c r="H103" i="1"/>
  <c r="G103" i="1"/>
  <c r="H93" i="1"/>
  <c r="G93" i="1"/>
  <c r="H83" i="1"/>
  <c r="G83" i="1"/>
  <c r="H73" i="1"/>
  <c r="G73" i="1"/>
  <c r="H63" i="1"/>
  <c r="G63" i="1"/>
  <c r="H53" i="1"/>
  <c r="G53" i="1"/>
  <c r="H43" i="1"/>
  <c r="G43" i="1"/>
  <c r="H33" i="1"/>
  <c r="G33" i="1"/>
  <c r="H23" i="1"/>
  <c r="G23" i="1"/>
  <c r="H13" i="1"/>
  <c r="G13" i="1"/>
  <c r="H3" i="1"/>
  <c r="G3" i="1"/>
  <c r="G1256" i="1"/>
  <c r="G1243" i="1"/>
  <c r="G1229" i="1"/>
  <c r="G1214" i="1"/>
  <c r="G1201" i="1"/>
  <c r="G1187" i="1"/>
  <c r="G1174" i="1"/>
  <c r="G1158" i="1"/>
  <c r="G1145" i="1"/>
  <c r="G1132" i="1"/>
  <c r="G1118" i="1"/>
  <c r="G1103" i="1"/>
  <c r="G1089" i="1"/>
  <c r="G1075" i="1"/>
  <c r="G1057" i="1"/>
  <c r="G1043" i="1"/>
  <c r="G1028" i="1"/>
  <c r="G1009" i="1"/>
  <c r="G974" i="1"/>
  <c r="G957" i="1"/>
  <c r="G937" i="1"/>
  <c r="G922" i="1"/>
  <c r="G905" i="1"/>
  <c r="G874" i="1"/>
  <c r="G846" i="1"/>
  <c r="G812" i="1"/>
  <c r="G784" i="1"/>
  <c r="G747" i="1"/>
  <c r="G718" i="1"/>
  <c r="G678" i="1"/>
  <c r="G647" i="1"/>
  <c r="G609" i="1"/>
  <c r="G578" i="1"/>
  <c r="G540" i="1"/>
  <c r="G509" i="1"/>
  <c r="G469" i="1"/>
  <c r="G438" i="1"/>
  <c r="G392" i="1"/>
  <c r="G358" i="1"/>
  <c r="G316" i="1"/>
  <c r="G280" i="1"/>
  <c r="G238" i="1"/>
  <c r="G202" i="1"/>
  <c r="G158" i="1"/>
  <c r="G120" i="1"/>
  <c r="H1220" i="1"/>
  <c r="H1060" i="1"/>
  <c r="H893" i="1"/>
  <c r="H659" i="1"/>
  <c r="H211" i="1"/>
  <c r="G1182" i="1"/>
  <c r="H1182" i="1"/>
  <c r="G1172" i="1"/>
  <c r="H1172" i="1"/>
  <c r="G1082" i="1"/>
  <c r="H1082" i="1"/>
  <c r="G1072" i="1"/>
  <c r="H1072" i="1"/>
  <c r="H1002" i="1"/>
  <c r="G1002" i="1"/>
  <c r="G992" i="1"/>
  <c r="H992" i="1"/>
  <c r="H952" i="1"/>
  <c r="G952" i="1"/>
  <c r="H942" i="1"/>
  <c r="G942" i="1"/>
  <c r="H902" i="1"/>
  <c r="G902" i="1"/>
  <c r="H892" i="1"/>
  <c r="G892" i="1"/>
  <c r="H852" i="1"/>
  <c r="G852" i="1"/>
  <c r="H842" i="1"/>
  <c r="G842" i="1"/>
  <c r="H832" i="1"/>
  <c r="G832" i="1"/>
  <c r="H802" i="1"/>
  <c r="G802" i="1"/>
  <c r="H792" i="1"/>
  <c r="G792" i="1"/>
  <c r="H782" i="1"/>
  <c r="G782" i="1"/>
  <c r="H742" i="1"/>
  <c r="G742" i="1"/>
  <c r="H722" i="1"/>
  <c r="G722" i="1"/>
  <c r="H712" i="1"/>
  <c r="G712" i="1"/>
  <c r="G682" i="1"/>
  <c r="H682" i="1"/>
  <c r="G672" i="1"/>
  <c r="H672" i="1"/>
  <c r="H642" i="1"/>
  <c r="G642" i="1"/>
  <c r="H632" i="1"/>
  <c r="G632" i="1"/>
  <c r="H612" i="1"/>
  <c r="G612" i="1"/>
  <c r="G602" i="1"/>
  <c r="H602" i="1"/>
  <c r="G572" i="1"/>
  <c r="H572" i="1"/>
  <c r="G562" i="1"/>
  <c r="H562" i="1"/>
  <c r="H542" i="1"/>
  <c r="G542" i="1"/>
  <c r="H532" i="1"/>
  <c r="G532" i="1"/>
  <c r="G502" i="1"/>
  <c r="H502" i="1"/>
  <c r="H492" i="1"/>
  <c r="G492" i="1"/>
  <c r="G482" i="1"/>
  <c r="H482" i="1"/>
  <c r="G472" i="1"/>
  <c r="H472" i="1"/>
  <c r="H462" i="1"/>
  <c r="G462" i="1"/>
  <c r="H442" i="1"/>
  <c r="G442" i="1"/>
  <c r="H432" i="1"/>
  <c r="G432" i="1"/>
  <c r="G422" i="1"/>
  <c r="H422" i="1"/>
  <c r="H412" i="1"/>
  <c r="G412" i="1"/>
  <c r="H402" i="1"/>
  <c r="G402" i="1"/>
  <c r="H382" i="1"/>
  <c r="G382" i="1"/>
  <c r="H372" i="1"/>
  <c r="G372" i="1"/>
  <c r="H352" i="1"/>
  <c r="G352" i="1"/>
  <c r="H332" i="1"/>
  <c r="G332" i="1"/>
  <c r="G322" i="1"/>
  <c r="H322" i="1"/>
  <c r="H302" i="1"/>
  <c r="G302" i="1"/>
  <c r="H292" i="1"/>
  <c r="G292" i="1"/>
  <c r="H272" i="1"/>
  <c r="G272" i="1"/>
  <c r="H262" i="1"/>
  <c r="G262" i="1"/>
  <c r="H242" i="1"/>
  <c r="G242" i="1"/>
  <c r="G222" i="1"/>
  <c r="H222" i="1"/>
  <c r="G212" i="1"/>
  <c r="H212" i="1"/>
  <c r="H192" i="1"/>
  <c r="G192" i="1"/>
  <c r="H182" i="1"/>
  <c r="G182" i="1"/>
  <c r="G172" i="1"/>
  <c r="H172" i="1"/>
  <c r="H162" i="1"/>
  <c r="G162" i="1"/>
  <c r="H152" i="1"/>
  <c r="G152" i="1"/>
  <c r="H132" i="1"/>
  <c r="G132" i="1"/>
  <c r="G122" i="1"/>
  <c r="H122" i="1"/>
  <c r="H112" i="1"/>
  <c r="G112" i="1"/>
  <c r="H102" i="1"/>
  <c r="G102" i="1"/>
  <c r="H92" i="1"/>
  <c r="G92" i="1"/>
  <c r="H82" i="1"/>
  <c r="G82" i="1"/>
  <c r="G72" i="1"/>
  <c r="H72" i="1"/>
  <c r="H62" i="1"/>
  <c r="G62" i="1"/>
  <c r="H42" i="1"/>
  <c r="G42" i="1"/>
  <c r="H22" i="1"/>
  <c r="G22" i="1"/>
  <c r="H12" i="1"/>
  <c r="G12" i="1"/>
  <c r="G1255" i="1"/>
  <c r="G1242" i="1"/>
  <c r="G1228" i="1"/>
  <c r="G1213" i="1"/>
  <c r="G1199" i="1"/>
  <c r="G1186" i="1"/>
  <c r="G1173" i="1"/>
  <c r="G1157" i="1"/>
  <c r="G1144" i="1"/>
  <c r="G1131" i="1"/>
  <c r="G1117" i="1"/>
  <c r="G1102" i="1"/>
  <c r="G1088" i="1"/>
  <c r="G1074" i="1"/>
  <c r="G1056" i="1"/>
  <c r="G1042" i="1"/>
  <c r="G1024" i="1"/>
  <c r="G1008" i="1"/>
  <c r="G973" i="1"/>
  <c r="G956" i="1"/>
  <c r="G936" i="1"/>
  <c r="G919" i="1"/>
  <c r="G899" i="1"/>
  <c r="G873" i="1"/>
  <c r="G837" i="1"/>
  <c r="G809" i="1"/>
  <c r="G775" i="1"/>
  <c r="G746" i="1"/>
  <c r="G708" i="1"/>
  <c r="G677" i="1"/>
  <c r="G637" i="1"/>
  <c r="G608" i="1"/>
  <c r="G568" i="1"/>
  <c r="G537" i="1"/>
  <c r="G499" i="1"/>
  <c r="G468" i="1"/>
  <c r="G427" i="1"/>
  <c r="G391" i="1"/>
  <c r="G347" i="1"/>
  <c r="G315" i="1"/>
  <c r="G269" i="1"/>
  <c r="G235" i="1"/>
  <c r="G191" i="1"/>
  <c r="G157" i="1"/>
  <c r="G108" i="1"/>
  <c r="G69" i="1"/>
  <c r="G19" i="1"/>
  <c r="H1211" i="1"/>
  <c r="H882" i="1"/>
  <c r="H658" i="1"/>
  <c r="H190" i="1"/>
  <c r="G1261" i="1"/>
  <c r="H1261" i="1"/>
  <c r="G1171" i="1"/>
  <c r="H1171" i="1"/>
  <c r="H1161" i="1"/>
  <c r="G1161" i="1"/>
  <c r="H1081" i="1"/>
  <c r="G1081" i="1"/>
  <c r="G1071" i="1"/>
  <c r="H1071" i="1"/>
  <c r="G1061" i="1"/>
  <c r="H1061" i="1"/>
  <c r="G1011" i="1"/>
  <c r="H1011" i="1"/>
  <c r="H1001" i="1"/>
  <c r="G1001" i="1"/>
  <c r="G991" i="1"/>
  <c r="H991" i="1"/>
  <c r="G981" i="1"/>
  <c r="H981" i="1"/>
  <c r="H971" i="1"/>
  <c r="G971" i="1"/>
  <c r="G961" i="1"/>
  <c r="H961" i="1"/>
  <c r="G951" i="1"/>
  <c r="H951" i="1"/>
  <c r="H941" i="1"/>
  <c r="G941" i="1"/>
  <c r="H931" i="1"/>
  <c r="G931" i="1"/>
  <c r="G921" i="1"/>
  <c r="H921" i="1"/>
  <c r="G911" i="1"/>
  <c r="H911" i="1"/>
  <c r="G901" i="1"/>
  <c r="H901" i="1"/>
  <c r="G891" i="1"/>
  <c r="H891" i="1"/>
  <c r="G881" i="1"/>
  <c r="H881" i="1"/>
  <c r="H871" i="1"/>
  <c r="G871" i="1"/>
  <c r="G861" i="1"/>
  <c r="H861" i="1"/>
  <c r="G841" i="1"/>
  <c r="H841" i="1"/>
  <c r="H831" i="1"/>
  <c r="G831" i="1"/>
  <c r="H821" i="1"/>
  <c r="G821" i="1"/>
  <c r="H801" i="1"/>
  <c r="G801" i="1"/>
  <c r="H791" i="1"/>
  <c r="G791" i="1"/>
  <c r="G781" i="1"/>
  <c r="H781" i="1"/>
  <c r="H771" i="1"/>
  <c r="G771" i="1"/>
  <c r="G761" i="1"/>
  <c r="H761" i="1"/>
  <c r="H751" i="1"/>
  <c r="G751" i="1"/>
  <c r="H741" i="1"/>
  <c r="G741" i="1"/>
  <c r="H711" i="1"/>
  <c r="G711" i="1"/>
  <c r="H701" i="1"/>
  <c r="G701" i="1"/>
  <c r="G681" i="1"/>
  <c r="H681" i="1"/>
  <c r="G671" i="1"/>
  <c r="H671" i="1"/>
  <c r="H661" i="1"/>
  <c r="G661" i="1"/>
  <c r="H641" i="1"/>
  <c r="G641" i="1"/>
  <c r="H631" i="1"/>
  <c r="G631" i="1"/>
  <c r="H611" i="1"/>
  <c r="G611" i="1"/>
  <c r="G571" i="1"/>
  <c r="H571" i="1"/>
  <c r="G561" i="1"/>
  <c r="H561" i="1"/>
  <c r="H531" i="1"/>
  <c r="G531" i="1"/>
  <c r="H521" i="1"/>
  <c r="G521" i="1"/>
  <c r="H491" i="1"/>
  <c r="G491" i="1"/>
  <c r="G471" i="1"/>
  <c r="H471" i="1"/>
  <c r="G461" i="1"/>
  <c r="H461" i="1"/>
  <c r="H451" i="1"/>
  <c r="G451" i="1"/>
  <c r="H431" i="1"/>
  <c r="G431" i="1"/>
  <c r="H411" i="1"/>
  <c r="G411" i="1"/>
  <c r="H401" i="1"/>
  <c r="G401" i="1"/>
  <c r="H381" i="1"/>
  <c r="G381" i="1"/>
  <c r="H371" i="1"/>
  <c r="G371" i="1"/>
  <c r="G361" i="1"/>
  <c r="H361" i="1"/>
  <c r="H351" i="1"/>
  <c r="G351" i="1"/>
  <c r="H341" i="1"/>
  <c r="G341" i="1"/>
  <c r="H321" i="1"/>
  <c r="G321" i="1"/>
  <c r="G311" i="1"/>
  <c r="H311" i="1"/>
  <c r="H291" i="1"/>
  <c r="G291" i="1"/>
  <c r="H271" i="1"/>
  <c r="G271" i="1"/>
  <c r="G261" i="1"/>
  <c r="H261" i="1"/>
  <c r="H241" i="1"/>
  <c r="G241" i="1"/>
  <c r="H231" i="1"/>
  <c r="G231" i="1"/>
  <c r="H201" i="1"/>
  <c r="G201" i="1"/>
  <c r="H181" i="1"/>
  <c r="G181" i="1"/>
  <c r="H161" i="1"/>
  <c r="G161" i="1"/>
  <c r="H151" i="1"/>
  <c r="G151" i="1"/>
  <c r="H131" i="1"/>
  <c r="G131" i="1"/>
  <c r="H121" i="1"/>
  <c r="G121" i="1"/>
  <c r="H101" i="1"/>
  <c r="G101" i="1"/>
  <c r="H81" i="1"/>
  <c r="G81" i="1"/>
  <c r="H71" i="1"/>
  <c r="G71" i="1"/>
  <c r="H61" i="1"/>
  <c r="G61" i="1"/>
  <c r="H41" i="1"/>
  <c r="G41" i="1"/>
  <c r="H21" i="1"/>
  <c r="G21" i="1"/>
  <c r="H11" i="1"/>
  <c r="G11" i="1"/>
  <c r="G1254" i="1"/>
  <c r="G1241" i="1"/>
  <c r="G1225" i="1"/>
  <c r="G1212" i="1"/>
  <c r="G1198" i="1"/>
  <c r="G1185" i="1"/>
  <c r="G1169" i="1"/>
  <c r="G1143" i="1"/>
  <c r="G1129" i="1"/>
  <c r="G1114" i="1"/>
  <c r="G1101" i="1"/>
  <c r="G1087" i="1"/>
  <c r="G1073" i="1"/>
  <c r="G1055" i="1"/>
  <c r="G1041" i="1"/>
  <c r="G1023" i="1"/>
  <c r="G1007" i="1"/>
  <c r="G987" i="1"/>
  <c r="G972" i="1"/>
  <c r="G935" i="1"/>
  <c r="G918" i="1"/>
  <c r="G898" i="1"/>
  <c r="G872" i="1"/>
  <c r="G836" i="1"/>
  <c r="G808" i="1"/>
  <c r="G774" i="1"/>
  <c r="G745" i="1"/>
  <c r="G707" i="1"/>
  <c r="G676" i="1"/>
  <c r="G636" i="1"/>
  <c r="G607" i="1"/>
  <c r="G567" i="1"/>
  <c r="G536" i="1"/>
  <c r="G498" i="1"/>
  <c r="G467" i="1"/>
  <c r="G426" i="1"/>
  <c r="G390" i="1"/>
  <c r="G346" i="1"/>
  <c r="G312" i="1"/>
  <c r="G268" i="1"/>
  <c r="G232" i="1"/>
  <c r="G156" i="1"/>
  <c r="G107" i="1"/>
  <c r="G68" i="1"/>
  <c r="G18" i="1"/>
  <c r="H1184" i="1"/>
  <c r="H851" i="1"/>
  <c r="H601" i="1"/>
  <c r="H111" i="1"/>
  <c r="G1260" i="1"/>
  <c r="H1260" i="1"/>
  <c r="G1250" i="1"/>
  <c r="H1250" i="1"/>
  <c r="G1240" i="1"/>
  <c r="H1240" i="1"/>
  <c r="G1230" i="1"/>
  <c r="H1230" i="1"/>
  <c r="G1210" i="1"/>
  <c r="H1210" i="1"/>
  <c r="G1200" i="1"/>
  <c r="H1200" i="1"/>
  <c r="G1190" i="1"/>
  <c r="H1190" i="1"/>
  <c r="G1180" i="1"/>
  <c r="H1180" i="1"/>
  <c r="G1170" i="1"/>
  <c r="H1170" i="1"/>
  <c r="G1160" i="1"/>
  <c r="H1160" i="1"/>
  <c r="G1150" i="1"/>
  <c r="H1150" i="1"/>
  <c r="G1140" i="1"/>
  <c r="H1140" i="1"/>
  <c r="G1130" i="1"/>
  <c r="H1130" i="1"/>
  <c r="G1120" i="1"/>
  <c r="H1120" i="1"/>
  <c r="G1110" i="1"/>
  <c r="H1110" i="1"/>
  <c r="G1100" i="1"/>
  <c r="H1100" i="1"/>
  <c r="G1090" i="1"/>
  <c r="H1090" i="1"/>
  <c r="G1080" i="1"/>
  <c r="H1080" i="1"/>
  <c r="G1070" i="1"/>
  <c r="H1070" i="1"/>
  <c r="G1050" i="1"/>
  <c r="H1050" i="1"/>
  <c r="G1040" i="1"/>
  <c r="H1040" i="1"/>
  <c r="G1030" i="1"/>
  <c r="H1030" i="1"/>
  <c r="G1020" i="1"/>
  <c r="H1020" i="1"/>
  <c r="H1010" i="1"/>
  <c r="G1010" i="1"/>
  <c r="H1000" i="1"/>
  <c r="G1000" i="1"/>
  <c r="H990" i="1"/>
  <c r="G990" i="1"/>
  <c r="H980" i="1"/>
  <c r="G980" i="1"/>
  <c r="H970" i="1"/>
  <c r="G970" i="1"/>
  <c r="H960" i="1"/>
  <c r="G960" i="1"/>
  <c r="H950" i="1"/>
  <c r="G950" i="1"/>
  <c r="H940" i="1"/>
  <c r="G940" i="1"/>
  <c r="H930" i="1"/>
  <c r="G930" i="1"/>
  <c r="H920" i="1"/>
  <c r="G920" i="1"/>
  <c r="H910" i="1"/>
  <c r="G910" i="1"/>
  <c r="H900" i="1"/>
  <c r="G900" i="1"/>
  <c r="H890" i="1"/>
  <c r="G890" i="1"/>
  <c r="H880" i="1"/>
  <c r="G880" i="1"/>
  <c r="H870" i="1"/>
  <c r="G870" i="1"/>
  <c r="H860" i="1"/>
  <c r="G860" i="1"/>
  <c r="H850" i="1"/>
  <c r="G850" i="1"/>
  <c r="G840" i="1"/>
  <c r="H840" i="1"/>
  <c r="G830" i="1"/>
  <c r="H830" i="1"/>
  <c r="G820" i="1"/>
  <c r="H820" i="1"/>
  <c r="G810" i="1"/>
  <c r="H810" i="1"/>
  <c r="H800" i="1"/>
  <c r="G800" i="1"/>
  <c r="G790" i="1"/>
  <c r="H790" i="1"/>
  <c r="H780" i="1"/>
  <c r="G780" i="1"/>
  <c r="G770" i="1"/>
  <c r="H770" i="1"/>
  <c r="G760" i="1"/>
  <c r="H760" i="1"/>
  <c r="G750" i="1"/>
  <c r="H750" i="1"/>
  <c r="H740" i="1"/>
  <c r="G740" i="1"/>
  <c r="H730" i="1"/>
  <c r="G730" i="1"/>
  <c r="H710" i="1"/>
  <c r="G710" i="1"/>
  <c r="H680" i="1"/>
  <c r="G680" i="1"/>
  <c r="H670" i="1"/>
  <c r="G670" i="1"/>
  <c r="G660" i="1"/>
  <c r="H660" i="1"/>
  <c r="G650" i="1"/>
  <c r="H650" i="1"/>
  <c r="H640" i="1"/>
  <c r="G640" i="1"/>
  <c r="H630" i="1"/>
  <c r="G630" i="1"/>
  <c r="H600" i="1"/>
  <c r="G600" i="1"/>
  <c r="H590" i="1"/>
  <c r="G590" i="1"/>
  <c r="H570" i="1"/>
  <c r="G570" i="1"/>
  <c r="G560" i="1"/>
  <c r="H560" i="1"/>
  <c r="G550" i="1"/>
  <c r="H550" i="1"/>
  <c r="H530" i="1"/>
  <c r="G530" i="1"/>
  <c r="H520" i="1"/>
  <c r="G520" i="1"/>
  <c r="H500" i="1"/>
  <c r="G500" i="1"/>
  <c r="H490" i="1"/>
  <c r="G490" i="1"/>
  <c r="H460" i="1"/>
  <c r="G460" i="1"/>
  <c r="H450" i="1"/>
  <c r="G450" i="1"/>
  <c r="H430" i="1"/>
  <c r="G430" i="1"/>
  <c r="H410" i="1"/>
  <c r="G410" i="1"/>
  <c r="H400" i="1"/>
  <c r="G400" i="1"/>
  <c r="H380" i="1"/>
  <c r="G380" i="1"/>
  <c r="G370" i="1"/>
  <c r="H370" i="1"/>
  <c r="G360" i="1"/>
  <c r="H360" i="1"/>
  <c r="H350" i="1"/>
  <c r="G350" i="1"/>
  <c r="H340" i="1"/>
  <c r="G340" i="1"/>
  <c r="H320" i="1"/>
  <c r="G320" i="1"/>
  <c r="G310" i="1"/>
  <c r="H310" i="1"/>
  <c r="H270" i="1"/>
  <c r="G270" i="1"/>
  <c r="G260" i="1"/>
  <c r="H260" i="1"/>
  <c r="H240" i="1"/>
  <c r="G240" i="1"/>
  <c r="H230" i="1"/>
  <c r="G230" i="1"/>
  <c r="H210" i="1"/>
  <c r="G210" i="1"/>
  <c r="H200" i="1"/>
  <c r="G200" i="1"/>
  <c r="H180" i="1"/>
  <c r="G180" i="1"/>
  <c r="G160" i="1"/>
  <c r="H160" i="1"/>
  <c r="H150" i="1"/>
  <c r="G150" i="1"/>
  <c r="H130" i="1"/>
  <c r="G130" i="1"/>
  <c r="G110" i="1"/>
  <c r="H110" i="1"/>
  <c r="H100" i="1"/>
  <c r="G100" i="1"/>
  <c r="H80" i="1"/>
  <c r="G80" i="1"/>
  <c r="H60" i="1"/>
  <c r="G60" i="1"/>
  <c r="H50" i="1"/>
  <c r="G50" i="1"/>
  <c r="H40" i="1"/>
  <c r="G40" i="1"/>
  <c r="H30" i="1"/>
  <c r="G30" i="1"/>
  <c r="H20" i="1"/>
  <c r="G20" i="1"/>
  <c r="H10" i="1"/>
  <c r="G10" i="1"/>
  <c r="G1253" i="1"/>
  <c r="G1239" i="1"/>
  <c r="G1224" i="1"/>
  <c r="G1197" i="1"/>
  <c r="G1168" i="1"/>
  <c r="G1155" i="1"/>
  <c r="G1142" i="1"/>
  <c r="G1128" i="1"/>
  <c r="G1113" i="1"/>
  <c r="G1099" i="1"/>
  <c r="G1086" i="1"/>
  <c r="G1068" i="1"/>
  <c r="G1054" i="1"/>
  <c r="G1039" i="1"/>
  <c r="G1022" i="1"/>
  <c r="G1006" i="1"/>
  <c r="G986" i="1"/>
  <c r="G969" i="1"/>
  <c r="G949" i="1"/>
  <c r="G934" i="1"/>
  <c r="G917" i="1"/>
  <c r="G897" i="1"/>
  <c r="G863" i="1"/>
  <c r="G835" i="1"/>
  <c r="G799" i="1"/>
  <c r="G773" i="1"/>
  <c r="G735" i="1"/>
  <c r="G704" i="1"/>
  <c r="G666" i="1"/>
  <c r="G635" i="1"/>
  <c r="G597" i="1"/>
  <c r="G566" i="1"/>
  <c r="G526" i="1"/>
  <c r="G497" i="1"/>
  <c r="G457" i="1"/>
  <c r="G421" i="1"/>
  <c r="G379" i="1"/>
  <c r="G345" i="1"/>
  <c r="G301" i="1"/>
  <c r="G267" i="1"/>
  <c r="G221" i="1"/>
  <c r="G189" i="1"/>
  <c r="G106" i="1"/>
  <c r="G56" i="1"/>
  <c r="G17" i="1"/>
  <c r="H1183" i="1"/>
  <c r="H582" i="1"/>
  <c r="H96" i="1"/>
  <c r="H95" i="1"/>
  <c r="G185" i="1"/>
  <c r="G155" i="1"/>
  <c r="G15" i="1"/>
  <c r="H75" i="1"/>
  <c r="G65" i="1"/>
  <c r="G45" i="1"/>
  <c r="G175" i="1"/>
  <c r="H175" i="1"/>
  <c r="G125" i="1"/>
  <c r="H125" i="1"/>
  <c r="H85" i="1"/>
  <c r="G85" i="1"/>
  <c r="H25" i="1"/>
  <c r="G25" i="1"/>
  <c r="H354" i="1"/>
  <c r="G354" i="1"/>
  <c r="H344" i="1"/>
  <c r="G344" i="1"/>
  <c r="H334" i="1"/>
  <c r="G334" i="1"/>
  <c r="H324" i="1"/>
  <c r="G324" i="1"/>
  <c r="H314" i="1"/>
  <c r="G314" i="1"/>
  <c r="H304" i="1"/>
  <c r="G304" i="1"/>
  <c r="H294" i="1"/>
  <c r="G294" i="1"/>
  <c r="H284" i="1"/>
  <c r="G284" i="1"/>
  <c r="H274" i="1"/>
  <c r="G274" i="1"/>
  <c r="H264" i="1"/>
  <c r="G264" i="1"/>
  <c r="H254" i="1"/>
  <c r="G254" i="1"/>
  <c r="H244" i="1"/>
  <c r="G244" i="1"/>
  <c r="H234" i="1"/>
  <c r="G234" i="1"/>
  <c r="H224" i="1"/>
  <c r="G224" i="1"/>
  <c r="H214" i="1"/>
  <c r="G214" i="1"/>
  <c r="H204" i="1"/>
  <c r="G204" i="1"/>
  <c r="H194" i="1"/>
  <c r="G194" i="1"/>
  <c r="H184" i="1"/>
  <c r="G184" i="1"/>
  <c r="H174" i="1"/>
  <c r="G174" i="1"/>
  <c r="H164" i="1"/>
  <c r="G164" i="1"/>
  <c r="H154" i="1"/>
  <c r="G154" i="1"/>
  <c r="H144" i="1"/>
  <c r="G144" i="1"/>
  <c r="H134" i="1"/>
  <c r="G134" i="1"/>
  <c r="H124" i="1"/>
  <c r="G124" i="1"/>
  <c r="H114" i="1"/>
  <c r="G114" i="1"/>
  <c r="H104" i="1"/>
  <c r="G104" i="1"/>
  <c r="H94" i="1"/>
  <c r="G94" i="1"/>
  <c r="H84" i="1"/>
  <c r="G84" i="1"/>
  <c r="H74" i="1"/>
  <c r="G74" i="1"/>
  <c r="H64" i="1"/>
  <c r="G64" i="1"/>
  <c r="H54" i="1"/>
  <c r="G54" i="1"/>
  <c r="H44" i="1"/>
  <c r="G44" i="1"/>
  <c r="H34" i="1"/>
  <c r="G34" i="1"/>
  <c r="G165" i="1"/>
  <c r="G115" i="1"/>
  <c r="H135" i="1"/>
  <c r="H35" i="1"/>
  <c r="H24" i="1"/>
  <c r="G24" i="1"/>
  <c r="H14" i="1"/>
  <c r="G14" i="1"/>
  <c r="H4" i="1"/>
  <c r="G4" i="1"/>
</calcChain>
</file>

<file path=xl/sharedStrings.xml><?xml version="1.0" encoding="utf-8"?>
<sst xmlns="http://schemas.openxmlformats.org/spreadsheetml/2006/main" count="1356" uniqueCount="49">
  <si>
    <t>composer</t>
  </si>
  <si>
    <t>year</t>
  </si>
  <si>
    <t>concerts</t>
  </si>
  <si>
    <t>Chopin</t>
  </si>
  <si>
    <t>Mendelssohn</t>
  </si>
  <si>
    <t>Beethoven</t>
  </si>
  <si>
    <t>Henselt</t>
  </si>
  <si>
    <t>Schumann</t>
  </si>
  <si>
    <t>Mozart</t>
  </si>
  <si>
    <t>Liszt</t>
  </si>
  <si>
    <t>Rubinstein</t>
  </si>
  <si>
    <t>Brahms</t>
  </si>
  <si>
    <t>Saint-Saëns</t>
  </si>
  <si>
    <t>Grieg</t>
  </si>
  <si>
    <t>Tchaikovsky</t>
  </si>
  <si>
    <t>Litolff</t>
  </si>
  <si>
    <t>Paderewski</t>
  </si>
  <si>
    <t>MacDowell</t>
  </si>
  <si>
    <t>Rachmaninoff</t>
  </si>
  <si>
    <t>Bach</t>
  </si>
  <si>
    <t>Chausson</t>
  </si>
  <si>
    <t>Prokofiev</t>
  </si>
  <si>
    <t>Gershwin</t>
  </si>
  <si>
    <t>Stravinsky</t>
  </si>
  <si>
    <t>Haydn</t>
  </si>
  <si>
    <t>Honegger</t>
  </si>
  <si>
    <t>Copland</t>
  </si>
  <si>
    <t>Bloch</t>
  </si>
  <si>
    <t>Ravel</t>
  </si>
  <si>
    <t>Shostakovich</t>
  </si>
  <si>
    <t>Poulenc</t>
  </si>
  <si>
    <t>Szymanowski</t>
  </si>
  <si>
    <t>Khachaturian</t>
  </si>
  <si>
    <t>Bartók</t>
  </si>
  <si>
    <t>Britten</t>
  </si>
  <si>
    <t>Dvorak</t>
  </si>
  <si>
    <t>Schoenberg</t>
  </si>
  <si>
    <t>Barber</t>
  </si>
  <si>
    <t>Scriabin</t>
  </si>
  <si>
    <t>Webern</t>
  </si>
  <si>
    <t>Lindberg</t>
  </si>
  <si>
    <t>angle</t>
  </si>
  <si>
    <t>Total</t>
  </si>
  <si>
    <t>Grand Total</t>
  </si>
  <si>
    <t>Sum of concerts</t>
  </si>
  <si>
    <t>rank</t>
  </si>
  <si>
    <t>x</t>
  </si>
  <si>
    <t>y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</si>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</sst>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1" xfId="0" applyNumberFormat="1" applyBorder="1"/>
    <xf numFmtId="0" fontId="0" fillId="0" borderId="15" xfId="0" applyNumberFormat="1" applyBorder="1"/>
    <xf numFmtId="17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sofia Nika" refreshedDate="45273.461776041666" createdVersion="1" refreshedVersion="8" recordCount="1265" upgradeOnRefresh="1">
  <cacheSource type="worksheet">
    <worksheetSource ref="A1:C1266" sheet="NYP_Piano_Excel"/>
  </cacheSource>
  <cacheFields count="3">
    <cacheField name="composer" numFmtId="0">
      <sharedItems count="38">
        <s v="Chopin"/>
        <s v="Mendelssohn"/>
        <s v="Beethoven"/>
        <s v="Henselt"/>
        <s v="Schumann"/>
        <s v="Mozart"/>
        <s v="Liszt"/>
        <s v="Rubinstein"/>
        <s v="Brahms"/>
        <s v="Saint-Saëns"/>
        <s v="Grieg"/>
        <s v="Tchaikovsky"/>
        <s v="Litolff"/>
        <s v="Paderewski"/>
        <s v="MacDowell"/>
        <s v="Rachmaninoff"/>
        <s v="Bach"/>
        <s v="Chausson"/>
        <s v="Prokofiev"/>
        <s v="Gershwin"/>
        <s v="Stravinsky"/>
        <s v="Haydn"/>
        <s v="Honegger"/>
        <s v="Copland"/>
        <s v="Bloch"/>
        <s v="Ravel"/>
        <s v="Shostakovich"/>
        <s v="Poulenc"/>
        <s v="Szymanowski"/>
        <s v="Khachaturian"/>
        <s v="Bartók"/>
        <s v="Britten"/>
        <s v="Dvorak"/>
        <s v="Schoenberg"/>
        <s v="Barber"/>
        <s v="Scriabin"/>
        <s v="Webern"/>
        <s v="Lindberg"/>
      </sharedItems>
    </cacheField>
    <cacheField name="year" numFmtId="0">
      <sharedItems containsSemiMixedTypes="0" containsString="0" containsNumber="1" containsInteger="1" minValue="1846" maxValue="2022"/>
    </cacheField>
    <cacheField name="concerts" numFmtId="0">
      <sharedItems containsSemiMixedTypes="0" containsString="0" containsNumber="1" containsInteger="1" minValue="1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5">
  <r>
    <x v="0"/>
    <n v="1846"/>
    <n v="1"/>
  </r>
  <r>
    <x v="1"/>
    <n v="1846"/>
    <n v="2"/>
  </r>
  <r>
    <x v="1"/>
    <n v="1847"/>
    <n v="1"/>
  </r>
  <r>
    <x v="1"/>
    <n v="1852"/>
    <n v="2"/>
  </r>
  <r>
    <x v="0"/>
    <n v="1854"/>
    <n v="1"/>
  </r>
  <r>
    <x v="2"/>
    <n v="1855"/>
    <n v="1"/>
  </r>
  <r>
    <x v="0"/>
    <n v="1855"/>
    <n v="1"/>
  </r>
  <r>
    <x v="3"/>
    <n v="1857"/>
    <n v="1"/>
  </r>
  <r>
    <x v="3"/>
    <n v="1858"/>
    <n v="1"/>
  </r>
  <r>
    <x v="0"/>
    <n v="1859"/>
    <n v="1"/>
  </r>
  <r>
    <x v="1"/>
    <n v="1859"/>
    <n v="1"/>
  </r>
  <r>
    <x v="4"/>
    <n v="1859"/>
    <n v="1"/>
  </r>
  <r>
    <x v="2"/>
    <n v="1860"/>
    <n v="1"/>
  </r>
  <r>
    <x v="4"/>
    <n v="1860"/>
    <n v="1"/>
  </r>
  <r>
    <x v="0"/>
    <n v="1861"/>
    <n v="1"/>
  </r>
  <r>
    <x v="5"/>
    <n v="1861"/>
    <n v="1"/>
  </r>
  <r>
    <x v="2"/>
    <n v="1862"/>
    <n v="1"/>
  </r>
  <r>
    <x v="5"/>
    <n v="1862"/>
    <n v="1"/>
  </r>
  <r>
    <x v="2"/>
    <n v="1863"/>
    <n v="1"/>
  </r>
  <r>
    <x v="1"/>
    <n v="1863"/>
    <n v="1"/>
  </r>
  <r>
    <x v="2"/>
    <n v="1865"/>
    <n v="1"/>
  </r>
  <r>
    <x v="5"/>
    <n v="1865"/>
    <n v="1"/>
  </r>
  <r>
    <x v="2"/>
    <n v="1866"/>
    <n v="1"/>
  </r>
  <r>
    <x v="1"/>
    <n v="1866"/>
    <n v="1"/>
  </r>
  <r>
    <x v="5"/>
    <n v="1866"/>
    <n v="1"/>
  </r>
  <r>
    <x v="2"/>
    <n v="1867"/>
    <n v="1"/>
  </r>
  <r>
    <x v="0"/>
    <n v="1867"/>
    <n v="1"/>
  </r>
  <r>
    <x v="6"/>
    <n v="1867"/>
    <n v="1"/>
  </r>
  <r>
    <x v="5"/>
    <n v="1867"/>
    <n v="2"/>
  </r>
  <r>
    <x v="4"/>
    <n v="1868"/>
    <n v="1"/>
  </r>
  <r>
    <x v="2"/>
    <n v="1869"/>
    <n v="2"/>
  </r>
  <r>
    <x v="6"/>
    <n v="1869"/>
    <n v="1"/>
  </r>
  <r>
    <x v="1"/>
    <n v="1869"/>
    <n v="1"/>
  </r>
  <r>
    <x v="2"/>
    <n v="1870"/>
    <n v="3"/>
  </r>
  <r>
    <x v="0"/>
    <n v="1870"/>
    <n v="1"/>
  </r>
  <r>
    <x v="6"/>
    <n v="1870"/>
    <n v="1"/>
  </r>
  <r>
    <x v="2"/>
    <n v="1871"/>
    <n v="2"/>
  </r>
  <r>
    <x v="7"/>
    <n v="1871"/>
    <n v="1"/>
  </r>
  <r>
    <x v="5"/>
    <n v="1872"/>
    <n v="1"/>
  </r>
  <r>
    <x v="7"/>
    <n v="1872"/>
    <n v="1"/>
  </r>
  <r>
    <x v="4"/>
    <n v="1872"/>
    <n v="1"/>
  </r>
  <r>
    <x v="0"/>
    <n v="1873"/>
    <n v="1"/>
  </r>
  <r>
    <x v="0"/>
    <n v="1874"/>
    <n v="1"/>
  </r>
  <r>
    <x v="3"/>
    <n v="1874"/>
    <n v="1"/>
  </r>
  <r>
    <x v="8"/>
    <n v="1875"/>
    <n v="1"/>
  </r>
  <r>
    <x v="6"/>
    <n v="1875"/>
    <n v="1"/>
  </r>
  <r>
    <x v="4"/>
    <n v="1875"/>
    <n v="1"/>
  </r>
  <r>
    <x v="2"/>
    <n v="1876"/>
    <n v="1"/>
  </r>
  <r>
    <x v="0"/>
    <n v="1876"/>
    <n v="2"/>
  </r>
  <r>
    <x v="9"/>
    <n v="1876"/>
    <n v="1"/>
  </r>
  <r>
    <x v="2"/>
    <n v="1878"/>
    <n v="3"/>
  </r>
  <r>
    <x v="10"/>
    <n v="1879"/>
    <n v="2"/>
  </r>
  <r>
    <x v="6"/>
    <n v="1879"/>
    <n v="1"/>
  </r>
  <r>
    <x v="4"/>
    <n v="1879"/>
    <n v="1"/>
  </r>
  <r>
    <x v="11"/>
    <n v="1879"/>
    <n v="1"/>
  </r>
  <r>
    <x v="2"/>
    <n v="1880"/>
    <n v="1"/>
  </r>
  <r>
    <x v="0"/>
    <n v="1880"/>
    <n v="1"/>
  </r>
  <r>
    <x v="3"/>
    <n v="1880"/>
    <n v="1"/>
  </r>
  <r>
    <x v="9"/>
    <n v="1881"/>
    <n v="4"/>
  </r>
  <r>
    <x v="4"/>
    <n v="1881"/>
    <n v="1"/>
  </r>
  <r>
    <x v="11"/>
    <n v="1881"/>
    <n v="1"/>
  </r>
  <r>
    <x v="2"/>
    <n v="1882"/>
    <n v="1"/>
  </r>
  <r>
    <x v="8"/>
    <n v="1882"/>
    <n v="1"/>
  </r>
  <r>
    <x v="2"/>
    <n v="1883"/>
    <n v="1"/>
  </r>
  <r>
    <x v="0"/>
    <n v="1883"/>
    <n v="2"/>
  </r>
  <r>
    <x v="4"/>
    <n v="1883"/>
    <n v="1"/>
  </r>
  <r>
    <x v="2"/>
    <n v="1884"/>
    <n v="2"/>
  </r>
  <r>
    <x v="1"/>
    <n v="1884"/>
    <n v="2"/>
  </r>
  <r>
    <x v="7"/>
    <n v="1884"/>
    <n v="1"/>
  </r>
  <r>
    <x v="6"/>
    <n v="1885"/>
    <n v="1"/>
  </r>
  <r>
    <x v="5"/>
    <n v="1885"/>
    <n v="1"/>
  </r>
  <r>
    <x v="2"/>
    <n v="1886"/>
    <n v="1"/>
  </r>
  <r>
    <x v="7"/>
    <n v="1886"/>
    <n v="2"/>
  </r>
  <r>
    <x v="4"/>
    <n v="1886"/>
    <n v="1"/>
  </r>
  <r>
    <x v="8"/>
    <n v="1887"/>
    <n v="1"/>
  </r>
  <r>
    <x v="0"/>
    <n v="1887"/>
    <n v="2"/>
  </r>
  <r>
    <x v="3"/>
    <n v="1887"/>
    <n v="2"/>
  </r>
  <r>
    <x v="6"/>
    <n v="1887"/>
    <n v="2"/>
  </r>
  <r>
    <x v="12"/>
    <n v="1887"/>
    <n v="2"/>
  </r>
  <r>
    <x v="2"/>
    <n v="1888"/>
    <n v="1"/>
  </r>
  <r>
    <x v="0"/>
    <n v="1888"/>
    <n v="2"/>
  </r>
  <r>
    <x v="7"/>
    <n v="1888"/>
    <n v="2"/>
  </r>
  <r>
    <x v="11"/>
    <n v="1888"/>
    <n v="1"/>
  </r>
  <r>
    <x v="2"/>
    <n v="1889"/>
    <n v="2"/>
  </r>
  <r>
    <x v="0"/>
    <n v="1889"/>
    <n v="1"/>
  </r>
  <r>
    <x v="7"/>
    <n v="1889"/>
    <n v="1"/>
  </r>
  <r>
    <x v="2"/>
    <n v="1890"/>
    <n v="3"/>
  </r>
  <r>
    <x v="3"/>
    <n v="1890"/>
    <n v="1"/>
  </r>
  <r>
    <x v="6"/>
    <n v="1890"/>
    <n v="2"/>
  </r>
  <r>
    <x v="2"/>
    <n v="1891"/>
    <n v="1"/>
  </r>
  <r>
    <x v="0"/>
    <n v="1891"/>
    <n v="4"/>
  </r>
  <r>
    <x v="13"/>
    <n v="1891"/>
    <n v="1"/>
  </r>
  <r>
    <x v="7"/>
    <n v="1891"/>
    <n v="2"/>
  </r>
  <r>
    <x v="9"/>
    <n v="1891"/>
    <n v="3"/>
  </r>
  <r>
    <x v="4"/>
    <n v="1891"/>
    <n v="2"/>
  </r>
  <r>
    <x v="11"/>
    <n v="1891"/>
    <n v="1"/>
  </r>
  <r>
    <x v="2"/>
    <n v="1892"/>
    <n v="4"/>
  </r>
  <r>
    <x v="0"/>
    <n v="1892"/>
    <n v="1"/>
  </r>
  <r>
    <x v="7"/>
    <n v="1892"/>
    <n v="2"/>
  </r>
  <r>
    <x v="11"/>
    <n v="1892"/>
    <n v="1"/>
  </r>
  <r>
    <x v="4"/>
    <n v="1893"/>
    <n v="2"/>
  </r>
  <r>
    <x v="6"/>
    <n v="1894"/>
    <n v="2"/>
  </r>
  <r>
    <x v="14"/>
    <n v="1894"/>
    <n v="2"/>
  </r>
  <r>
    <x v="2"/>
    <n v="1895"/>
    <n v="3"/>
  </r>
  <r>
    <x v="6"/>
    <n v="1895"/>
    <n v="1"/>
  </r>
  <r>
    <x v="11"/>
    <n v="1895"/>
    <n v="2"/>
  </r>
  <r>
    <x v="8"/>
    <n v="1896"/>
    <n v="2"/>
  </r>
  <r>
    <x v="6"/>
    <n v="1896"/>
    <n v="2"/>
  </r>
  <r>
    <x v="9"/>
    <n v="1896"/>
    <n v="4"/>
  </r>
  <r>
    <x v="11"/>
    <n v="1896"/>
    <n v="1"/>
  </r>
  <r>
    <x v="2"/>
    <n v="1897"/>
    <n v="2"/>
  </r>
  <r>
    <x v="10"/>
    <n v="1897"/>
    <n v="2"/>
  </r>
  <r>
    <x v="6"/>
    <n v="1897"/>
    <n v="2"/>
  </r>
  <r>
    <x v="7"/>
    <n v="1897"/>
    <n v="2"/>
  </r>
  <r>
    <x v="8"/>
    <n v="1898"/>
    <n v="2"/>
  </r>
  <r>
    <x v="10"/>
    <n v="1898"/>
    <n v="1"/>
  </r>
  <r>
    <x v="12"/>
    <n v="1898"/>
    <n v="1"/>
  </r>
  <r>
    <x v="7"/>
    <n v="1898"/>
    <n v="1"/>
  </r>
  <r>
    <x v="9"/>
    <n v="1898"/>
    <n v="1"/>
  </r>
  <r>
    <x v="11"/>
    <n v="1898"/>
    <n v="3"/>
  </r>
  <r>
    <x v="2"/>
    <n v="1899"/>
    <n v="1"/>
  </r>
  <r>
    <x v="0"/>
    <n v="1899"/>
    <n v="1"/>
  </r>
  <r>
    <x v="10"/>
    <n v="1899"/>
    <n v="2"/>
  </r>
  <r>
    <x v="6"/>
    <n v="1899"/>
    <n v="2"/>
  </r>
  <r>
    <x v="12"/>
    <n v="1899"/>
    <n v="1"/>
  </r>
  <r>
    <x v="7"/>
    <n v="1899"/>
    <n v="1"/>
  </r>
  <r>
    <x v="4"/>
    <n v="1899"/>
    <n v="3"/>
  </r>
  <r>
    <x v="0"/>
    <n v="1900"/>
    <n v="2"/>
  </r>
  <r>
    <x v="11"/>
    <n v="1900"/>
    <n v="2"/>
  </r>
  <r>
    <x v="2"/>
    <n v="1901"/>
    <n v="2"/>
  </r>
  <r>
    <x v="0"/>
    <n v="1901"/>
    <n v="1"/>
  </r>
  <r>
    <x v="6"/>
    <n v="1901"/>
    <n v="1"/>
  </r>
  <r>
    <x v="7"/>
    <n v="1901"/>
    <n v="2"/>
  </r>
  <r>
    <x v="4"/>
    <n v="1901"/>
    <n v="1"/>
  </r>
  <r>
    <x v="0"/>
    <n v="1902"/>
    <n v="1"/>
  </r>
  <r>
    <x v="10"/>
    <n v="1902"/>
    <n v="1"/>
  </r>
  <r>
    <x v="5"/>
    <n v="1902"/>
    <n v="1"/>
  </r>
  <r>
    <x v="9"/>
    <n v="1902"/>
    <n v="2"/>
  </r>
  <r>
    <x v="10"/>
    <n v="1903"/>
    <n v="1"/>
  </r>
  <r>
    <x v="6"/>
    <n v="1903"/>
    <n v="1"/>
  </r>
  <r>
    <x v="9"/>
    <n v="1903"/>
    <n v="2"/>
  </r>
  <r>
    <x v="11"/>
    <n v="1903"/>
    <n v="3"/>
  </r>
  <r>
    <x v="2"/>
    <n v="1904"/>
    <n v="3"/>
  </r>
  <r>
    <x v="0"/>
    <n v="1904"/>
    <n v="1"/>
  </r>
  <r>
    <x v="10"/>
    <n v="1904"/>
    <n v="1"/>
  </r>
  <r>
    <x v="6"/>
    <n v="1904"/>
    <n v="4"/>
  </r>
  <r>
    <x v="4"/>
    <n v="1904"/>
    <n v="1"/>
  </r>
  <r>
    <x v="2"/>
    <n v="1905"/>
    <n v="2"/>
  </r>
  <r>
    <x v="0"/>
    <n v="1905"/>
    <n v="1"/>
  </r>
  <r>
    <x v="10"/>
    <n v="1905"/>
    <n v="2"/>
  </r>
  <r>
    <x v="6"/>
    <n v="1905"/>
    <n v="4"/>
  </r>
  <r>
    <x v="7"/>
    <n v="1905"/>
    <n v="1"/>
  </r>
  <r>
    <x v="4"/>
    <n v="1905"/>
    <n v="1"/>
  </r>
  <r>
    <x v="2"/>
    <n v="1906"/>
    <n v="2"/>
  </r>
  <r>
    <x v="8"/>
    <n v="1906"/>
    <n v="2"/>
  </r>
  <r>
    <x v="0"/>
    <n v="1906"/>
    <n v="3"/>
  </r>
  <r>
    <x v="6"/>
    <n v="1906"/>
    <n v="4"/>
  </r>
  <r>
    <x v="5"/>
    <n v="1906"/>
    <n v="2"/>
  </r>
  <r>
    <x v="7"/>
    <n v="1906"/>
    <n v="2"/>
  </r>
  <r>
    <x v="9"/>
    <n v="1906"/>
    <n v="3"/>
  </r>
  <r>
    <x v="11"/>
    <n v="1906"/>
    <n v="4"/>
  </r>
  <r>
    <x v="0"/>
    <n v="1907"/>
    <n v="2"/>
  </r>
  <r>
    <x v="10"/>
    <n v="1907"/>
    <n v="3"/>
  </r>
  <r>
    <x v="7"/>
    <n v="1907"/>
    <n v="2"/>
  </r>
  <r>
    <x v="11"/>
    <n v="1907"/>
    <n v="3"/>
  </r>
  <r>
    <x v="10"/>
    <n v="1908"/>
    <n v="2"/>
  </r>
  <r>
    <x v="7"/>
    <n v="1908"/>
    <n v="1"/>
  </r>
  <r>
    <x v="4"/>
    <n v="1908"/>
    <n v="2"/>
  </r>
  <r>
    <x v="11"/>
    <n v="1908"/>
    <n v="2"/>
  </r>
  <r>
    <x v="6"/>
    <n v="1909"/>
    <n v="2"/>
  </r>
  <r>
    <x v="1"/>
    <n v="1909"/>
    <n v="1"/>
  </r>
  <r>
    <x v="15"/>
    <n v="1909"/>
    <n v="2"/>
  </r>
  <r>
    <x v="4"/>
    <n v="1909"/>
    <n v="2"/>
  </r>
  <r>
    <x v="2"/>
    <n v="1910"/>
    <n v="5"/>
  </r>
  <r>
    <x v="10"/>
    <n v="1910"/>
    <n v="3"/>
  </r>
  <r>
    <x v="15"/>
    <n v="1910"/>
    <n v="1"/>
  </r>
  <r>
    <x v="9"/>
    <n v="1910"/>
    <n v="2"/>
  </r>
  <r>
    <x v="4"/>
    <n v="1910"/>
    <n v="1"/>
  </r>
  <r>
    <x v="11"/>
    <n v="1910"/>
    <n v="1"/>
  </r>
  <r>
    <x v="8"/>
    <n v="1911"/>
    <n v="2"/>
  </r>
  <r>
    <x v="6"/>
    <n v="1911"/>
    <n v="6"/>
  </r>
  <r>
    <x v="14"/>
    <n v="1911"/>
    <n v="2"/>
  </r>
  <r>
    <x v="15"/>
    <n v="1911"/>
    <n v="1"/>
  </r>
  <r>
    <x v="7"/>
    <n v="1911"/>
    <n v="3"/>
  </r>
  <r>
    <x v="4"/>
    <n v="1911"/>
    <n v="1"/>
  </r>
  <r>
    <x v="2"/>
    <n v="1912"/>
    <n v="4"/>
  </r>
  <r>
    <x v="8"/>
    <n v="1912"/>
    <n v="3"/>
  </r>
  <r>
    <x v="0"/>
    <n v="1912"/>
    <n v="4"/>
  </r>
  <r>
    <x v="10"/>
    <n v="1912"/>
    <n v="1"/>
  </r>
  <r>
    <x v="7"/>
    <n v="1912"/>
    <n v="6"/>
  </r>
  <r>
    <x v="4"/>
    <n v="1912"/>
    <n v="2"/>
  </r>
  <r>
    <x v="11"/>
    <n v="1912"/>
    <n v="2"/>
  </r>
  <r>
    <x v="16"/>
    <n v="1913"/>
    <n v="2"/>
  </r>
  <r>
    <x v="2"/>
    <n v="1913"/>
    <n v="1"/>
  </r>
  <r>
    <x v="17"/>
    <n v="1913"/>
    <n v="1"/>
  </r>
  <r>
    <x v="10"/>
    <n v="1913"/>
    <n v="2"/>
  </r>
  <r>
    <x v="6"/>
    <n v="1913"/>
    <n v="5"/>
  </r>
  <r>
    <x v="1"/>
    <n v="1913"/>
    <n v="2"/>
  </r>
  <r>
    <x v="4"/>
    <n v="1913"/>
    <n v="3"/>
  </r>
  <r>
    <x v="11"/>
    <n v="1913"/>
    <n v="3"/>
  </r>
  <r>
    <x v="2"/>
    <n v="1914"/>
    <n v="1"/>
  </r>
  <r>
    <x v="8"/>
    <n v="1914"/>
    <n v="4"/>
  </r>
  <r>
    <x v="10"/>
    <n v="1914"/>
    <n v="4"/>
  </r>
  <r>
    <x v="6"/>
    <n v="1914"/>
    <n v="1"/>
  </r>
  <r>
    <x v="13"/>
    <n v="1914"/>
    <n v="2"/>
  </r>
  <r>
    <x v="15"/>
    <n v="1914"/>
    <n v="2"/>
  </r>
  <r>
    <x v="9"/>
    <n v="1914"/>
    <n v="1"/>
  </r>
  <r>
    <x v="4"/>
    <n v="1914"/>
    <n v="2"/>
  </r>
  <r>
    <x v="2"/>
    <n v="1915"/>
    <n v="5"/>
  </r>
  <r>
    <x v="8"/>
    <n v="1915"/>
    <n v="3"/>
  </r>
  <r>
    <x v="0"/>
    <n v="1915"/>
    <n v="7"/>
  </r>
  <r>
    <x v="10"/>
    <n v="1915"/>
    <n v="2"/>
  </r>
  <r>
    <x v="6"/>
    <n v="1915"/>
    <n v="3"/>
  </r>
  <r>
    <x v="14"/>
    <n v="1915"/>
    <n v="1"/>
  </r>
  <r>
    <x v="5"/>
    <n v="1915"/>
    <n v="1"/>
  </r>
  <r>
    <x v="7"/>
    <n v="1915"/>
    <n v="4"/>
  </r>
  <r>
    <x v="9"/>
    <n v="1915"/>
    <n v="1"/>
  </r>
  <r>
    <x v="4"/>
    <n v="1915"/>
    <n v="3"/>
  </r>
  <r>
    <x v="11"/>
    <n v="1915"/>
    <n v="2"/>
  </r>
  <r>
    <x v="2"/>
    <n v="1916"/>
    <n v="6"/>
  </r>
  <r>
    <x v="0"/>
    <n v="1916"/>
    <n v="4"/>
  </r>
  <r>
    <x v="10"/>
    <n v="1916"/>
    <n v="4"/>
  </r>
  <r>
    <x v="6"/>
    <n v="1916"/>
    <n v="8"/>
  </r>
  <r>
    <x v="7"/>
    <n v="1916"/>
    <n v="2"/>
  </r>
  <r>
    <x v="9"/>
    <n v="1916"/>
    <n v="5"/>
  </r>
  <r>
    <x v="4"/>
    <n v="1916"/>
    <n v="7"/>
  </r>
  <r>
    <x v="11"/>
    <n v="1916"/>
    <n v="1"/>
  </r>
  <r>
    <x v="2"/>
    <n v="1917"/>
    <n v="4"/>
  </r>
  <r>
    <x v="0"/>
    <n v="1917"/>
    <n v="2"/>
  </r>
  <r>
    <x v="10"/>
    <n v="1917"/>
    <n v="6"/>
  </r>
  <r>
    <x v="6"/>
    <n v="1917"/>
    <n v="2"/>
  </r>
  <r>
    <x v="5"/>
    <n v="1917"/>
    <n v="2"/>
  </r>
  <r>
    <x v="7"/>
    <n v="1917"/>
    <n v="5"/>
  </r>
  <r>
    <x v="9"/>
    <n v="1917"/>
    <n v="5"/>
  </r>
  <r>
    <x v="4"/>
    <n v="1917"/>
    <n v="2"/>
  </r>
  <r>
    <x v="11"/>
    <n v="1917"/>
    <n v="3"/>
  </r>
  <r>
    <x v="2"/>
    <n v="1918"/>
    <n v="5"/>
  </r>
  <r>
    <x v="8"/>
    <n v="1918"/>
    <n v="3"/>
  </r>
  <r>
    <x v="0"/>
    <n v="1918"/>
    <n v="4"/>
  </r>
  <r>
    <x v="10"/>
    <n v="1918"/>
    <n v="1"/>
  </r>
  <r>
    <x v="6"/>
    <n v="1918"/>
    <n v="4"/>
  </r>
  <r>
    <x v="14"/>
    <n v="1918"/>
    <n v="1"/>
  </r>
  <r>
    <x v="7"/>
    <n v="1918"/>
    <n v="1"/>
  </r>
  <r>
    <x v="9"/>
    <n v="1918"/>
    <n v="3"/>
  </r>
  <r>
    <x v="4"/>
    <n v="1918"/>
    <n v="2"/>
  </r>
  <r>
    <x v="11"/>
    <n v="1918"/>
    <n v="1"/>
  </r>
  <r>
    <x v="2"/>
    <n v="1919"/>
    <n v="3"/>
  </r>
  <r>
    <x v="8"/>
    <n v="1919"/>
    <n v="2"/>
  </r>
  <r>
    <x v="0"/>
    <n v="1919"/>
    <n v="3"/>
  </r>
  <r>
    <x v="10"/>
    <n v="1919"/>
    <n v="6"/>
  </r>
  <r>
    <x v="6"/>
    <n v="1919"/>
    <n v="6"/>
  </r>
  <r>
    <x v="14"/>
    <n v="1919"/>
    <n v="1"/>
  </r>
  <r>
    <x v="1"/>
    <n v="1919"/>
    <n v="1"/>
  </r>
  <r>
    <x v="13"/>
    <n v="1919"/>
    <n v="1"/>
  </r>
  <r>
    <x v="15"/>
    <n v="1919"/>
    <n v="5"/>
  </r>
  <r>
    <x v="7"/>
    <n v="1919"/>
    <n v="2"/>
  </r>
  <r>
    <x v="9"/>
    <n v="1919"/>
    <n v="3"/>
  </r>
  <r>
    <x v="4"/>
    <n v="1919"/>
    <n v="1"/>
  </r>
  <r>
    <x v="11"/>
    <n v="1919"/>
    <n v="10"/>
  </r>
  <r>
    <x v="2"/>
    <n v="1920"/>
    <n v="10"/>
  </r>
  <r>
    <x v="8"/>
    <n v="1920"/>
    <n v="3"/>
  </r>
  <r>
    <x v="0"/>
    <n v="1920"/>
    <n v="2"/>
  </r>
  <r>
    <x v="10"/>
    <n v="1920"/>
    <n v="1"/>
  </r>
  <r>
    <x v="6"/>
    <n v="1920"/>
    <n v="16"/>
  </r>
  <r>
    <x v="5"/>
    <n v="1920"/>
    <n v="4"/>
  </r>
  <r>
    <x v="15"/>
    <n v="1920"/>
    <n v="4"/>
  </r>
  <r>
    <x v="7"/>
    <n v="1920"/>
    <n v="1"/>
  </r>
  <r>
    <x v="9"/>
    <n v="1920"/>
    <n v="4"/>
  </r>
  <r>
    <x v="4"/>
    <n v="1920"/>
    <n v="7"/>
  </r>
  <r>
    <x v="11"/>
    <n v="1920"/>
    <n v="8"/>
  </r>
  <r>
    <x v="2"/>
    <n v="1921"/>
    <n v="6"/>
  </r>
  <r>
    <x v="8"/>
    <n v="1921"/>
    <n v="2"/>
  </r>
  <r>
    <x v="0"/>
    <n v="1921"/>
    <n v="1"/>
  </r>
  <r>
    <x v="10"/>
    <n v="1921"/>
    <n v="3"/>
  </r>
  <r>
    <x v="6"/>
    <n v="1921"/>
    <n v="5"/>
  </r>
  <r>
    <x v="5"/>
    <n v="1921"/>
    <n v="6"/>
  </r>
  <r>
    <x v="15"/>
    <n v="1921"/>
    <n v="8"/>
  </r>
  <r>
    <x v="7"/>
    <n v="1921"/>
    <n v="1"/>
  </r>
  <r>
    <x v="9"/>
    <n v="1921"/>
    <n v="5"/>
  </r>
  <r>
    <x v="4"/>
    <n v="1921"/>
    <n v="2"/>
  </r>
  <r>
    <x v="11"/>
    <n v="1921"/>
    <n v="11"/>
  </r>
  <r>
    <x v="2"/>
    <n v="1922"/>
    <n v="9"/>
  </r>
  <r>
    <x v="8"/>
    <n v="1922"/>
    <n v="4"/>
  </r>
  <r>
    <x v="10"/>
    <n v="1922"/>
    <n v="2"/>
  </r>
  <r>
    <x v="6"/>
    <n v="1922"/>
    <n v="2"/>
  </r>
  <r>
    <x v="14"/>
    <n v="1922"/>
    <n v="2"/>
  </r>
  <r>
    <x v="5"/>
    <n v="1922"/>
    <n v="1"/>
  </r>
  <r>
    <x v="13"/>
    <n v="1922"/>
    <n v="1"/>
  </r>
  <r>
    <x v="18"/>
    <n v="1922"/>
    <n v="2"/>
  </r>
  <r>
    <x v="15"/>
    <n v="1922"/>
    <n v="4"/>
  </r>
  <r>
    <x v="9"/>
    <n v="1922"/>
    <n v="4"/>
  </r>
  <r>
    <x v="4"/>
    <n v="1922"/>
    <n v="4"/>
  </r>
  <r>
    <x v="11"/>
    <n v="1922"/>
    <n v="2"/>
  </r>
  <r>
    <x v="16"/>
    <n v="1923"/>
    <n v="2"/>
  </r>
  <r>
    <x v="2"/>
    <n v="1923"/>
    <n v="11"/>
  </r>
  <r>
    <x v="8"/>
    <n v="1923"/>
    <n v="5"/>
  </r>
  <r>
    <x v="0"/>
    <n v="1923"/>
    <n v="2"/>
  </r>
  <r>
    <x v="10"/>
    <n v="1923"/>
    <n v="2"/>
  </r>
  <r>
    <x v="6"/>
    <n v="1923"/>
    <n v="5"/>
  </r>
  <r>
    <x v="14"/>
    <n v="1923"/>
    <n v="1"/>
  </r>
  <r>
    <x v="5"/>
    <n v="1923"/>
    <n v="5"/>
  </r>
  <r>
    <x v="13"/>
    <n v="1923"/>
    <n v="2"/>
  </r>
  <r>
    <x v="15"/>
    <n v="1923"/>
    <n v="3"/>
  </r>
  <r>
    <x v="4"/>
    <n v="1923"/>
    <n v="3"/>
  </r>
  <r>
    <x v="11"/>
    <n v="1923"/>
    <n v="4"/>
  </r>
  <r>
    <x v="2"/>
    <n v="1924"/>
    <n v="4"/>
  </r>
  <r>
    <x v="8"/>
    <n v="1924"/>
    <n v="6"/>
  </r>
  <r>
    <x v="10"/>
    <n v="1924"/>
    <n v="1"/>
  </r>
  <r>
    <x v="6"/>
    <n v="1924"/>
    <n v="2"/>
  </r>
  <r>
    <x v="5"/>
    <n v="1924"/>
    <n v="3"/>
  </r>
  <r>
    <x v="13"/>
    <n v="1924"/>
    <n v="1"/>
  </r>
  <r>
    <x v="9"/>
    <n v="1924"/>
    <n v="3"/>
  </r>
  <r>
    <x v="4"/>
    <n v="1924"/>
    <n v="6"/>
  </r>
  <r>
    <x v="11"/>
    <n v="1924"/>
    <n v="7"/>
  </r>
  <r>
    <x v="2"/>
    <n v="1925"/>
    <n v="3"/>
  </r>
  <r>
    <x v="8"/>
    <n v="1925"/>
    <n v="2"/>
  </r>
  <r>
    <x v="19"/>
    <n v="1925"/>
    <n v="2"/>
  </r>
  <r>
    <x v="10"/>
    <n v="1925"/>
    <n v="2"/>
  </r>
  <r>
    <x v="14"/>
    <n v="1925"/>
    <n v="1"/>
  </r>
  <r>
    <x v="5"/>
    <n v="1925"/>
    <n v="3"/>
  </r>
  <r>
    <x v="15"/>
    <n v="1925"/>
    <n v="4"/>
  </r>
  <r>
    <x v="9"/>
    <n v="1925"/>
    <n v="1"/>
  </r>
  <r>
    <x v="4"/>
    <n v="1925"/>
    <n v="6"/>
  </r>
  <r>
    <x v="20"/>
    <n v="1925"/>
    <n v="2"/>
  </r>
  <r>
    <x v="11"/>
    <n v="1925"/>
    <n v="3"/>
  </r>
  <r>
    <x v="2"/>
    <n v="1926"/>
    <n v="8"/>
  </r>
  <r>
    <x v="8"/>
    <n v="1926"/>
    <n v="1"/>
  </r>
  <r>
    <x v="0"/>
    <n v="1926"/>
    <n v="3"/>
  </r>
  <r>
    <x v="19"/>
    <n v="1926"/>
    <n v="2"/>
  </r>
  <r>
    <x v="10"/>
    <n v="1926"/>
    <n v="1"/>
  </r>
  <r>
    <x v="21"/>
    <n v="1926"/>
    <n v="4"/>
  </r>
  <r>
    <x v="5"/>
    <n v="1926"/>
    <n v="2"/>
  </r>
  <r>
    <x v="15"/>
    <n v="1926"/>
    <n v="2"/>
  </r>
  <r>
    <x v="4"/>
    <n v="1926"/>
    <n v="6"/>
  </r>
  <r>
    <x v="11"/>
    <n v="1926"/>
    <n v="1"/>
  </r>
  <r>
    <x v="2"/>
    <n v="1927"/>
    <n v="3"/>
  </r>
  <r>
    <x v="8"/>
    <n v="1927"/>
    <n v="4"/>
  </r>
  <r>
    <x v="19"/>
    <n v="1927"/>
    <n v="1"/>
  </r>
  <r>
    <x v="10"/>
    <n v="1927"/>
    <n v="2"/>
  </r>
  <r>
    <x v="6"/>
    <n v="1927"/>
    <n v="4"/>
  </r>
  <r>
    <x v="5"/>
    <n v="1927"/>
    <n v="4"/>
  </r>
  <r>
    <x v="4"/>
    <n v="1927"/>
    <n v="2"/>
  </r>
  <r>
    <x v="2"/>
    <n v="1928"/>
    <n v="2"/>
  </r>
  <r>
    <x v="8"/>
    <n v="1928"/>
    <n v="2"/>
  </r>
  <r>
    <x v="19"/>
    <n v="1928"/>
    <n v="1"/>
  </r>
  <r>
    <x v="6"/>
    <n v="1928"/>
    <n v="1"/>
  </r>
  <r>
    <x v="15"/>
    <n v="1928"/>
    <n v="1"/>
  </r>
  <r>
    <x v="4"/>
    <n v="1928"/>
    <n v="1"/>
  </r>
  <r>
    <x v="11"/>
    <n v="1928"/>
    <n v="4"/>
  </r>
  <r>
    <x v="2"/>
    <n v="1929"/>
    <n v="2"/>
  </r>
  <r>
    <x v="8"/>
    <n v="1929"/>
    <n v="2"/>
  </r>
  <r>
    <x v="22"/>
    <n v="1929"/>
    <n v="2"/>
  </r>
  <r>
    <x v="6"/>
    <n v="1929"/>
    <n v="2"/>
  </r>
  <r>
    <x v="5"/>
    <n v="1929"/>
    <n v="2"/>
  </r>
  <r>
    <x v="4"/>
    <n v="1929"/>
    <n v="1"/>
  </r>
  <r>
    <x v="11"/>
    <n v="1929"/>
    <n v="1"/>
  </r>
  <r>
    <x v="2"/>
    <n v="1930"/>
    <n v="1"/>
  </r>
  <r>
    <x v="0"/>
    <n v="1930"/>
    <n v="6"/>
  </r>
  <r>
    <x v="23"/>
    <n v="1930"/>
    <n v="1"/>
  </r>
  <r>
    <x v="19"/>
    <n v="1930"/>
    <n v="1"/>
  </r>
  <r>
    <x v="14"/>
    <n v="1930"/>
    <n v="2"/>
  </r>
  <r>
    <x v="5"/>
    <n v="1930"/>
    <n v="4"/>
  </r>
  <r>
    <x v="13"/>
    <n v="1930"/>
    <n v="1"/>
  </r>
  <r>
    <x v="4"/>
    <n v="1930"/>
    <n v="1"/>
  </r>
  <r>
    <x v="6"/>
    <n v="1931"/>
    <n v="2"/>
  </r>
  <r>
    <x v="5"/>
    <n v="1931"/>
    <n v="7"/>
  </r>
  <r>
    <x v="15"/>
    <n v="1931"/>
    <n v="1"/>
  </r>
  <r>
    <x v="2"/>
    <n v="1932"/>
    <n v="3"/>
  </r>
  <r>
    <x v="8"/>
    <n v="1932"/>
    <n v="5"/>
  </r>
  <r>
    <x v="19"/>
    <n v="1932"/>
    <n v="1"/>
  </r>
  <r>
    <x v="10"/>
    <n v="1932"/>
    <n v="2"/>
  </r>
  <r>
    <x v="6"/>
    <n v="1932"/>
    <n v="1"/>
  </r>
  <r>
    <x v="5"/>
    <n v="1932"/>
    <n v="2"/>
  </r>
  <r>
    <x v="15"/>
    <n v="1932"/>
    <n v="6"/>
  </r>
  <r>
    <x v="4"/>
    <n v="1932"/>
    <n v="2"/>
  </r>
  <r>
    <x v="2"/>
    <n v="1933"/>
    <n v="7"/>
  </r>
  <r>
    <x v="24"/>
    <n v="1933"/>
    <n v="2"/>
  </r>
  <r>
    <x v="8"/>
    <n v="1933"/>
    <n v="5"/>
  </r>
  <r>
    <x v="0"/>
    <n v="1933"/>
    <n v="4"/>
  </r>
  <r>
    <x v="22"/>
    <n v="1933"/>
    <n v="2"/>
  </r>
  <r>
    <x v="6"/>
    <n v="1933"/>
    <n v="1"/>
  </r>
  <r>
    <x v="5"/>
    <n v="1933"/>
    <n v="4"/>
  </r>
  <r>
    <x v="18"/>
    <n v="1933"/>
    <n v="3"/>
  </r>
  <r>
    <x v="15"/>
    <n v="1933"/>
    <n v="1"/>
  </r>
  <r>
    <x v="25"/>
    <n v="1933"/>
    <n v="2"/>
  </r>
  <r>
    <x v="4"/>
    <n v="1933"/>
    <n v="2"/>
  </r>
  <r>
    <x v="2"/>
    <n v="1934"/>
    <n v="1"/>
  </r>
  <r>
    <x v="8"/>
    <n v="1934"/>
    <n v="1"/>
  </r>
  <r>
    <x v="6"/>
    <n v="1934"/>
    <n v="1"/>
  </r>
  <r>
    <x v="14"/>
    <n v="1934"/>
    <n v="1"/>
  </r>
  <r>
    <x v="5"/>
    <n v="1934"/>
    <n v="10"/>
  </r>
  <r>
    <x v="15"/>
    <n v="1934"/>
    <n v="1"/>
  </r>
  <r>
    <x v="9"/>
    <n v="1934"/>
    <n v="1"/>
  </r>
  <r>
    <x v="4"/>
    <n v="1934"/>
    <n v="3"/>
  </r>
  <r>
    <x v="2"/>
    <n v="1935"/>
    <n v="3"/>
  </r>
  <r>
    <x v="8"/>
    <n v="1935"/>
    <n v="3"/>
  </r>
  <r>
    <x v="10"/>
    <n v="1935"/>
    <n v="1"/>
  </r>
  <r>
    <x v="21"/>
    <n v="1935"/>
    <n v="1"/>
  </r>
  <r>
    <x v="5"/>
    <n v="1935"/>
    <n v="5"/>
  </r>
  <r>
    <x v="26"/>
    <n v="1935"/>
    <n v="4"/>
  </r>
  <r>
    <x v="2"/>
    <n v="1936"/>
    <n v="7"/>
  </r>
  <r>
    <x v="24"/>
    <n v="1936"/>
    <n v="1"/>
  </r>
  <r>
    <x v="8"/>
    <n v="1936"/>
    <n v="6"/>
  </r>
  <r>
    <x v="0"/>
    <n v="1936"/>
    <n v="1"/>
  </r>
  <r>
    <x v="19"/>
    <n v="1936"/>
    <n v="2"/>
  </r>
  <r>
    <x v="6"/>
    <n v="1936"/>
    <n v="1"/>
  </r>
  <r>
    <x v="5"/>
    <n v="1936"/>
    <n v="4"/>
  </r>
  <r>
    <x v="4"/>
    <n v="1936"/>
    <n v="3"/>
  </r>
  <r>
    <x v="2"/>
    <n v="1937"/>
    <n v="5"/>
  </r>
  <r>
    <x v="8"/>
    <n v="1937"/>
    <n v="5"/>
  </r>
  <r>
    <x v="19"/>
    <n v="1937"/>
    <n v="1"/>
  </r>
  <r>
    <x v="5"/>
    <n v="1937"/>
    <n v="8"/>
  </r>
  <r>
    <x v="27"/>
    <n v="1937"/>
    <n v="3"/>
  </r>
  <r>
    <x v="15"/>
    <n v="1937"/>
    <n v="4"/>
  </r>
  <r>
    <x v="9"/>
    <n v="1937"/>
    <n v="1"/>
  </r>
  <r>
    <x v="4"/>
    <n v="1937"/>
    <n v="1"/>
  </r>
  <r>
    <x v="11"/>
    <n v="1937"/>
    <n v="1"/>
  </r>
  <r>
    <x v="2"/>
    <n v="1938"/>
    <n v="9"/>
  </r>
  <r>
    <x v="0"/>
    <n v="1938"/>
    <n v="3"/>
  </r>
  <r>
    <x v="6"/>
    <n v="1938"/>
    <n v="3"/>
  </r>
  <r>
    <x v="1"/>
    <n v="1938"/>
    <n v="2"/>
  </r>
  <r>
    <x v="5"/>
    <n v="1938"/>
    <n v="4"/>
  </r>
  <r>
    <x v="15"/>
    <n v="1938"/>
    <n v="2"/>
  </r>
  <r>
    <x v="25"/>
    <n v="1938"/>
    <n v="5"/>
  </r>
  <r>
    <x v="7"/>
    <n v="1938"/>
    <n v="2"/>
  </r>
  <r>
    <x v="9"/>
    <n v="1938"/>
    <n v="1"/>
  </r>
  <r>
    <x v="4"/>
    <n v="1938"/>
    <n v="1"/>
  </r>
  <r>
    <x v="11"/>
    <n v="1938"/>
    <n v="1"/>
  </r>
  <r>
    <x v="2"/>
    <n v="1939"/>
    <n v="7"/>
  </r>
  <r>
    <x v="8"/>
    <n v="1939"/>
    <n v="2"/>
  </r>
  <r>
    <x v="0"/>
    <n v="1939"/>
    <n v="3"/>
  </r>
  <r>
    <x v="19"/>
    <n v="1939"/>
    <n v="1"/>
  </r>
  <r>
    <x v="22"/>
    <n v="1939"/>
    <n v="1"/>
  </r>
  <r>
    <x v="6"/>
    <n v="1939"/>
    <n v="1"/>
  </r>
  <r>
    <x v="1"/>
    <n v="1939"/>
    <n v="1"/>
  </r>
  <r>
    <x v="5"/>
    <n v="1939"/>
    <n v="3"/>
  </r>
  <r>
    <x v="15"/>
    <n v="1939"/>
    <n v="3"/>
  </r>
  <r>
    <x v="9"/>
    <n v="1939"/>
    <n v="1"/>
  </r>
  <r>
    <x v="4"/>
    <n v="1939"/>
    <n v="3"/>
  </r>
  <r>
    <x v="28"/>
    <n v="1939"/>
    <n v="1"/>
  </r>
  <r>
    <x v="11"/>
    <n v="1939"/>
    <n v="1"/>
  </r>
  <r>
    <x v="2"/>
    <n v="1940"/>
    <n v="11"/>
  </r>
  <r>
    <x v="8"/>
    <n v="1940"/>
    <n v="4"/>
  </r>
  <r>
    <x v="0"/>
    <n v="1940"/>
    <n v="2"/>
  </r>
  <r>
    <x v="19"/>
    <n v="1940"/>
    <n v="1"/>
  </r>
  <r>
    <x v="21"/>
    <n v="1940"/>
    <n v="1"/>
  </r>
  <r>
    <x v="6"/>
    <n v="1940"/>
    <n v="2"/>
  </r>
  <r>
    <x v="14"/>
    <n v="1940"/>
    <n v="2"/>
  </r>
  <r>
    <x v="5"/>
    <n v="1940"/>
    <n v="7"/>
  </r>
  <r>
    <x v="15"/>
    <n v="1940"/>
    <n v="4"/>
  </r>
  <r>
    <x v="4"/>
    <n v="1940"/>
    <n v="2"/>
  </r>
  <r>
    <x v="11"/>
    <n v="1940"/>
    <n v="7"/>
  </r>
  <r>
    <x v="16"/>
    <n v="1941"/>
    <n v="1"/>
  </r>
  <r>
    <x v="2"/>
    <n v="1941"/>
    <n v="6"/>
  </r>
  <r>
    <x v="8"/>
    <n v="1941"/>
    <n v="7"/>
  </r>
  <r>
    <x v="0"/>
    <n v="1941"/>
    <n v="2"/>
  </r>
  <r>
    <x v="19"/>
    <n v="1941"/>
    <n v="1"/>
  </r>
  <r>
    <x v="10"/>
    <n v="1941"/>
    <n v="3"/>
  </r>
  <r>
    <x v="6"/>
    <n v="1941"/>
    <n v="4"/>
  </r>
  <r>
    <x v="1"/>
    <n v="1941"/>
    <n v="1"/>
  </r>
  <r>
    <x v="5"/>
    <n v="1941"/>
    <n v="10"/>
  </r>
  <r>
    <x v="15"/>
    <n v="1941"/>
    <n v="3"/>
  </r>
  <r>
    <x v="25"/>
    <n v="1941"/>
    <n v="3"/>
  </r>
  <r>
    <x v="9"/>
    <n v="1941"/>
    <n v="1"/>
  </r>
  <r>
    <x v="4"/>
    <n v="1941"/>
    <n v="4"/>
  </r>
  <r>
    <x v="11"/>
    <n v="1941"/>
    <n v="4"/>
  </r>
  <r>
    <x v="2"/>
    <n v="1942"/>
    <n v="5"/>
  </r>
  <r>
    <x v="8"/>
    <n v="1942"/>
    <n v="3"/>
  </r>
  <r>
    <x v="19"/>
    <n v="1942"/>
    <n v="2"/>
  </r>
  <r>
    <x v="29"/>
    <n v="1942"/>
    <n v="1"/>
  </r>
  <r>
    <x v="6"/>
    <n v="1942"/>
    <n v="2"/>
  </r>
  <r>
    <x v="14"/>
    <n v="1942"/>
    <n v="1"/>
  </r>
  <r>
    <x v="1"/>
    <n v="1942"/>
    <n v="1"/>
  </r>
  <r>
    <x v="15"/>
    <n v="1942"/>
    <n v="1"/>
  </r>
  <r>
    <x v="4"/>
    <n v="1942"/>
    <n v="3"/>
  </r>
  <r>
    <x v="26"/>
    <n v="1942"/>
    <n v="1"/>
  </r>
  <r>
    <x v="11"/>
    <n v="1942"/>
    <n v="3"/>
  </r>
  <r>
    <x v="30"/>
    <n v="1943"/>
    <n v="2"/>
  </r>
  <r>
    <x v="2"/>
    <n v="1943"/>
    <n v="10"/>
  </r>
  <r>
    <x v="8"/>
    <n v="1943"/>
    <n v="3"/>
  </r>
  <r>
    <x v="0"/>
    <n v="1943"/>
    <n v="3"/>
  </r>
  <r>
    <x v="19"/>
    <n v="1943"/>
    <n v="1"/>
  </r>
  <r>
    <x v="10"/>
    <n v="1943"/>
    <n v="1"/>
  </r>
  <r>
    <x v="29"/>
    <n v="1943"/>
    <n v="1"/>
  </r>
  <r>
    <x v="6"/>
    <n v="1943"/>
    <n v="7"/>
  </r>
  <r>
    <x v="5"/>
    <n v="1943"/>
    <n v="2"/>
  </r>
  <r>
    <x v="18"/>
    <n v="1943"/>
    <n v="2"/>
  </r>
  <r>
    <x v="15"/>
    <n v="1943"/>
    <n v="4"/>
  </r>
  <r>
    <x v="4"/>
    <n v="1943"/>
    <n v="3"/>
  </r>
  <r>
    <x v="28"/>
    <n v="1943"/>
    <n v="3"/>
  </r>
  <r>
    <x v="11"/>
    <n v="1943"/>
    <n v="2"/>
  </r>
  <r>
    <x v="2"/>
    <n v="1944"/>
    <n v="10"/>
  </r>
  <r>
    <x v="8"/>
    <n v="1944"/>
    <n v="6"/>
  </r>
  <r>
    <x v="0"/>
    <n v="1944"/>
    <n v="6"/>
  </r>
  <r>
    <x v="19"/>
    <n v="1944"/>
    <n v="1"/>
  </r>
  <r>
    <x v="10"/>
    <n v="1944"/>
    <n v="1"/>
  </r>
  <r>
    <x v="5"/>
    <n v="1944"/>
    <n v="8"/>
  </r>
  <r>
    <x v="18"/>
    <n v="1944"/>
    <n v="2"/>
  </r>
  <r>
    <x v="15"/>
    <n v="1944"/>
    <n v="5"/>
  </r>
  <r>
    <x v="25"/>
    <n v="1944"/>
    <n v="1"/>
  </r>
  <r>
    <x v="7"/>
    <n v="1944"/>
    <n v="3"/>
  </r>
  <r>
    <x v="9"/>
    <n v="1944"/>
    <n v="4"/>
  </r>
  <r>
    <x v="4"/>
    <n v="1944"/>
    <n v="1"/>
  </r>
  <r>
    <x v="11"/>
    <n v="1944"/>
    <n v="2"/>
  </r>
  <r>
    <x v="2"/>
    <n v="1945"/>
    <n v="22"/>
  </r>
  <r>
    <x v="19"/>
    <n v="1945"/>
    <n v="1"/>
  </r>
  <r>
    <x v="10"/>
    <n v="1945"/>
    <n v="3"/>
  </r>
  <r>
    <x v="21"/>
    <n v="1945"/>
    <n v="4"/>
  </r>
  <r>
    <x v="6"/>
    <n v="1945"/>
    <n v="1"/>
  </r>
  <r>
    <x v="5"/>
    <n v="1945"/>
    <n v="5"/>
  </r>
  <r>
    <x v="18"/>
    <n v="1945"/>
    <n v="1"/>
  </r>
  <r>
    <x v="15"/>
    <n v="1945"/>
    <n v="4"/>
  </r>
  <r>
    <x v="4"/>
    <n v="1945"/>
    <n v="1"/>
  </r>
  <r>
    <x v="20"/>
    <n v="1945"/>
    <n v="2"/>
  </r>
  <r>
    <x v="11"/>
    <n v="1945"/>
    <n v="2"/>
  </r>
  <r>
    <x v="2"/>
    <n v="1946"/>
    <n v="8"/>
  </r>
  <r>
    <x v="8"/>
    <n v="1946"/>
    <n v="6"/>
  </r>
  <r>
    <x v="0"/>
    <n v="1946"/>
    <n v="3"/>
  </r>
  <r>
    <x v="19"/>
    <n v="1946"/>
    <n v="6"/>
  </r>
  <r>
    <x v="10"/>
    <n v="1946"/>
    <n v="4"/>
  </r>
  <r>
    <x v="29"/>
    <n v="1946"/>
    <n v="3"/>
  </r>
  <r>
    <x v="6"/>
    <n v="1946"/>
    <n v="3"/>
  </r>
  <r>
    <x v="12"/>
    <n v="1946"/>
    <n v="1"/>
  </r>
  <r>
    <x v="1"/>
    <n v="1946"/>
    <n v="1"/>
  </r>
  <r>
    <x v="5"/>
    <n v="1946"/>
    <n v="4"/>
  </r>
  <r>
    <x v="27"/>
    <n v="1946"/>
    <n v="1"/>
  </r>
  <r>
    <x v="18"/>
    <n v="1946"/>
    <n v="1"/>
  </r>
  <r>
    <x v="15"/>
    <n v="1946"/>
    <n v="9"/>
  </r>
  <r>
    <x v="25"/>
    <n v="1946"/>
    <n v="1"/>
  </r>
  <r>
    <x v="7"/>
    <n v="1946"/>
    <n v="1"/>
  </r>
  <r>
    <x v="9"/>
    <n v="1946"/>
    <n v="1"/>
  </r>
  <r>
    <x v="4"/>
    <n v="1946"/>
    <n v="1"/>
  </r>
  <r>
    <x v="11"/>
    <n v="1946"/>
    <n v="6"/>
  </r>
  <r>
    <x v="16"/>
    <n v="1947"/>
    <n v="1"/>
  </r>
  <r>
    <x v="2"/>
    <n v="1947"/>
    <n v="6"/>
  </r>
  <r>
    <x v="0"/>
    <n v="1947"/>
    <n v="3"/>
  </r>
  <r>
    <x v="19"/>
    <n v="1947"/>
    <n v="4"/>
  </r>
  <r>
    <x v="10"/>
    <n v="1947"/>
    <n v="1"/>
  </r>
  <r>
    <x v="6"/>
    <n v="1947"/>
    <n v="1"/>
  </r>
  <r>
    <x v="1"/>
    <n v="1947"/>
    <n v="1"/>
  </r>
  <r>
    <x v="5"/>
    <n v="1947"/>
    <n v="3"/>
  </r>
  <r>
    <x v="18"/>
    <n v="1947"/>
    <n v="1"/>
  </r>
  <r>
    <x v="15"/>
    <n v="1947"/>
    <n v="3"/>
  </r>
  <r>
    <x v="4"/>
    <n v="1947"/>
    <n v="2"/>
  </r>
  <r>
    <x v="26"/>
    <n v="1947"/>
    <n v="4"/>
  </r>
  <r>
    <x v="11"/>
    <n v="1947"/>
    <n v="4"/>
  </r>
  <r>
    <x v="2"/>
    <n v="1948"/>
    <n v="5"/>
  </r>
  <r>
    <x v="24"/>
    <n v="1948"/>
    <n v="4"/>
  </r>
  <r>
    <x v="8"/>
    <n v="1948"/>
    <n v="5"/>
  </r>
  <r>
    <x v="0"/>
    <n v="1948"/>
    <n v="3"/>
  </r>
  <r>
    <x v="19"/>
    <n v="1948"/>
    <n v="1"/>
  </r>
  <r>
    <x v="10"/>
    <n v="1948"/>
    <n v="2"/>
  </r>
  <r>
    <x v="6"/>
    <n v="1948"/>
    <n v="2"/>
  </r>
  <r>
    <x v="14"/>
    <n v="1948"/>
    <n v="1"/>
  </r>
  <r>
    <x v="5"/>
    <n v="1948"/>
    <n v="6"/>
  </r>
  <r>
    <x v="18"/>
    <n v="1948"/>
    <n v="2"/>
  </r>
  <r>
    <x v="15"/>
    <n v="1948"/>
    <n v="1"/>
  </r>
  <r>
    <x v="4"/>
    <n v="1948"/>
    <n v="6"/>
  </r>
  <r>
    <x v="11"/>
    <n v="1948"/>
    <n v="5"/>
  </r>
  <r>
    <x v="2"/>
    <n v="1949"/>
    <n v="10"/>
  </r>
  <r>
    <x v="8"/>
    <n v="1949"/>
    <n v="3"/>
  </r>
  <r>
    <x v="31"/>
    <n v="1949"/>
    <n v="4"/>
  </r>
  <r>
    <x v="0"/>
    <n v="1949"/>
    <n v="1"/>
  </r>
  <r>
    <x v="19"/>
    <n v="1949"/>
    <n v="3"/>
  </r>
  <r>
    <x v="10"/>
    <n v="1949"/>
    <n v="1"/>
  </r>
  <r>
    <x v="22"/>
    <n v="1949"/>
    <n v="2"/>
  </r>
  <r>
    <x v="29"/>
    <n v="1949"/>
    <n v="2"/>
  </r>
  <r>
    <x v="6"/>
    <n v="1949"/>
    <n v="2"/>
  </r>
  <r>
    <x v="5"/>
    <n v="1949"/>
    <n v="4"/>
  </r>
  <r>
    <x v="27"/>
    <n v="1949"/>
    <n v="1"/>
  </r>
  <r>
    <x v="18"/>
    <n v="1949"/>
    <n v="2"/>
  </r>
  <r>
    <x v="15"/>
    <n v="1949"/>
    <n v="3"/>
  </r>
  <r>
    <x v="9"/>
    <n v="1949"/>
    <n v="1"/>
  </r>
  <r>
    <x v="4"/>
    <n v="1949"/>
    <n v="1"/>
  </r>
  <r>
    <x v="11"/>
    <n v="1949"/>
    <n v="1"/>
  </r>
  <r>
    <x v="2"/>
    <n v="1950"/>
    <n v="13"/>
  </r>
  <r>
    <x v="8"/>
    <n v="1950"/>
    <n v="4"/>
  </r>
  <r>
    <x v="0"/>
    <n v="1950"/>
    <n v="2"/>
  </r>
  <r>
    <x v="19"/>
    <n v="1950"/>
    <n v="1"/>
  </r>
  <r>
    <x v="10"/>
    <n v="1950"/>
    <n v="1"/>
  </r>
  <r>
    <x v="29"/>
    <n v="1950"/>
    <n v="1"/>
  </r>
  <r>
    <x v="1"/>
    <n v="1950"/>
    <n v="1"/>
  </r>
  <r>
    <x v="5"/>
    <n v="1950"/>
    <n v="8"/>
  </r>
  <r>
    <x v="27"/>
    <n v="1950"/>
    <n v="1"/>
  </r>
  <r>
    <x v="15"/>
    <n v="1950"/>
    <n v="2"/>
  </r>
  <r>
    <x v="4"/>
    <n v="1950"/>
    <n v="1"/>
  </r>
  <r>
    <x v="11"/>
    <n v="1950"/>
    <n v="5"/>
  </r>
  <r>
    <x v="30"/>
    <n v="1951"/>
    <n v="1"/>
  </r>
  <r>
    <x v="2"/>
    <n v="1951"/>
    <n v="6"/>
  </r>
  <r>
    <x v="8"/>
    <n v="1951"/>
    <n v="14"/>
  </r>
  <r>
    <x v="0"/>
    <n v="1951"/>
    <n v="4"/>
  </r>
  <r>
    <x v="19"/>
    <n v="1951"/>
    <n v="1"/>
  </r>
  <r>
    <x v="6"/>
    <n v="1951"/>
    <n v="1"/>
  </r>
  <r>
    <x v="1"/>
    <n v="1951"/>
    <n v="1"/>
  </r>
  <r>
    <x v="5"/>
    <n v="1951"/>
    <n v="5"/>
  </r>
  <r>
    <x v="18"/>
    <n v="1951"/>
    <n v="3"/>
  </r>
  <r>
    <x v="15"/>
    <n v="1951"/>
    <n v="8"/>
  </r>
  <r>
    <x v="9"/>
    <n v="1951"/>
    <n v="1"/>
  </r>
  <r>
    <x v="4"/>
    <n v="1951"/>
    <n v="6"/>
  </r>
  <r>
    <x v="11"/>
    <n v="1951"/>
    <n v="1"/>
  </r>
  <r>
    <x v="2"/>
    <n v="1952"/>
    <n v="13"/>
  </r>
  <r>
    <x v="8"/>
    <n v="1952"/>
    <n v="5"/>
  </r>
  <r>
    <x v="0"/>
    <n v="1952"/>
    <n v="1"/>
  </r>
  <r>
    <x v="32"/>
    <n v="1952"/>
    <n v="2"/>
  </r>
  <r>
    <x v="19"/>
    <n v="1952"/>
    <n v="2"/>
  </r>
  <r>
    <x v="10"/>
    <n v="1952"/>
    <n v="3"/>
  </r>
  <r>
    <x v="6"/>
    <n v="1952"/>
    <n v="5"/>
  </r>
  <r>
    <x v="1"/>
    <n v="1952"/>
    <n v="1"/>
  </r>
  <r>
    <x v="5"/>
    <n v="1952"/>
    <n v="3"/>
  </r>
  <r>
    <x v="18"/>
    <n v="1952"/>
    <n v="2"/>
  </r>
  <r>
    <x v="15"/>
    <n v="1952"/>
    <n v="2"/>
  </r>
  <r>
    <x v="25"/>
    <n v="1952"/>
    <n v="1"/>
  </r>
  <r>
    <x v="7"/>
    <n v="1952"/>
    <n v="2"/>
  </r>
  <r>
    <x v="9"/>
    <n v="1952"/>
    <n v="1"/>
  </r>
  <r>
    <x v="4"/>
    <n v="1952"/>
    <n v="2"/>
  </r>
  <r>
    <x v="28"/>
    <n v="1952"/>
    <n v="2"/>
  </r>
  <r>
    <x v="11"/>
    <n v="1952"/>
    <n v="3"/>
  </r>
  <r>
    <x v="2"/>
    <n v="1953"/>
    <n v="9"/>
  </r>
  <r>
    <x v="8"/>
    <n v="1953"/>
    <n v="10"/>
  </r>
  <r>
    <x v="19"/>
    <n v="1953"/>
    <n v="1"/>
  </r>
  <r>
    <x v="6"/>
    <n v="1953"/>
    <n v="2"/>
  </r>
  <r>
    <x v="1"/>
    <n v="1953"/>
    <n v="1"/>
  </r>
  <r>
    <x v="5"/>
    <n v="1953"/>
    <n v="11"/>
  </r>
  <r>
    <x v="18"/>
    <n v="1953"/>
    <n v="2"/>
  </r>
  <r>
    <x v="15"/>
    <n v="1953"/>
    <n v="3"/>
  </r>
  <r>
    <x v="25"/>
    <n v="1953"/>
    <n v="1"/>
  </r>
  <r>
    <x v="9"/>
    <n v="1953"/>
    <n v="4"/>
  </r>
  <r>
    <x v="4"/>
    <n v="1953"/>
    <n v="2"/>
  </r>
  <r>
    <x v="11"/>
    <n v="1953"/>
    <n v="2"/>
  </r>
  <r>
    <x v="2"/>
    <n v="1954"/>
    <n v="17"/>
  </r>
  <r>
    <x v="8"/>
    <n v="1954"/>
    <n v="3"/>
  </r>
  <r>
    <x v="17"/>
    <n v="1954"/>
    <n v="1"/>
  </r>
  <r>
    <x v="0"/>
    <n v="1954"/>
    <n v="3"/>
  </r>
  <r>
    <x v="19"/>
    <n v="1954"/>
    <n v="2"/>
  </r>
  <r>
    <x v="10"/>
    <n v="1954"/>
    <n v="1"/>
  </r>
  <r>
    <x v="14"/>
    <n v="1954"/>
    <n v="1"/>
  </r>
  <r>
    <x v="1"/>
    <n v="1954"/>
    <n v="2"/>
  </r>
  <r>
    <x v="5"/>
    <n v="1954"/>
    <n v="9"/>
  </r>
  <r>
    <x v="27"/>
    <n v="1954"/>
    <n v="1"/>
  </r>
  <r>
    <x v="18"/>
    <n v="1954"/>
    <n v="6"/>
  </r>
  <r>
    <x v="15"/>
    <n v="1954"/>
    <n v="5"/>
  </r>
  <r>
    <x v="33"/>
    <n v="1954"/>
    <n v="1"/>
  </r>
  <r>
    <x v="4"/>
    <n v="1954"/>
    <n v="1"/>
  </r>
  <r>
    <x v="11"/>
    <n v="1954"/>
    <n v="1"/>
  </r>
  <r>
    <x v="2"/>
    <n v="1955"/>
    <n v="15"/>
  </r>
  <r>
    <x v="8"/>
    <n v="1955"/>
    <n v="8"/>
  </r>
  <r>
    <x v="0"/>
    <n v="1955"/>
    <n v="5"/>
  </r>
  <r>
    <x v="19"/>
    <n v="1955"/>
    <n v="1"/>
  </r>
  <r>
    <x v="10"/>
    <n v="1955"/>
    <n v="3"/>
  </r>
  <r>
    <x v="29"/>
    <n v="1955"/>
    <n v="1"/>
  </r>
  <r>
    <x v="1"/>
    <n v="1955"/>
    <n v="2"/>
  </r>
  <r>
    <x v="5"/>
    <n v="1955"/>
    <n v="16"/>
  </r>
  <r>
    <x v="15"/>
    <n v="1955"/>
    <n v="1"/>
  </r>
  <r>
    <x v="9"/>
    <n v="1955"/>
    <n v="3"/>
  </r>
  <r>
    <x v="4"/>
    <n v="1955"/>
    <n v="1"/>
  </r>
  <r>
    <x v="11"/>
    <n v="1955"/>
    <n v="1"/>
  </r>
  <r>
    <x v="30"/>
    <n v="1956"/>
    <n v="2"/>
  </r>
  <r>
    <x v="2"/>
    <n v="1956"/>
    <n v="10"/>
  </r>
  <r>
    <x v="8"/>
    <n v="1956"/>
    <n v="4"/>
  </r>
  <r>
    <x v="0"/>
    <n v="1956"/>
    <n v="1"/>
  </r>
  <r>
    <x v="19"/>
    <n v="1956"/>
    <n v="1"/>
  </r>
  <r>
    <x v="6"/>
    <n v="1956"/>
    <n v="2"/>
  </r>
  <r>
    <x v="5"/>
    <n v="1956"/>
    <n v="10"/>
  </r>
  <r>
    <x v="18"/>
    <n v="1956"/>
    <n v="3"/>
  </r>
  <r>
    <x v="15"/>
    <n v="1956"/>
    <n v="5"/>
  </r>
  <r>
    <x v="25"/>
    <n v="1956"/>
    <n v="2"/>
  </r>
  <r>
    <x v="4"/>
    <n v="1956"/>
    <n v="1"/>
  </r>
  <r>
    <x v="11"/>
    <n v="1956"/>
    <n v="4"/>
  </r>
  <r>
    <x v="30"/>
    <n v="1957"/>
    <n v="2"/>
  </r>
  <r>
    <x v="2"/>
    <n v="1957"/>
    <n v="12"/>
  </r>
  <r>
    <x v="8"/>
    <n v="1957"/>
    <n v="5"/>
  </r>
  <r>
    <x v="0"/>
    <n v="1957"/>
    <n v="4"/>
  </r>
  <r>
    <x v="19"/>
    <n v="1957"/>
    <n v="2"/>
  </r>
  <r>
    <x v="10"/>
    <n v="1957"/>
    <n v="3"/>
  </r>
  <r>
    <x v="22"/>
    <n v="1957"/>
    <n v="3"/>
  </r>
  <r>
    <x v="6"/>
    <n v="1957"/>
    <n v="1"/>
  </r>
  <r>
    <x v="1"/>
    <n v="1957"/>
    <n v="2"/>
  </r>
  <r>
    <x v="5"/>
    <n v="1957"/>
    <n v="5"/>
  </r>
  <r>
    <x v="18"/>
    <n v="1957"/>
    <n v="1"/>
  </r>
  <r>
    <x v="15"/>
    <n v="1957"/>
    <n v="5"/>
  </r>
  <r>
    <x v="25"/>
    <n v="1957"/>
    <n v="3"/>
  </r>
  <r>
    <x v="4"/>
    <n v="1957"/>
    <n v="4"/>
  </r>
  <r>
    <x v="11"/>
    <n v="1957"/>
    <n v="2"/>
  </r>
  <r>
    <x v="2"/>
    <n v="1958"/>
    <n v="10"/>
  </r>
  <r>
    <x v="8"/>
    <n v="1958"/>
    <n v="3"/>
  </r>
  <r>
    <x v="31"/>
    <n v="1958"/>
    <n v="1"/>
  </r>
  <r>
    <x v="17"/>
    <n v="1958"/>
    <n v="1"/>
  </r>
  <r>
    <x v="0"/>
    <n v="1958"/>
    <n v="4"/>
  </r>
  <r>
    <x v="19"/>
    <n v="1958"/>
    <n v="2"/>
  </r>
  <r>
    <x v="10"/>
    <n v="1958"/>
    <n v="1"/>
  </r>
  <r>
    <x v="6"/>
    <n v="1958"/>
    <n v="5"/>
  </r>
  <r>
    <x v="14"/>
    <n v="1958"/>
    <n v="1"/>
  </r>
  <r>
    <x v="1"/>
    <n v="1958"/>
    <n v="2"/>
  </r>
  <r>
    <x v="5"/>
    <n v="1958"/>
    <n v="2"/>
  </r>
  <r>
    <x v="18"/>
    <n v="1958"/>
    <n v="5"/>
  </r>
  <r>
    <x v="15"/>
    <n v="1958"/>
    <n v="6"/>
  </r>
  <r>
    <x v="25"/>
    <n v="1958"/>
    <n v="12"/>
  </r>
  <r>
    <x v="33"/>
    <n v="1958"/>
    <n v="3"/>
  </r>
  <r>
    <x v="4"/>
    <n v="1958"/>
    <n v="4"/>
  </r>
  <r>
    <x v="26"/>
    <n v="1958"/>
    <n v="3"/>
  </r>
  <r>
    <x v="11"/>
    <n v="1958"/>
    <n v="2"/>
  </r>
  <r>
    <x v="16"/>
    <n v="1959"/>
    <n v="7"/>
  </r>
  <r>
    <x v="2"/>
    <n v="1959"/>
    <n v="26"/>
  </r>
  <r>
    <x v="8"/>
    <n v="1959"/>
    <n v="6"/>
  </r>
  <r>
    <x v="19"/>
    <n v="1959"/>
    <n v="1"/>
  </r>
  <r>
    <x v="10"/>
    <n v="1959"/>
    <n v="1"/>
  </r>
  <r>
    <x v="5"/>
    <n v="1959"/>
    <n v="25"/>
  </r>
  <r>
    <x v="18"/>
    <n v="1959"/>
    <n v="1"/>
  </r>
  <r>
    <x v="15"/>
    <n v="1959"/>
    <n v="4"/>
  </r>
  <r>
    <x v="9"/>
    <n v="1959"/>
    <n v="1"/>
  </r>
  <r>
    <x v="4"/>
    <n v="1959"/>
    <n v="2"/>
  </r>
  <r>
    <x v="20"/>
    <n v="1959"/>
    <n v="7"/>
  </r>
  <r>
    <x v="11"/>
    <n v="1959"/>
    <n v="2"/>
  </r>
  <r>
    <x v="30"/>
    <n v="1960"/>
    <n v="3"/>
  </r>
  <r>
    <x v="2"/>
    <n v="1960"/>
    <n v="20"/>
  </r>
  <r>
    <x v="8"/>
    <n v="1960"/>
    <n v="9"/>
  </r>
  <r>
    <x v="19"/>
    <n v="1960"/>
    <n v="2"/>
  </r>
  <r>
    <x v="6"/>
    <n v="1960"/>
    <n v="5"/>
  </r>
  <r>
    <x v="5"/>
    <n v="1960"/>
    <n v="21"/>
  </r>
  <r>
    <x v="18"/>
    <n v="1960"/>
    <n v="2"/>
  </r>
  <r>
    <x v="15"/>
    <n v="1960"/>
    <n v="8"/>
  </r>
  <r>
    <x v="25"/>
    <n v="1960"/>
    <n v="4"/>
  </r>
  <r>
    <x v="9"/>
    <n v="1960"/>
    <n v="1"/>
  </r>
  <r>
    <x v="4"/>
    <n v="1960"/>
    <n v="3"/>
  </r>
  <r>
    <x v="11"/>
    <n v="1960"/>
    <n v="1"/>
  </r>
  <r>
    <x v="2"/>
    <n v="1961"/>
    <n v="4"/>
  </r>
  <r>
    <x v="8"/>
    <n v="1961"/>
    <n v="1"/>
  </r>
  <r>
    <x v="0"/>
    <n v="1961"/>
    <n v="5"/>
  </r>
  <r>
    <x v="19"/>
    <n v="1961"/>
    <n v="1"/>
  </r>
  <r>
    <x v="29"/>
    <n v="1961"/>
    <n v="6"/>
  </r>
  <r>
    <x v="6"/>
    <n v="1961"/>
    <n v="4"/>
  </r>
  <r>
    <x v="5"/>
    <n v="1961"/>
    <n v="1"/>
  </r>
  <r>
    <x v="27"/>
    <n v="1961"/>
    <n v="4"/>
  </r>
  <r>
    <x v="18"/>
    <n v="1961"/>
    <n v="9"/>
  </r>
  <r>
    <x v="15"/>
    <n v="1961"/>
    <n v="3"/>
  </r>
  <r>
    <x v="25"/>
    <n v="1961"/>
    <n v="6"/>
  </r>
  <r>
    <x v="9"/>
    <n v="1961"/>
    <n v="4"/>
  </r>
  <r>
    <x v="4"/>
    <n v="1961"/>
    <n v="2"/>
  </r>
  <r>
    <x v="11"/>
    <n v="1961"/>
    <n v="1"/>
  </r>
  <r>
    <x v="2"/>
    <n v="1962"/>
    <n v="14"/>
  </r>
  <r>
    <x v="8"/>
    <n v="1962"/>
    <n v="11"/>
  </r>
  <r>
    <x v="19"/>
    <n v="1962"/>
    <n v="1"/>
  </r>
  <r>
    <x v="1"/>
    <n v="1962"/>
    <n v="1"/>
  </r>
  <r>
    <x v="5"/>
    <n v="1962"/>
    <n v="1"/>
  </r>
  <r>
    <x v="18"/>
    <n v="1962"/>
    <n v="1"/>
  </r>
  <r>
    <x v="15"/>
    <n v="1962"/>
    <n v="4"/>
  </r>
  <r>
    <x v="4"/>
    <n v="1962"/>
    <n v="5"/>
  </r>
  <r>
    <x v="26"/>
    <n v="1962"/>
    <n v="2"/>
  </r>
  <r>
    <x v="11"/>
    <n v="1962"/>
    <n v="5"/>
  </r>
  <r>
    <x v="34"/>
    <n v="1963"/>
    <n v="4"/>
  </r>
  <r>
    <x v="30"/>
    <n v="1963"/>
    <n v="4"/>
  </r>
  <r>
    <x v="2"/>
    <n v="1963"/>
    <n v="16"/>
  </r>
  <r>
    <x v="0"/>
    <n v="1963"/>
    <n v="3"/>
  </r>
  <r>
    <x v="19"/>
    <n v="1963"/>
    <n v="1"/>
  </r>
  <r>
    <x v="6"/>
    <n v="1963"/>
    <n v="10"/>
  </r>
  <r>
    <x v="1"/>
    <n v="1963"/>
    <n v="3"/>
  </r>
  <r>
    <x v="5"/>
    <n v="1963"/>
    <n v="2"/>
  </r>
  <r>
    <x v="18"/>
    <n v="1963"/>
    <n v="1"/>
  </r>
  <r>
    <x v="15"/>
    <n v="1963"/>
    <n v="5"/>
  </r>
  <r>
    <x v="25"/>
    <n v="1963"/>
    <n v="4"/>
  </r>
  <r>
    <x v="9"/>
    <n v="1963"/>
    <n v="1"/>
  </r>
  <r>
    <x v="11"/>
    <n v="1963"/>
    <n v="4"/>
  </r>
  <r>
    <x v="30"/>
    <n v="1964"/>
    <n v="1"/>
  </r>
  <r>
    <x v="2"/>
    <n v="1964"/>
    <n v="6"/>
  </r>
  <r>
    <x v="8"/>
    <n v="1964"/>
    <n v="8"/>
  </r>
  <r>
    <x v="23"/>
    <n v="1964"/>
    <n v="5"/>
  </r>
  <r>
    <x v="32"/>
    <n v="1964"/>
    <n v="1"/>
  </r>
  <r>
    <x v="19"/>
    <n v="1964"/>
    <n v="4"/>
  </r>
  <r>
    <x v="6"/>
    <n v="1964"/>
    <n v="2"/>
  </r>
  <r>
    <x v="5"/>
    <n v="1964"/>
    <n v="6"/>
  </r>
  <r>
    <x v="27"/>
    <n v="1964"/>
    <n v="1"/>
  </r>
  <r>
    <x v="18"/>
    <n v="1964"/>
    <n v="4"/>
  </r>
  <r>
    <x v="25"/>
    <n v="1964"/>
    <n v="3"/>
  </r>
  <r>
    <x v="9"/>
    <n v="1964"/>
    <n v="1"/>
  </r>
  <r>
    <x v="4"/>
    <n v="1964"/>
    <n v="4"/>
  </r>
  <r>
    <x v="16"/>
    <n v="1965"/>
    <n v="4"/>
  </r>
  <r>
    <x v="2"/>
    <n v="1965"/>
    <n v="9"/>
  </r>
  <r>
    <x v="17"/>
    <n v="1965"/>
    <n v="1"/>
  </r>
  <r>
    <x v="0"/>
    <n v="1965"/>
    <n v="4"/>
  </r>
  <r>
    <x v="23"/>
    <n v="1965"/>
    <n v="4"/>
  </r>
  <r>
    <x v="10"/>
    <n v="1965"/>
    <n v="3"/>
  </r>
  <r>
    <x v="6"/>
    <n v="1965"/>
    <n v="2"/>
  </r>
  <r>
    <x v="14"/>
    <n v="1965"/>
    <n v="1"/>
  </r>
  <r>
    <x v="1"/>
    <n v="1965"/>
    <n v="8"/>
  </r>
  <r>
    <x v="5"/>
    <n v="1965"/>
    <n v="13"/>
  </r>
  <r>
    <x v="18"/>
    <n v="1965"/>
    <n v="6"/>
  </r>
  <r>
    <x v="15"/>
    <n v="1965"/>
    <n v="1"/>
  </r>
  <r>
    <x v="25"/>
    <n v="1965"/>
    <n v="4"/>
  </r>
  <r>
    <x v="9"/>
    <n v="1965"/>
    <n v="3"/>
  </r>
  <r>
    <x v="11"/>
    <n v="1965"/>
    <n v="1"/>
  </r>
  <r>
    <x v="30"/>
    <n v="1966"/>
    <n v="5"/>
  </r>
  <r>
    <x v="2"/>
    <n v="1966"/>
    <n v="11"/>
  </r>
  <r>
    <x v="8"/>
    <n v="1966"/>
    <n v="11"/>
  </r>
  <r>
    <x v="17"/>
    <n v="1966"/>
    <n v="1"/>
  </r>
  <r>
    <x v="14"/>
    <n v="1966"/>
    <n v="9"/>
  </r>
  <r>
    <x v="5"/>
    <n v="1966"/>
    <n v="14"/>
  </r>
  <r>
    <x v="18"/>
    <n v="1966"/>
    <n v="1"/>
  </r>
  <r>
    <x v="15"/>
    <n v="1966"/>
    <n v="4"/>
  </r>
  <r>
    <x v="9"/>
    <n v="1966"/>
    <n v="3"/>
  </r>
  <r>
    <x v="30"/>
    <n v="1967"/>
    <n v="5"/>
  </r>
  <r>
    <x v="8"/>
    <n v="1967"/>
    <n v="2"/>
  </r>
  <r>
    <x v="5"/>
    <n v="1967"/>
    <n v="3"/>
  </r>
  <r>
    <x v="18"/>
    <n v="1967"/>
    <n v="3"/>
  </r>
  <r>
    <x v="15"/>
    <n v="1967"/>
    <n v="10"/>
  </r>
  <r>
    <x v="9"/>
    <n v="1967"/>
    <n v="1"/>
  </r>
  <r>
    <x v="4"/>
    <n v="1967"/>
    <n v="4"/>
  </r>
  <r>
    <x v="30"/>
    <n v="1968"/>
    <n v="4"/>
  </r>
  <r>
    <x v="2"/>
    <n v="1968"/>
    <n v="10"/>
  </r>
  <r>
    <x v="8"/>
    <n v="1968"/>
    <n v="5"/>
  </r>
  <r>
    <x v="0"/>
    <n v="1968"/>
    <n v="6"/>
  </r>
  <r>
    <x v="19"/>
    <n v="1968"/>
    <n v="2"/>
  </r>
  <r>
    <x v="10"/>
    <n v="1968"/>
    <n v="2"/>
  </r>
  <r>
    <x v="1"/>
    <n v="1968"/>
    <n v="4"/>
  </r>
  <r>
    <x v="5"/>
    <n v="1968"/>
    <n v="7"/>
  </r>
  <r>
    <x v="15"/>
    <n v="1968"/>
    <n v="4"/>
  </r>
  <r>
    <x v="11"/>
    <n v="1968"/>
    <n v="2"/>
  </r>
  <r>
    <x v="16"/>
    <n v="1969"/>
    <n v="6"/>
  </r>
  <r>
    <x v="34"/>
    <n v="1969"/>
    <n v="3"/>
  </r>
  <r>
    <x v="30"/>
    <n v="1969"/>
    <n v="4"/>
  </r>
  <r>
    <x v="2"/>
    <n v="1969"/>
    <n v="16"/>
  </r>
  <r>
    <x v="0"/>
    <n v="1969"/>
    <n v="4"/>
  </r>
  <r>
    <x v="10"/>
    <n v="1969"/>
    <n v="1"/>
  </r>
  <r>
    <x v="21"/>
    <n v="1969"/>
    <n v="1"/>
  </r>
  <r>
    <x v="6"/>
    <n v="1969"/>
    <n v="7"/>
  </r>
  <r>
    <x v="12"/>
    <n v="1969"/>
    <n v="4"/>
  </r>
  <r>
    <x v="5"/>
    <n v="1969"/>
    <n v="10"/>
  </r>
  <r>
    <x v="18"/>
    <n v="1969"/>
    <n v="2"/>
  </r>
  <r>
    <x v="15"/>
    <n v="1969"/>
    <n v="8"/>
  </r>
  <r>
    <x v="25"/>
    <n v="1969"/>
    <n v="2"/>
  </r>
  <r>
    <x v="4"/>
    <n v="1969"/>
    <n v="5"/>
  </r>
  <r>
    <x v="30"/>
    <n v="1970"/>
    <n v="4"/>
  </r>
  <r>
    <x v="2"/>
    <n v="1970"/>
    <n v="10"/>
  </r>
  <r>
    <x v="10"/>
    <n v="1970"/>
    <n v="1"/>
  </r>
  <r>
    <x v="21"/>
    <n v="1970"/>
    <n v="4"/>
  </r>
  <r>
    <x v="5"/>
    <n v="1970"/>
    <n v="10"/>
  </r>
  <r>
    <x v="18"/>
    <n v="1970"/>
    <n v="7"/>
  </r>
  <r>
    <x v="15"/>
    <n v="1970"/>
    <n v="7"/>
  </r>
  <r>
    <x v="25"/>
    <n v="1970"/>
    <n v="5"/>
  </r>
  <r>
    <x v="30"/>
    <n v="1971"/>
    <n v="3"/>
  </r>
  <r>
    <x v="2"/>
    <n v="1971"/>
    <n v="8"/>
  </r>
  <r>
    <x v="8"/>
    <n v="1971"/>
    <n v="5"/>
  </r>
  <r>
    <x v="0"/>
    <n v="1971"/>
    <n v="3"/>
  </r>
  <r>
    <x v="10"/>
    <n v="1971"/>
    <n v="7"/>
  </r>
  <r>
    <x v="6"/>
    <n v="1971"/>
    <n v="2"/>
  </r>
  <r>
    <x v="5"/>
    <n v="1971"/>
    <n v="4"/>
  </r>
  <r>
    <x v="18"/>
    <n v="1971"/>
    <n v="4"/>
  </r>
  <r>
    <x v="15"/>
    <n v="1971"/>
    <n v="1"/>
  </r>
  <r>
    <x v="25"/>
    <n v="1971"/>
    <n v="4"/>
  </r>
  <r>
    <x v="33"/>
    <n v="1971"/>
    <n v="4"/>
  </r>
  <r>
    <x v="30"/>
    <n v="1972"/>
    <n v="4"/>
  </r>
  <r>
    <x v="2"/>
    <n v="1972"/>
    <n v="3"/>
  </r>
  <r>
    <x v="8"/>
    <n v="1972"/>
    <n v="3"/>
  </r>
  <r>
    <x v="6"/>
    <n v="1972"/>
    <n v="6"/>
  </r>
  <r>
    <x v="5"/>
    <n v="1972"/>
    <n v="14"/>
  </r>
  <r>
    <x v="18"/>
    <n v="1972"/>
    <n v="1"/>
  </r>
  <r>
    <x v="15"/>
    <n v="1972"/>
    <n v="8"/>
  </r>
  <r>
    <x v="25"/>
    <n v="1972"/>
    <n v="5"/>
  </r>
  <r>
    <x v="11"/>
    <n v="1972"/>
    <n v="7"/>
  </r>
  <r>
    <x v="2"/>
    <n v="1973"/>
    <n v="6"/>
  </r>
  <r>
    <x v="8"/>
    <n v="1973"/>
    <n v="3"/>
  </r>
  <r>
    <x v="0"/>
    <n v="1973"/>
    <n v="4"/>
  </r>
  <r>
    <x v="10"/>
    <n v="1973"/>
    <n v="3"/>
  </r>
  <r>
    <x v="1"/>
    <n v="1973"/>
    <n v="4"/>
  </r>
  <r>
    <x v="5"/>
    <n v="1973"/>
    <n v="4"/>
  </r>
  <r>
    <x v="15"/>
    <n v="1973"/>
    <n v="3"/>
  </r>
  <r>
    <x v="4"/>
    <n v="1973"/>
    <n v="3"/>
  </r>
  <r>
    <x v="35"/>
    <n v="1973"/>
    <n v="4"/>
  </r>
  <r>
    <x v="11"/>
    <n v="1973"/>
    <n v="2"/>
  </r>
  <r>
    <x v="30"/>
    <n v="1974"/>
    <n v="4"/>
  </r>
  <r>
    <x v="2"/>
    <n v="1974"/>
    <n v="9"/>
  </r>
  <r>
    <x v="8"/>
    <n v="1974"/>
    <n v="3"/>
  </r>
  <r>
    <x v="6"/>
    <n v="1974"/>
    <n v="1"/>
  </r>
  <r>
    <x v="5"/>
    <n v="1974"/>
    <n v="21"/>
  </r>
  <r>
    <x v="18"/>
    <n v="1974"/>
    <n v="4"/>
  </r>
  <r>
    <x v="15"/>
    <n v="1974"/>
    <n v="1"/>
  </r>
  <r>
    <x v="25"/>
    <n v="1974"/>
    <n v="3"/>
  </r>
  <r>
    <x v="9"/>
    <n v="1974"/>
    <n v="2"/>
  </r>
  <r>
    <x v="36"/>
    <n v="1974"/>
    <n v="2"/>
  </r>
  <r>
    <x v="16"/>
    <n v="1975"/>
    <n v="5"/>
  </r>
  <r>
    <x v="34"/>
    <n v="1975"/>
    <n v="4"/>
  </r>
  <r>
    <x v="2"/>
    <n v="1975"/>
    <n v="17"/>
  </r>
  <r>
    <x v="8"/>
    <n v="1975"/>
    <n v="1"/>
  </r>
  <r>
    <x v="32"/>
    <n v="1975"/>
    <n v="6"/>
  </r>
  <r>
    <x v="19"/>
    <n v="1975"/>
    <n v="3"/>
  </r>
  <r>
    <x v="5"/>
    <n v="1975"/>
    <n v="13"/>
  </r>
  <r>
    <x v="15"/>
    <n v="1975"/>
    <n v="7"/>
  </r>
  <r>
    <x v="25"/>
    <n v="1975"/>
    <n v="5"/>
  </r>
  <r>
    <x v="26"/>
    <n v="1975"/>
    <n v="2"/>
  </r>
  <r>
    <x v="11"/>
    <n v="1975"/>
    <n v="1"/>
  </r>
  <r>
    <x v="2"/>
    <n v="1976"/>
    <n v="5"/>
  </r>
  <r>
    <x v="0"/>
    <n v="1976"/>
    <n v="4"/>
  </r>
  <r>
    <x v="19"/>
    <n v="1976"/>
    <n v="5"/>
  </r>
  <r>
    <x v="10"/>
    <n v="1976"/>
    <n v="3"/>
  </r>
  <r>
    <x v="6"/>
    <n v="1976"/>
    <n v="1"/>
  </r>
  <r>
    <x v="5"/>
    <n v="1976"/>
    <n v="4"/>
  </r>
  <r>
    <x v="4"/>
    <n v="1976"/>
    <n v="4"/>
  </r>
  <r>
    <x v="11"/>
    <n v="1976"/>
    <n v="4"/>
  </r>
  <r>
    <x v="30"/>
    <n v="1977"/>
    <n v="4"/>
  </r>
  <r>
    <x v="2"/>
    <n v="1977"/>
    <n v="5"/>
  </r>
  <r>
    <x v="8"/>
    <n v="1977"/>
    <n v="9"/>
  </r>
  <r>
    <x v="6"/>
    <n v="1977"/>
    <n v="1"/>
  </r>
  <r>
    <x v="5"/>
    <n v="1977"/>
    <n v="15"/>
  </r>
  <r>
    <x v="18"/>
    <n v="1977"/>
    <n v="8"/>
  </r>
  <r>
    <x v="15"/>
    <n v="1977"/>
    <n v="2"/>
  </r>
  <r>
    <x v="9"/>
    <n v="1977"/>
    <n v="4"/>
  </r>
  <r>
    <x v="11"/>
    <n v="1977"/>
    <n v="1"/>
  </r>
  <r>
    <x v="16"/>
    <n v="1978"/>
    <n v="1"/>
  </r>
  <r>
    <x v="2"/>
    <n v="1978"/>
    <n v="10"/>
  </r>
  <r>
    <x v="0"/>
    <n v="1978"/>
    <n v="5"/>
  </r>
  <r>
    <x v="5"/>
    <n v="1978"/>
    <n v="15"/>
  </r>
  <r>
    <x v="18"/>
    <n v="1978"/>
    <n v="4"/>
  </r>
  <r>
    <x v="15"/>
    <n v="1978"/>
    <n v="3"/>
  </r>
  <r>
    <x v="4"/>
    <n v="1978"/>
    <n v="8"/>
  </r>
  <r>
    <x v="11"/>
    <n v="1978"/>
    <n v="4"/>
  </r>
  <r>
    <x v="30"/>
    <n v="1979"/>
    <n v="4"/>
  </r>
  <r>
    <x v="2"/>
    <n v="1979"/>
    <n v="10"/>
  </r>
  <r>
    <x v="8"/>
    <n v="1979"/>
    <n v="8"/>
  </r>
  <r>
    <x v="0"/>
    <n v="1979"/>
    <n v="7"/>
  </r>
  <r>
    <x v="1"/>
    <n v="1979"/>
    <n v="1"/>
  </r>
  <r>
    <x v="5"/>
    <n v="1979"/>
    <n v="13"/>
  </r>
  <r>
    <x v="15"/>
    <n v="1979"/>
    <n v="4"/>
  </r>
  <r>
    <x v="9"/>
    <n v="1979"/>
    <n v="3"/>
  </r>
  <r>
    <x v="11"/>
    <n v="1979"/>
    <n v="5"/>
  </r>
  <r>
    <x v="16"/>
    <n v="1980"/>
    <n v="2"/>
  </r>
  <r>
    <x v="2"/>
    <n v="1980"/>
    <n v="12"/>
  </r>
  <r>
    <x v="6"/>
    <n v="1980"/>
    <n v="4"/>
  </r>
  <r>
    <x v="5"/>
    <n v="1980"/>
    <n v="5"/>
  </r>
  <r>
    <x v="18"/>
    <n v="1980"/>
    <n v="4"/>
  </r>
  <r>
    <x v="15"/>
    <n v="1980"/>
    <n v="1"/>
  </r>
  <r>
    <x v="25"/>
    <n v="1980"/>
    <n v="4"/>
  </r>
  <r>
    <x v="9"/>
    <n v="1980"/>
    <n v="1"/>
  </r>
  <r>
    <x v="20"/>
    <n v="1980"/>
    <n v="4"/>
  </r>
  <r>
    <x v="2"/>
    <n v="1981"/>
    <n v="8"/>
  </r>
  <r>
    <x v="8"/>
    <n v="1981"/>
    <n v="4"/>
  </r>
  <r>
    <x v="31"/>
    <n v="1981"/>
    <n v="4"/>
  </r>
  <r>
    <x v="0"/>
    <n v="1981"/>
    <n v="3"/>
  </r>
  <r>
    <x v="6"/>
    <n v="1981"/>
    <n v="3"/>
  </r>
  <r>
    <x v="5"/>
    <n v="1981"/>
    <n v="12"/>
  </r>
  <r>
    <x v="15"/>
    <n v="1981"/>
    <n v="5"/>
  </r>
  <r>
    <x v="25"/>
    <n v="1981"/>
    <n v="8"/>
  </r>
  <r>
    <x v="9"/>
    <n v="1981"/>
    <n v="4"/>
  </r>
  <r>
    <x v="11"/>
    <n v="1981"/>
    <n v="2"/>
  </r>
  <r>
    <x v="30"/>
    <n v="1982"/>
    <n v="6"/>
  </r>
  <r>
    <x v="2"/>
    <n v="1982"/>
    <n v="5"/>
  </r>
  <r>
    <x v="6"/>
    <n v="1982"/>
    <n v="8"/>
  </r>
  <r>
    <x v="1"/>
    <n v="1982"/>
    <n v="2"/>
  </r>
  <r>
    <x v="5"/>
    <n v="1982"/>
    <n v="17"/>
  </r>
  <r>
    <x v="9"/>
    <n v="1982"/>
    <n v="1"/>
  </r>
  <r>
    <x v="36"/>
    <n v="1982"/>
    <n v="3"/>
  </r>
  <r>
    <x v="2"/>
    <n v="1983"/>
    <n v="12"/>
  </r>
  <r>
    <x v="0"/>
    <n v="1983"/>
    <n v="4"/>
  </r>
  <r>
    <x v="6"/>
    <n v="1983"/>
    <n v="4"/>
  </r>
  <r>
    <x v="1"/>
    <n v="1983"/>
    <n v="4"/>
  </r>
  <r>
    <x v="5"/>
    <n v="1983"/>
    <n v="12"/>
  </r>
  <r>
    <x v="15"/>
    <n v="1983"/>
    <n v="4"/>
  </r>
  <r>
    <x v="4"/>
    <n v="1983"/>
    <n v="4"/>
  </r>
  <r>
    <x v="36"/>
    <n v="1983"/>
    <n v="3"/>
  </r>
  <r>
    <x v="2"/>
    <n v="1984"/>
    <n v="8"/>
  </r>
  <r>
    <x v="8"/>
    <n v="1984"/>
    <n v="2"/>
  </r>
  <r>
    <x v="0"/>
    <n v="1984"/>
    <n v="5"/>
  </r>
  <r>
    <x v="6"/>
    <n v="1984"/>
    <n v="8"/>
  </r>
  <r>
    <x v="1"/>
    <n v="1984"/>
    <n v="8"/>
  </r>
  <r>
    <x v="5"/>
    <n v="1984"/>
    <n v="12"/>
  </r>
  <r>
    <x v="25"/>
    <n v="1984"/>
    <n v="4"/>
  </r>
  <r>
    <x v="11"/>
    <n v="1984"/>
    <n v="5"/>
  </r>
  <r>
    <x v="36"/>
    <n v="1984"/>
    <n v="4"/>
  </r>
  <r>
    <x v="30"/>
    <n v="1985"/>
    <n v="4"/>
  </r>
  <r>
    <x v="2"/>
    <n v="1985"/>
    <n v="14"/>
  </r>
  <r>
    <x v="8"/>
    <n v="1985"/>
    <n v="4"/>
  </r>
  <r>
    <x v="17"/>
    <n v="1985"/>
    <n v="3"/>
  </r>
  <r>
    <x v="23"/>
    <n v="1985"/>
    <n v="3"/>
  </r>
  <r>
    <x v="1"/>
    <n v="1985"/>
    <n v="2"/>
  </r>
  <r>
    <x v="18"/>
    <n v="1985"/>
    <n v="4"/>
  </r>
  <r>
    <x v="15"/>
    <n v="1985"/>
    <n v="3"/>
  </r>
  <r>
    <x v="2"/>
    <n v="1986"/>
    <n v="10"/>
  </r>
  <r>
    <x v="17"/>
    <n v="1986"/>
    <n v="1"/>
  </r>
  <r>
    <x v="32"/>
    <n v="1986"/>
    <n v="5"/>
  </r>
  <r>
    <x v="6"/>
    <n v="1986"/>
    <n v="4"/>
  </r>
  <r>
    <x v="5"/>
    <n v="1986"/>
    <n v="12"/>
  </r>
  <r>
    <x v="18"/>
    <n v="1986"/>
    <n v="4"/>
  </r>
  <r>
    <x v="33"/>
    <n v="1986"/>
    <n v="4"/>
  </r>
  <r>
    <x v="20"/>
    <n v="1986"/>
    <n v="3"/>
  </r>
  <r>
    <x v="11"/>
    <n v="1986"/>
    <n v="6"/>
  </r>
  <r>
    <x v="36"/>
    <n v="1986"/>
    <n v="3"/>
  </r>
  <r>
    <x v="2"/>
    <n v="1987"/>
    <n v="1"/>
  </r>
  <r>
    <x v="8"/>
    <n v="1987"/>
    <n v="4"/>
  </r>
  <r>
    <x v="0"/>
    <n v="1987"/>
    <n v="8"/>
  </r>
  <r>
    <x v="19"/>
    <n v="1987"/>
    <n v="3"/>
  </r>
  <r>
    <x v="10"/>
    <n v="1987"/>
    <n v="4"/>
  </r>
  <r>
    <x v="5"/>
    <n v="1987"/>
    <n v="1"/>
  </r>
  <r>
    <x v="18"/>
    <n v="1987"/>
    <n v="3"/>
  </r>
  <r>
    <x v="7"/>
    <n v="1987"/>
    <n v="4"/>
  </r>
  <r>
    <x v="30"/>
    <n v="1988"/>
    <n v="4"/>
  </r>
  <r>
    <x v="2"/>
    <n v="1988"/>
    <n v="14"/>
  </r>
  <r>
    <x v="8"/>
    <n v="1988"/>
    <n v="1"/>
  </r>
  <r>
    <x v="10"/>
    <n v="1988"/>
    <n v="1"/>
  </r>
  <r>
    <x v="6"/>
    <n v="1988"/>
    <n v="1"/>
  </r>
  <r>
    <x v="18"/>
    <n v="1988"/>
    <n v="2"/>
  </r>
  <r>
    <x v="15"/>
    <n v="1988"/>
    <n v="5"/>
  </r>
  <r>
    <x v="25"/>
    <n v="1988"/>
    <n v="8"/>
  </r>
  <r>
    <x v="11"/>
    <n v="1988"/>
    <n v="4"/>
  </r>
  <r>
    <x v="2"/>
    <n v="1989"/>
    <n v="9"/>
  </r>
  <r>
    <x v="6"/>
    <n v="1989"/>
    <n v="2"/>
  </r>
  <r>
    <x v="5"/>
    <n v="1989"/>
    <n v="6"/>
  </r>
  <r>
    <x v="15"/>
    <n v="1989"/>
    <n v="5"/>
  </r>
  <r>
    <x v="25"/>
    <n v="1989"/>
    <n v="5"/>
  </r>
  <r>
    <x v="4"/>
    <n v="1989"/>
    <n v="8"/>
  </r>
  <r>
    <x v="34"/>
    <n v="1990"/>
    <n v="4"/>
  </r>
  <r>
    <x v="2"/>
    <n v="1990"/>
    <n v="14"/>
  </r>
  <r>
    <x v="8"/>
    <n v="1990"/>
    <n v="5"/>
  </r>
  <r>
    <x v="0"/>
    <n v="1990"/>
    <n v="4"/>
  </r>
  <r>
    <x v="6"/>
    <n v="1990"/>
    <n v="2"/>
  </r>
  <r>
    <x v="5"/>
    <n v="1990"/>
    <n v="8"/>
  </r>
  <r>
    <x v="18"/>
    <n v="1990"/>
    <n v="4"/>
  </r>
  <r>
    <x v="25"/>
    <n v="1990"/>
    <n v="4"/>
  </r>
  <r>
    <x v="28"/>
    <n v="1990"/>
    <n v="4"/>
  </r>
  <r>
    <x v="11"/>
    <n v="1990"/>
    <n v="1"/>
  </r>
  <r>
    <x v="36"/>
    <n v="1990"/>
    <n v="4"/>
  </r>
  <r>
    <x v="21"/>
    <n v="1991"/>
    <n v="3"/>
  </r>
  <r>
    <x v="5"/>
    <n v="1991"/>
    <n v="21"/>
  </r>
  <r>
    <x v="18"/>
    <n v="1991"/>
    <n v="4"/>
  </r>
  <r>
    <x v="15"/>
    <n v="1991"/>
    <n v="4"/>
  </r>
  <r>
    <x v="25"/>
    <n v="1991"/>
    <n v="4"/>
  </r>
  <r>
    <x v="9"/>
    <n v="1991"/>
    <n v="1"/>
  </r>
  <r>
    <x v="11"/>
    <n v="1991"/>
    <n v="1"/>
  </r>
  <r>
    <x v="2"/>
    <n v="1992"/>
    <n v="8"/>
  </r>
  <r>
    <x v="19"/>
    <n v="1992"/>
    <n v="3"/>
  </r>
  <r>
    <x v="10"/>
    <n v="1992"/>
    <n v="4"/>
  </r>
  <r>
    <x v="5"/>
    <n v="1992"/>
    <n v="4"/>
  </r>
  <r>
    <x v="15"/>
    <n v="1992"/>
    <n v="8"/>
  </r>
  <r>
    <x v="4"/>
    <n v="1992"/>
    <n v="3"/>
  </r>
  <r>
    <x v="11"/>
    <n v="1992"/>
    <n v="5"/>
  </r>
  <r>
    <x v="8"/>
    <n v="1993"/>
    <n v="6"/>
  </r>
  <r>
    <x v="27"/>
    <n v="1993"/>
    <n v="4"/>
  </r>
  <r>
    <x v="18"/>
    <n v="1993"/>
    <n v="3"/>
  </r>
  <r>
    <x v="9"/>
    <n v="1993"/>
    <n v="3"/>
  </r>
  <r>
    <x v="4"/>
    <n v="1993"/>
    <n v="6"/>
  </r>
  <r>
    <x v="20"/>
    <n v="1993"/>
    <n v="4"/>
  </r>
  <r>
    <x v="2"/>
    <n v="1994"/>
    <n v="12"/>
  </r>
  <r>
    <x v="8"/>
    <n v="1994"/>
    <n v="1"/>
  </r>
  <r>
    <x v="0"/>
    <n v="1994"/>
    <n v="3"/>
  </r>
  <r>
    <x v="18"/>
    <n v="1994"/>
    <n v="5"/>
  </r>
  <r>
    <x v="15"/>
    <n v="1994"/>
    <n v="7"/>
  </r>
  <r>
    <x v="25"/>
    <n v="1994"/>
    <n v="7"/>
  </r>
  <r>
    <x v="9"/>
    <n v="1994"/>
    <n v="4"/>
  </r>
  <r>
    <x v="11"/>
    <n v="1994"/>
    <n v="4"/>
  </r>
  <r>
    <x v="16"/>
    <n v="1995"/>
    <n v="3"/>
  </r>
  <r>
    <x v="2"/>
    <n v="1995"/>
    <n v="9"/>
  </r>
  <r>
    <x v="8"/>
    <n v="1995"/>
    <n v="4"/>
  </r>
  <r>
    <x v="10"/>
    <n v="1995"/>
    <n v="4"/>
  </r>
  <r>
    <x v="5"/>
    <n v="1995"/>
    <n v="11"/>
  </r>
  <r>
    <x v="15"/>
    <n v="1995"/>
    <n v="1"/>
  </r>
  <r>
    <x v="2"/>
    <n v="1996"/>
    <n v="10"/>
  </r>
  <r>
    <x v="8"/>
    <n v="1996"/>
    <n v="4"/>
  </r>
  <r>
    <x v="19"/>
    <n v="1996"/>
    <n v="5"/>
  </r>
  <r>
    <x v="10"/>
    <n v="1996"/>
    <n v="4"/>
  </r>
  <r>
    <x v="1"/>
    <n v="1996"/>
    <n v="4"/>
  </r>
  <r>
    <x v="5"/>
    <n v="1996"/>
    <n v="7"/>
  </r>
  <r>
    <x v="18"/>
    <n v="1996"/>
    <n v="4"/>
  </r>
  <r>
    <x v="25"/>
    <n v="1996"/>
    <n v="4"/>
  </r>
  <r>
    <x v="9"/>
    <n v="1996"/>
    <n v="4"/>
  </r>
  <r>
    <x v="2"/>
    <n v="1997"/>
    <n v="7"/>
  </r>
  <r>
    <x v="0"/>
    <n v="1997"/>
    <n v="4"/>
  </r>
  <r>
    <x v="5"/>
    <n v="1997"/>
    <n v="15"/>
  </r>
  <r>
    <x v="15"/>
    <n v="1997"/>
    <n v="9"/>
  </r>
  <r>
    <x v="25"/>
    <n v="1997"/>
    <n v="5"/>
  </r>
  <r>
    <x v="8"/>
    <n v="1998"/>
    <n v="4"/>
  </r>
  <r>
    <x v="0"/>
    <n v="1998"/>
    <n v="4"/>
  </r>
  <r>
    <x v="23"/>
    <n v="1998"/>
    <n v="3"/>
  </r>
  <r>
    <x v="19"/>
    <n v="1998"/>
    <n v="2"/>
  </r>
  <r>
    <x v="14"/>
    <n v="1998"/>
    <n v="4"/>
  </r>
  <r>
    <x v="1"/>
    <n v="1998"/>
    <n v="5"/>
  </r>
  <r>
    <x v="5"/>
    <n v="1998"/>
    <n v="4"/>
  </r>
  <r>
    <x v="15"/>
    <n v="1998"/>
    <n v="4"/>
  </r>
  <r>
    <x v="4"/>
    <n v="1998"/>
    <n v="3"/>
  </r>
  <r>
    <x v="11"/>
    <n v="1998"/>
    <n v="6"/>
  </r>
  <r>
    <x v="2"/>
    <n v="1999"/>
    <n v="9"/>
  </r>
  <r>
    <x v="23"/>
    <n v="1999"/>
    <n v="2"/>
  </r>
  <r>
    <x v="5"/>
    <n v="1999"/>
    <n v="12"/>
  </r>
  <r>
    <x v="18"/>
    <n v="1999"/>
    <n v="5"/>
  </r>
  <r>
    <x v="25"/>
    <n v="1999"/>
    <n v="8"/>
  </r>
  <r>
    <x v="26"/>
    <n v="1999"/>
    <n v="4"/>
  </r>
  <r>
    <x v="16"/>
    <n v="2000"/>
    <n v="1"/>
  </r>
  <r>
    <x v="2"/>
    <n v="2000"/>
    <n v="4"/>
  </r>
  <r>
    <x v="8"/>
    <n v="2000"/>
    <n v="7"/>
  </r>
  <r>
    <x v="6"/>
    <n v="2000"/>
    <n v="4"/>
  </r>
  <r>
    <x v="1"/>
    <n v="2000"/>
    <n v="4"/>
  </r>
  <r>
    <x v="5"/>
    <n v="2000"/>
    <n v="3"/>
  </r>
  <r>
    <x v="18"/>
    <n v="2000"/>
    <n v="4"/>
  </r>
  <r>
    <x v="9"/>
    <n v="2000"/>
    <n v="4"/>
  </r>
  <r>
    <x v="2"/>
    <n v="2001"/>
    <n v="9"/>
  </r>
  <r>
    <x v="8"/>
    <n v="2001"/>
    <n v="1"/>
  </r>
  <r>
    <x v="5"/>
    <n v="2001"/>
    <n v="8"/>
  </r>
  <r>
    <x v="15"/>
    <n v="2001"/>
    <n v="5"/>
  </r>
  <r>
    <x v="25"/>
    <n v="2001"/>
    <n v="1"/>
  </r>
  <r>
    <x v="26"/>
    <n v="2001"/>
    <n v="4"/>
  </r>
  <r>
    <x v="2"/>
    <n v="2002"/>
    <n v="1"/>
  </r>
  <r>
    <x v="0"/>
    <n v="2002"/>
    <n v="4"/>
  </r>
  <r>
    <x v="5"/>
    <n v="2002"/>
    <n v="12"/>
  </r>
  <r>
    <x v="18"/>
    <n v="2002"/>
    <n v="8"/>
  </r>
  <r>
    <x v="15"/>
    <n v="2002"/>
    <n v="10"/>
  </r>
  <r>
    <x v="25"/>
    <n v="2002"/>
    <n v="4"/>
  </r>
  <r>
    <x v="26"/>
    <n v="2002"/>
    <n v="2"/>
  </r>
  <r>
    <x v="30"/>
    <n v="2003"/>
    <n v="3"/>
  </r>
  <r>
    <x v="2"/>
    <n v="2003"/>
    <n v="15"/>
  </r>
  <r>
    <x v="8"/>
    <n v="2003"/>
    <n v="4"/>
  </r>
  <r>
    <x v="19"/>
    <n v="2003"/>
    <n v="5"/>
  </r>
  <r>
    <x v="10"/>
    <n v="2003"/>
    <n v="5"/>
  </r>
  <r>
    <x v="21"/>
    <n v="2003"/>
    <n v="4"/>
  </r>
  <r>
    <x v="5"/>
    <n v="2003"/>
    <n v="4"/>
  </r>
  <r>
    <x v="18"/>
    <n v="2003"/>
    <n v="10"/>
  </r>
  <r>
    <x v="15"/>
    <n v="2003"/>
    <n v="2"/>
  </r>
  <r>
    <x v="9"/>
    <n v="2003"/>
    <n v="3"/>
  </r>
  <r>
    <x v="36"/>
    <n v="2003"/>
    <n v="4"/>
  </r>
  <r>
    <x v="2"/>
    <n v="2004"/>
    <n v="4"/>
  </r>
  <r>
    <x v="8"/>
    <n v="2004"/>
    <n v="4"/>
  </r>
  <r>
    <x v="0"/>
    <n v="2004"/>
    <n v="5"/>
  </r>
  <r>
    <x v="23"/>
    <n v="2004"/>
    <n v="4"/>
  </r>
  <r>
    <x v="6"/>
    <n v="2004"/>
    <n v="3"/>
  </r>
  <r>
    <x v="5"/>
    <n v="2004"/>
    <n v="1"/>
  </r>
  <r>
    <x v="27"/>
    <n v="2004"/>
    <n v="4"/>
  </r>
  <r>
    <x v="18"/>
    <n v="2004"/>
    <n v="4"/>
  </r>
  <r>
    <x v="15"/>
    <n v="2004"/>
    <n v="4"/>
  </r>
  <r>
    <x v="25"/>
    <n v="2004"/>
    <n v="3"/>
  </r>
  <r>
    <x v="4"/>
    <n v="2004"/>
    <n v="4"/>
  </r>
  <r>
    <x v="11"/>
    <n v="2004"/>
    <n v="5"/>
  </r>
  <r>
    <x v="16"/>
    <n v="2005"/>
    <n v="3"/>
  </r>
  <r>
    <x v="30"/>
    <n v="2005"/>
    <n v="3"/>
  </r>
  <r>
    <x v="2"/>
    <n v="2005"/>
    <n v="4"/>
  </r>
  <r>
    <x v="0"/>
    <n v="2005"/>
    <n v="5"/>
  </r>
  <r>
    <x v="5"/>
    <n v="2005"/>
    <n v="5"/>
  </r>
  <r>
    <x v="18"/>
    <n v="2005"/>
    <n v="4"/>
  </r>
  <r>
    <x v="15"/>
    <n v="2005"/>
    <n v="11"/>
  </r>
  <r>
    <x v="9"/>
    <n v="2005"/>
    <n v="4"/>
  </r>
  <r>
    <x v="26"/>
    <n v="2005"/>
    <n v="4"/>
  </r>
  <r>
    <x v="11"/>
    <n v="2005"/>
    <n v="2"/>
  </r>
  <r>
    <x v="30"/>
    <n v="2006"/>
    <n v="3"/>
  </r>
  <r>
    <x v="2"/>
    <n v="2006"/>
    <n v="4"/>
  </r>
  <r>
    <x v="6"/>
    <n v="2006"/>
    <n v="2"/>
  </r>
  <r>
    <x v="5"/>
    <n v="2006"/>
    <n v="19"/>
  </r>
  <r>
    <x v="25"/>
    <n v="2006"/>
    <n v="1"/>
  </r>
  <r>
    <x v="20"/>
    <n v="2006"/>
    <n v="2"/>
  </r>
  <r>
    <x v="11"/>
    <n v="2006"/>
    <n v="3"/>
  </r>
  <r>
    <x v="2"/>
    <n v="2007"/>
    <n v="13"/>
  </r>
  <r>
    <x v="8"/>
    <n v="2007"/>
    <n v="6"/>
  </r>
  <r>
    <x v="10"/>
    <n v="2007"/>
    <n v="3"/>
  </r>
  <r>
    <x v="6"/>
    <n v="2007"/>
    <n v="2"/>
  </r>
  <r>
    <x v="5"/>
    <n v="2007"/>
    <n v="9"/>
  </r>
  <r>
    <x v="18"/>
    <n v="2007"/>
    <n v="1"/>
  </r>
  <r>
    <x v="25"/>
    <n v="2007"/>
    <n v="2"/>
  </r>
  <r>
    <x v="11"/>
    <n v="2007"/>
    <n v="4"/>
  </r>
  <r>
    <x v="16"/>
    <n v="2008"/>
    <n v="2"/>
  </r>
  <r>
    <x v="2"/>
    <n v="2008"/>
    <n v="17"/>
  </r>
  <r>
    <x v="8"/>
    <n v="2008"/>
    <n v="4"/>
  </r>
  <r>
    <x v="0"/>
    <n v="2008"/>
    <n v="2"/>
  </r>
  <r>
    <x v="19"/>
    <n v="2008"/>
    <n v="4"/>
  </r>
  <r>
    <x v="18"/>
    <n v="2008"/>
    <n v="2"/>
  </r>
  <r>
    <x v="15"/>
    <n v="2008"/>
    <n v="8"/>
  </r>
  <r>
    <x v="4"/>
    <n v="2008"/>
    <n v="4"/>
  </r>
  <r>
    <x v="11"/>
    <n v="2008"/>
    <n v="2"/>
  </r>
  <r>
    <x v="2"/>
    <n v="2009"/>
    <n v="14"/>
  </r>
  <r>
    <x v="19"/>
    <n v="2009"/>
    <n v="1"/>
  </r>
  <r>
    <x v="6"/>
    <n v="2009"/>
    <n v="3"/>
  </r>
  <r>
    <x v="5"/>
    <n v="2009"/>
    <n v="2"/>
  </r>
  <r>
    <x v="25"/>
    <n v="2009"/>
    <n v="8"/>
  </r>
  <r>
    <x v="28"/>
    <n v="2009"/>
    <n v="3"/>
  </r>
  <r>
    <x v="16"/>
    <n v="2010"/>
    <n v="1"/>
  </r>
  <r>
    <x v="2"/>
    <n v="2010"/>
    <n v="1"/>
  </r>
  <r>
    <x v="8"/>
    <n v="2010"/>
    <n v="3"/>
  </r>
  <r>
    <x v="0"/>
    <n v="2010"/>
    <n v="1"/>
  </r>
  <r>
    <x v="6"/>
    <n v="2010"/>
    <n v="3"/>
  </r>
  <r>
    <x v="5"/>
    <n v="2010"/>
    <n v="7"/>
  </r>
  <r>
    <x v="18"/>
    <n v="2010"/>
    <n v="11"/>
  </r>
  <r>
    <x v="25"/>
    <n v="2010"/>
    <n v="3"/>
  </r>
  <r>
    <x v="20"/>
    <n v="2010"/>
    <n v="2"/>
  </r>
  <r>
    <x v="11"/>
    <n v="2010"/>
    <n v="1"/>
  </r>
  <r>
    <x v="30"/>
    <n v="2011"/>
    <n v="3"/>
  </r>
  <r>
    <x v="2"/>
    <n v="2011"/>
    <n v="9"/>
  </r>
  <r>
    <x v="8"/>
    <n v="2011"/>
    <n v="6"/>
  </r>
  <r>
    <x v="0"/>
    <n v="2011"/>
    <n v="1"/>
  </r>
  <r>
    <x v="19"/>
    <n v="2011"/>
    <n v="1"/>
  </r>
  <r>
    <x v="25"/>
    <n v="2011"/>
    <n v="1"/>
  </r>
  <r>
    <x v="11"/>
    <n v="2011"/>
    <n v="5"/>
  </r>
  <r>
    <x v="30"/>
    <n v="2012"/>
    <n v="7"/>
  </r>
  <r>
    <x v="2"/>
    <n v="2012"/>
    <n v="7"/>
  </r>
  <r>
    <x v="8"/>
    <n v="2012"/>
    <n v="1"/>
  </r>
  <r>
    <x v="10"/>
    <n v="2012"/>
    <n v="1"/>
  </r>
  <r>
    <x v="37"/>
    <n v="2012"/>
    <n v="5"/>
  </r>
  <r>
    <x v="6"/>
    <n v="2012"/>
    <n v="1"/>
  </r>
  <r>
    <x v="5"/>
    <n v="2012"/>
    <n v="7"/>
  </r>
  <r>
    <x v="18"/>
    <n v="2012"/>
    <n v="7"/>
  </r>
  <r>
    <x v="15"/>
    <n v="2012"/>
    <n v="8"/>
  </r>
  <r>
    <x v="9"/>
    <n v="2012"/>
    <n v="1"/>
  </r>
  <r>
    <x v="33"/>
    <n v="2012"/>
    <n v="3"/>
  </r>
  <r>
    <x v="4"/>
    <n v="2012"/>
    <n v="3"/>
  </r>
  <r>
    <x v="35"/>
    <n v="2012"/>
    <n v="1"/>
  </r>
  <r>
    <x v="11"/>
    <n v="2012"/>
    <n v="7"/>
  </r>
  <r>
    <x v="2"/>
    <n v="2013"/>
    <n v="3"/>
  </r>
  <r>
    <x v="8"/>
    <n v="2013"/>
    <n v="7"/>
  </r>
  <r>
    <x v="10"/>
    <n v="2013"/>
    <n v="3"/>
  </r>
  <r>
    <x v="21"/>
    <n v="2013"/>
    <n v="3"/>
  </r>
  <r>
    <x v="5"/>
    <n v="2013"/>
    <n v="12"/>
  </r>
  <r>
    <x v="11"/>
    <n v="2013"/>
    <n v="4"/>
  </r>
  <r>
    <x v="30"/>
    <n v="2014"/>
    <n v="8"/>
  </r>
  <r>
    <x v="2"/>
    <n v="2014"/>
    <n v="34"/>
  </r>
  <r>
    <x v="8"/>
    <n v="2014"/>
    <n v="4"/>
  </r>
  <r>
    <x v="32"/>
    <n v="2014"/>
    <n v="3"/>
  </r>
  <r>
    <x v="19"/>
    <n v="2014"/>
    <n v="5"/>
  </r>
  <r>
    <x v="37"/>
    <n v="2014"/>
    <n v="6"/>
  </r>
  <r>
    <x v="5"/>
    <n v="2014"/>
    <n v="2"/>
  </r>
  <r>
    <x v="15"/>
    <n v="2014"/>
    <n v="4"/>
  </r>
  <r>
    <x v="25"/>
    <n v="2014"/>
    <n v="5"/>
  </r>
  <r>
    <x v="2"/>
    <n v="2015"/>
    <n v="1"/>
  </r>
  <r>
    <x v="8"/>
    <n v="2015"/>
    <n v="9"/>
  </r>
  <r>
    <x v="0"/>
    <n v="2015"/>
    <n v="5"/>
  </r>
  <r>
    <x v="10"/>
    <n v="2015"/>
    <n v="2"/>
  </r>
  <r>
    <x v="5"/>
    <n v="2015"/>
    <n v="12"/>
  </r>
  <r>
    <x v="15"/>
    <n v="2015"/>
    <n v="14"/>
  </r>
  <r>
    <x v="25"/>
    <n v="2015"/>
    <n v="4"/>
  </r>
  <r>
    <x v="11"/>
    <n v="2015"/>
    <n v="1"/>
  </r>
  <r>
    <x v="2"/>
    <n v="2016"/>
    <n v="6"/>
  </r>
  <r>
    <x v="19"/>
    <n v="2016"/>
    <n v="1"/>
  </r>
  <r>
    <x v="6"/>
    <n v="2016"/>
    <n v="5"/>
  </r>
  <r>
    <x v="5"/>
    <n v="2016"/>
    <n v="8"/>
  </r>
  <r>
    <x v="18"/>
    <n v="2016"/>
    <n v="2"/>
  </r>
  <r>
    <x v="30"/>
    <n v="2017"/>
    <n v="4"/>
  </r>
  <r>
    <x v="2"/>
    <n v="2017"/>
    <n v="14"/>
  </r>
  <r>
    <x v="8"/>
    <n v="2017"/>
    <n v="2"/>
  </r>
  <r>
    <x v="0"/>
    <n v="2017"/>
    <n v="1"/>
  </r>
  <r>
    <x v="19"/>
    <n v="2017"/>
    <n v="1"/>
  </r>
  <r>
    <x v="5"/>
    <n v="2017"/>
    <n v="3"/>
  </r>
  <r>
    <x v="15"/>
    <n v="2017"/>
    <n v="4"/>
  </r>
  <r>
    <x v="4"/>
    <n v="2017"/>
    <n v="3"/>
  </r>
  <r>
    <x v="11"/>
    <n v="2017"/>
    <n v="7"/>
  </r>
  <r>
    <x v="2"/>
    <n v="2018"/>
    <n v="6"/>
  </r>
  <r>
    <x v="8"/>
    <n v="2018"/>
    <n v="7"/>
  </r>
  <r>
    <x v="31"/>
    <n v="2018"/>
    <n v="3"/>
  </r>
  <r>
    <x v="1"/>
    <n v="2018"/>
    <n v="5"/>
  </r>
  <r>
    <x v="5"/>
    <n v="2018"/>
    <n v="8"/>
  </r>
  <r>
    <x v="18"/>
    <n v="2018"/>
    <n v="1"/>
  </r>
  <r>
    <x v="25"/>
    <n v="2018"/>
    <n v="6"/>
  </r>
  <r>
    <x v="2"/>
    <n v="2019"/>
    <n v="15"/>
  </r>
  <r>
    <x v="10"/>
    <n v="2019"/>
    <n v="3"/>
  </r>
  <r>
    <x v="21"/>
    <n v="2019"/>
    <n v="4"/>
  </r>
  <r>
    <x v="5"/>
    <n v="2019"/>
    <n v="7"/>
  </r>
  <r>
    <x v="18"/>
    <n v="2019"/>
    <n v="3"/>
  </r>
  <r>
    <x v="15"/>
    <n v="2019"/>
    <n v="1"/>
  </r>
  <r>
    <x v="4"/>
    <n v="2019"/>
    <n v="1"/>
  </r>
  <r>
    <x v="35"/>
    <n v="2019"/>
    <n v="4"/>
  </r>
  <r>
    <x v="10"/>
    <n v="2020"/>
    <n v="3"/>
  </r>
  <r>
    <x v="5"/>
    <n v="2020"/>
    <n v="3"/>
  </r>
  <r>
    <x v="25"/>
    <n v="2020"/>
    <n v="1"/>
  </r>
  <r>
    <x v="2"/>
    <n v="2021"/>
    <n v="7"/>
  </r>
  <r>
    <x v="5"/>
    <n v="2021"/>
    <n v="3"/>
  </r>
  <r>
    <x v="25"/>
    <n v="2021"/>
    <n v="1"/>
  </r>
  <r>
    <x v="4"/>
    <n v="2021"/>
    <n v="3"/>
  </r>
  <r>
    <x v="26"/>
    <n v="2021"/>
    <n v="2"/>
  </r>
  <r>
    <x v="30"/>
    <n v="2022"/>
    <n v="4"/>
  </r>
  <r>
    <x v="2"/>
    <n v="2022"/>
    <n v="8"/>
  </r>
  <r>
    <x v="8"/>
    <n v="2022"/>
    <n v="1"/>
  </r>
  <r>
    <x v="6"/>
    <n v="2022"/>
    <n v="3"/>
  </r>
  <r>
    <x v="5"/>
    <n v="2022"/>
    <n v="6"/>
  </r>
  <r>
    <x v="15"/>
    <n v="2022"/>
    <n v="3"/>
  </r>
  <r>
    <x v="25"/>
    <n v="2022"/>
    <n v="3"/>
  </r>
  <r>
    <x v="11"/>
    <n v="202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43" firstHeaderRow="2" firstDataRow="2" firstDataCol="1"/>
  <pivotFields count="3">
    <pivotField axis="axisRow" compact="0" outline="0" showAll="0" includeNewItemsInFilter="1" sortType="ascending">
      <items count="39">
        <item x="16"/>
        <item x="34"/>
        <item x="30"/>
        <item x="2"/>
        <item x="24"/>
        <item x="8"/>
        <item x="31"/>
        <item x="17"/>
        <item x="0"/>
        <item x="23"/>
        <item x="32"/>
        <item x="19"/>
        <item x="10"/>
        <item x="21"/>
        <item x="3"/>
        <item x="22"/>
        <item x="29"/>
        <item x="37"/>
        <item x="6"/>
        <item x="12"/>
        <item x="14"/>
        <item x="1"/>
        <item x="5"/>
        <item x="13"/>
        <item x="27"/>
        <item x="18"/>
        <item x="15"/>
        <item x="25"/>
        <item x="7"/>
        <item x="9"/>
        <item x="33"/>
        <item x="4"/>
        <item x="35"/>
        <item x="26"/>
        <item x="20"/>
        <item x="28"/>
        <item x="1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dataField="1" compact="0" outline="0" showAll="0" includeNewItemsInFilter="1"/>
  </pivotFields>
  <rowFields count="1">
    <field x="0"/>
  </rowFields>
  <rowItems count="39">
    <i>
      <x v="14"/>
    </i>
    <i>
      <x v="4"/>
    </i>
    <i>
      <x v="32"/>
    </i>
    <i>
      <x v="7"/>
    </i>
    <i>
      <x v="23"/>
    </i>
    <i>
      <x v="19"/>
    </i>
    <i>
      <x v="15"/>
    </i>
    <i>
      <x v="17"/>
    </i>
    <i>
      <x v="6"/>
    </i>
    <i>
      <x v="35"/>
    </i>
    <i>
      <x v="16"/>
    </i>
    <i>
      <x v="30"/>
    </i>
    <i>
      <x v="1"/>
    </i>
    <i>
      <x v="10"/>
    </i>
    <i>
      <x v="24"/>
    </i>
    <i>
      <x v="9"/>
    </i>
    <i>
      <x v="37"/>
    </i>
    <i>
      <x v="34"/>
    </i>
    <i>
      <x v="13"/>
    </i>
    <i>
      <x v="33"/>
    </i>
    <i>
      <x v="20"/>
    </i>
    <i>
      <x/>
    </i>
    <i>
      <x v="28"/>
    </i>
    <i>
      <x v="21"/>
    </i>
    <i>
      <x v="11"/>
    </i>
    <i>
      <x v="2"/>
    </i>
    <i>
      <x v="29"/>
    </i>
    <i>
      <x v="12"/>
    </i>
    <i>
      <x v="27"/>
    </i>
    <i>
      <x v="25"/>
    </i>
    <i>
      <x v="31"/>
    </i>
    <i>
      <x v="8"/>
    </i>
    <i>
      <x v="18"/>
    </i>
    <i>
      <x v="36"/>
    </i>
    <i>
      <x v="26"/>
    </i>
    <i>
      <x v="5"/>
    </i>
    <i>
      <x v="22"/>
    </i>
    <i>
      <x v="3"/>
    </i>
    <i t="grand">
      <x/>
    </i>
  </rowItems>
  <colItems count="1">
    <i/>
  </colItems>
  <dataFields count="1">
    <dataField name="Sum of concerts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opLeftCell="A5" workbookViewId="0">
      <selection activeCell="C5" sqref="C5:C43"/>
    </sheetView>
  </sheetViews>
  <sheetFormatPr baseColWidth="10" defaultRowHeight="16" x14ac:dyDescent="0.2"/>
  <cols>
    <col min="1" max="1" width="14.33203125" bestFit="1" customWidth="1"/>
    <col min="2" max="2" width="5.33203125" bestFit="1" customWidth="1"/>
  </cols>
  <sheetData>
    <row r="3" spans="1:3" x14ac:dyDescent="0.2">
      <c r="A3" s="3" t="s">
        <v>44</v>
      </c>
      <c r="B3" s="4"/>
    </row>
    <row r="4" spans="1:3" x14ac:dyDescent="0.2">
      <c r="A4" s="3" t="s">
        <v>0</v>
      </c>
      <c r="B4" s="4" t="s">
        <v>42</v>
      </c>
      <c r="C4" t="s">
        <v>45</v>
      </c>
    </row>
    <row r="5" spans="1:3" x14ac:dyDescent="0.2">
      <c r="A5" s="2" t="s">
        <v>6</v>
      </c>
      <c r="B5" s="8">
        <v>7</v>
      </c>
      <c r="C5">
        <v>1</v>
      </c>
    </row>
    <row r="6" spans="1:3" x14ac:dyDescent="0.2">
      <c r="A6" s="7" t="s">
        <v>27</v>
      </c>
      <c r="B6" s="9">
        <v>7</v>
      </c>
      <c r="C6">
        <v>2</v>
      </c>
    </row>
    <row r="7" spans="1:3" x14ac:dyDescent="0.2">
      <c r="A7" s="7" t="s">
        <v>38</v>
      </c>
      <c r="B7" s="9">
        <v>9</v>
      </c>
      <c r="C7">
        <v>3</v>
      </c>
    </row>
    <row r="8" spans="1:3" x14ac:dyDescent="0.2">
      <c r="A8" s="7" t="s">
        <v>20</v>
      </c>
      <c r="B8" s="9">
        <v>9</v>
      </c>
      <c r="C8">
        <v>4</v>
      </c>
    </row>
    <row r="9" spans="1:3" x14ac:dyDescent="0.2">
      <c r="A9" s="7" t="s">
        <v>16</v>
      </c>
      <c r="B9" s="9">
        <v>9</v>
      </c>
      <c r="C9">
        <v>5</v>
      </c>
    </row>
    <row r="10" spans="1:3" x14ac:dyDescent="0.2">
      <c r="A10" s="7" t="s">
        <v>15</v>
      </c>
      <c r="B10" s="9">
        <v>9</v>
      </c>
      <c r="C10">
        <v>6</v>
      </c>
    </row>
    <row r="11" spans="1:3" x14ac:dyDescent="0.2">
      <c r="A11" s="7" t="s">
        <v>25</v>
      </c>
      <c r="B11" s="9">
        <v>10</v>
      </c>
      <c r="C11">
        <v>7</v>
      </c>
    </row>
    <row r="12" spans="1:3" x14ac:dyDescent="0.2">
      <c r="A12" s="7" t="s">
        <v>40</v>
      </c>
      <c r="B12" s="9">
        <v>11</v>
      </c>
      <c r="C12">
        <v>8</v>
      </c>
    </row>
    <row r="13" spans="1:3" x14ac:dyDescent="0.2">
      <c r="A13" s="7" t="s">
        <v>34</v>
      </c>
      <c r="B13" s="9">
        <v>12</v>
      </c>
      <c r="C13">
        <v>9</v>
      </c>
    </row>
    <row r="14" spans="1:3" x14ac:dyDescent="0.2">
      <c r="A14" s="7" t="s">
        <v>31</v>
      </c>
      <c r="B14" s="9">
        <v>13</v>
      </c>
      <c r="C14">
        <v>10</v>
      </c>
    </row>
    <row r="15" spans="1:3" x14ac:dyDescent="0.2">
      <c r="A15" s="7" t="s">
        <v>32</v>
      </c>
      <c r="B15" s="9">
        <v>15</v>
      </c>
      <c r="C15">
        <v>11</v>
      </c>
    </row>
    <row r="16" spans="1:3" x14ac:dyDescent="0.2">
      <c r="A16" s="7" t="s">
        <v>36</v>
      </c>
      <c r="B16" s="9">
        <v>15</v>
      </c>
      <c r="C16">
        <v>12</v>
      </c>
    </row>
    <row r="17" spans="1:3" x14ac:dyDescent="0.2">
      <c r="A17" s="7" t="s">
        <v>37</v>
      </c>
      <c r="B17" s="9">
        <v>15</v>
      </c>
      <c r="C17">
        <v>13</v>
      </c>
    </row>
    <row r="18" spans="1:3" x14ac:dyDescent="0.2">
      <c r="A18" s="7" t="s">
        <v>35</v>
      </c>
      <c r="B18" s="9">
        <v>17</v>
      </c>
      <c r="C18">
        <v>14</v>
      </c>
    </row>
    <row r="19" spans="1:3" x14ac:dyDescent="0.2">
      <c r="A19" s="7" t="s">
        <v>30</v>
      </c>
      <c r="B19" s="9">
        <v>20</v>
      </c>
      <c r="C19">
        <v>15</v>
      </c>
    </row>
    <row r="20" spans="1:3" x14ac:dyDescent="0.2">
      <c r="A20" s="7" t="s">
        <v>26</v>
      </c>
      <c r="B20" s="9">
        <v>22</v>
      </c>
      <c r="C20">
        <v>16</v>
      </c>
    </row>
    <row r="21" spans="1:3" x14ac:dyDescent="0.2">
      <c r="A21" s="7" t="s">
        <v>39</v>
      </c>
      <c r="B21" s="9">
        <v>23</v>
      </c>
      <c r="C21">
        <v>17</v>
      </c>
    </row>
    <row r="22" spans="1:3" x14ac:dyDescent="0.2">
      <c r="A22" s="7" t="s">
        <v>23</v>
      </c>
      <c r="B22" s="9">
        <v>26</v>
      </c>
      <c r="C22">
        <v>18</v>
      </c>
    </row>
    <row r="23" spans="1:3" x14ac:dyDescent="0.2">
      <c r="A23" s="7" t="s">
        <v>24</v>
      </c>
      <c r="B23" s="9">
        <v>29</v>
      </c>
      <c r="C23">
        <v>19</v>
      </c>
    </row>
    <row r="24" spans="1:3" x14ac:dyDescent="0.2">
      <c r="A24" s="7" t="s">
        <v>29</v>
      </c>
      <c r="B24" s="9">
        <v>32</v>
      </c>
      <c r="C24">
        <v>20</v>
      </c>
    </row>
    <row r="25" spans="1:3" x14ac:dyDescent="0.2">
      <c r="A25" s="7" t="s">
        <v>17</v>
      </c>
      <c r="B25" s="9">
        <v>34</v>
      </c>
      <c r="C25">
        <v>21</v>
      </c>
    </row>
    <row r="26" spans="1:3" x14ac:dyDescent="0.2">
      <c r="A26" s="7" t="s">
        <v>19</v>
      </c>
      <c r="B26" s="9">
        <v>41</v>
      </c>
      <c r="C26">
        <v>22</v>
      </c>
    </row>
    <row r="27" spans="1:3" x14ac:dyDescent="0.2">
      <c r="A27" s="7" t="s">
        <v>10</v>
      </c>
      <c r="B27" s="9">
        <v>61</v>
      </c>
      <c r="C27">
        <v>23</v>
      </c>
    </row>
    <row r="28" spans="1:3" x14ac:dyDescent="0.2">
      <c r="A28" s="7" t="s">
        <v>4</v>
      </c>
      <c r="B28" s="9">
        <v>89</v>
      </c>
      <c r="C28">
        <v>24</v>
      </c>
    </row>
    <row r="29" spans="1:3" x14ac:dyDescent="0.2">
      <c r="A29" s="7" t="s">
        <v>22</v>
      </c>
      <c r="B29" s="9">
        <v>97</v>
      </c>
      <c r="C29">
        <v>25</v>
      </c>
    </row>
    <row r="30" spans="1:3" x14ac:dyDescent="0.2">
      <c r="A30" s="7" t="s">
        <v>33</v>
      </c>
      <c r="B30" s="9">
        <v>105</v>
      </c>
      <c r="C30">
        <v>26</v>
      </c>
    </row>
    <row r="31" spans="1:3" x14ac:dyDescent="0.2">
      <c r="A31" s="7" t="s">
        <v>12</v>
      </c>
      <c r="B31" s="9">
        <v>131</v>
      </c>
      <c r="C31">
        <v>27</v>
      </c>
    </row>
    <row r="32" spans="1:3" x14ac:dyDescent="0.2">
      <c r="A32" s="7" t="s">
        <v>13</v>
      </c>
      <c r="B32" s="9">
        <v>149</v>
      </c>
      <c r="C32">
        <v>28</v>
      </c>
    </row>
    <row r="33" spans="1:3" x14ac:dyDescent="0.2">
      <c r="A33" s="7" t="s">
        <v>28</v>
      </c>
      <c r="B33" s="9">
        <v>180</v>
      </c>
      <c r="C33">
        <v>29</v>
      </c>
    </row>
    <row r="34" spans="1:3" x14ac:dyDescent="0.2">
      <c r="A34" s="7" t="s">
        <v>21</v>
      </c>
      <c r="B34" s="9">
        <v>195</v>
      </c>
      <c r="C34">
        <v>30</v>
      </c>
    </row>
    <row r="35" spans="1:3" x14ac:dyDescent="0.2">
      <c r="A35" s="7" t="s">
        <v>7</v>
      </c>
      <c r="B35" s="9">
        <v>229</v>
      </c>
      <c r="C35">
        <v>31</v>
      </c>
    </row>
    <row r="36" spans="1:3" x14ac:dyDescent="0.2">
      <c r="A36" s="7" t="s">
        <v>3</v>
      </c>
      <c r="B36" s="9">
        <v>236</v>
      </c>
      <c r="C36">
        <v>32</v>
      </c>
    </row>
    <row r="37" spans="1:3" x14ac:dyDescent="0.2">
      <c r="A37" s="7" t="s">
        <v>9</v>
      </c>
      <c r="B37" s="9">
        <v>260</v>
      </c>
      <c r="C37">
        <v>33</v>
      </c>
    </row>
    <row r="38" spans="1:3" x14ac:dyDescent="0.2">
      <c r="A38" s="7" t="s">
        <v>14</v>
      </c>
      <c r="B38" s="9">
        <v>267</v>
      </c>
      <c r="C38">
        <v>34</v>
      </c>
    </row>
    <row r="39" spans="1:3" x14ac:dyDescent="0.2">
      <c r="A39" s="7" t="s">
        <v>18</v>
      </c>
      <c r="B39" s="9">
        <v>346</v>
      </c>
      <c r="C39">
        <v>35</v>
      </c>
    </row>
    <row r="40" spans="1:3" x14ac:dyDescent="0.2">
      <c r="A40" s="7" t="s">
        <v>11</v>
      </c>
      <c r="B40" s="9">
        <v>367</v>
      </c>
      <c r="C40">
        <v>36</v>
      </c>
    </row>
    <row r="41" spans="1:3" x14ac:dyDescent="0.2">
      <c r="A41" s="7" t="s">
        <v>8</v>
      </c>
      <c r="B41" s="9">
        <v>729</v>
      </c>
      <c r="C41">
        <v>37</v>
      </c>
    </row>
    <row r="42" spans="1:3" x14ac:dyDescent="0.2">
      <c r="A42" s="7" t="s">
        <v>5</v>
      </c>
      <c r="B42" s="9">
        <v>956</v>
      </c>
      <c r="C42">
        <v>38</v>
      </c>
    </row>
    <row r="43" spans="1:3" x14ac:dyDescent="0.2">
      <c r="A43" s="5" t="s">
        <v>43</v>
      </c>
      <c r="B43" s="6">
        <v>4782</v>
      </c>
      <c r="C4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6"/>
  <sheetViews>
    <sheetView tabSelected="1" workbookViewId="0">
      <selection activeCell="G2" sqref="G2"/>
    </sheetView>
  </sheetViews>
  <sheetFormatPr baseColWidth="10" defaultRowHeight="16" x14ac:dyDescent="0.2"/>
  <cols>
    <col min="1" max="1" width="12.6640625" bestFit="1" customWidth="1"/>
    <col min="8" max="8" width="12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41</v>
      </c>
      <c r="E1" t="s">
        <v>41</v>
      </c>
      <c r="F1" t="s">
        <v>48</v>
      </c>
      <c r="G1" t="s">
        <v>46</v>
      </c>
      <c r="H1" t="s">
        <v>47</v>
      </c>
    </row>
    <row r="2" spans="1:8" x14ac:dyDescent="0.2">
      <c r="A2" t="s">
        <v>3</v>
      </c>
      <c r="B2">
        <v>1846</v>
      </c>
      <c r="C2">
        <v>1</v>
      </c>
      <c r="D2" s="1">
        <f>RADIANS((180/176)*(2022-B2))</f>
        <v>3.1415926535897931</v>
      </c>
      <c r="E2">
        <v>3.1415926535897931</v>
      </c>
      <c r="F2">
        <f>VLOOKUP(A2,pivot!$A$5:$C$42,3,0)</f>
        <v>32</v>
      </c>
      <c r="G2">
        <f>COS(E2)*F2</f>
        <v>-32</v>
      </c>
      <c r="H2" s="10">
        <f>SIN(E2)*F2</f>
        <v>3.9188697572715303E-15</v>
      </c>
    </row>
    <row r="3" spans="1:8" x14ac:dyDescent="0.2">
      <c r="A3" t="s">
        <v>4</v>
      </c>
      <c r="B3">
        <v>1846</v>
      </c>
      <c r="C3">
        <v>2</v>
      </c>
      <c r="D3" s="1">
        <f t="shared" ref="D3:D66" si="0">RADIANS((180/176)*(2022-B3))</f>
        <v>3.1415926535897931</v>
      </c>
      <c r="E3">
        <v>3.1415926535897931</v>
      </c>
      <c r="F3">
        <f>VLOOKUP(A3,pivot!$A$5:$C$42,3,0)</f>
        <v>24</v>
      </c>
      <c r="G3">
        <f t="shared" ref="G3:G66" si="1">COS(E3)*F3</f>
        <v>-24</v>
      </c>
      <c r="H3" s="10">
        <f t="shared" ref="H3:H66" si="2">SIN(E3)*F3</f>
        <v>2.9391523179536475E-15</v>
      </c>
    </row>
    <row r="4" spans="1:8" x14ac:dyDescent="0.2">
      <c r="A4" t="s">
        <v>4</v>
      </c>
      <c r="B4">
        <v>1847</v>
      </c>
      <c r="C4">
        <v>1</v>
      </c>
      <c r="D4" s="1">
        <f t="shared" si="0"/>
        <v>3.1237426953307601</v>
      </c>
      <c r="E4">
        <v>3.1237426953307601</v>
      </c>
      <c r="F4">
        <f>VLOOKUP(A4,pivot!$A$5:$C$42,3,0)</f>
        <v>24</v>
      </c>
      <c r="G4">
        <f t="shared" si="1"/>
        <v>-23.996176649400077</v>
      </c>
      <c r="H4" s="10">
        <f t="shared" si="2"/>
        <v>0.42837624909231076</v>
      </c>
    </row>
    <row r="5" spans="1:8" x14ac:dyDescent="0.2">
      <c r="A5" t="s">
        <v>4</v>
      </c>
      <c r="B5">
        <v>1852</v>
      </c>
      <c r="C5">
        <v>2</v>
      </c>
      <c r="D5" s="1">
        <f t="shared" si="0"/>
        <v>3.0344929040355959</v>
      </c>
      <c r="E5">
        <v>3.0344929040355959</v>
      </c>
      <c r="F5">
        <f>VLOOKUP(A5,pivot!$A$5:$C$42,3,0)</f>
        <v>24</v>
      </c>
      <c r="G5">
        <f t="shared" si="1"/>
        <v>-23.862487242525535</v>
      </c>
      <c r="H5" s="10">
        <f t="shared" si="2"/>
        <v>2.565482917562703</v>
      </c>
    </row>
    <row r="6" spans="1:8" x14ac:dyDescent="0.2">
      <c r="A6" t="s">
        <v>3</v>
      </c>
      <c r="B6">
        <v>1854</v>
      </c>
      <c r="C6">
        <v>1</v>
      </c>
      <c r="D6" s="1">
        <f t="shared" si="0"/>
        <v>2.9987929875175299</v>
      </c>
      <c r="E6">
        <v>2.9987929875175299</v>
      </c>
      <c r="F6">
        <f>VLOOKUP(A6,pivot!$A$5:$C$42,3,0)</f>
        <v>32</v>
      </c>
      <c r="G6">
        <f t="shared" si="1"/>
        <v>-31.674286140189846</v>
      </c>
      <c r="H6" s="10">
        <f t="shared" si="2"/>
        <v>4.5540748247451255</v>
      </c>
    </row>
    <row r="7" spans="1:8" x14ac:dyDescent="0.2">
      <c r="A7" t="s">
        <v>5</v>
      </c>
      <c r="B7">
        <v>1855</v>
      </c>
      <c r="C7">
        <v>1</v>
      </c>
      <c r="D7" s="1">
        <f t="shared" si="0"/>
        <v>2.9809430292584969</v>
      </c>
      <c r="E7">
        <v>2.9809430292584969</v>
      </c>
      <c r="F7">
        <f>VLOOKUP(A7,pivot!$A$5:$C$42,3,0)</f>
        <v>38</v>
      </c>
      <c r="G7">
        <f t="shared" si="1"/>
        <v>-37.510695967371021</v>
      </c>
      <c r="H7" s="10">
        <f t="shared" si="2"/>
        <v>6.0784609930026923</v>
      </c>
    </row>
    <row r="8" spans="1:8" x14ac:dyDescent="0.2">
      <c r="A8" t="s">
        <v>3</v>
      </c>
      <c r="B8">
        <v>1855</v>
      </c>
      <c r="C8">
        <v>1</v>
      </c>
      <c r="D8" s="1">
        <f t="shared" si="0"/>
        <v>2.9809430292584969</v>
      </c>
      <c r="E8">
        <v>2.9809430292584969</v>
      </c>
      <c r="F8">
        <f>VLOOKUP(A8,pivot!$A$5:$C$42,3,0)</f>
        <v>32</v>
      </c>
      <c r="G8">
        <f t="shared" si="1"/>
        <v>-31.587954498838755</v>
      </c>
      <c r="H8" s="10">
        <f t="shared" si="2"/>
        <v>5.1187039941075305</v>
      </c>
    </row>
    <row r="9" spans="1:8" x14ac:dyDescent="0.2">
      <c r="A9" t="s">
        <v>6</v>
      </c>
      <c r="B9">
        <v>1857</v>
      </c>
      <c r="C9">
        <v>1</v>
      </c>
      <c r="D9" s="1">
        <f t="shared" si="0"/>
        <v>2.9452431127404313</v>
      </c>
      <c r="E9">
        <v>2.9452431127404313</v>
      </c>
      <c r="F9">
        <f>VLOOKUP(A9,pivot!$A$5:$C$42,3,0)</f>
        <v>1</v>
      </c>
      <c r="G9">
        <f t="shared" si="1"/>
        <v>-0.98078528040323043</v>
      </c>
      <c r="H9" s="10">
        <f t="shared" si="2"/>
        <v>0.19509032201612816</v>
      </c>
    </row>
    <row r="10" spans="1:8" x14ac:dyDescent="0.2">
      <c r="A10" t="s">
        <v>6</v>
      </c>
      <c r="B10">
        <v>1858</v>
      </c>
      <c r="C10">
        <v>1</v>
      </c>
      <c r="D10" s="1">
        <f t="shared" si="0"/>
        <v>2.9273931544813983</v>
      </c>
      <c r="E10">
        <v>2.9273931544813983</v>
      </c>
      <c r="F10">
        <f>VLOOKUP(A10,pivot!$A$5:$C$42,3,0)</f>
        <v>1</v>
      </c>
      <c r="G10">
        <f t="shared" si="1"/>
        <v>-0.97714686597115952</v>
      </c>
      <c r="H10" s="10">
        <f t="shared" si="2"/>
        <v>0.21256528955297666</v>
      </c>
    </row>
    <row r="11" spans="1:8" x14ac:dyDescent="0.2">
      <c r="A11" t="s">
        <v>3</v>
      </c>
      <c r="B11">
        <v>1859</v>
      </c>
      <c r="C11">
        <v>1</v>
      </c>
      <c r="D11" s="1">
        <f t="shared" si="0"/>
        <v>2.9095431962223648</v>
      </c>
      <c r="E11">
        <v>2.9095431962223648</v>
      </c>
      <c r="F11">
        <f>VLOOKUP(A11,pivot!$A$5:$C$42,3,0)</f>
        <v>32</v>
      </c>
      <c r="G11">
        <f t="shared" si="1"/>
        <v>-31.142307849100906</v>
      </c>
      <c r="H11" s="10">
        <f t="shared" si="2"/>
        <v>7.3591209958681931</v>
      </c>
    </row>
    <row r="12" spans="1:8" x14ac:dyDescent="0.2">
      <c r="A12" t="s">
        <v>4</v>
      </c>
      <c r="B12">
        <v>1859</v>
      </c>
      <c r="C12">
        <v>1</v>
      </c>
      <c r="D12" s="1">
        <f t="shared" si="0"/>
        <v>2.9095431962223648</v>
      </c>
      <c r="E12">
        <v>2.9095431962223648</v>
      </c>
      <c r="F12">
        <f>VLOOKUP(A12,pivot!$A$5:$C$42,3,0)</f>
        <v>24</v>
      </c>
      <c r="G12">
        <f t="shared" si="1"/>
        <v>-23.35673088682568</v>
      </c>
      <c r="H12" s="10">
        <f t="shared" si="2"/>
        <v>5.5193407469011451</v>
      </c>
    </row>
    <row r="13" spans="1:8" x14ac:dyDescent="0.2">
      <c r="A13" t="s">
        <v>7</v>
      </c>
      <c r="B13">
        <v>1859</v>
      </c>
      <c r="C13">
        <v>1</v>
      </c>
      <c r="D13" s="1">
        <f t="shared" si="0"/>
        <v>2.9095431962223648</v>
      </c>
      <c r="E13">
        <v>2.9095431962223648</v>
      </c>
      <c r="F13">
        <f>VLOOKUP(A13,pivot!$A$5:$C$42,3,0)</f>
        <v>31</v>
      </c>
      <c r="G13">
        <f t="shared" si="1"/>
        <v>-30.169110728816502</v>
      </c>
      <c r="H13" s="10">
        <f t="shared" si="2"/>
        <v>7.1291484647473125</v>
      </c>
    </row>
    <row r="14" spans="1:8" x14ac:dyDescent="0.2">
      <c r="A14" t="s">
        <v>5</v>
      </c>
      <c r="B14">
        <v>1860</v>
      </c>
      <c r="C14">
        <v>1</v>
      </c>
      <c r="D14" s="1">
        <f t="shared" si="0"/>
        <v>2.8916932379633327</v>
      </c>
      <c r="E14">
        <v>2.8916932379633327</v>
      </c>
      <c r="F14">
        <f>VLOOKUP(A14,pivot!$A$5:$C$42,3,0)</f>
        <v>38</v>
      </c>
      <c r="G14">
        <f t="shared" si="1"/>
        <v>-36.819617467697277</v>
      </c>
      <c r="H14" s="10">
        <f t="shared" si="2"/>
        <v>9.3976470210601804</v>
      </c>
    </row>
    <row r="15" spans="1:8" x14ac:dyDescent="0.2">
      <c r="A15" t="s">
        <v>7</v>
      </c>
      <c r="B15">
        <v>1860</v>
      </c>
      <c r="C15">
        <v>1</v>
      </c>
      <c r="D15" s="1">
        <f t="shared" si="0"/>
        <v>2.8916932379633327</v>
      </c>
      <c r="E15">
        <v>2.8916932379633327</v>
      </c>
      <c r="F15">
        <f>VLOOKUP(A15,pivot!$A$5:$C$42,3,0)</f>
        <v>31</v>
      </c>
      <c r="G15">
        <f t="shared" si="1"/>
        <v>-30.037056355226728</v>
      </c>
      <c r="H15" s="10">
        <f t="shared" si="2"/>
        <v>7.6665015171806736</v>
      </c>
    </row>
    <row r="16" spans="1:8" x14ac:dyDescent="0.2">
      <c r="A16" t="s">
        <v>3</v>
      </c>
      <c r="B16">
        <v>1861</v>
      </c>
      <c r="C16">
        <v>1</v>
      </c>
      <c r="D16" s="1">
        <f t="shared" si="0"/>
        <v>2.8738432797042992</v>
      </c>
      <c r="E16">
        <v>2.8738432797042992</v>
      </c>
      <c r="F16">
        <f>VLOOKUP(A16,pivot!$A$5:$C$42,3,0)</f>
        <v>32</v>
      </c>
      <c r="G16">
        <f t="shared" si="1"/>
        <v>-30.859800566211419</v>
      </c>
      <c r="H16" s="10">
        <f t="shared" si="2"/>
        <v>8.465973601048935</v>
      </c>
    </row>
    <row r="17" spans="1:8" x14ac:dyDescent="0.2">
      <c r="A17" t="s">
        <v>8</v>
      </c>
      <c r="B17">
        <v>1861</v>
      </c>
      <c r="C17">
        <v>1</v>
      </c>
      <c r="D17" s="1">
        <f t="shared" si="0"/>
        <v>2.8738432797042992</v>
      </c>
      <c r="E17">
        <v>2.8738432797042992</v>
      </c>
      <c r="F17">
        <f>VLOOKUP(A17,pivot!$A$5:$C$42,3,0)</f>
        <v>37</v>
      </c>
      <c r="G17">
        <f t="shared" si="1"/>
        <v>-35.681644404681954</v>
      </c>
      <c r="H17" s="10">
        <f t="shared" si="2"/>
        <v>9.7887819762128316</v>
      </c>
    </row>
    <row r="18" spans="1:8" x14ac:dyDescent="0.2">
      <c r="A18" t="s">
        <v>5</v>
      </c>
      <c r="B18">
        <v>1862</v>
      </c>
      <c r="C18">
        <v>1</v>
      </c>
      <c r="D18" s="1">
        <f t="shared" si="0"/>
        <v>2.8559933214452662</v>
      </c>
      <c r="E18">
        <v>2.8559933214452662</v>
      </c>
      <c r="F18">
        <f>VLOOKUP(A18,pivot!$A$5:$C$42,3,0)</f>
        <v>38</v>
      </c>
      <c r="G18">
        <f t="shared" si="1"/>
        <v>-36.460732997350895</v>
      </c>
      <c r="H18" s="10">
        <f t="shared" si="2"/>
        <v>10.705837159974342</v>
      </c>
    </row>
    <row r="19" spans="1:8" x14ac:dyDescent="0.2">
      <c r="A19" t="s">
        <v>8</v>
      </c>
      <c r="B19">
        <v>1862</v>
      </c>
      <c r="C19">
        <v>1</v>
      </c>
      <c r="D19" s="1">
        <f t="shared" si="0"/>
        <v>2.8559933214452662</v>
      </c>
      <c r="E19">
        <v>2.8559933214452662</v>
      </c>
      <c r="F19">
        <f>VLOOKUP(A19,pivot!$A$5:$C$42,3,0)</f>
        <v>37</v>
      </c>
      <c r="G19">
        <f t="shared" si="1"/>
        <v>-35.501240023736401</v>
      </c>
      <c r="H19" s="10">
        <f t="shared" si="2"/>
        <v>10.424104603132912</v>
      </c>
    </row>
    <row r="20" spans="1:8" x14ac:dyDescent="0.2">
      <c r="A20" t="s">
        <v>5</v>
      </c>
      <c r="B20">
        <v>1863</v>
      </c>
      <c r="C20">
        <v>1</v>
      </c>
      <c r="D20" s="1">
        <f t="shared" si="0"/>
        <v>2.8381433631862336</v>
      </c>
      <c r="E20">
        <v>2.8381433631862336</v>
      </c>
      <c r="F20">
        <f>VLOOKUP(A20,pivot!$A$5:$C$42,3,0)</f>
        <v>38</v>
      </c>
      <c r="G20">
        <f t="shared" si="1"/>
        <v>-36.263835975210824</v>
      </c>
      <c r="H20" s="10">
        <f t="shared" si="2"/>
        <v>11.354919654625705</v>
      </c>
    </row>
    <row r="21" spans="1:8" x14ac:dyDescent="0.2">
      <c r="A21" t="s">
        <v>4</v>
      </c>
      <c r="B21">
        <v>1863</v>
      </c>
      <c r="C21">
        <v>1</v>
      </c>
      <c r="D21" s="1">
        <f t="shared" si="0"/>
        <v>2.8381433631862336</v>
      </c>
      <c r="E21">
        <v>2.8381433631862336</v>
      </c>
      <c r="F21">
        <f>VLOOKUP(A21,pivot!$A$5:$C$42,3,0)</f>
        <v>24</v>
      </c>
      <c r="G21">
        <f t="shared" si="1"/>
        <v>-22.90347535276473</v>
      </c>
      <c r="H21" s="10">
        <f t="shared" si="2"/>
        <v>7.1715282029214977</v>
      </c>
    </row>
    <row r="22" spans="1:8" x14ac:dyDescent="0.2">
      <c r="A22" t="s">
        <v>5</v>
      </c>
      <c r="B22">
        <v>1865</v>
      </c>
      <c r="C22">
        <v>1</v>
      </c>
      <c r="D22" s="1">
        <f t="shared" si="0"/>
        <v>2.8024434466681676</v>
      </c>
      <c r="E22">
        <v>2.8024434466681676</v>
      </c>
      <c r="F22">
        <f>VLOOKUP(A22,pivot!$A$5:$C$42,3,0)</f>
        <v>38</v>
      </c>
      <c r="G22">
        <f t="shared" si="1"/>
        <v>-35.835446006320652</v>
      </c>
      <c r="H22" s="10">
        <f t="shared" si="2"/>
        <v>12.642025531064117</v>
      </c>
    </row>
    <row r="23" spans="1:8" x14ac:dyDescent="0.2">
      <c r="A23" t="s">
        <v>8</v>
      </c>
      <c r="B23">
        <v>1865</v>
      </c>
      <c r="C23">
        <v>1</v>
      </c>
      <c r="D23" s="1">
        <f t="shared" si="0"/>
        <v>2.8024434466681676</v>
      </c>
      <c r="E23">
        <v>2.8024434466681676</v>
      </c>
      <c r="F23">
        <f>VLOOKUP(A23,pivot!$A$5:$C$42,3,0)</f>
        <v>37</v>
      </c>
      <c r="G23">
        <f t="shared" si="1"/>
        <v>-34.892407953522742</v>
      </c>
      <c r="H23" s="10">
        <f t="shared" si="2"/>
        <v>12.309340648667693</v>
      </c>
    </row>
    <row r="24" spans="1:8" x14ac:dyDescent="0.2">
      <c r="A24" t="s">
        <v>5</v>
      </c>
      <c r="B24">
        <v>1866</v>
      </c>
      <c r="C24">
        <v>1</v>
      </c>
      <c r="D24" s="1">
        <f t="shared" si="0"/>
        <v>2.7845934884091346</v>
      </c>
      <c r="E24">
        <v>2.7845934884091346</v>
      </c>
      <c r="F24">
        <f>VLOOKUP(A24,pivot!$A$5:$C$42,3,0)</f>
        <v>38</v>
      </c>
      <c r="G24">
        <f t="shared" si="1"/>
        <v>-35.604089549990938</v>
      </c>
      <c r="H24" s="10">
        <f t="shared" si="2"/>
        <v>13.279638824765749</v>
      </c>
    </row>
    <row r="25" spans="1:8" x14ac:dyDescent="0.2">
      <c r="A25" t="s">
        <v>4</v>
      </c>
      <c r="B25">
        <v>1866</v>
      </c>
      <c r="C25">
        <v>1</v>
      </c>
      <c r="D25" s="1">
        <f t="shared" si="0"/>
        <v>2.7845934884091346</v>
      </c>
      <c r="E25">
        <v>2.7845934884091346</v>
      </c>
      <c r="F25">
        <f>VLOOKUP(A25,pivot!$A$5:$C$42,3,0)</f>
        <v>24</v>
      </c>
      <c r="G25">
        <f t="shared" si="1"/>
        <v>-22.486793399994276</v>
      </c>
      <c r="H25" s="10">
        <f t="shared" si="2"/>
        <v>8.387140310378367</v>
      </c>
    </row>
    <row r="26" spans="1:8" x14ac:dyDescent="0.2">
      <c r="A26" t="s">
        <v>8</v>
      </c>
      <c r="B26">
        <v>1866</v>
      </c>
      <c r="C26">
        <v>1</v>
      </c>
      <c r="D26" s="1">
        <f t="shared" si="0"/>
        <v>2.7845934884091346</v>
      </c>
      <c r="E26">
        <v>2.7845934884091346</v>
      </c>
      <c r="F26">
        <f>VLOOKUP(A26,pivot!$A$5:$C$42,3,0)</f>
        <v>37</v>
      </c>
      <c r="G26">
        <f t="shared" si="1"/>
        <v>-34.667139824991182</v>
      </c>
      <c r="H26" s="10">
        <f t="shared" si="2"/>
        <v>12.93017464516665</v>
      </c>
    </row>
    <row r="27" spans="1:8" x14ac:dyDescent="0.2">
      <c r="A27" t="s">
        <v>5</v>
      </c>
      <c r="B27">
        <v>1867</v>
      </c>
      <c r="C27">
        <v>1</v>
      </c>
      <c r="D27" s="1">
        <f t="shared" si="0"/>
        <v>2.766743530150102</v>
      </c>
      <c r="E27">
        <v>2.766743530150102</v>
      </c>
      <c r="F27">
        <f>VLOOKUP(A27,pivot!$A$5:$C$42,3,0)</f>
        <v>38</v>
      </c>
      <c r="G27">
        <f t="shared" si="1"/>
        <v>-35.361389183899519</v>
      </c>
      <c r="H27" s="10">
        <f t="shared" si="2"/>
        <v>13.913021058878414</v>
      </c>
    </row>
    <row r="28" spans="1:8" x14ac:dyDescent="0.2">
      <c r="A28" t="s">
        <v>3</v>
      </c>
      <c r="B28">
        <v>1867</v>
      </c>
      <c r="C28">
        <v>1</v>
      </c>
      <c r="D28" s="1">
        <f t="shared" si="0"/>
        <v>2.766743530150102</v>
      </c>
      <c r="E28">
        <v>2.766743530150102</v>
      </c>
      <c r="F28">
        <f>VLOOKUP(A28,pivot!$A$5:$C$42,3,0)</f>
        <v>32</v>
      </c>
      <c r="G28">
        <f t="shared" si="1"/>
        <v>-29.778011944336434</v>
      </c>
      <c r="H28" s="10">
        <f t="shared" si="2"/>
        <v>11.716228260108139</v>
      </c>
    </row>
    <row r="29" spans="1:8" x14ac:dyDescent="0.2">
      <c r="A29" t="s">
        <v>9</v>
      </c>
      <c r="B29">
        <v>1867</v>
      </c>
      <c r="C29">
        <v>1</v>
      </c>
      <c r="D29" s="1">
        <f t="shared" si="0"/>
        <v>2.766743530150102</v>
      </c>
      <c r="E29">
        <v>2.766743530150102</v>
      </c>
      <c r="F29">
        <f>VLOOKUP(A29,pivot!$A$5:$C$42,3,0)</f>
        <v>33</v>
      </c>
      <c r="G29">
        <f t="shared" si="1"/>
        <v>-30.708574817596947</v>
      </c>
      <c r="H29" s="10">
        <f t="shared" si="2"/>
        <v>12.082360393236518</v>
      </c>
    </row>
    <row r="30" spans="1:8" x14ac:dyDescent="0.2">
      <c r="A30" t="s">
        <v>8</v>
      </c>
      <c r="B30">
        <v>1867</v>
      </c>
      <c r="C30">
        <v>2</v>
      </c>
      <c r="D30" s="1">
        <f t="shared" si="0"/>
        <v>2.766743530150102</v>
      </c>
      <c r="E30">
        <v>2.766743530150102</v>
      </c>
      <c r="F30">
        <f>VLOOKUP(A30,pivot!$A$5:$C$42,3,0)</f>
        <v>37</v>
      </c>
      <c r="G30">
        <f t="shared" si="1"/>
        <v>-34.430826310638999</v>
      </c>
      <c r="H30" s="10">
        <f t="shared" si="2"/>
        <v>13.546888925750036</v>
      </c>
    </row>
    <row r="31" spans="1:8" x14ac:dyDescent="0.2">
      <c r="A31" t="s">
        <v>7</v>
      </c>
      <c r="B31">
        <v>1868</v>
      </c>
      <c r="C31">
        <v>1</v>
      </c>
      <c r="D31" s="1">
        <f t="shared" si="0"/>
        <v>2.748893571891069</v>
      </c>
      <c r="E31">
        <v>2.748893571891069</v>
      </c>
      <c r="F31">
        <f>VLOOKUP(A31,pivot!$A$5:$C$42,3,0)</f>
        <v>31</v>
      </c>
      <c r="G31">
        <f t="shared" si="1"/>
        <v>-28.64026550784989</v>
      </c>
      <c r="H31" s="10">
        <f t="shared" si="2"/>
        <v>11.863186403317787</v>
      </c>
    </row>
    <row r="32" spans="1:8" x14ac:dyDescent="0.2">
      <c r="A32" t="s">
        <v>5</v>
      </c>
      <c r="B32">
        <v>1869</v>
      </c>
      <c r="C32">
        <v>2</v>
      </c>
      <c r="D32" s="1">
        <f t="shared" si="0"/>
        <v>2.731043613632036</v>
      </c>
      <c r="E32">
        <v>2.731043613632036</v>
      </c>
      <c r="F32">
        <f>VLOOKUP(A32,pivot!$A$5:$C$42,3,0)</f>
        <v>38</v>
      </c>
      <c r="G32">
        <f t="shared" si="1"/>
        <v>-34.842269621636149</v>
      </c>
      <c r="H32" s="10">
        <f t="shared" si="2"/>
        <v>15.166286546587823</v>
      </c>
    </row>
    <row r="33" spans="1:8" x14ac:dyDescent="0.2">
      <c r="A33" t="s">
        <v>9</v>
      </c>
      <c r="B33">
        <v>1869</v>
      </c>
      <c r="C33">
        <v>1</v>
      </c>
      <c r="D33" s="1">
        <f t="shared" si="0"/>
        <v>2.731043613632036</v>
      </c>
      <c r="E33">
        <v>2.731043613632036</v>
      </c>
      <c r="F33">
        <f>VLOOKUP(A33,pivot!$A$5:$C$42,3,0)</f>
        <v>33</v>
      </c>
      <c r="G33">
        <f t="shared" si="1"/>
        <v>-30.257760460894549</v>
      </c>
      <c r="H33" s="10">
        <f t="shared" si="2"/>
        <v>13.170722527299953</v>
      </c>
    </row>
    <row r="34" spans="1:8" x14ac:dyDescent="0.2">
      <c r="A34" t="s">
        <v>4</v>
      </c>
      <c r="B34">
        <v>1869</v>
      </c>
      <c r="C34">
        <v>1</v>
      </c>
      <c r="D34" s="1">
        <f t="shared" si="0"/>
        <v>2.731043613632036</v>
      </c>
      <c r="E34">
        <v>2.731043613632036</v>
      </c>
      <c r="F34">
        <f>VLOOKUP(A34,pivot!$A$5:$C$42,3,0)</f>
        <v>24</v>
      </c>
      <c r="G34">
        <f t="shared" si="1"/>
        <v>-22.005643971559671</v>
      </c>
      <c r="H34" s="10">
        <f t="shared" si="2"/>
        <v>9.5787072925817824</v>
      </c>
    </row>
    <row r="35" spans="1:8" x14ac:dyDescent="0.2">
      <c r="A35" t="s">
        <v>5</v>
      </c>
      <c r="B35">
        <v>1870</v>
      </c>
      <c r="C35">
        <v>3</v>
      </c>
      <c r="D35" s="1">
        <f t="shared" si="0"/>
        <v>2.7131936553730029</v>
      </c>
      <c r="E35">
        <v>2.7131936553730029</v>
      </c>
      <c r="F35">
        <f>VLOOKUP(A35,pivot!$A$5:$C$42,3,0)</f>
        <v>38</v>
      </c>
      <c r="G35">
        <f t="shared" si="1"/>
        <v>-34.566015823471695</v>
      </c>
      <c r="H35" s="10">
        <f t="shared" si="2"/>
        <v>15.785770494071695</v>
      </c>
    </row>
    <row r="36" spans="1:8" x14ac:dyDescent="0.2">
      <c r="A36" t="s">
        <v>3</v>
      </c>
      <c r="B36">
        <v>1870</v>
      </c>
      <c r="C36">
        <v>1</v>
      </c>
      <c r="D36" s="1">
        <f t="shared" si="0"/>
        <v>2.7131936553730029</v>
      </c>
      <c r="E36">
        <v>2.7131936553730029</v>
      </c>
      <c r="F36">
        <f>VLOOKUP(A36,pivot!$A$5:$C$42,3,0)</f>
        <v>32</v>
      </c>
      <c r="G36">
        <f t="shared" si="1"/>
        <v>-29.108223851344583</v>
      </c>
      <c r="H36" s="10">
        <f t="shared" si="2"/>
        <v>13.293280416060375</v>
      </c>
    </row>
    <row r="37" spans="1:8" x14ac:dyDescent="0.2">
      <c r="A37" t="s">
        <v>9</v>
      </c>
      <c r="B37">
        <v>1870</v>
      </c>
      <c r="C37">
        <v>1</v>
      </c>
      <c r="D37" s="1">
        <f t="shared" si="0"/>
        <v>2.7131936553730029</v>
      </c>
      <c r="E37">
        <v>2.7131936553730029</v>
      </c>
      <c r="F37">
        <f>VLOOKUP(A37,pivot!$A$5:$C$42,3,0)</f>
        <v>33</v>
      </c>
      <c r="G37">
        <f t="shared" si="1"/>
        <v>-30.017855846699103</v>
      </c>
      <c r="H37" s="10">
        <f t="shared" si="2"/>
        <v>13.708695429062262</v>
      </c>
    </row>
    <row r="38" spans="1:8" x14ac:dyDescent="0.2">
      <c r="A38" t="s">
        <v>5</v>
      </c>
      <c r="B38">
        <v>1871</v>
      </c>
      <c r="C38">
        <v>2</v>
      </c>
      <c r="D38" s="1">
        <f t="shared" si="0"/>
        <v>2.6953436971139704</v>
      </c>
      <c r="E38">
        <v>2.6953436971139704</v>
      </c>
      <c r="F38">
        <f>VLOOKUP(A38,pivot!$A$5:$C$42,3,0)</f>
        <v>38</v>
      </c>
      <c r="G38">
        <f t="shared" si="1"/>
        <v>-34.27874885886262</v>
      </c>
      <c r="H38" s="10">
        <f t="shared" si="2"/>
        <v>16.400224896964822</v>
      </c>
    </row>
    <row r="39" spans="1:8" x14ac:dyDescent="0.2">
      <c r="A39" t="s">
        <v>10</v>
      </c>
      <c r="B39">
        <v>1871</v>
      </c>
      <c r="C39">
        <v>1</v>
      </c>
      <c r="D39" s="1">
        <f t="shared" si="0"/>
        <v>2.6953436971139704</v>
      </c>
      <c r="E39">
        <v>2.6953436971139704</v>
      </c>
      <c r="F39">
        <f>VLOOKUP(A39,pivot!$A$5:$C$42,3,0)</f>
        <v>23</v>
      </c>
      <c r="G39">
        <f t="shared" si="1"/>
        <v>-20.747663782995797</v>
      </c>
      <c r="H39" s="10">
        <f t="shared" si="2"/>
        <v>9.9264519113208127</v>
      </c>
    </row>
    <row r="40" spans="1:8" x14ac:dyDescent="0.2">
      <c r="A40" t="s">
        <v>8</v>
      </c>
      <c r="B40">
        <v>1872</v>
      </c>
      <c r="C40">
        <v>1</v>
      </c>
      <c r="D40" s="1">
        <f t="shared" si="0"/>
        <v>2.6774937388549374</v>
      </c>
      <c r="E40">
        <v>2.6774937388549374</v>
      </c>
      <c r="F40">
        <f>VLOOKUP(A40,pivot!$A$5:$C$42,3,0)</f>
        <v>37</v>
      </c>
      <c r="G40">
        <f t="shared" si="1"/>
        <v>-33.086334984809319</v>
      </c>
      <c r="H40" s="10">
        <f t="shared" si="2"/>
        <v>16.561836772320365</v>
      </c>
    </row>
    <row r="41" spans="1:8" x14ac:dyDescent="0.2">
      <c r="A41" t="s">
        <v>10</v>
      </c>
      <c r="B41">
        <v>1872</v>
      </c>
      <c r="C41">
        <v>1</v>
      </c>
      <c r="D41" s="1">
        <f t="shared" si="0"/>
        <v>2.6774937388549374</v>
      </c>
      <c r="E41">
        <v>2.6774937388549374</v>
      </c>
      <c r="F41">
        <f>VLOOKUP(A41,pivot!$A$5:$C$42,3,0)</f>
        <v>23</v>
      </c>
      <c r="G41">
        <f t="shared" si="1"/>
        <v>-20.567181206773359</v>
      </c>
      <c r="H41" s="10">
        <f t="shared" si="2"/>
        <v>10.29519583144239</v>
      </c>
    </row>
    <row r="42" spans="1:8" x14ac:dyDescent="0.2">
      <c r="A42" t="s">
        <v>7</v>
      </c>
      <c r="B42">
        <v>1872</v>
      </c>
      <c r="C42">
        <v>1</v>
      </c>
      <c r="D42" s="1">
        <f t="shared" si="0"/>
        <v>2.6774937388549374</v>
      </c>
      <c r="E42">
        <v>2.6774937388549374</v>
      </c>
      <c r="F42">
        <f>VLOOKUP(A42,pivot!$A$5:$C$42,3,0)</f>
        <v>31</v>
      </c>
      <c r="G42">
        <f t="shared" si="1"/>
        <v>-27.720983365651051</v>
      </c>
      <c r="H42" s="10">
        <f t="shared" si="2"/>
        <v>13.87613351194409</v>
      </c>
    </row>
    <row r="43" spans="1:8" x14ac:dyDescent="0.2">
      <c r="A43" t="s">
        <v>3</v>
      </c>
      <c r="B43">
        <v>1873</v>
      </c>
      <c r="C43">
        <v>1</v>
      </c>
      <c r="D43" s="1">
        <f t="shared" si="0"/>
        <v>2.6596437805959043</v>
      </c>
      <c r="E43">
        <v>2.6596437805959043</v>
      </c>
      <c r="F43">
        <f>VLOOKUP(A43,pivot!$A$5:$C$42,3,0)</f>
        <v>32</v>
      </c>
      <c r="G43">
        <f t="shared" si="1"/>
        <v>-28.354985277913677</v>
      </c>
      <c r="H43" s="10">
        <f t="shared" si="2"/>
        <v>14.83222201456338</v>
      </c>
    </row>
    <row r="44" spans="1:8" x14ac:dyDescent="0.2">
      <c r="A44" t="s">
        <v>3</v>
      </c>
      <c r="B44">
        <v>1874</v>
      </c>
      <c r="C44">
        <v>1</v>
      </c>
      <c r="D44" s="1">
        <f t="shared" si="0"/>
        <v>2.6417938223368718</v>
      </c>
      <c r="E44">
        <v>2.6417938223368718</v>
      </c>
      <c r="F44">
        <f>VLOOKUP(A44,pivot!$A$5:$C$42,3,0)</f>
        <v>32</v>
      </c>
      <c r="G44">
        <f t="shared" si="1"/>
        <v>-28.085727666152181</v>
      </c>
      <c r="H44" s="10">
        <f t="shared" si="2"/>
        <v>15.335967575041813</v>
      </c>
    </row>
    <row r="45" spans="1:8" x14ac:dyDescent="0.2">
      <c r="A45" t="s">
        <v>6</v>
      </c>
      <c r="B45">
        <v>1874</v>
      </c>
      <c r="C45">
        <v>1</v>
      </c>
      <c r="D45" s="1">
        <f t="shared" si="0"/>
        <v>2.6417938223368718</v>
      </c>
      <c r="E45">
        <v>2.6417938223368718</v>
      </c>
      <c r="F45">
        <f>VLOOKUP(A45,pivot!$A$5:$C$42,3,0)</f>
        <v>1</v>
      </c>
      <c r="G45">
        <f t="shared" si="1"/>
        <v>-0.87767898956725565</v>
      </c>
      <c r="H45" s="10">
        <f t="shared" si="2"/>
        <v>0.47924898672005667</v>
      </c>
    </row>
    <row r="46" spans="1:8" x14ac:dyDescent="0.2">
      <c r="A46" t="s">
        <v>11</v>
      </c>
      <c r="B46">
        <v>1875</v>
      </c>
      <c r="C46">
        <v>1</v>
      </c>
      <c r="D46" s="1">
        <f t="shared" si="0"/>
        <v>2.6239438640778388</v>
      </c>
      <c r="E46">
        <v>2.6239438640778388</v>
      </c>
      <c r="F46">
        <f>VLOOKUP(A46,pivot!$A$5:$C$42,3,0)</f>
        <v>36</v>
      </c>
      <c r="G46">
        <f t="shared" si="1"/>
        <v>-31.283461787715616</v>
      </c>
      <c r="H46" s="10">
        <f t="shared" si="2"/>
        <v>17.814180266757631</v>
      </c>
    </row>
    <row r="47" spans="1:8" x14ac:dyDescent="0.2">
      <c r="A47" t="s">
        <v>9</v>
      </c>
      <c r="B47">
        <v>1875</v>
      </c>
      <c r="C47">
        <v>1</v>
      </c>
      <c r="D47" s="1">
        <f t="shared" si="0"/>
        <v>2.6239438640778388</v>
      </c>
      <c r="E47">
        <v>2.6239438640778388</v>
      </c>
      <c r="F47">
        <f>VLOOKUP(A47,pivot!$A$5:$C$42,3,0)</f>
        <v>33</v>
      </c>
      <c r="G47">
        <f t="shared" si="1"/>
        <v>-28.676506638739315</v>
      </c>
      <c r="H47" s="10">
        <f t="shared" si="2"/>
        <v>16.329665244527828</v>
      </c>
    </row>
    <row r="48" spans="1:8" x14ac:dyDescent="0.2">
      <c r="A48" t="s">
        <v>7</v>
      </c>
      <c r="B48">
        <v>1875</v>
      </c>
      <c r="C48">
        <v>1</v>
      </c>
      <c r="D48" s="1">
        <f t="shared" si="0"/>
        <v>2.6239438640778388</v>
      </c>
      <c r="E48">
        <v>2.6239438640778388</v>
      </c>
      <c r="F48">
        <f>VLOOKUP(A48,pivot!$A$5:$C$42,3,0)</f>
        <v>31</v>
      </c>
      <c r="G48">
        <f t="shared" si="1"/>
        <v>-26.938536539421779</v>
      </c>
      <c r="H48" s="10">
        <f t="shared" si="2"/>
        <v>15.339988563041292</v>
      </c>
    </row>
    <row r="49" spans="1:8" x14ac:dyDescent="0.2">
      <c r="A49" t="s">
        <v>5</v>
      </c>
      <c r="B49">
        <v>1876</v>
      </c>
      <c r="C49">
        <v>1</v>
      </c>
      <c r="D49" s="1">
        <f t="shared" si="0"/>
        <v>2.6060939058188057</v>
      </c>
      <c r="E49">
        <v>2.6060939058188057</v>
      </c>
      <c r="F49">
        <f>VLOOKUP(A49,pivot!$A$5:$C$42,3,0)</f>
        <v>38</v>
      </c>
      <c r="G49">
        <f t="shared" si="1"/>
        <v>-32.680541127892624</v>
      </c>
      <c r="H49" s="10">
        <f t="shared" si="2"/>
        <v>19.390261256314187</v>
      </c>
    </row>
    <row r="50" spans="1:8" x14ac:dyDescent="0.2">
      <c r="A50" t="s">
        <v>3</v>
      </c>
      <c r="B50">
        <v>1876</v>
      </c>
      <c r="C50">
        <v>2</v>
      </c>
      <c r="D50" s="1">
        <f t="shared" si="0"/>
        <v>2.6060939058188057</v>
      </c>
      <c r="E50">
        <v>2.6060939058188057</v>
      </c>
      <c r="F50">
        <f>VLOOKUP(A50,pivot!$A$5:$C$42,3,0)</f>
        <v>32</v>
      </c>
      <c r="G50">
        <f t="shared" si="1"/>
        <v>-27.520455686646418</v>
      </c>
      <c r="H50" s="10">
        <f t="shared" si="2"/>
        <v>16.32864105794879</v>
      </c>
    </row>
    <row r="51" spans="1:8" x14ac:dyDescent="0.2">
      <c r="A51" t="s">
        <v>12</v>
      </c>
      <c r="B51">
        <v>1876</v>
      </c>
      <c r="C51">
        <v>1</v>
      </c>
      <c r="D51" s="1">
        <f t="shared" si="0"/>
        <v>2.6060939058188057</v>
      </c>
      <c r="E51">
        <v>2.6060939058188057</v>
      </c>
      <c r="F51">
        <f>VLOOKUP(A51,pivot!$A$5:$C$42,3,0)</f>
        <v>27</v>
      </c>
      <c r="G51">
        <f t="shared" si="1"/>
        <v>-23.220384485607916</v>
      </c>
      <c r="H51" s="10">
        <f t="shared" si="2"/>
        <v>13.777290892644292</v>
      </c>
    </row>
    <row r="52" spans="1:8" x14ac:dyDescent="0.2">
      <c r="A52" t="s">
        <v>5</v>
      </c>
      <c r="B52">
        <v>1878</v>
      </c>
      <c r="C52">
        <v>3</v>
      </c>
      <c r="D52" s="1">
        <f t="shared" si="0"/>
        <v>2.5703939893007401</v>
      </c>
      <c r="E52">
        <v>2.5703939893007401</v>
      </c>
      <c r="F52">
        <f>VLOOKUP(A52,pivot!$A$5:$C$42,3,0)</f>
        <v>38</v>
      </c>
      <c r="G52">
        <f t="shared" si="1"/>
        <v>-31.96763424758489</v>
      </c>
      <c r="H52" s="10">
        <f t="shared" si="2"/>
        <v>20.544351063312703</v>
      </c>
    </row>
    <row r="53" spans="1:8" x14ac:dyDescent="0.2">
      <c r="A53" t="s">
        <v>13</v>
      </c>
      <c r="B53">
        <v>1879</v>
      </c>
      <c r="C53">
        <v>2</v>
      </c>
      <c r="D53" s="1">
        <f t="shared" si="0"/>
        <v>2.5525440310417071</v>
      </c>
      <c r="E53">
        <v>2.5525440310417071</v>
      </c>
      <c r="F53">
        <f>VLOOKUP(A53,pivot!$A$5:$C$42,3,0)</f>
        <v>28</v>
      </c>
      <c r="G53">
        <f t="shared" si="1"/>
        <v>-23.281149144471271</v>
      </c>
      <c r="H53" s="10">
        <f t="shared" si="2"/>
        <v>15.555966524548861</v>
      </c>
    </row>
    <row r="54" spans="1:8" x14ac:dyDescent="0.2">
      <c r="A54" t="s">
        <v>9</v>
      </c>
      <c r="B54">
        <v>1879</v>
      </c>
      <c r="C54">
        <v>1</v>
      </c>
      <c r="D54" s="1">
        <f t="shared" si="0"/>
        <v>2.5525440310417071</v>
      </c>
      <c r="E54">
        <v>2.5525440310417071</v>
      </c>
      <c r="F54">
        <f>VLOOKUP(A54,pivot!$A$5:$C$42,3,0)</f>
        <v>33</v>
      </c>
      <c r="G54">
        <f t="shared" si="1"/>
        <v>-27.438497205983996</v>
      </c>
      <c r="H54" s="10">
        <f t="shared" si="2"/>
        <v>18.333817689646871</v>
      </c>
    </row>
    <row r="55" spans="1:8" x14ac:dyDescent="0.2">
      <c r="A55" t="s">
        <v>7</v>
      </c>
      <c r="B55">
        <v>1879</v>
      </c>
      <c r="C55">
        <v>1</v>
      </c>
      <c r="D55" s="1">
        <f t="shared" si="0"/>
        <v>2.5525440310417071</v>
      </c>
      <c r="E55">
        <v>2.5525440310417071</v>
      </c>
      <c r="F55">
        <f>VLOOKUP(A55,pivot!$A$5:$C$42,3,0)</f>
        <v>31</v>
      </c>
      <c r="G55">
        <f t="shared" si="1"/>
        <v>-25.775557981378906</v>
      </c>
      <c r="H55" s="10">
        <f t="shared" si="2"/>
        <v>17.222677223607668</v>
      </c>
    </row>
    <row r="56" spans="1:8" x14ac:dyDescent="0.2">
      <c r="A56" t="s">
        <v>14</v>
      </c>
      <c r="B56">
        <v>1879</v>
      </c>
      <c r="C56">
        <v>1</v>
      </c>
      <c r="D56" s="1">
        <f t="shared" si="0"/>
        <v>2.5525440310417071</v>
      </c>
      <c r="E56">
        <v>2.5525440310417071</v>
      </c>
      <c r="F56">
        <f>VLOOKUP(A56,pivot!$A$5:$C$42,3,0)</f>
        <v>34</v>
      </c>
      <c r="G56">
        <f t="shared" si="1"/>
        <v>-28.269966818286541</v>
      </c>
      <c r="H56" s="10">
        <f t="shared" si="2"/>
        <v>18.889387922666472</v>
      </c>
    </row>
    <row r="57" spans="1:8" x14ac:dyDescent="0.2">
      <c r="A57" t="s">
        <v>5</v>
      </c>
      <c r="B57">
        <v>1880</v>
      </c>
      <c r="C57">
        <v>1</v>
      </c>
      <c r="D57" s="1">
        <f t="shared" si="0"/>
        <v>2.5346940727826741</v>
      </c>
      <c r="E57">
        <v>2.5346940727826741</v>
      </c>
      <c r="F57">
        <f>VLOOKUP(A57,pivot!$A$5:$C$42,3,0)</f>
        <v>38</v>
      </c>
      <c r="G57">
        <f t="shared" si="1"/>
        <v>-31.21398945457868</v>
      </c>
      <c r="H57" s="10">
        <f t="shared" si="2"/>
        <v>21.672260203528637</v>
      </c>
    </row>
    <row r="58" spans="1:8" x14ac:dyDescent="0.2">
      <c r="A58" t="s">
        <v>3</v>
      </c>
      <c r="B58">
        <v>1880</v>
      </c>
      <c r="C58">
        <v>1</v>
      </c>
      <c r="D58" s="1">
        <f t="shared" si="0"/>
        <v>2.5346940727826741</v>
      </c>
      <c r="E58">
        <v>2.5346940727826741</v>
      </c>
      <c r="F58">
        <f>VLOOKUP(A58,pivot!$A$5:$C$42,3,0)</f>
        <v>32</v>
      </c>
      <c r="G58">
        <f t="shared" si="1"/>
        <v>-26.285464803855731</v>
      </c>
      <c r="H58" s="10">
        <f t="shared" si="2"/>
        <v>18.250324381918851</v>
      </c>
    </row>
    <row r="59" spans="1:8" x14ac:dyDescent="0.2">
      <c r="A59" t="s">
        <v>6</v>
      </c>
      <c r="B59">
        <v>1880</v>
      </c>
      <c r="C59">
        <v>1</v>
      </c>
      <c r="D59" s="1">
        <f t="shared" si="0"/>
        <v>2.5346940727826741</v>
      </c>
      <c r="E59">
        <v>2.5346940727826741</v>
      </c>
      <c r="F59">
        <f>VLOOKUP(A59,pivot!$A$5:$C$42,3,0)</f>
        <v>1</v>
      </c>
      <c r="G59">
        <f t="shared" si="1"/>
        <v>-0.82142077512049161</v>
      </c>
      <c r="H59" s="10">
        <f t="shared" si="2"/>
        <v>0.5703226369349641</v>
      </c>
    </row>
    <row r="60" spans="1:8" x14ac:dyDescent="0.2">
      <c r="A60" t="s">
        <v>12</v>
      </c>
      <c r="B60">
        <v>1881</v>
      </c>
      <c r="C60">
        <v>4</v>
      </c>
      <c r="D60" s="1">
        <f t="shared" si="0"/>
        <v>2.5168441145236407</v>
      </c>
      <c r="E60">
        <v>2.5168441145236407</v>
      </c>
      <c r="F60">
        <f>VLOOKUP(A60,pivot!$A$5:$C$42,3,0)</f>
        <v>27</v>
      </c>
      <c r="G60">
        <f t="shared" si="1"/>
        <v>-21.899976020207792</v>
      </c>
      <c r="H60" s="10">
        <f t="shared" si="2"/>
        <v>15.792119880317644</v>
      </c>
    </row>
    <row r="61" spans="1:8" x14ac:dyDescent="0.2">
      <c r="A61" t="s">
        <v>7</v>
      </c>
      <c r="B61">
        <v>1881</v>
      </c>
      <c r="C61">
        <v>1</v>
      </c>
      <c r="D61" s="1">
        <f t="shared" si="0"/>
        <v>2.5168441145236407</v>
      </c>
      <c r="E61">
        <v>2.5168441145236407</v>
      </c>
      <c r="F61">
        <f>VLOOKUP(A61,pivot!$A$5:$C$42,3,0)</f>
        <v>31</v>
      </c>
      <c r="G61">
        <f t="shared" si="1"/>
        <v>-25.144416912090428</v>
      </c>
      <c r="H61" s="10">
        <f t="shared" si="2"/>
        <v>18.131693195920256</v>
      </c>
    </row>
    <row r="62" spans="1:8" x14ac:dyDescent="0.2">
      <c r="A62" t="s">
        <v>14</v>
      </c>
      <c r="B62">
        <v>1881</v>
      </c>
      <c r="C62">
        <v>1</v>
      </c>
      <c r="D62" s="1">
        <f t="shared" si="0"/>
        <v>2.5168441145236407</v>
      </c>
      <c r="E62">
        <v>2.5168441145236407</v>
      </c>
      <c r="F62">
        <f>VLOOKUP(A62,pivot!$A$5:$C$42,3,0)</f>
        <v>34</v>
      </c>
      <c r="G62">
        <f t="shared" si="1"/>
        <v>-27.577747581002402</v>
      </c>
      <c r="H62" s="10">
        <f t="shared" si="2"/>
        <v>19.886373182622219</v>
      </c>
    </row>
    <row r="63" spans="1:8" x14ac:dyDescent="0.2">
      <c r="A63" t="s">
        <v>5</v>
      </c>
      <c r="B63">
        <v>1882</v>
      </c>
      <c r="C63">
        <v>1</v>
      </c>
      <c r="D63" s="1">
        <f t="shared" si="0"/>
        <v>2.4989941562646085</v>
      </c>
      <c r="E63">
        <v>2.4989941562646085</v>
      </c>
      <c r="F63">
        <f>VLOOKUP(A63,pivot!$A$5:$C$42,3,0)</f>
        <v>38</v>
      </c>
      <c r="G63">
        <f t="shared" si="1"/>
        <v>-30.420567155125699</v>
      </c>
      <c r="H63" s="10">
        <f t="shared" si="2"/>
        <v>22.772551327431177</v>
      </c>
    </row>
    <row r="64" spans="1:8" x14ac:dyDescent="0.2">
      <c r="A64" t="s">
        <v>11</v>
      </c>
      <c r="B64">
        <v>1882</v>
      </c>
      <c r="C64">
        <v>1</v>
      </c>
      <c r="D64" s="1">
        <f t="shared" si="0"/>
        <v>2.4989941562646085</v>
      </c>
      <c r="E64">
        <v>2.4989941562646085</v>
      </c>
      <c r="F64">
        <f>VLOOKUP(A64,pivot!$A$5:$C$42,3,0)</f>
        <v>36</v>
      </c>
      <c r="G64">
        <f t="shared" si="1"/>
        <v>-28.819484673276978</v>
      </c>
      <c r="H64" s="10">
        <f t="shared" si="2"/>
        <v>21.573995994408481</v>
      </c>
    </row>
    <row r="65" spans="1:8" x14ac:dyDescent="0.2">
      <c r="A65" t="s">
        <v>5</v>
      </c>
      <c r="B65">
        <v>1883</v>
      </c>
      <c r="C65">
        <v>1</v>
      </c>
      <c r="D65" s="1">
        <f t="shared" si="0"/>
        <v>2.4811441980055751</v>
      </c>
      <c r="E65">
        <v>2.4811441980055751</v>
      </c>
      <c r="F65">
        <f>VLOOKUP(A65,pivot!$A$5:$C$42,3,0)</f>
        <v>38</v>
      </c>
      <c r="G65">
        <f t="shared" si="1"/>
        <v>-30.009253462892794</v>
      </c>
      <c r="H65" s="10">
        <f t="shared" si="2"/>
        <v>23.31190053598927</v>
      </c>
    </row>
    <row r="66" spans="1:8" x14ac:dyDescent="0.2">
      <c r="A66" t="s">
        <v>3</v>
      </c>
      <c r="B66">
        <v>1883</v>
      </c>
      <c r="C66">
        <v>2</v>
      </c>
      <c r="D66" s="1">
        <f t="shared" si="0"/>
        <v>2.4811441980055751</v>
      </c>
      <c r="E66">
        <v>2.4811441980055751</v>
      </c>
      <c r="F66">
        <f>VLOOKUP(A66,pivot!$A$5:$C$42,3,0)</f>
        <v>32</v>
      </c>
      <c r="G66">
        <f t="shared" si="1"/>
        <v>-25.2709502845413</v>
      </c>
      <c r="H66" s="10">
        <f t="shared" si="2"/>
        <v>19.631074135569911</v>
      </c>
    </row>
    <row r="67" spans="1:8" x14ac:dyDescent="0.2">
      <c r="A67" t="s">
        <v>7</v>
      </c>
      <c r="B67">
        <v>1883</v>
      </c>
      <c r="C67">
        <v>1</v>
      </c>
      <c r="D67" s="1">
        <f t="shared" ref="D67:D130" si="3">RADIANS((180/176)*(2022-B67))</f>
        <v>2.4811441980055751</v>
      </c>
      <c r="E67">
        <v>2.4811441980055751</v>
      </c>
      <c r="F67">
        <f>VLOOKUP(A67,pivot!$A$5:$C$42,3,0)</f>
        <v>31</v>
      </c>
      <c r="G67">
        <f t="shared" ref="G67:G130" si="4">COS(E67)*F67</f>
        <v>-24.481233088149384</v>
      </c>
      <c r="H67" s="10">
        <f t="shared" ref="H67:H130" si="5">SIN(E67)*F67</f>
        <v>19.017603068833353</v>
      </c>
    </row>
    <row r="68" spans="1:8" x14ac:dyDescent="0.2">
      <c r="A68" t="s">
        <v>5</v>
      </c>
      <c r="B68">
        <v>1884</v>
      </c>
      <c r="C68">
        <v>2</v>
      </c>
      <c r="D68" s="1">
        <f t="shared" si="3"/>
        <v>2.463294239746542</v>
      </c>
      <c r="E68">
        <v>2.463294239746542</v>
      </c>
      <c r="F68">
        <f>VLOOKUP(A68,pivot!$A$5:$C$42,3,0)</f>
        <v>38</v>
      </c>
      <c r="G68">
        <f t="shared" si="4"/>
        <v>-29.588378445890687</v>
      </c>
      <c r="H68" s="10">
        <f t="shared" si="5"/>
        <v>23.843822280472388</v>
      </c>
    </row>
    <row r="69" spans="1:8" x14ac:dyDescent="0.2">
      <c r="A69" t="s">
        <v>4</v>
      </c>
      <c r="B69">
        <v>1884</v>
      </c>
      <c r="C69">
        <v>2</v>
      </c>
      <c r="D69" s="1">
        <f t="shared" si="3"/>
        <v>2.463294239746542</v>
      </c>
      <c r="E69">
        <v>2.463294239746542</v>
      </c>
      <c r="F69">
        <f>VLOOKUP(A69,pivot!$A$5:$C$42,3,0)</f>
        <v>24</v>
      </c>
      <c r="G69">
        <f t="shared" si="4"/>
        <v>-18.687396913194117</v>
      </c>
      <c r="H69" s="10">
        <f t="shared" si="5"/>
        <v>15.059256177140455</v>
      </c>
    </row>
    <row r="70" spans="1:8" x14ac:dyDescent="0.2">
      <c r="A70" t="s">
        <v>10</v>
      </c>
      <c r="B70">
        <v>1884</v>
      </c>
      <c r="C70">
        <v>1</v>
      </c>
      <c r="D70" s="1">
        <f t="shared" si="3"/>
        <v>2.463294239746542</v>
      </c>
      <c r="E70">
        <v>2.463294239746542</v>
      </c>
      <c r="F70">
        <f>VLOOKUP(A70,pivot!$A$5:$C$42,3,0)</f>
        <v>23</v>
      </c>
      <c r="G70">
        <f t="shared" si="4"/>
        <v>-17.908755375144363</v>
      </c>
      <c r="H70" s="10">
        <f t="shared" si="5"/>
        <v>14.431787169759604</v>
      </c>
    </row>
    <row r="71" spans="1:8" x14ac:dyDescent="0.2">
      <c r="A71" t="s">
        <v>9</v>
      </c>
      <c r="B71">
        <v>1885</v>
      </c>
      <c r="C71">
        <v>1</v>
      </c>
      <c r="D71" s="1">
        <f t="shared" si="3"/>
        <v>2.4454442814875095</v>
      </c>
      <c r="E71">
        <v>2.4454442814875095</v>
      </c>
      <c r="F71">
        <f>VLOOKUP(A71,pivot!$A$5:$C$42,3,0)</f>
        <v>33</v>
      </c>
      <c r="G71">
        <f t="shared" si="4"/>
        <v>-25.321487226473646</v>
      </c>
      <c r="H71" s="10">
        <f t="shared" si="5"/>
        <v>21.161811941313815</v>
      </c>
    </row>
    <row r="72" spans="1:8" x14ac:dyDescent="0.2">
      <c r="A72" t="s">
        <v>8</v>
      </c>
      <c r="B72">
        <v>1885</v>
      </c>
      <c r="C72">
        <v>1</v>
      </c>
      <c r="D72" s="1">
        <f t="shared" si="3"/>
        <v>2.4454442814875095</v>
      </c>
      <c r="E72">
        <v>2.4454442814875095</v>
      </c>
      <c r="F72">
        <f>VLOOKUP(A72,pivot!$A$5:$C$42,3,0)</f>
        <v>37</v>
      </c>
      <c r="G72">
        <f t="shared" si="4"/>
        <v>-28.390758405440149</v>
      </c>
      <c r="H72" s="10">
        <f t="shared" si="5"/>
        <v>23.726880055412458</v>
      </c>
    </row>
    <row r="73" spans="1:8" x14ac:dyDescent="0.2">
      <c r="A73" t="s">
        <v>5</v>
      </c>
      <c r="B73">
        <v>1886</v>
      </c>
      <c r="C73">
        <v>1</v>
      </c>
      <c r="D73" s="1">
        <f t="shared" si="3"/>
        <v>2.4275943232284765</v>
      </c>
      <c r="E73">
        <v>2.4275943232284765</v>
      </c>
      <c r="F73">
        <f>VLOOKUP(A73,pivot!$A$5:$C$42,3,0)</f>
        <v>38</v>
      </c>
      <c r="G73">
        <f t="shared" si="4"/>
        <v>-28.71848382546181</v>
      </c>
      <c r="H73" s="10">
        <f t="shared" si="5"/>
        <v>24.88470788992084</v>
      </c>
    </row>
    <row r="74" spans="1:8" x14ac:dyDescent="0.2">
      <c r="A74" t="s">
        <v>10</v>
      </c>
      <c r="B74">
        <v>1886</v>
      </c>
      <c r="C74">
        <v>2</v>
      </c>
      <c r="D74" s="1">
        <f t="shared" si="3"/>
        <v>2.4275943232284765</v>
      </c>
      <c r="E74">
        <v>2.4275943232284765</v>
      </c>
      <c r="F74">
        <f>VLOOKUP(A74,pivot!$A$5:$C$42,3,0)</f>
        <v>23</v>
      </c>
      <c r="G74">
        <f t="shared" si="4"/>
        <v>-17.382240210147938</v>
      </c>
      <c r="H74" s="10">
        <f t="shared" si="5"/>
        <v>15.061796880741561</v>
      </c>
    </row>
    <row r="75" spans="1:8" x14ac:dyDescent="0.2">
      <c r="A75" t="s">
        <v>7</v>
      </c>
      <c r="B75">
        <v>1886</v>
      </c>
      <c r="C75">
        <v>1</v>
      </c>
      <c r="D75" s="1">
        <f t="shared" si="3"/>
        <v>2.4275943232284765</v>
      </c>
      <c r="E75">
        <v>2.4275943232284765</v>
      </c>
      <c r="F75">
        <f>VLOOKUP(A75,pivot!$A$5:$C$42,3,0)</f>
        <v>31</v>
      </c>
      <c r="G75">
        <f t="shared" si="4"/>
        <v>-23.428236804982003</v>
      </c>
      <c r="H75" s="10">
        <f t="shared" si="5"/>
        <v>20.300682752303842</v>
      </c>
    </row>
    <row r="76" spans="1:8" x14ac:dyDescent="0.2">
      <c r="A76" t="s">
        <v>11</v>
      </c>
      <c r="B76">
        <v>1887</v>
      </c>
      <c r="C76">
        <v>1</v>
      </c>
      <c r="D76" s="1">
        <f t="shared" si="3"/>
        <v>2.4097443649694434</v>
      </c>
      <c r="E76">
        <v>2.4097443649694434</v>
      </c>
      <c r="F76">
        <f>VLOOKUP(A76,pivot!$A$5:$C$42,3,0)</f>
        <v>36</v>
      </c>
      <c r="G76">
        <f t="shared" si="4"/>
        <v>-26.781860256042574</v>
      </c>
      <c r="H76" s="10">
        <f t="shared" si="5"/>
        <v>24.056848530632752</v>
      </c>
    </row>
    <row r="77" spans="1:8" x14ac:dyDescent="0.2">
      <c r="A77" t="s">
        <v>3</v>
      </c>
      <c r="B77">
        <v>1887</v>
      </c>
      <c r="C77">
        <v>2</v>
      </c>
      <c r="D77" s="1">
        <f t="shared" si="3"/>
        <v>2.4097443649694434</v>
      </c>
      <c r="E77">
        <v>2.4097443649694434</v>
      </c>
      <c r="F77">
        <f>VLOOKUP(A77,pivot!$A$5:$C$42,3,0)</f>
        <v>32</v>
      </c>
      <c r="G77">
        <f t="shared" si="4"/>
        <v>-23.806098005371176</v>
      </c>
      <c r="H77" s="10">
        <f t="shared" si="5"/>
        <v>21.383865360562446</v>
      </c>
    </row>
    <row r="78" spans="1:8" x14ac:dyDescent="0.2">
      <c r="A78" t="s">
        <v>6</v>
      </c>
      <c r="B78">
        <v>1887</v>
      </c>
      <c r="C78">
        <v>2</v>
      </c>
      <c r="D78" s="1">
        <f t="shared" si="3"/>
        <v>2.4097443649694434</v>
      </c>
      <c r="E78">
        <v>2.4097443649694434</v>
      </c>
      <c r="F78">
        <f>VLOOKUP(A78,pivot!$A$5:$C$42,3,0)</f>
        <v>1</v>
      </c>
      <c r="G78">
        <f t="shared" si="4"/>
        <v>-0.74394056266784925</v>
      </c>
      <c r="H78" s="10">
        <f t="shared" si="5"/>
        <v>0.66824579251757643</v>
      </c>
    </row>
    <row r="79" spans="1:8" x14ac:dyDescent="0.2">
      <c r="A79" t="s">
        <v>9</v>
      </c>
      <c r="B79">
        <v>1887</v>
      </c>
      <c r="C79">
        <v>2</v>
      </c>
      <c r="D79" s="1">
        <f t="shared" si="3"/>
        <v>2.4097443649694434</v>
      </c>
      <c r="E79">
        <v>2.4097443649694434</v>
      </c>
      <c r="F79">
        <f>VLOOKUP(A79,pivot!$A$5:$C$42,3,0)</f>
        <v>33</v>
      </c>
      <c r="G79">
        <f t="shared" si="4"/>
        <v>-24.550038568039025</v>
      </c>
      <c r="H79" s="10">
        <f t="shared" si="5"/>
        <v>22.052111153080023</v>
      </c>
    </row>
    <row r="80" spans="1:8" x14ac:dyDescent="0.2">
      <c r="A80" t="s">
        <v>15</v>
      </c>
      <c r="B80">
        <v>1887</v>
      </c>
      <c r="C80">
        <v>2</v>
      </c>
      <c r="D80" s="1">
        <f t="shared" si="3"/>
        <v>2.4097443649694434</v>
      </c>
      <c r="E80">
        <v>2.4097443649694434</v>
      </c>
      <c r="F80">
        <f>VLOOKUP(A80,pivot!$A$5:$C$42,3,0)</f>
        <v>6</v>
      </c>
      <c r="G80">
        <f t="shared" si="4"/>
        <v>-4.463643376007095</v>
      </c>
      <c r="H80" s="10">
        <f t="shared" si="5"/>
        <v>4.0094747551054581</v>
      </c>
    </row>
    <row r="81" spans="1:8" x14ac:dyDescent="0.2">
      <c r="A81" t="s">
        <v>5</v>
      </c>
      <c r="B81">
        <v>1888</v>
      </c>
      <c r="C81">
        <v>1</v>
      </c>
      <c r="D81" s="1">
        <f t="shared" si="3"/>
        <v>2.3918944067104104</v>
      </c>
      <c r="E81">
        <v>2.3918944067104104</v>
      </c>
      <c r="F81">
        <f>VLOOKUP(A81,pivot!$A$5:$C$42,3,0)</f>
        <v>38</v>
      </c>
      <c r="G81">
        <f t="shared" si="4"/>
        <v>-27.811991842905559</v>
      </c>
      <c r="H81" s="10">
        <f t="shared" si="5"/>
        <v>25.893881704567875</v>
      </c>
    </row>
    <row r="82" spans="1:8" x14ac:dyDescent="0.2">
      <c r="A82" t="s">
        <v>3</v>
      </c>
      <c r="B82">
        <v>1888</v>
      </c>
      <c r="C82">
        <v>2</v>
      </c>
      <c r="D82" s="1">
        <f t="shared" si="3"/>
        <v>2.3918944067104104</v>
      </c>
      <c r="E82">
        <v>2.3918944067104104</v>
      </c>
      <c r="F82">
        <f>VLOOKUP(A82,pivot!$A$5:$C$42,3,0)</f>
        <v>32</v>
      </c>
      <c r="G82">
        <f t="shared" si="4"/>
        <v>-23.420624709815208</v>
      </c>
      <c r="H82" s="10">
        <f t="shared" si="5"/>
        <v>21.805374067004525</v>
      </c>
    </row>
    <row r="83" spans="1:8" x14ac:dyDescent="0.2">
      <c r="A83" t="s">
        <v>10</v>
      </c>
      <c r="B83">
        <v>1888</v>
      </c>
      <c r="C83">
        <v>2</v>
      </c>
      <c r="D83" s="1">
        <f t="shared" si="3"/>
        <v>2.3918944067104104</v>
      </c>
      <c r="E83">
        <v>2.3918944067104104</v>
      </c>
      <c r="F83">
        <f>VLOOKUP(A83,pivot!$A$5:$C$42,3,0)</f>
        <v>23</v>
      </c>
      <c r="G83">
        <f t="shared" si="4"/>
        <v>-16.833574010179682</v>
      </c>
      <c r="H83" s="10">
        <f t="shared" si="5"/>
        <v>15.672612610659503</v>
      </c>
    </row>
    <row r="84" spans="1:8" x14ac:dyDescent="0.2">
      <c r="A84" t="s">
        <v>14</v>
      </c>
      <c r="B84">
        <v>1888</v>
      </c>
      <c r="C84">
        <v>1</v>
      </c>
      <c r="D84" s="1">
        <f t="shared" si="3"/>
        <v>2.3918944067104104</v>
      </c>
      <c r="E84">
        <v>2.3918944067104104</v>
      </c>
      <c r="F84">
        <f>VLOOKUP(A84,pivot!$A$5:$C$42,3,0)</f>
        <v>34</v>
      </c>
      <c r="G84">
        <f t="shared" si="4"/>
        <v>-24.884413754178659</v>
      </c>
      <c r="H84" s="10">
        <f t="shared" si="5"/>
        <v>23.168209946192309</v>
      </c>
    </row>
    <row r="85" spans="1:8" x14ac:dyDescent="0.2">
      <c r="A85" t="s">
        <v>5</v>
      </c>
      <c r="B85">
        <v>1889</v>
      </c>
      <c r="C85">
        <v>2</v>
      </c>
      <c r="D85" s="1">
        <f t="shared" si="3"/>
        <v>2.3740444484513779</v>
      </c>
      <c r="E85">
        <v>2.3740444484513779</v>
      </c>
      <c r="F85">
        <f>VLOOKUP(A85,pivot!$A$5:$C$42,3,0)</f>
        <v>38</v>
      </c>
      <c r="G85">
        <f t="shared" si="4"/>
        <v>-27.345381054791389</v>
      </c>
      <c r="H85" s="10">
        <f t="shared" si="5"/>
        <v>26.386173177788706</v>
      </c>
    </row>
    <row r="86" spans="1:8" x14ac:dyDescent="0.2">
      <c r="A86" t="s">
        <v>3</v>
      </c>
      <c r="B86">
        <v>1889</v>
      </c>
      <c r="C86">
        <v>1</v>
      </c>
      <c r="D86" s="1">
        <f t="shared" si="3"/>
        <v>2.3740444484513779</v>
      </c>
      <c r="E86">
        <v>2.3740444484513779</v>
      </c>
      <c r="F86">
        <f>VLOOKUP(A86,pivot!$A$5:$C$42,3,0)</f>
        <v>32</v>
      </c>
      <c r="G86">
        <f t="shared" si="4"/>
        <v>-23.027689309298012</v>
      </c>
      <c r="H86" s="10">
        <f t="shared" si="5"/>
        <v>22.219935307611543</v>
      </c>
    </row>
    <row r="87" spans="1:8" x14ac:dyDescent="0.2">
      <c r="A87" t="s">
        <v>10</v>
      </c>
      <c r="B87">
        <v>1889</v>
      </c>
      <c r="C87">
        <v>1</v>
      </c>
      <c r="D87" s="1">
        <f t="shared" si="3"/>
        <v>2.3740444484513779</v>
      </c>
      <c r="E87">
        <v>2.3740444484513779</v>
      </c>
      <c r="F87">
        <f>VLOOKUP(A87,pivot!$A$5:$C$42,3,0)</f>
        <v>23</v>
      </c>
      <c r="G87">
        <f t="shared" si="4"/>
        <v>-16.551151691057946</v>
      </c>
      <c r="H87" s="10">
        <f t="shared" si="5"/>
        <v>15.970578502345797</v>
      </c>
    </row>
    <row r="88" spans="1:8" x14ac:dyDescent="0.2">
      <c r="A88" t="s">
        <v>5</v>
      </c>
      <c r="B88">
        <v>1890</v>
      </c>
      <c r="C88">
        <v>3</v>
      </c>
      <c r="D88" s="1">
        <f t="shared" si="3"/>
        <v>2.3561944901923448</v>
      </c>
      <c r="E88">
        <v>2.3561944901923448</v>
      </c>
      <c r="F88">
        <f>VLOOKUP(A88,pivot!$A$5:$C$42,3,0)</f>
        <v>38</v>
      </c>
      <c r="G88">
        <f t="shared" si="4"/>
        <v>-26.870057685088803</v>
      </c>
      <c r="H88" s="10">
        <f t="shared" si="5"/>
        <v>26.870057685088806</v>
      </c>
    </row>
    <row r="89" spans="1:8" x14ac:dyDescent="0.2">
      <c r="A89" t="s">
        <v>6</v>
      </c>
      <c r="B89">
        <v>1890</v>
      </c>
      <c r="C89">
        <v>1</v>
      </c>
      <c r="D89" s="1">
        <f t="shared" si="3"/>
        <v>2.3561944901923448</v>
      </c>
      <c r="E89">
        <v>2.3561944901923448</v>
      </c>
      <c r="F89">
        <f>VLOOKUP(A89,pivot!$A$5:$C$42,3,0)</f>
        <v>1</v>
      </c>
      <c r="G89">
        <f t="shared" si="4"/>
        <v>-0.70710678118654746</v>
      </c>
      <c r="H89" s="10">
        <f t="shared" si="5"/>
        <v>0.70710678118654757</v>
      </c>
    </row>
    <row r="90" spans="1:8" x14ac:dyDescent="0.2">
      <c r="A90" t="s">
        <v>9</v>
      </c>
      <c r="B90">
        <v>1890</v>
      </c>
      <c r="C90">
        <v>2</v>
      </c>
      <c r="D90" s="1">
        <f t="shared" si="3"/>
        <v>2.3561944901923448</v>
      </c>
      <c r="E90">
        <v>2.3561944901923448</v>
      </c>
      <c r="F90">
        <f>VLOOKUP(A90,pivot!$A$5:$C$42,3,0)</f>
        <v>33</v>
      </c>
      <c r="G90">
        <f t="shared" si="4"/>
        <v>-23.334523779156065</v>
      </c>
      <c r="H90" s="10">
        <f t="shared" si="5"/>
        <v>23.334523779156068</v>
      </c>
    </row>
    <row r="91" spans="1:8" x14ac:dyDescent="0.2">
      <c r="A91" t="s">
        <v>5</v>
      </c>
      <c r="B91">
        <v>1891</v>
      </c>
      <c r="C91">
        <v>1</v>
      </c>
      <c r="D91" s="1">
        <f t="shared" si="3"/>
        <v>2.3383445319333118</v>
      </c>
      <c r="E91">
        <v>2.3383445319333118</v>
      </c>
      <c r="F91">
        <f>VLOOKUP(A91,pivot!$A$5:$C$42,3,0)</f>
        <v>38</v>
      </c>
      <c r="G91">
        <f t="shared" si="4"/>
        <v>-26.386173177788699</v>
      </c>
      <c r="H91" s="10">
        <f t="shared" si="5"/>
        <v>27.345381054791396</v>
      </c>
    </row>
    <row r="92" spans="1:8" x14ac:dyDescent="0.2">
      <c r="A92" t="s">
        <v>3</v>
      </c>
      <c r="B92">
        <v>1891</v>
      </c>
      <c r="C92">
        <v>4</v>
      </c>
      <c r="D92" s="1">
        <f t="shared" si="3"/>
        <v>2.3383445319333118</v>
      </c>
      <c r="E92">
        <v>2.3383445319333118</v>
      </c>
      <c r="F92">
        <f>VLOOKUP(A92,pivot!$A$5:$C$42,3,0)</f>
        <v>32</v>
      </c>
      <c r="G92">
        <f t="shared" si="4"/>
        <v>-22.219935307611536</v>
      </c>
      <c r="H92" s="10">
        <f t="shared" si="5"/>
        <v>23.027689309298019</v>
      </c>
    </row>
    <row r="93" spans="1:8" x14ac:dyDescent="0.2">
      <c r="A93" t="s">
        <v>16</v>
      </c>
      <c r="B93">
        <v>1891</v>
      </c>
      <c r="C93">
        <v>1</v>
      </c>
      <c r="D93" s="1">
        <f t="shared" si="3"/>
        <v>2.3383445319333118</v>
      </c>
      <c r="E93">
        <v>2.3383445319333118</v>
      </c>
      <c r="F93">
        <f>VLOOKUP(A93,pivot!$A$5:$C$42,3,0)</f>
        <v>5</v>
      </c>
      <c r="G93">
        <f t="shared" si="4"/>
        <v>-3.4718648918143025</v>
      </c>
      <c r="H93" s="10">
        <f t="shared" si="5"/>
        <v>3.5980764545778152</v>
      </c>
    </row>
    <row r="94" spans="1:8" x14ac:dyDescent="0.2">
      <c r="A94" t="s">
        <v>10</v>
      </c>
      <c r="B94">
        <v>1891</v>
      </c>
      <c r="C94">
        <v>2</v>
      </c>
      <c r="D94" s="1">
        <f t="shared" si="3"/>
        <v>2.3383445319333118</v>
      </c>
      <c r="E94">
        <v>2.3383445319333118</v>
      </c>
      <c r="F94">
        <f>VLOOKUP(A94,pivot!$A$5:$C$42,3,0)</f>
        <v>23</v>
      </c>
      <c r="G94">
        <f t="shared" si="4"/>
        <v>-15.970578502345791</v>
      </c>
      <c r="H94" s="10">
        <f t="shared" si="5"/>
        <v>16.551151691057949</v>
      </c>
    </row>
    <row r="95" spans="1:8" x14ac:dyDescent="0.2">
      <c r="A95" t="s">
        <v>12</v>
      </c>
      <c r="B95">
        <v>1891</v>
      </c>
      <c r="C95">
        <v>3</v>
      </c>
      <c r="D95" s="1">
        <f t="shared" si="3"/>
        <v>2.3383445319333118</v>
      </c>
      <c r="E95">
        <v>2.3383445319333118</v>
      </c>
      <c r="F95">
        <f>VLOOKUP(A95,pivot!$A$5:$C$42,3,0)</f>
        <v>27</v>
      </c>
      <c r="G95">
        <f t="shared" si="4"/>
        <v>-18.748070415797233</v>
      </c>
      <c r="H95" s="10">
        <f t="shared" si="5"/>
        <v>19.429612854720204</v>
      </c>
    </row>
    <row r="96" spans="1:8" x14ac:dyDescent="0.2">
      <c r="A96" t="s">
        <v>7</v>
      </c>
      <c r="B96">
        <v>1891</v>
      </c>
      <c r="C96">
        <v>2</v>
      </c>
      <c r="D96" s="1">
        <f t="shared" si="3"/>
        <v>2.3383445319333118</v>
      </c>
      <c r="E96">
        <v>2.3383445319333118</v>
      </c>
      <c r="F96">
        <f>VLOOKUP(A96,pivot!$A$5:$C$42,3,0)</f>
        <v>31</v>
      </c>
      <c r="G96">
        <f t="shared" si="4"/>
        <v>-21.525562329248675</v>
      </c>
      <c r="H96" s="10">
        <f t="shared" si="5"/>
        <v>22.308074018382456</v>
      </c>
    </row>
    <row r="97" spans="1:8" x14ac:dyDescent="0.2">
      <c r="A97" t="s">
        <v>14</v>
      </c>
      <c r="B97">
        <v>1891</v>
      </c>
      <c r="C97">
        <v>1</v>
      </c>
      <c r="D97" s="1">
        <f t="shared" si="3"/>
        <v>2.3383445319333118</v>
      </c>
      <c r="E97">
        <v>2.3383445319333118</v>
      </c>
      <c r="F97">
        <f>VLOOKUP(A97,pivot!$A$5:$C$42,3,0)</f>
        <v>34</v>
      </c>
      <c r="G97">
        <f t="shared" si="4"/>
        <v>-23.608681264337257</v>
      </c>
      <c r="H97" s="10">
        <f t="shared" si="5"/>
        <v>24.466919891129145</v>
      </c>
    </row>
    <row r="98" spans="1:8" x14ac:dyDescent="0.2">
      <c r="A98" t="s">
        <v>5</v>
      </c>
      <c r="B98">
        <v>1892</v>
      </c>
      <c r="C98">
        <v>4</v>
      </c>
      <c r="D98" s="1">
        <f t="shared" si="3"/>
        <v>2.3204945736742788</v>
      </c>
      <c r="E98">
        <v>2.3204945736742788</v>
      </c>
      <c r="F98">
        <f>VLOOKUP(A98,pivot!$A$5:$C$42,3,0)</f>
        <v>38</v>
      </c>
      <c r="G98">
        <f t="shared" si="4"/>
        <v>-25.893881704567857</v>
      </c>
      <c r="H98" s="10">
        <f t="shared" si="5"/>
        <v>27.811991842905577</v>
      </c>
    </row>
    <row r="99" spans="1:8" x14ac:dyDescent="0.2">
      <c r="A99" t="s">
        <v>3</v>
      </c>
      <c r="B99">
        <v>1892</v>
      </c>
      <c r="C99">
        <v>1</v>
      </c>
      <c r="D99" s="1">
        <f t="shared" si="3"/>
        <v>2.3204945736742788</v>
      </c>
      <c r="E99">
        <v>2.3204945736742788</v>
      </c>
      <c r="F99">
        <f>VLOOKUP(A99,pivot!$A$5:$C$42,3,0)</f>
        <v>32</v>
      </c>
      <c r="G99">
        <f t="shared" si="4"/>
        <v>-21.805374067004511</v>
      </c>
      <c r="H99" s="10">
        <f t="shared" si="5"/>
        <v>23.420624709815222</v>
      </c>
    </row>
    <row r="100" spans="1:8" x14ac:dyDescent="0.2">
      <c r="A100" t="s">
        <v>10</v>
      </c>
      <c r="B100">
        <v>1892</v>
      </c>
      <c r="C100">
        <v>2</v>
      </c>
      <c r="D100" s="1">
        <f t="shared" si="3"/>
        <v>2.3204945736742788</v>
      </c>
      <c r="E100">
        <v>2.3204945736742788</v>
      </c>
      <c r="F100">
        <f>VLOOKUP(A100,pivot!$A$5:$C$42,3,0)</f>
        <v>23</v>
      </c>
      <c r="G100">
        <f t="shared" si="4"/>
        <v>-15.672612610659492</v>
      </c>
      <c r="H100" s="10">
        <f t="shared" si="5"/>
        <v>16.833574010179692</v>
      </c>
    </row>
    <row r="101" spans="1:8" x14ac:dyDescent="0.2">
      <c r="A101" t="s">
        <v>14</v>
      </c>
      <c r="B101">
        <v>1892</v>
      </c>
      <c r="C101">
        <v>1</v>
      </c>
      <c r="D101" s="1">
        <f t="shared" si="3"/>
        <v>2.3204945736742788</v>
      </c>
      <c r="E101">
        <v>2.3204945736742788</v>
      </c>
      <c r="F101">
        <f>VLOOKUP(A101,pivot!$A$5:$C$42,3,0)</f>
        <v>34</v>
      </c>
      <c r="G101">
        <f t="shared" si="4"/>
        <v>-23.168209946192292</v>
      </c>
      <c r="H101" s="10">
        <f t="shared" si="5"/>
        <v>24.884413754178674</v>
      </c>
    </row>
    <row r="102" spans="1:8" x14ac:dyDescent="0.2">
      <c r="A102" t="s">
        <v>7</v>
      </c>
      <c r="B102">
        <v>1893</v>
      </c>
      <c r="C102">
        <v>2</v>
      </c>
      <c r="D102" s="1">
        <f t="shared" si="3"/>
        <v>2.3026446154152462</v>
      </c>
      <c r="E102">
        <v>2.3026446154152462</v>
      </c>
      <c r="F102">
        <f>VLOOKUP(A102,pivot!$A$5:$C$42,3,0)</f>
        <v>31</v>
      </c>
      <c r="G102">
        <f t="shared" si="4"/>
        <v>-20.715619568044865</v>
      </c>
      <c r="H102" s="10">
        <f t="shared" si="5"/>
        <v>23.062157442703331</v>
      </c>
    </row>
    <row r="103" spans="1:8" x14ac:dyDescent="0.2">
      <c r="A103" t="s">
        <v>9</v>
      </c>
      <c r="B103">
        <v>1894</v>
      </c>
      <c r="C103">
        <v>2</v>
      </c>
      <c r="D103" s="1">
        <f t="shared" si="3"/>
        <v>2.2847946571562132</v>
      </c>
      <c r="E103">
        <v>2.2847946571562132</v>
      </c>
      <c r="F103">
        <f>VLOOKUP(A103,pivot!$A$5:$C$42,3,0)</f>
        <v>33</v>
      </c>
      <c r="G103">
        <f t="shared" si="4"/>
        <v>-21.610404220194408</v>
      </c>
      <c r="H103" s="10">
        <f t="shared" si="5"/>
        <v>24.939735953690523</v>
      </c>
    </row>
    <row r="104" spans="1:8" x14ac:dyDescent="0.2">
      <c r="A104" t="s">
        <v>17</v>
      </c>
      <c r="B104">
        <v>1894</v>
      </c>
      <c r="C104">
        <v>2</v>
      </c>
      <c r="D104" s="1">
        <f t="shared" si="3"/>
        <v>2.2847946571562132</v>
      </c>
      <c r="E104">
        <v>2.2847946571562132</v>
      </c>
      <c r="F104">
        <f>VLOOKUP(A104,pivot!$A$5:$C$42,3,0)</f>
        <v>21</v>
      </c>
      <c r="G104">
        <f t="shared" si="4"/>
        <v>-13.752075412850987</v>
      </c>
      <c r="H104" s="10">
        <f t="shared" si="5"/>
        <v>15.870741061439423</v>
      </c>
    </row>
    <row r="105" spans="1:8" x14ac:dyDescent="0.2">
      <c r="A105" t="s">
        <v>5</v>
      </c>
      <c r="B105">
        <v>1895</v>
      </c>
      <c r="C105">
        <v>3</v>
      </c>
      <c r="D105" s="1">
        <f t="shared" si="3"/>
        <v>2.2669446988971802</v>
      </c>
      <c r="E105">
        <v>2.2669446988971802</v>
      </c>
      <c r="F105">
        <f>VLOOKUP(A105,pivot!$A$5:$C$42,3,0)</f>
        <v>38</v>
      </c>
      <c r="G105">
        <f t="shared" si="4"/>
        <v>-24.368147083937114</v>
      </c>
      <c r="H105" s="10">
        <f t="shared" si="5"/>
        <v>29.158076200181782</v>
      </c>
    </row>
    <row r="106" spans="1:8" x14ac:dyDescent="0.2">
      <c r="A106" t="s">
        <v>9</v>
      </c>
      <c r="B106">
        <v>1895</v>
      </c>
      <c r="C106">
        <v>1</v>
      </c>
      <c r="D106" s="1">
        <f t="shared" si="3"/>
        <v>2.2669446988971802</v>
      </c>
      <c r="E106">
        <v>2.2669446988971802</v>
      </c>
      <c r="F106">
        <f>VLOOKUP(A106,pivot!$A$5:$C$42,3,0)</f>
        <v>33</v>
      </c>
      <c r="G106">
        <f t="shared" si="4"/>
        <v>-21.161811941313807</v>
      </c>
      <c r="H106" s="10">
        <f t="shared" si="5"/>
        <v>25.321487226473653</v>
      </c>
    </row>
    <row r="107" spans="1:8" x14ac:dyDescent="0.2">
      <c r="A107" t="s">
        <v>14</v>
      </c>
      <c r="B107">
        <v>1895</v>
      </c>
      <c r="C107">
        <v>2</v>
      </c>
      <c r="D107" s="1">
        <f t="shared" si="3"/>
        <v>2.2669446988971802</v>
      </c>
      <c r="E107">
        <v>2.2669446988971802</v>
      </c>
      <c r="F107">
        <f>VLOOKUP(A107,pivot!$A$5:$C$42,3,0)</f>
        <v>34</v>
      </c>
      <c r="G107">
        <f t="shared" si="4"/>
        <v>-21.80307896983847</v>
      </c>
      <c r="H107" s="10">
        <f t="shared" si="5"/>
        <v>26.088805021215279</v>
      </c>
    </row>
    <row r="108" spans="1:8" x14ac:dyDescent="0.2">
      <c r="A108" t="s">
        <v>11</v>
      </c>
      <c r="B108">
        <v>1896</v>
      </c>
      <c r="C108">
        <v>2</v>
      </c>
      <c r="D108" s="1">
        <f t="shared" si="3"/>
        <v>2.2490947406381476</v>
      </c>
      <c r="E108">
        <v>2.2490947406381476</v>
      </c>
      <c r="F108">
        <f>VLOOKUP(A108,pivot!$A$5:$C$42,3,0)</f>
        <v>36</v>
      </c>
      <c r="G108">
        <f t="shared" si="4"/>
        <v>-22.588884265710675</v>
      </c>
      <c r="H108" s="10">
        <f t="shared" si="5"/>
        <v>28.031095369791181</v>
      </c>
    </row>
    <row r="109" spans="1:8" x14ac:dyDescent="0.2">
      <c r="A109" t="s">
        <v>9</v>
      </c>
      <c r="B109">
        <v>1896</v>
      </c>
      <c r="C109">
        <v>2</v>
      </c>
      <c r="D109" s="1">
        <f t="shared" si="3"/>
        <v>2.2490947406381476</v>
      </c>
      <c r="E109">
        <v>2.2490947406381476</v>
      </c>
      <c r="F109">
        <f>VLOOKUP(A109,pivot!$A$5:$C$42,3,0)</f>
        <v>33</v>
      </c>
      <c r="G109">
        <f t="shared" si="4"/>
        <v>-20.70647724356812</v>
      </c>
      <c r="H109" s="10">
        <f t="shared" si="5"/>
        <v>25.695170755641914</v>
      </c>
    </row>
    <row r="110" spans="1:8" x14ac:dyDescent="0.2">
      <c r="A110" t="s">
        <v>12</v>
      </c>
      <c r="B110">
        <v>1896</v>
      </c>
      <c r="C110">
        <v>4</v>
      </c>
      <c r="D110" s="1">
        <f t="shared" si="3"/>
        <v>2.2490947406381476</v>
      </c>
      <c r="E110">
        <v>2.2490947406381476</v>
      </c>
      <c r="F110">
        <f>VLOOKUP(A110,pivot!$A$5:$C$42,3,0)</f>
        <v>27</v>
      </c>
      <c r="G110">
        <f t="shared" si="4"/>
        <v>-16.941663199283006</v>
      </c>
      <c r="H110" s="10">
        <f t="shared" si="5"/>
        <v>21.023321527343384</v>
      </c>
    </row>
    <row r="111" spans="1:8" x14ac:dyDescent="0.2">
      <c r="A111" t="s">
        <v>14</v>
      </c>
      <c r="B111">
        <v>1896</v>
      </c>
      <c r="C111">
        <v>1</v>
      </c>
      <c r="D111" s="1">
        <f t="shared" si="3"/>
        <v>2.2490947406381476</v>
      </c>
      <c r="E111">
        <v>2.2490947406381476</v>
      </c>
      <c r="F111">
        <f>VLOOKUP(A111,pivot!$A$5:$C$42,3,0)</f>
        <v>34</v>
      </c>
      <c r="G111">
        <f t="shared" si="4"/>
        <v>-21.333946250948973</v>
      </c>
      <c r="H111" s="10">
        <f t="shared" si="5"/>
        <v>26.473812293691669</v>
      </c>
    </row>
    <row r="112" spans="1:8" x14ac:dyDescent="0.2">
      <c r="A112" t="s">
        <v>5</v>
      </c>
      <c r="B112">
        <v>1897</v>
      </c>
      <c r="C112">
        <v>2</v>
      </c>
      <c r="D112" s="1">
        <f t="shared" si="3"/>
        <v>2.2312447823791146</v>
      </c>
      <c r="E112">
        <v>2.2312447823791146</v>
      </c>
      <c r="F112">
        <f>VLOOKUP(A112,pivot!$A$5:$C$42,3,0)</f>
        <v>38</v>
      </c>
      <c r="G112">
        <f t="shared" si="4"/>
        <v>-23.311900535989263</v>
      </c>
      <c r="H112" s="10">
        <f t="shared" si="5"/>
        <v>30.009253462892797</v>
      </c>
    </row>
    <row r="113" spans="1:8" x14ac:dyDescent="0.2">
      <c r="A113" t="s">
        <v>13</v>
      </c>
      <c r="B113">
        <v>1897</v>
      </c>
      <c r="C113">
        <v>2</v>
      </c>
      <c r="D113" s="1">
        <f t="shared" si="3"/>
        <v>2.2312447823791146</v>
      </c>
      <c r="E113">
        <v>2.2312447823791146</v>
      </c>
      <c r="F113">
        <f>VLOOKUP(A113,pivot!$A$5:$C$42,3,0)</f>
        <v>28</v>
      </c>
      <c r="G113">
        <f t="shared" si="4"/>
        <v>-17.177189868623667</v>
      </c>
      <c r="H113" s="10">
        <f t="shared" si="5"/>
        <v>22.112081498973641</v>
      </c>
    </row>
    <row r="114" spans="1:8" x14ac:dyDescent="0.2">
      <c r="A114" t="s">
        <v>9</v>
      </c>
      <c r="B114">
        <v>1897</v>
      </c>
      <c r="C114">
        <v>2</v>
      </c>
      <c r="D114" s="1">
        <f t="shared" si="3"/>
        <v>2.2312447823791146</v>
      </c>
      <c r="E114">
        <v>2.2312447823791146</v>
      </c>
      <c r="F114">
        <f>VLOOKUP(A114,pivot!$A$5:$C$42,3,0)</f>
        <v>33</v>
      </c>
      <c r="G114">
        <f t="shared" si="4"/>
        <v>-20.244545202306465</v>
      </c>
      <c r="H114" s="10">
        <f t="shared" si="5"/>
        <v>26.060667480933219</v>
      </c>
    </row>
    <row r="115" spans="1:8" x14ac:dyDescent="0.2">
      <c r="A115" t="s">
        <v>10</v>
      </c>
      <c r="B115">
        <v>1897</v>
      </c>
      <c r="C115">
        <v>2</v>
      </c>
      <c r="D115" s="1">
        <f t="shared" si="3"/>
        <v>2.2312447823791146</v>
      </c>
      <c r="E115">
        <v>2.2312447823791146</v>
      </c>
      <c r="F115">
        <f>VLOOKUP(A115,pivot!$A$5:$C$42,3,0)</f>
        <v>23</v>
      </c>
      <c r="G115">
        <f t="shared" si="4"/>
        <v>-14.109834534940871</v>
      </c>
      <c r="H115" s="10">
        <f t="shared" si="5"/>
        <v>18.163495517014063</v>
      </c>
    </row>
    <row r="116" spans="1:8" x14ac:dyDescent="0.2">
      <c r="A116" t="s">
        <v>11</v>
      </c>
      <c r="B116">
        <v>1898</v>
      </c>
      <c r="C116">
        <v>2</v>
      </c>
      <c r="D116" s="1">
        <f t="shared" si="3"/>
        <v>2.2133948241200816</v>
      </c>
      <c r="E116">
        <v>2.2133948241200816</v>
      </c>
      <c r="F116">
        <f>VLOOKUP(A116,pivot!$A$5:$C$42,3,0)</f>
        <v>36</v>
      </c>
      <c r="G116">
        <f t="shared" si="4"/>
        <v>-21.573995994408492</v>
      </c>
      <c r="H116" s="10">
        <f t="shared" si="5"/>
        <v>28.819484673276975</v>
      </c>
    </row>
    <row r="117" spans="1:8" x14ac:dyDescent="0.2">
      <c r="A117" t="s">
        <v>13</v>
      </c>
      <c r="B117">
        <v>1898</v>
      </c>
      <c r="C117">
        <v>1</v>
      </c>
      <c r="D117" s="1">
        <f t="shared" si="3"/>
        <v>2.2133948241200816</v>
      </c>
      <c r="E117">
        <v>2.2133948241200816</v>
      </c>
      <c r="F117">
        <f>VLOOKUP(A117,pivot!$A$5:$C$42,3,0)</f>
        <v>28</v>
      </c>
      <c r="G117">
        <f t="shared" si="4"/>
        <v>-16.779774662317713</v>
      </c>
      <c r="H117" s="10">
        <f t="shared" si="5"/>
        <v>22.415154745882091</v>
      </c>
    </row>
    <row r="118" spans="1:8" x14ac:dyDescent="0.2">
      <c r="A118" t="s">
        <v>15</v>
      </c>
      <c r="B118">
        <v>1898</v>
      </c>
      <c r="C118">
        <v>1</v>
      </c>
      <c r="D118" s="1">
        <f t="shared" si="3"/>
        <v>2.2133948241200816</v>
      </c>
      <c r="E118">
        <v>2.2133948241200816</v>
      </c>
      <c r="F118">
        <f>VLOOKUP(A118,pivot!$A$5:$C$42,3,0)</f>
        <v>6</v>
      </c>
      <c r="G118">
        <f t="shared" si="4"/>
        <v>-3.5956659990680819</v>
      </c>
      <c r="H118" s="10">
        <f t="shared" si="5"/>
        <v>4.8032474455461625</v>
      </c>
    </row>
    <row r="119" spans="1:8" x14ac:dyDescent="0.2">
      <c r="A119" t="s">
        <v>10</v>
      </c>
      <c r="B119">
        <v>1898</v>
      </c>
      <c r="C119">
        <v>1</v>
      </c>
      <c r="D119" s="1">
        <f t="shared" si="3"/>
        <v>2.2133948241200816</v>
      </c>
      <c r="E119">
        <v>2.2133948241200816</v>
      </c>
      <c r="F119">
        <f>VLOOKUP(A119,pivot!$A$5:$C$42,3,0)</f>
        <v>23</v>
      </c>
      <c r="G119">
        <f t="shared" si="4"/>
        <v>-13.78338632976098</v>
      </c>
      <c r="H119" s="10">
        <f t="shared" si="5"/>
        <v>18.412448541260289</v>
      </c>
    </row>
    <row r="120" spans="1:8" x14ac:dyDescent="0.2">
      <c r="A120" t="s">
        <v>12</v>
      </c>
      <c r="B120">
        <v>1898</v>
      </c>
      <c r="C120">
        <v>1</v>
      </c>
      <c r="D120" s="1">
        <f t="shared" si="3"/>
        <v>2.2133948241200816</v>
      </c>
      <c r="E120">
        <v>2.2133948241200816</v>
      </c>
      <c r="F120">
        <f>VLOOKUP(A120,pivot!$A$5:$C$42,3,0)</f>
        <v>27</v>
      </c>
      <c r="G120">
        <f t="shared" si="4"/>
        <v>-16.180496995806369</v>
      </c>
      <c r="H120" s="10">
        <f t="shared" si="5"/>
        <v>21.614613504957731</v>
      </c>
    </row>
    <row r="121" spans="1:8" x14ac:dyDescent="0.2">
      <c r="A121" t="s">
        <v>14</v>
      </c>
      <c r="B121">
        <v>1898</v>
      </c>
      <c r="C121">
        <v>3</v>
      </c>
      <c r="D121" s="1">
        <f t="shared" si="3"/>
        <v>2.2133948241200816</v>
      </c>
      <c r="E121">
        <v>2.2133948241200816</v>
      </c>
      <c r="F121">
        <f>VLOOKUP(A121,pivot!$A$5:$C$42,3,0)</f>
        <v>34</v>
      </c>
      <c r="G121">
        <f t="shared" si="4"/>
        <v>-20.375440661385795</v>
      </c>
      <c r="H121" s="10">
        <f t="shared" si="5"/>
        <v>27.218402191428254</v>
      </c>
    </row>
    <row r="122" spans="1:8" x14ac:dyDescent="0.2">
      <c r="A122" t="s">
        <v>5</v>
      </c>
      <c r="B122">
        <v>1899</v>
      </c>
      <c r="C122">
        <v>1</v>
      </c>
      <c r="D122" s="1">
        <f t="shared" si="3"/>
        <v>2.1955448658610486</v>
      </c>
      <c r="E122">
        <v>2.1955448658610486</v>
      </c>
      <c r="F122">
        <f>VLOOKUP(A122,pivot!$A$5:$C$42,3,0)</f>
        <v>38</v>
      </c>
      <c r="G122">
        <f t="shared" si="4"/>
        <v>-22.225946498224815</v>
      </c>
      <c r="H122" s="10">
        <f t="shared" si="5"/>
        <v>30.822188472885053</v>
      </c>
    </row>
    <row r="123" spans="1:8" x14ac:dyDescent="0.2">
      <c r="A123" t="s">
        <v>3</v>
      </c>
      <c r="B123">
        <v>1899</v>
      </c>
      <c r="C123">
        <v>1</v>
      </c>
      <c r="D123" s="1">
        <f t="shared" si="3"/>
        <v>2.1955448658610486</v>
      </c>
      <c r="E123">
        <v>2.1955448658610486</v>
      </c>
      <c r="F123">
        <f>VLOOKUP(A123,pivot!$A$5:$C$42,3,0)</f>
        <v>32</v>
      </c>
      <c r="G123">
        <f t="shared" si="4"/>
        <v>-18.716586524820897</v>
      </c>
      <c r="H123" s="10">
        <f t="shared" si="5"/>
        <v>25.955527135061097</v>
      </c>
    </row>
    <row r="124" spans="1:8" x14ac:dyDescent="0.2">
      <c r="A124" t="s">
        <v>13</v>
      </c>
      <c r="B124">
        <v>1899</v>
      </c>
      <c r="C124">
        <v>2</v>
      </c>
      <c r="D124" s="1">
        <f t="shared" si="3"/>
        <v>2.1955448658610486</v>
      </c>
      <c r="E124">
        <v>2.1955448658610486</v>
      </c>
      <c r="F124">
        <f>VLOOKUP(A124,pivot!$A$5:$C$42,3,0)</f>
        <v>28</v>
      </c>
      <c r="G124">
        <f t="shared" si="4"/>
        <v>-16.377013209218283</v>
      </c>
      <c r="H124" s="10">
        <f t="shared" si="5"/>
        <v>22.71108624317846</v>
      </c>
    </row>
    <row r="125" spans="1:8" x14ac:dyDescent="0.2">
      <c r="A125" t="s">
        <v>9</v>
      </c>
      <c r="B125">
        <v>1899</v>
      </c>
      <c r="C125">
        <v>2</v>
      </c>
      <c r="D125" s="1">
        <f t="shared" si="3"/>
        <v>2.1955448658610486</v>
      </c>
      <c r="E125">
        <v>2.1955448658610486</v>
      </c>
      <c r="F125">
        <f>VLOOKUP(A125,pivot!$A$5:$C$42,3,0)</f>
        <v>33</v>
      </c>
      <c r="G125">
        <f t="shared" si="4"/>
        <v>-19.301479853721549</v>
      </c>
      <c r="H125" s="10">
        <f t="shared" si="5"/>
        <v>26.766637358031755</v>
      </c>
    </row>
    <row r="126" spans="1:8" x14ac:dyDescent="0.2">
      <c r="A126" t="s">
        <v>15</v>
      </c>
      <c r="B126">
        <v>1899</v>
      </c>
      <c r="C126">
        <v>1</v>
      </c>
      <c r="D126" s="1">
        <f t="shared" si="3"/>
        <v>2.1955448658610486</v>
      </c>
      <c r="E126">
        <v>2.1955448658610486</v>
      </c>
      <c r="F126">
        <f>VLOOKUP(A126,pivot!$A$5:$C$42,3,0)</f>
        <v>6</v>
      </c>
      <c r="G126">
        <f t="shared" si="4"/>
        <v>-3.5093599734039183</v>
      </c>
      <c r="H126" s="10">
        <f t="shared" si="5"/>
        <v>4.866661337823956</v>
      </c>
    </row>
    <row r="127" spans="1:8" x14ac:dyDescent="0.2">
      <c r="A127" t="s">
        <v>10</v>
      </c>
      <c r="B127">
        <v>1899</v>
      </c>
      <c r="C127">
        <v>1</v>
      </c>
      <c r="D127" s="1">
        <f t="shared" si="3"/>
        <v>2.1955448658610486</v>
      </c>
      <c r="E127">
        <v>2.1955448658610486</v>
      </c>
      <c r="F127">
        <f>VLOOKUP(A127,pivot!$A$5:$C$42,3,0)</f>
        <v>23</v>
      </c>
      <c r="G127">
        <f t="shared" si="4"/>
        <v>-13.45254656471502</v>
      </c>
      <c r="H127" s="10">
        <f t="shared" si="5"/>
        <v>18.655535128325162</v>
      </c>
    </row>
    <row r="128" spans="1:8" x14ac:dyDescent="0.2">
      <c r="A128" t="s">
        <v>7</v>
      </c>
      <c r="B128">
        <v>1899</v>
      </c>
      <c r="C128">
        <v>3</v>
      </c>
      <c r="D128" s="1">
        <f t="shared" si="3"/>
        <v>2.1955448658610486</v>
      </c>
      <c r="E128">
        <v>2.1955448658610486</v>
      </c>
      <c r="F128">
        <f>VLOOKUP(A128,pivot!$A$5:$C$42,3,0)</f>
        <v>31</v>
      </c>
      <c r="G128">
        <f t="shared" si="4"/>
        <v>-18.131693195920246</v>
      </c>
      <c r="H128" s="10">
        <f t="shared" si="5"/>
        <v>25.144416912090438</v>
      </c>
    </row>
    <row r="129" spans="1:8" x14ac:dyDescent="0.2">
      <c r="A129" t="s">
        <v>3</v>
      </c>
      <c r="B129">
        <v>1900</v>
      </c>
      <c r="C129">
        <v>2</v>
      </c>
      <c r="D129" s="1">
        <f t="shared" si="3"/>
        <v>2.1776949076020156</v>
      </c>
      <c r="E129">
        <v>2.1776949076020156</v>
      </c>
      <c r="F129">
        <f>VLOOKUP(A129,pivot!$A$5:$C$42,3,0)</f>
        <v>32</v>
      </c>
      <c r="G129">
        <f t="shared" si="4"/>
        <v>-18.250324381918844</v>
      </c>
      <c r="H129" s="10">
        <f t="shared" si="5"/>
        <v>26.285464803855735</v>
      </c>
    </row>
    <row r="130" spans="1:8" x14ac:dyDescent="0.2">
      <c r="A130" t="s">
        <v>14</v>
      </c>
      <c r="B130">
        <v>1900</v>
      </c>
      <c r="C130">
        <v>2</v>
      </c>
      <c r="D130" s="1">
        <f t="shared" si="3"/>
        <v>2.1776949076020156</v>
      </c>
      <c r="E130">
        <v>2.1776949076020156</v>
      </c>
      <c r="F130">
        <f>VLOOKUP(A130,pivot!$A$5:$C$42,3,0)</f>
        <v>34</v>
      </c>
      <c r="G130">
        <f t="shared" si="4"/>
        <v>-19.390969655788773</v>
      </c>
      <c r="H130" s="10">
        <f t="shared" si="5"/>
        <v>27.928306354096719</v>
      </c>
    </row>
    <row r="131" spans="1:8" x14ac:dyDescent="0.2">
      <c r="A131" t="s">
        <v>5</v>
      </c>
      <c r="B131">
        <v>1901</v>
      </c>
      <c r="C131">
        <v>2</v>
      </c>
      <c r="D131" s="1">
        <f t="shared" ref="D131:D194" si="6">RADIANS((180/176)*(2022-B131))</f>
        <v>2.159844949342983</v>
      </c>
      <c r="E131">
        <v>2.159844949342983</v>
      </c>
      <c r="F131">
        <f>VLOOKUP(A131,pivot!$A$5:$C$42,3,0)</f>
        <v>38</v>
      </c>
      <c r="G131">
        <f t="shared" ref="G131:G194" si="7">COS(E131)*F131</f>
        <v>-21.111668854744892</v>
      </c>
      <c r="H131" s="10">
        <f t="shared" ref="H131:H194" si="8">SIN(E131)*F131</f>
        <v>31.595845267496713</v>
      </c>
    </row>
    <row r="132" spans="1:8" x14ac:dyDescent="0.2">
      <c r="A132" t="s">
        <v>3</v>
      </c>
      <c r="B132">
        <v>1901</v>
      </c>
      <c r="C132">
        <v>1</v>
      </c>
      <c r="D132" s="1">
        <f t="shared" si="6"/>
        <v>2.159844949342983</v>
      </c>
      <c r="E132">
        <v>2.159844949342983</v>
      </c>
      <c r="F132">
        <f>VLOOKUP(A132,pivot!$A$5:$C$42,3,0)</f>
        <v>32</v>
      </c>
      <c r="G132">
        <f t="shared" si="7"/>
        <v>-17.778247456627277</v>
      </c>
      <c r="H132" s="10">
        <f t="shared" si="8"/>
        <v>26.607027593681444</v>
      </c>
    </row>
    <row r="133" spans="1:8" x14ac:dyDescent="0.2">
      <c r="A133" t="s">
        <v>9</v>
      </c>
      <c r="B133">
        <v>1901</v>
      </c>
      <c r="C133">
        <v>1</v>
      </c>
      <c r="D133" s="1">
        <f t="shared" si="6"/>
        <v>2.159844949342983</v>
      </c>
      <c r="E133">
        <v>2.159844949342983</v>
      </c>
      <c r="F133">
        <f>VLOOKUP(A133,pivot!$A$5:$C$42,3,0)</f>
        <v>33</v>
      </c>
      <c r="G133">
        <f t="shared" si="7"/>
        <v>-18.333817689646878</v>
      </c>
      <c r="H133" s="10">
        <f t="shared" si="8"/>
        <v>27.438497205983989</v>
      </c>
    </row>
    <row r="134" spans="1:8" x14ac:dyDescent="0.2">
      <c r="A134" t="s">
        <v>10</v>
      </c>
      <c r="B134">
        <v>1901</v>
      </c>
      <c r="C134">
        <v>2</v>
      </c>
      <c r="D134" s="1">
        <f t="shared" si="6"/>
        <v>2.159844949342983</v>
      </c>
      <c r="E134">
        <v>2.159844949342983</v>
      </c>
      <c r="F134">
        <f>VLOOKUP(A134,pivot!$A$5:$C$42,3,0)</f>
        <v>23</v>
      </c>
      <c r="G134">
        <f t="shared" si="7"/>
        <v>-12.778115359450855</v>
      </c>
      <c r="H134" s="10">
        <f t="shared" si="8"/>
        <v>19.123801082958536</v>
      </c>
    </row>
    <row r="135" spans="1:8" x14ac:dyDescent="0.2">
      <c r="A135" t="s">
        <v>7</v>
      </c>
      <c r="B135">
        <v>1901</v>
      </c>
      <c r="C135">
        <v>1</v>
      </c>
      <c r="D135" s="1">
        <f t="shared" si="6"/>
        <v>2.159844949342983</v>
      </c>
      <c r="E135">
        <v>2.159844949342983</v>
      </c>
      <c r="F135">
        <f>VLOOKUP(A135,pivot!$A$5:$C$42,3,0)</f>
        <v>31</v>
      </c>
      <c r="G135">
        <f t="shared" si="7"/>
        <v>-17.222677223607676</v>
      </c>
      <c r="H135" s="10">
        <f t="shared" si="8"/>
        <v>25.775557981378899</v>
      </c>
    </row>
    <row r="136" spans="1:8" x14ac:dyDescent="0.2">
      <c r="A136" t="s">
        <v>3</v>
      </c>
      <c r="B136">
        <v>1902</v>
      </c>
      <c r="C136">
        <v>1</v>
      </c>
      <c r="D136" s="1">
        <f t="shared" si="6"/>
        <v>2.14199499108395</v>
      </c>
      <c r="E136">
        <v>2.14199499108395</v>
      </c>
      <c r="F136">
        <f>VLOOKUP(A136,pivot!$A$5:$C$42,3,0)</f>
        <v>32</v>
      </c>
      <c r="G136">
        <f t="shared" si="7"/>
        <v>-17.300506158579125</v>
      </c>
      <c r="H136" s="10">
        <f t="shared" si="8"/>
        <v>26.920113050597795</v>
      </c>
    </row>
    <row r="137" spans="1:8" x14ac:dyDescent="0.2">
      <c r="A137" t="s">
        <v>13</v>
      </c>
      <c r="B137">
        <v>1902</v>
      </c>
      <c r="C137">
        <v>1</v>
      </c>
      <c r="D137" s="1">
        <f t="shared" si="6"/>
        <v>2.14199499108395</v>
      </c>
      <c r="E137">
        <v>2.14199499108395</v>
      </c>
      <c r="F137">
        <f>VLOOKUP(A137,pivot!$A$5:$C$42,3,0)</f>
        <v>28</v>
      </c>
      <c r="G137">
        <f t="shared" si="7"/>
        <v>-15.137942888756735</v>
      </c>
      <c r="H137" s="10">
        <f t="shared" si="8"/>
        <v>23.555098919273071</v>
      </c>
    </row>
    <row r="138" spans="1:8" x14ac:dyDescent="0.2">
      <c r="A138" t="s">
        <v>8</v>
      </c>
      <c r="B138">
        <v>1902</v>
      </c>
      <c r="C138">
        <v>1</v>
      </c>
      <c r="D138" s="1">
        <f t="shared" si="6"/>
        <v>2.14199499108395</v>
      </c>
      <c r="E138">
        <v>2.14199499108395</v>
      </c>
      <c r="F138">
        <f>VLOOKUP(A138,pivot!$A$5:$C$42,3,0)</f>
        <v>37</v>
      </c>
      <c r="G138">
        <f t="shared" si="7"/>
        <v>-20.003710245857114</v>
      </c>
      <c r="H138" s="10">
        <f t="shared" si="8"/>
        <v>31.126380714753701</v>
      </c>
    </row>
    <row r="139" spans="1:8" x14ac:dyDescent="0.2">
      <c r="A139" t="s">
        <v>12</v>
      </c>
      <c r="B139">
        <v>1902</v>
      </c>
      <c r="C139">
        <v>2</v>
      </c>
      <c r="D139" s="1">
        <f t="shared" si="6"/>
        <v>2.14199499108395</v>
      </c>
      <c r="E139">
        <v>2.14199499108395</v>
      </c>
      <c r="F139">
        <f>VLOOKUP(A139,pivot!$A$5:$C$42,3,0)</f>
        <v>27</v>
      </c>
      <c r="G139">
        <f t="shared" si="7"/>
        <v>-14.597302071301137</v>
      </c>
      <c r="H139" s="10">
        <f t="shared" si="8"/>
        <v>22.713845386441889</v>
      </c>
    </row>
    <row r="140" spans="1:8" x14ac:dyDescent="0.2">
      <c r="A140" t="s">
        <v>13</v>
      </c>
      <c r="B140">
        <v>1903</v>
      </c>
      <c r="C140">
        <v>1</v>
      </c>
      <c r="D140" s="1">
        <f t="shared" si="6"/>
        <v>2.124145032824917</v>
      </c>
      <c r="E140">
        <v>2.124145032824917</v>
      </c>
      <c r="F140">
        <f>VLOOKUP(A140,pivot!$A$5:$C$42,3,0)</f>
        <v>28</v>
      </c>
      <c r="G140">
        <f t="shared" si="7"/>
        <v>-14.715096114379161</v>
      </c>
      <c r="H140" s="10">
        <f t="shared" si="8"/>
        <v>23.821543743942865</v>
      </c>
    </row>
    <row r="141" spans="1:8" x14ac:dyDescent="0.2">
      <c r="A141" t="s">
        <v>9</v>
      </c>
      <c r="B141">
        <v>1903</v>
      </c>
      <c r="C141">
        <v>1</v>
      </c>
      <c r="D141" s="1">
        <f t="shared" si="6"/>
        <v>2.124145032824917</v>
      </c>
      <c r="E141">
        <v>2.124145032824917</v>
      </c>
      <c r="F141">
        <f>VLOOKUP(A141,pivot!$A$5:$C$42,3,0)</f>
        <v>33</v>
      </c>
      <c r="G141">
        <f t="shared" si="7"/>
        <v>-17.342791849089725</v>
      </c>
      <c r="H141" s="10">
        <f t="shared" si="8"/>
        <v>28.075390841075517</v>
      </c>
    </row>
    <row r="142" spans="1:8" x14ac:dyDescent="0.2">
      <c r="A142" t="s">
        <v>12</v>
      </c>
      <c r="B142">
        <v>1903</v>
      </c>
      <c r="C142">
        <v>2</v>
      </c>
      <c r="D142" s="1">
        <f t="shared" si="6"/>
        <v>2.124145032824917</v>
      </c>
      <c r="E142">
        <v>2.124145032824917</v>
      </c>
      <c r="F142">
        <f>VLOOKUP(A142,pivot!$A$5:$C$42,3,0)</f>
        <v>27</v>
      </c>
      <c r="G142">
        <f t="shared" si="7"/>
        <v>-14.189556967437049</v>
      </c>
      <c r="H142" s="10">
        <f t="shared" si="8"/>
        <v>22.970774324516334</v>
      </c>
    </row>
    <row r="143" spans="1:8" x14ac:dyDescent="0.2">
      <c r="A143" t="s">
        <v>14</v>
      </c>
      <c r="B143">
        <v>1903</v>
      </c>
      <c r="C143">
        <v>3</v>
      </c>
      <c r="D143" s="1">
        <f t="shared" si="6"/>
        <v>2.124145032824917</v>
      </c>
      <c r="E143">
        <v>2.124145032824917</v>
      </c>
      <c r="F143">
        <f>VLOOKUP(A143,pivot!$A$5:$C$42,3,0)</f>
        <v>34</v>
      </c>
      <c r="G143">
        <f t="shared" si="7"/>
        <v>-17.868330996031837</v>
      </c>
      <c r="H143" s="10">
        <f t="shared" si="8"/>
        <v>28.926160260502048</v>
      </c>
    </row>
    <row r="144" spans="1:8" x14ac:dyDescent="0.2">
      <c r="A144" t="s">
        <v>5</v>
      </c>
      <c r="B144">
        <v>1904</v>
      </c>
      <c r="C144">
        <v>3</v>
      </c>
      <c r="D144" s="1">
        <f t="shared" si="6"/>
        <v>2.1062950745658839</v>
      </c>
      <c r="E144">
        <v>2.1062950745658839</v>
      </c>
      <c r="F144">
        <f>VLOOKUP(A144,pivot!$A$5:$C$42,3,0)</f>
        <v>38</v>
      </c>
      <c r="G144">
        <f t="shared" si="7"/>
        <v>-19.390261256314179</v>
      </c>
      <c r="H144" s="10">
        <f t="shared" si="8"/>
        <v>32.680541127892624</v>
      </c>
    </row>
    <row r="145" spans="1:8" x14ac:dyDescent="0.2">
      <c r="A145" t="s">
        <v>3</v>
      </c>
      <c r="B145">
        <v>1904</v>
      </c>
      <c r="C145">
        <v>1</v>
      </c>
      <c r="D145" s="1">
        <f t="shared" si="6"/>
        <v>2.1062950745658839</v>
      </c>
      <c r="E145">
        <v>2.1062950745658839</v>
      </c>
      <c r="F145">
        <f>VLOOKUP(A145,pivot!$A$5:$C$42,3,0)</f>
        <v>32</v>
      </c>
      <c r="G145">
        <f t="shared" si="7"/>
        <v>-16.328641057948783</v>
      </c>
      <c r="H145" s="10">
        <f t="shared" si="8"/>
        <v>27.520455686646418</v>
      </c>
    </row>
    <row r="146" spans="1:8" x14ac:dyDescent="0.2">
      <c r="A146" t="s">
        <v>13</v>
      </c>
      <c r="B146">
        <v>1904</v>
      </c>
      <c r="C146">
        <v>1</v>
      </c>
      <c r="D146" s="1">
        <f t="shared" si="6"/>
        <v>2.1062950745658839</v>
      </c>
      <c r="E146">
        <v>2.1062950745658839</v>
      </c>
      <c r="F146">
        <f>VLOOKUP(A146,pivot!$A$5:$C$42,3,0)</f>
        <v>28</v>
      </c>
      <c r="G146">
        <f t="shared" si="7"/>
        <v>-14.287560925705185</v>
      </c>
      <c r="H146" s="10">
        <f t="shared" si="8"/>
        <v>24.080398725815616</v>
      </c>
    </row>
    <row r="147" spans="1:8" x14ac:dyDescent="0.2">
      <c r="A147" t="s">
        <v>9</v>
      </c>
      <c r="B147">
        <v>1904</v>
      </c>
      <c r="C147">
        <v>4</v>
      </c>
      <c r="D147" s="1">
        <f t="shared" si="6"/>
        <v>2.1062950745658839</v>
      </c>
      <c r="E147">
        <v>2.1062950745658839</v>
      </c>
      <c r="F147">
        <f>VLOOKUP(A147,pivot!$A$5:$C$42,3,0)</f>
        <v>33</v>
      </c>
      <c r="G147">
        <f t="shared" si="7"/>
        <v>-16.838911091009681</v>
      </c>
      <c r="H147" s="10">
        <f t="shared" si="8"/>
        <v>28.380469926854119</v>
      </c>
    </row>
    <row r="148" spans="1:8" x14ac:dyDescent="0.2">
      <c r="A148" t="s">
        <v>7</v>
      </c>
      <c r="B148">
        <v>1904</v>
      </c>
      <c r="C148">
        <v>1</v>
      </c>
      <c r="D148" s="1">
        <f t="shared" si="6"/>
        <v>2.1062950745658839</v>
      </c>
      <c r="E148">
        <v>2.1062950745658839</v>
      </c>
      <c r="F148">
        <f>VLOOKUP(A148,pivot!$A$5:$C$42,3,0)</f>
        <v>31</v>
      </c>
      <c r="G148">
        <f t="shared" si="7"/>
        <v>-15.818371024887883</v>
      </c>
      <c r="H148" s="10">
        <f t="shared" si="8"/>
        <v>26.660441446438718</v>
      </c>
    </row>
    <row r="149" spans="1:8" x14ac:dyDescent="0.2">
      <c r="A149" t="s">
        <v>5</v>
      </c>
      <c r="B149">
        <v>1905</v>
      </c>
      <c r="C149">
        <v>2</v>
      </c>
      <c r="D149" s="1">
        <f t="shared" si="6"/>
        <v>2.0884451163068509</v>
      </c>
      <c r="E149">
        <v>2.0884451163068509</v>
      </c>
      <c r="F149">
        <f>VLOOKUP(A149,pivot!$A$5:$C$42,3,0)</f>
        <v>38</v>
      </c>
      <c r="G149">
        <f t="shared" si="7"/>
        <v>-18.80385694824416</v>
      </c>
      <c r="H149" s="10">
        <f t="shared" si="8"/>
        <v>33.021431887033152</v>
      </c>
    </row>
    <row r="150" spans="1:8" x14ac:dyDescent="0.2">
      <c r="A150" t="s">
        <v>3</v>
      </c>
      <c r="B150">
        <v>1905</v>
      </c>
      <c r="C150">
        <v>1</v>
      </c>
      <c r="D150" s="1">
        <f t="shared" si="6"/>
        <v>2.0884451163068509</v>
      </c>
      <c r="E150">
        <v>2.0884451163068509</v>
      </c>
      <c r="F150">
        <f>VLOOKUP(A150,pivot!$A$5:$C$42,3,0)</f>
        <v>32</v>
      </c>
      <c r="G150">
        <f t="shared" si="7"/>
        <v>-15.834826903784556</v>
      </c>
      <c r="H150" s="10">
        <f t="shared" si="8"/>
        <v>27.807521589080551</v>
      </c>
    </row>
    <row r="151" spans="1:8" x14ac:dyDescent="0.2">
      <c r="A151" t="s">
        <v>13</v>
      </c>
      <c r="B151">
        <v>1905</v>
      </c>
      <c r="C151">
        <v>2</v>
      </c>
      <c r="D151" s="1">
        <f t="shared" si="6"/>
        <v>2.0884451163068509</v>
      </c>
      <c r="E151">
        <v>2.0884451163068509</v>
      </c>
      <c r="F151">
        <f>VLOOKUP(A151,pivot!$A$5:$C$42,3,0)</f>
        <v>28</v>
      </c>
      <c r="G151">
        <f t="shared" si="7"/>
        <v>-13.855473540811486</v>
      </c>
      <c r="H151" s="10">
        <f t="shared" si="8"/>
        <v>24.331581390445482</v>
      </c>
    </row>
    <row r="152" spans="1:8" x14ac:dyDescent="0.2">
      <c r="A152" t="s">
        <v>9</v>
      </c>
      <c r="B152">
        <v>1905</v>
      </c>
      <c r="C152">
        <v>4</v>
      </c>
      <c r="D152" s="1">
        <f t="shared" si="6"/>
        <v>2.0884451163068509</v>
      </c>
      <c r="E152">
        <v>2.0884451163068509</v>
      </c>
      <c r="F152">
        <f>VLOOKUP(A152,pivot!$A$5:$C$42,3,0)</f>
        <v>33</v>
      </c>
      <c r="G152">
        <f t="shared" si="7"/>
        <v>-16.329665244527824</v>
      </c>
      <c r="H152" s="10">
        <f t="shared" si="8"/>
        <v>28.676506638739319</v>
      </c>
    </row>
    <row r="153" spans="1:8" x14ac:dyDescent="0.2">
      <c r="A153" t="s">
        <v>10</v>
      </c>
      <c r="B153">
        <v>1905</v>
      </c>
      <c r="C153">
        <v>1</v>
      </c>
      <c r="D153" s="1">
        <f t="shared" si="6"/>
        <v>2.0884451163068509</v>
      </c>
      <c r="E153">
        <v>2.0884451163068509</v>
      </c>
      <c r="F153">
        <f>VLOOKUP(A153,pivot!$A$5:$C$42,3,0)</f>
        <v>23</v>
      </c>
      <c r="G153">
        <f t="shared" si="7"/>
        <v>-11.38128183709515</v>
      </c>
      <c r="H153" s="10">
        <f t="shared" si="8"/>
        <v>19.986656142151645</v>
      </c>
    </row>
    <row r="154" spans="1:8" x14ac:dyDescent="0.2">
      <c r="A154" t="s">
        <v>7</v>
      </c>
      <c r="B154">
        <v>1905</v>
      </c>
      <c r="C154">
        <v>1</v>
      </c>
      <c r="D154" s="1">
        <f t="shared" si="6"/>
        <v>2.0884451163068509</v>
      </c>
      <c r="E154">
        <v>2.0884451163068509</v>
      </c>
      <c r="F154">
        <f>VLOOKUP(A154,pivot!$A$5:$C$42,3,0)</f>
        <v>31</v>
      </c>
      <c r="G154">
        <f t="shared" si="7"/>
        <v>-15.339988563041288</v>
      </c>
      <c r="H154" s="10">
        <f t="shared" si="8"/>
        <v>26.938536539421783</v>
      </c>
    </row>
    <row r="155" spans="1:8" x14ac:dyDescent="0.2">
      <c r="A155" t="s">
        <v>5</v>
      </c>
      <c r="B155">
        <v>1906</v>
      </c>
      <c r="C155">
        <v>2</v>
      </c>
      <c r="D155" s="1">
        <f t="shared" si="6"/>
        <v>2.0705951580478184</v>
      </c>
      <c r="E155">
        <v>2.0705951580478184</v>
      </c>
      <c r="F155">
        <f>VLOOKUP(A155,pivot!$A$5:$C$42,3,0)</f>
        <v>38</v>
      </c>
      <c r="G155">
        <f t="shared" si="7"/>
        <v>-18.211461495362162</v>
      </c>
      <c r="H155" s="10">
        <f t="shared" si="8"/>
        <v>33.351801603555714</v>
      </c>
    </row>
    <row r="156" spans="1:8" x14ac:dyDescent="0.2">
      <c r="A156" t="s">
        <v>11</v>
      </c>
      <c r="B156">
        <v>1906</v>
      </c>
      <c r="C156">
        <v>2</v>
      </c>
      <c r="D156" s="1">
        <f t="shared" si="6"/>
        <v>2.0705951580478184</v>
      </c>
      <c r="E156">
        <v>2.0705951580478184</v>
      </c>
      <c r="F156">
        <f>VLOOKUP(A156,pivot!$A$5:$C$42,3,0)</f>
        <v>36</v>
      </c>
      <c r="G156">
        <f t="shared" si="7"/>
        <v>-17.252963521922048</v>
      </c>
      <c r="H156" s="10">
        <f t="shared" si="8"/>
        <v>31.596443624421198</v>
      </c>
    </row>
    <row r="157" spans="1:8" x14ac:dyDescent="0.2">
      <c r="A157" t="s">
        <v>3</v>
      </c>
      <c r="B157">
        <v>1906</v>
      </c>
      <c r="C157">
        <v>3</v>
      </c>
      <c r="D157" s="1">
        <f t="shared" si="6"/>
        <v>2.0705951580478184</v>
      </c>
      <c r="E157">
        <v>2.0705951580478184</v>
      </c>
      <c r="F157">
        <f>VLOOKUP(A157,pivot!$A$5:$C$42,3,0)</f>
        <v>32</v>
      </c>
      <c r="G157">
        <f t="shared" si="7"/>
        <v>-15.335967575041821</v>
      </c>
      <c r="H157" s="10">
        <f t="shared" si="8"/>
        <v>28.085727666152177</v>
      </c>
    </row>
    <row r="158" spans="1:8" x14ac:dyDescent="0.2">
      <c r="A158" t="s">
        <v>9</v>
      </c>
      <c r="B158">
        <v>1906</v>
      </c>
      <c r="C158">
        <v>4</v>
      </c>
      <c r="D158" s="1">
        <f t="shared" si="6"/>
        <v>2.0705951580478184</v>
      </c>
      <c r="E158">
        <v>2.0705951580478184</v>
      </c>
      <c r="F158">
        <f>VLOOKUP(A158,pivot!$A$5:$C$42,3,0)</f>
        <v>33</v>
      </c>
      <c r="G158">
        <f t="shared" si="7"/>
        <v>-15.815216561761877</v>
      </c>
      <c r="H158" s="10">
        <f t="shared" si="8"/>
        <v>28.963406655719432</v>
      </c>
    </row>
    <row r="159" spans="1:8" x14ac:dyDescent="0.2">
      <c r="A159" t="s">
        <v>8</v>
      </c>
      <c r="B159">
        <v>1906</v>
      </c>
      <c r="C159">
        <v>2</v>
      </c>
      <c r="D159" s="1">
        <f t="shared" si="6"/>
        <v>2.0705951580478184</v>
      </c>
      <c r="E159">
        <v>2.0705951580478184</v>
      </c>
      <c r="F159">
        <f>VLOOKUP(A159,pivot!$A$5:$C$42,3,0)</f>
        <v>37</v>
      </c>
      <c r="G159">
        <f t="shared" si="7"/>
        <v>-17.732212508642107</v>
      </c>
      <c r="H159" s="10">
        <f t="shared" si="8"/>
        <v>32.474122613988456</v>
      </c>
    </row>
    <row r="160" spans="1:8" x14ac:dyDescent="0.2">
      <c r="A160" t="s">
        <v>10</v>
      </c>
      <c r="B160">
        <v>1906</v>
      </c>
      <c r="C160">
        <v>2</v>
      </c>
      <c r="D160" s="1">
        <f t="shared" si="6"/>
        <v>2.0705951580478184</v>
      </c>
      <c r="E160">
        <v>2.0705951580478184</v>
      </c>
      <c r="F160">
        <f>VLOOKUP(A160,pivot!$A$5:$C$42,3,0)</f>
        <v>23</v>
      </c>
      <c r="G160">
        <f t="shared" si="7"/>
        <v>-11.022726694561308</v>
      </c>
      <c r="H160" s="10">
        <f t="shared" si="8"/>
        <v>20.186616760046878</v>
      </c>
    </row>
    <row r="161" spans="1:8" x14ac:dyDescent="0.2">
      <c r="A161" t="s">
        <v>12</v>
      </c>
      <c r="B161">
        <v>1906</v>
      </c>
      <c r="C161">
        <v>3</v>
      </c>
      <c r="D161" s="1">
        <f t="shared" si="6"/>
        <v>2.0705951580478184</v>
      </c>
      <c r="E161">
        <v>2.0705951580478184</v>
      </c>
      <c r="F161">
        <f>VLOOKUP(A161,pivot!$A$5:$C$42,3,0)</f>
        <v>27</v>
      </c>
      <c r="G161">
        <f t="shared" si="7"/>
        <v>-12.939722641441536</v>
      </c>
      <c r="H161" s="10">
        <f t="shared" si="8"/>
        <v>23.697332718315899</v>
      </c>
    </row>
    <row r="162" spans="1:8" x14ac:dyDescent="0.2">
      <c r="A162" t="s">
        <v>14</v>
      </c>
      <c r="B162">
        <v>1906</v>
      </c>
      <c r="C162">
        <v>4</v>
      </c>
      <c r="D162" s="1">
        <f t="shared" si="6"/>
        <v>2.0705951580478184</v>
      </c>
      <c r="E162">
        <v>2.0705951580478184</v>
      </c>
      <c r="F162">
        <f>VLOOKUP(A162,pivot!$A$5:$C$42,3,0)</f>
        <v>34</v>
      </c>
      <c r="G162">
        <f t="shared" si="7"/>
        <v>-16.294465548481934</v>
      </c>
      <c r="H162" s="10">
        <f t="shared" si="8"/>
        <v>29.841085645286689</v>
      </c>
    </row>
    <row r="163" spans="1:8" x14ac:dyDescent="0.2">
      <c r="A163" t="s">
        <v>3</v>
      </c>
      <c r="B163">
        <v>1907</v>
      </c>
      <c r="C163">
        <v>2</v>
      </c>
      <c r="D163" s="1">
        <f t="shared" si="6"/>
        <v>2.0527451997887853</v>
      </c>
      <c r="E163">
        <v>2.0527451997887853</v>
      </c>
      <c r="F163">
        <f>VLOOKUP(A163,pivot!$A$5:$C$42,3,0)</f>
        <v>32</v>
      </c>
      <c r="G163">
        <f t="shared" si="7"/>
        <v>-14.832222014563374</v>
      </c>
      <c r="H163" s="10">
        <f t="shared" si="8"/>
        <v>28.354985277913681</v>
      </c>
    </row>
    <row r="164" spans="1:8" x14ac:dyDescent="0.2">
      <c r="A164" t="s">
        <v>13</v>
      </c>
      <c r="B164">
        <v>1907</v>
      </c>
      <c r="C164">
        <v>3</v>
      </c>
      <c r="D164" s="1">
        <f t="shared" si="6"/>
        <v>2.0527451997887853</v>
      </c>
      <c r="E164">
        <v>2.0527451997887853</v>
      </c>
      <c r="F164">
        <f>VLOOKUP(A164,pivot!$A$5:$C$42,3,0)</f>
        <v>28</v>
      </c>
      <c r="G164">
        <f t="shared" si="7"/>
        <v>-12.978194262742953</v>
      </c>
      <c r="H164" s="10">
        <f t="shared" si="8"/>
        <v>24.810612118174472</v>
      </c>
    </row>
    <row r="165" spans="1:8" x14ac:dyDescent="0.2">
      <c r="A165" t="s">
        <v>10</v>
      </c>
      <c r="B165">
        <v>1907</v>
      </c>
      <c r="C165">
        <v>2</v>
      </c>
      <c r="D165" s="1">
        <f t="shared" si="6"/>
        <v>2.0527451997887853</v>
      </c>
      <c r="E165">
        <v>2.0527451997887853</v>
      </c>
      <c r="F165">
        <f>VLOOKUP(A165,pivot!$A$5:$C$42,3,0)</f>
        <v>23</v>
      </c>
      <c r="G165">
        <f t="shared" si="7"/>
        <v>-10.660659572967425</v>
      </c>
      <c r="H165" s="10">
        <f t="shared" si="8"/>
        <v>20.380145668500457</v>
      </c>
    </row>
    <row r="166" spans="1:8" x14ac:dyDescent="0.2">
      <c r="A166" t="s">
        <v>14</v>
      </c>
      <c r="B166">
        <v>1907</v>
      </c>
      <c r="C166">
        <v>3</v>
      </c>
      <c r="D166" s="1">
        <f t="shared" si="6"/>
        <v>2.0527451997887853</v>
      </c>
      <c r="E166">
        <v>2.0527451997887853</v>
      </c>
      <c r="F166">
        <f>VLOOKUP(A166,pivot!$A$5:$C$42,3,0)</f>
        <v>34</v>
      </c>
      <c r="G166">
        <f t="shared" si="7"/>
        <v>-15.759235890473585</v>
      </c>
      <c r="H166" s="10">
        <f t="shared" si="8"/>
        <v>30.127171857783285</v>
      </c>
    </row>
    <row r="167" spans="1:8" x14ac:dyDescent="0.2">
      <c r="A167" t="s">
        <v>13</v>
      </c>
      <c r="B167">
        <v>1908</v>
      </c>
      <c r="C167">
        <v>2</v>
      </c>
      <c r="D167" s="1">
        <f t="shared" si="6"/>
        <v>2.0348952415297523</v>
      </c>
      <c r="E167">
        <v>2.0348952415297523</v>
      </c>
      <c r="F167">
        <f>VLOOKUP(A167,pivot!$A$5:$C$42,3,0)</f>
        <v>28</v>
      </c>
      <c r="G167">
        <f t="shared" si="7"/>
        <v>-12.533281881755949</v>
      </c>
      <c r="H167" s="10">
        <f t="shared" si="8"/>
        <v>25.038307556071917</v>
      </c>
    </row>
    <row r="168" spans="1:8" x14ac:dyDescent="0.2">
      <c r="A168" t="s">
        <v>10</v>
      </c>
      <c r="B168">
        <v>1908</v>
      </c>
      <c r="C168">
        <v>1</v>
      </c>
      <c r="D168" s="1">
        <f t="shared" si="6"/>
        <v>2.0348952415297523</v>
      </c>
      <c r="E168">
        <v>2.0348952415297523</v>
      </c>
      <c r="F168">
        <f>VLOOKUP(A168,pivot!$A$5:$C$42,3,0)</f>
        <v>23</v>
      </c>
      <c r="G168">
        <f t="shared" si="7"/>
        <v>-10.295195831442387</v>
      </c>
      <c r="H168" s="10">
        <f t="shared" si="8"/>
        <v>20.567181206773359</v>
      </c>
    </row>
    <row r="169" spans="1:8" x14ac:dyDescent="0.2">
      <c r="A169" t="s">
        <v>7</v>
      </c>
      <c r="B169">
        <v>1908</v>
      </c>
      <c r="C169">
        <v>2</v>
      </c>
      <c r="D169" s="1">
        <f t="shared" si="6"/>
        <v>2.0348952415297523</v>
      </c>
      <c r="E169">
        <v>2.0348952415297523</v>
      </c>
      <c r="F169">
        <f>VLOOKUP(A169,pivot!$A$5:$C$42,3,0)</f>
        <v>31</v>
      </c>
      <c r="G169">
        <f t="shared" si="7"/>
        <v>-13.876133511944085</v>
      </c>
      <c r="H169" s="10">
        <f t="shared" si="8"/>
        <v>27.720983365651051</v>
      </c>
    </row>
    <row r="170" spans="1:8" x14ac:dyDescent="0.2">
      <c r="A170" t="s">
        <v>14</v>
      </c>
      <c r="B170">
        <v>1908</v>
      </c>
      <c r="C170">
        <v>2</v>
      </c>
      <c r="D170" s="1">
        <f t="shared" si="6"/>
        <v>2.0348952415297523</v>
      </c>
      <c r="E170">
        <v>2.0348952415297523</v>
      </c>
      <c r="F170">
        <f>VLOOKUP(A170,pivot!$A$5:$C$42,3,0)</f>
        <v>34</v>
      </c>
      <c r="G170">
        <f t="shared" si="7"/>
        <v>-15.218985142132222</v>
      </c>
      <c r="H170" s="10">
        <f t="shared" si="8"/>
        <v>30.403659175230185</v>
      </c>
    </row>
    <row r="171" spans="1:8" x14ac:dyDescent="0.2">
      <c r="A171" t="s">
        <v>9</v>
      </c>
      <c r="B171">
        <v>1909</v>
      </c>
      <c r="C171">
        <v>2</v>
      </c>
      <c r="D171" s="1">
        <f t="shared" si="6"/>
        <v>2.0170452832707193</v>
      </c>
      <c r="E171">
        <v>2.0170452832707193</v>
      </c>
      <c r="F171">
        <f>VLOOKUP(A171,pivot!$A$5:$C$42,3,0)</f>
        <v>33</v>
      </c>
      <c r="G171">
        <f t="shared" si="7"/>
        <v>-14.242300568416814</v>
      </c>
      <c r="H171" s="10">
        <f t="shared" si="8"/>
        <v>29.768387166907011</v>
      </c>
    </row>
    <row r="172" spans="1:8" x14ac:dyDescent="0.2">
      <c r="A172" t="s">
        <v>4</v>
      </c>
      <c r="B172">
        <v>1909</v>
      </c>
      <c r="C172">
        <v>1</v>
      </c>
      <c r="D172" s="1">
        <f t="shared" si="6"/>
        <v>2.0170452832707193</v>
      </c>
      <c r="E172">
        <v>2.0170452832707193</v>
      </c>
      <c r="F172">
        <f>VLOOKUP(A172,pivot!$A$5:$C$42,3,0)</f>
        <v>24</v>
      </c>
      <c r="G172">
        <f t="shared" si="7"/>
        <v>-10.35803677703041</v>
      </c>
      <c r="H172" s="10">
        <f t="shared" si="8"/>
        <v>21.649736121386915</v>
      </c>
    </row>
    <row r="173" spans="1:8" x14ac:dyDescent="0.2">
      <c r="A173" t="s">
        <v>18</v>
      </c>
      <c r="B173">
        <v>1909</v>
      </c>
      <c r="C173">
        <v>2</v>
      </c>
      <c r="D173" s="1">
        <f t="shared" si="6"/>
        <v>2.0170452832707193</v>
      </c>
      <c r="E173">
        <v>2.0170452832707193</v>
      </c>
      <c r="F173">
        <f>VLOOKUP(A173,pivot!$A$5:$C$42,3,0)</f>
        <v>35</v>
      </c>
      <c r="G173">
        <f t="shared" si="7"/>
        <v>-15.105470299836014</v>
      </c>
      <c r="H173" s="10">
        <f t="shared" si="8"/>
        <v>31.572531843689255</v>
      </c>
    </row>
    <row r="174" spans="1:8" x14ac:dyDescent="0.2">
      <c r="A174" t="s">
        <v>7</v>
      </c>
      <c r="B174">
        <v>1909</v>
      </c>
      <c r="C174">
        <v>2</v>
      </c>
      <c r="D174" s="1">
        <f t="shared" si="6"/>
        <v>2.0170452832707193</v>
      </c>
      <c r="E174">
        <v>2.0170452832707193</v>
      </c>
      <c r="F174">
        <f>VLOOKUP(A174,pivot!$A$5:$C$42,3,0)</f>
        <v>31</v>
      </c>
      <c r="G174">
        <f t="shared" si="7"/>
        <v>-13.379130836997613</v>
      </c>
      <c r="H174" s="10">
        <f t="shared" si="8"/>
        <v>27.964242490124768</v>
      </c>
    </row>
    <row r="175" spans="1:8" x14ac:dyDescent="0.2">
      <c r="A175" t="s">
        <v>5</v>
      </c>
      <c r="B175">
        <v>1910</v>
      </c>
      <c r="C175">
        <v>5</v>
      </c>
      <c r="D175" s="1">
        <f t="shared" si="6"/>
        <v>1.9991953250116865</v>
      </c>
      <c r="E175">
        <v>1.9991953250116865</v>
      </c>
      <c r="F175">
        <f>VLOOKUP(A175,pivot!$A$5:$C$42,3,0)</f>
        <v>38</v>
      </c>
      <c r="G175">
        <f t="shared" si="7"/>
        <v>-15.785770494071681</v>
      </c>
      <c r="H175" s="10">
        <f t="shared" si="8"/>
        <v>34.566015823471702</v>
      </c>
    </row>
    <row r="176" spans="1:8" x14ac:dyDescent="0.2">
      <c r="A176" t="s">
        <v>13</v>
      </c>
      <c r="B176">
        <v>1910</v>
      </c>
      <c r="C176">
        <v>3</v>
      </c>
      <c r="D176" s="1">
        <f t="shared" si="6"/>
        <v>1.9991953250116865</v>
      </c>
      <c r="E176">
        <v>1.9991953250116865</v>
      </c>
      <c r="F176">
        <f>VLOOKUP(A176,pivot!$A$5:$C$42,3,0)</f>
        <v>28</v>
      </c>
      <c r="G176">
        <f t="shared" si="7"/>
        <v>-11.631620364052818</v>
      </c>
      <c r="H176" s="10">
        <f t="shared" si="8"/>
        <v>25.469695869926518</v>
      </c>
    </row>
    <row r="177" spans="1:8" x14ac:dyDescent="0.2">
      <c r="A177" t="s">
        <v>18</v>
      </c>
      <c r="B177">
        <v>1910</v>
      </c>
      <c r="C177">
        <v>1</v>
      </c>
      <c r="D177" s="1">
        <f t="shared" si="6"/>
        <v>1.9991953250116865</v>
      </c>
      <c r="E177">
        <v>1.9991953250116865</v>
      </c>
      <c r="F177">
        <f>VLOOKUP(A177,pivot!$A$5:$C$42,3,0)</f>
        <v>35</v>
      </c>
      <c r="G177">
        <f t="shared" si="7"/>
        <v>-14.539525455066022</v>
      </c>
      <c r="H177" s="10">
        <f t="shared" si="8"/>
        <v>31.837119837408146</v>
      </c>
    </row>
    <row r="178" spans="1:8" x14ac:dyDescent="0.2">
      <c r="A178" t="s">
        <v>12</v>
      </c>
      <c r="B178">
        <v>1910</v>
      </c>
      <c r="C178">
        <v>2</v>
      </c>
      <c r="D178" s="1">
        <f t="shared" si="6"/>
        <v>1.9991953250116865</v>
      </c>
      <c r="E178">
        <v>1.9991953250116865</v>
      </c>
      <c r="F178">
        <f>VLOOKUP(A178,pivot!$A$5:$C$42,3,0)</f>
        <v>27</v>
      </c>
      <c r="G178">
        <f t="shared" si="7"/>
        <v>-11.216205351050931</v>
      </c>
      <c r="H178" s="10">
        <f t="shared" si="8"/>
        <v>24.560063874571998</v>
      </c>
    </row>
    <row r="179" spans="1:8" x14ac:dyDescent="0.2">
      <c r="A179" t="s">
        <v>7</v>
      </c>
      <c r="B179">
        <v>1910</v>
      </c>
      <c r="C179">
        <v>1</v>
      </c>
      <c r="D179" s="1">
        <f t="shared" si="6"/>
        <v>1.9991953250116865</v>
      </c>
      <c r="E179">
        <v>1.9991953250116865</v>
      </c>
      <c r="F179">
        <f>VLOOKUP(A179,pivot!$A$5:$C$42,3,0)</f>
        <v>31</v>
      </c>
      <c r="G179">
        <f t="shared" si="7"/>
        <v>-12.877865403058475</v>
      </c>
      <c r="H179" s="10">
        <f t="shared" si="8"/>
        <v>28.19859185599007</v>
      </c>
    </row>
    <row r="180" spans="1:8" x14ac:dyDescent="0.2">
      <c r="A180" t="s">
        <v>14</v>
      </c>
      <c r="B180">
        <v>1910</v>
      </c>
      <c r="C180">
        <v>1</v>
      </c>
      <c r="D180" s="1">
        <f t="shared" si="6"/>
        <v>1.9991953250116865</v>
      </c>
      <c r="E180">
        <v>1.9991953250116865</v>
      </c>
      <c r="F180">
        <f>VLOOKUP(A180,pivot!$A$5:$C$42,3,0)</f>
        <v>34</v>
      </c>
      <c r="G180">
        <f t="shared" si="7"/>
        <v>-14.124110442064135</v>
      </c>
      <c r="H180" s="10">
        <f t="shared" si="8"/>
        <v>30.927487842053626</v>
      </c>
    </row>
    <row r="181" spans="1:8" x14ac:dyDescent="0.2">
      <c r="A181" t="s">
        <v>11</v>
      </c>
      <c r="B181">
        <v>1911</v>
      </c>
      <c r="C181">
        <v>2</v>
      </c>
      <c r="D181" s="1">
        <f t="shared" si="6"/>
        <v>1.9813453667526535</v>
      </c>
      <c r="E181">
        <v>1.9813453667526535</v>
      </c>
      <c r="F181">
        <f>VLOOKUP(A181,pivot!$A$5:$C$42,3,0)</f>
        <v>36</v>
      </c>
      <c r="G181">
        <f t="shared" si="7"/>
        <v>-14.368060938872663</v>
      </c>
      <c r="H181" s="10">
        <f t="shared" si="8"/>
        <v>33.008465957339517</v>
      </c>
    </row>
    <row r="182" spans="1:8" x14ac:dyDescent="0.2">
      <c r="A182" t="s">
        <v>9</v>
      </c>
      <c r="B182">
        <v>1911</v>
      </c>
      <c r="C182">
        <v>6</v>
      </c>
      <c r="D182" s="1">
        <f t="shared" si="6"/>
        <v>1.9813453667526535</v>
      </c>
      <c r="E182">
        <v>1.9813453667526535</v>
      </c>
      <c r="F182">
        <f>VLOOKUP(A182,pivot!$A$5:$C$42,3,0)</f>
        <v>33</v>
      </c>
      <c r="G182">
        <f t="shared" si="7"/>
        <v>-13.17072252729994</v>
      </c>
      <c r="H182" s="10">
        <f t="shared" si="8"/>
        <v>30.257760460894556</v>
      </c>
    </row>
    <row r="183" spans="1:8" x14ac:dyDescent="0.2">
      <c r="A183" t="s">
        <v>17</v>
      </c>
      <c r="B183">
        <v>1911</v>
      </c>
      <c r="C183">
        <v>2</v>
      </c>
      <c r="D183" s="1">
        <f t="shared" si="6"/>
        <v>1.9813453667526535</v>
      </c>
      <c r="E183">
        <v>1.9813453667526535</v>
      </c>
      <c r="F183">
        <f>VLOOKUP(A183,pivot!$A$5:$C$42,3,0)</f>
        <v>21</v>
      </c>
      <c r="G183">
        <f t="shared" si="7"/>
        <v>-8.3813688810090525</v>
      </c>
      <c r="H183" s="10">
        <f t="shared" si="8"/>
        <v>19.254938475114717</v>
      </c>
    </row>
    <row r="184" spans="1:8" x14ac:dyDescent="0.2">
      <c r="A184" t="s">
        <v>18</v>
      </c>
      <c r="B184">
        <v>1911</v>
      </c>
      <c r="C184">
        <v>1</v>
      </c>
      <c r="D184" s="1">
        <f t="shared" si="6"/>
        <v>1.9813453667526535</v>
      </c>
      <c r="E184">
        <v>1.9813453667526535</v>
      </c>
      <c r="F184">
        <f>VLOOKUP(A184,pivot!$A$5:$C$42,3,0)</f>
        <v>35</v>
      </c>
      <c r="G184">
        <f t="shared" si="7"/>
        <v>-13.96894813501509</v>
      </c>
      <c r="H184" s="10">
        <f t="shared" si="8"/>
        <v>32.091564125191198</v>
      </c>
    </row>
    <row r="185" spans="1:8" x14ac:dyDescent="0.2">
      <c r="A185" t="s">
        <v>10</v>
      </c>
      <c r="B185">
        <v>1911</v>
      </c>
      <c r="C185">
        <v>3</v>
      </c>
      <c r="D185" s="1">
        <f t="shared" si="6"/>
        <v>1.9813453667526535</v>
      </c>
      <c r="E185">
        <v>1.9813453667526535</v>
      </c>
      <c r="F185">
        <f>VLOOKUP(A185,pivot!$A$5:$C$42,3,0)</f>
        <v>23</v>
      </c>
      <c r="G185">
        <f t="shared" si="7"/>
        <v>-9.1795944887242023</v>
      </c>
      <c r="H185" s="10">
        <f t="shared" si="8"/>
        <v>21.088742139411359</v>
      </c>
    </row>
    <row r="186" spans="1:8" x14ac:dyDescent="0.2">
      <c r="A186" t="s">
        <v>7</v>
      </c>
      <c r="B186">
        <v>1911</v>
      </c>
      <c r="C186">
        <v>1</v>
      </c>
      <c r="D186" s="1">
        <f t="shared" si="6"/>
        <v>1.9813453667526535</v>
      </c>
      <c r="E186">
        <v>1.9813453667526535</v>
      </c>
      <c r="F186">
        <f>VLOOKUP(A186,pivot!$A$5:$C$42,3,0)</f>
        <v>31</v>
      </c>
      <c r="G186">
        <f t="shared" si="7"/>
        <v>-12.372496919584794</v>
      </c>
      <c r="H186" s="10">
        <f t="shared" si="8"/>
        <v>28.423956796597917</v>
      </c>
    </row>
    <row r="187" spans="1:8" x14ac:dyDescent="0.2">
      <c r="A187" t="s">
        <v>5</v>
      </c>
      <c r="B187">
        <v>1912</v>
      </c>
      <c r="C187">
        <v>4</v>
      </c>
      <c r="D187" s="1">
        <f t="shared" si="6"/>
        <v>1.9634954084936207</v>
      </c>
      <c r="E187">
        <v>1.9634954084936207</v>
      </c>
      <c r="F187">
        <f>VLOOKUP(A187,pivot!$A$5:$C$42,3,0)</f>
        <v>38</v>
      </c>
      <c r="G187">
        <f t="shared" si="7"/>
        <v>-14.541970429873409</v>
      </c>
      <c r="H187" s="10">
        <f t="shared" si="8"/>
        <v>35.107422235428899</v>
      </c>
    </row>
    <row r="188" spans="1:8" x14ac:dyDescent="0.2">
      <c r="A188" t="s">
        <v>11</v>
      </c>
      <c r="B188">
        <v>1912</v>
      </c>
      <c r="C188">
        <v>3</v>
      </c>
      <c r="D188" s="1">
        <f t="shared" si="6"/>
        <v>1.9634954084936207</v>
      </c>
      <c r="E188">
        <v>1.9634954084936207</v>
      </c>
      <c r="F188">
        <f>VLOOKUP(A188,pivot!$A$5:$C$42,3,0)</f>
        <v>36</v>
      </c>
      <c r="G188">
        <f t="shared" si="7"/>
        <v>-13.77660356514323</v>
      </c>
      <c r="H188" s="10">
        <f t="shared" si="8"/>
        <v>33.25966317040632</v>
      </c>
    </row>
    <row r="189" spans="1:8" x14ac:dyDescent="0.2">
      <c r="A189" t="s">
        <v>3</v>
      </c>
      <c r="B189">
        <v>1912</v>
      </c>
      <c r="C189">
        <v>4</v>
      </c>
      <c r="D189" s="1">
        <f t="shared" si="6"/>
        <v>1.9634954084936207</v>
      </c>
      <c r="E189">
        <v>1.9634954084936207</v>
      </c>
      <c r="F189">
        <f>VLOOKUP(A189,pivot!$A$5:$C$42,3,0)</f>
        <v>32</v>
      </c>
      <c r="G189">
        <f t="shared" si="7"/>
        <v>-12.245869835682871</v>
      </c>
      <c r="H189" s="10">
        <f t="shared" si="8"/>
        <v>29.564145040361176</v>
      </c>
    </row>
    <row r="190" spans="1:8" x14ac:dyDescent="0.2">
      <c r="A190" t="s">
        <v>13</v>
      </c>
      <c r="B190">
        <v>1912</v>
      </c>
      <c r="C190">
        <v>1</v>
      </c>
      <c r="D190" s="1">
        <f t="shared" si="6"/>
        <v>1.9634954084936207</v>
      </c>
      <c r="E190">
        <v>1.9634954084936207</v>
      </c>
      <c r="F190">
        <f>VLOOKUP(A190,pivot!$A$5:$C$42,3,0)</f>
        <v>28</v>
      </c>
      <c r="G190">
        <f t="shared" si="7"/>
        <v>-10.715136106222513</v>
      </c>
      <c r="H190" s="10">
        <f t="shared" si="8"/>
        <v>25.868626910316028</v>
      </c>
    </row>
    <row r="191" spans="1:8" x14ac:dyDescent="0.2">
      <c r="A191" t="s">
        <v>10</v>
      </c>
      <c r="B191">
        <v>1912</v>
      </c>
      <c r="C191">
        <v>6</v>
      </c>
      <c r="D191" s="1">
        <f t="shared" si="6"/>
        <v>1.9634954084936207</v>
      </c>
      <c r="E191">
        <v>1.9634954084936207</v>
      </c>
      <c r="F191">
        <f>VLOOKUP(A191,pivot!$A$5:$C$42,3,0)</f>
        <v>23</v>
      </c>
      <c r="G191">
        <f t="shared" si="7"/>
        <v>-8.8017189443970629</v>
      </c>
      <c r="H191" s="10">
        <f t="shared" si="8"/>
        <v>21.249229247759594</v>
      </c>
    </row>
    <row r="192" spans="1:8" x14ac:dyDescent="0.2">
      <c r="A192" t="s">
        <v>7</v>
      </c>
      <c r="B192">
        <v>1912</v>
      </c>
      <c r="C192">
        <v>2</v>
      </c>
      <c r="D192" s="1">
        <f t="shared" si="6"/>
        <v>1.9634954084936207</v>
      </c>
      <c r="E192">
        <v>1.9634954084936207</v>
      </c>
      <c r="F192">
        <f>VLOOKUP(A192,pivot!$A$5:$C$42,3,0)</f>
        <v>31</v>
      </c>
      <c r="G192">
        <f t="shared" si="7"/>
        <v>-11.863186403317782</v>
      </c>
      <c r="H192" s="10">
        <f t="shared" si="8"/>
        <v>28.64026550784989</v>
      </c>
    </row>
    <row r="193" spans="1:8" x14ac:dyDescent="0.2">
      <c r="A193" t="s">
        <v>14</v>
      </c>
      <c r="B193">
        <v>1912</v>
      </c>
      <c r="C193">
        <v>2</v>
      </c>
      <c r="D193" s="1">
        <f t="shared" si="6"/>
        <v>1.9634954084936207</v>
      </c>
      <c r="E193">
        <v>1.9634954084936207</v>
      </c>
      <c r="F193">
        <f>VLOOKUP(A193,pivot!$A$5:$C$42,3,0)</f>
        <v>34</v>
      </c>
      <c r="G193">
        <f t="shared" si="7"/>
        <v>-13.01123670041305</v>
      </c>
      <c r="H193" s="10">
        <f t="shared" si="8"/>
        <v>31.411904105383748</v>
      </c>
    </row>
    <row r="194" spans="1:8" x14ac:dyDescent="0.2">
      <c r="A194" t="s">
        <v>19</v>
      </c>
      <c r="B194">
        <v>1913</v>
      </c>
      <c r="C194">
        <v>2</v>
      </c>
      <c r="D194" s="1">
        <f t="shared" si="6"/>
        <v>1.9456454502345877</v>
      </c>
      <c r="E194">
        <v>1.9456454502345877</v>
      </c>
      <c r="F194">
        <f>VLOOKUP(A194,pivot!$A$5:$C$42,3,0)</f>
        <v>22</v>
      </c>
      <c r="G194">
        <f t="shared" si="7"/>
        <v>-8.0549069288243409</v>
      </c>
      <c r="H194" s="10">
        <f t="shared" si="8"/>
        <v>20.472383211731302</v>
      </c>
    </row>
    <row r="195" spans="1:8" x14ac:dyDescent="0.2">
      <c r="A195" t="s">
        <v>5</v>
      </c>
      <c r="B195">
        <v>1913</v>
      </c>
      <c r="C195">
        <v>1</v>
      </c>
      <c r="D195" s="1">
        <f t="shared" ref="D195:D258" si="9">RADIANS((180/176)*(2022-B195))</f>
        <v>1.9456454502345877</v>
      </c>
      <c r="E195">
        <v>1.9456454502345877</v>
      </c>
      <c r="F195">
        <f>VLOOKUP(A195,pivot!$A$5:$C$42,3,0)</f>
        <v>38</v>
      </c>
      <c r="G195">
        <f t="shared" ref="G195:G258" si="10">COS(E195)*F195</f>
        <v>-13.913021058878408</v>
      </c>
      <c r="H195" s="10">
        <f t="shared" ref="H195:H258" si="11">SIN(E195)*F195</f>
        <v>35.361389183899519</v>
      </c>
    </row>
    <row r="196" spans="1:8" x14ac:dyDescent="0.2">
      <c r="A196" t="s">
        <v>20</v>
      </c>
      <c r="B196">
        <v>1913</v>
      </c>
      <c r="C196">
        <v>1</v>
      </c>
      <c r="D196" s="1">
        <f t="shared" si="9"/>
        <v>1.9456454502345877</v>
      </c>
      <c r="E196">
        <v>1.9456454502345877</v>
      </c>
      <c r="F196">
        <f>VLOOKUP(A196,pivot!$A$5:$C$42,3,0)</f>
        <v>4</v>
      </c>
      <c r="G196">
        <f t="shared" si="10"/>
        <v>-1.4645285325135167</v>
      </c>
      <c r="H196" s="10">
        <f t="shared" si="11"/>
        <v>3.7222514930420547</v>
      </c>
    </row>
    <row r="197" spans="1:8" x14ac:dyDescent="0.2">
      <c r="A197" t="s">
        <v>13</v>
      </c>
      <c r="B197">
        <v>1913</v>
      </c>
      <c r="C197">
        <v>2</v>
      </c>
      <c r="D197" s="1">
        <f t="shared" si="9"/>
        <v>1.9456454502345877</v>
      </c>
      <c r="E197">
        <v>1.9456454502345877</v>
      </c>
      <c r="F197">
        <f>VLOOKUP(A197,pivot!$A$5:$C$42,3,0)</f>
        <v>28</v>
      </c>
      <c r="G197">
        <f t="shared" si="10"/>
        <v>-10.251699727594616</v>
      </c>
      <c r="H197" s="10">
        <f t="shared" si="11"/>
        <v>26.055760451294383</v>
      </c>
    </row>
    <row r="198" spans="1:8" x14ac:dyDescent="0.2">
      <c r="A198" t="s">
        <v>9</v>
      </c>
      <c r="B198">
        <v>1913</v>
      </c>
      <c r="C198">
        <v>5</v>
      </c>
      <c r="D198" s="1">
        <f t="shared" si="9"/>
        <v>1.9456454502345877</v>
      </c>
      <c r="E198">
        <v>1.9456454502345877</v>
      </c>
      <c r="F198">
        <f>VLOOKUP(A198,pivot!$A$5:$C$42,3,0)</f>
        <v>33</v>
      </c>
      <c r="G198">
        <f t="shared" si="10"/>
        <v>-12.082360393236513</v>
      </c>
      <c r="H198" s="10">
        <f t="shared" si="11"/>
        <v>30.708574817596951</v>
      </c>
    </row>
    <row r="199" spans="1:8" x14ac:dyDescent="0.2">
      <c r="A199" t="s">
        <v>4</v>
      </c>
      <c r="B199">
        <v>1913</v>
      </c>
      <c r="C199">
        <v>2</v>
      </c>
      <c r="D199" s="1">
        <f t="shared" si="9"/>
        <v>1.9456454502345877</v>
      </c>
      <c r="E199">
        <v>1.9456454502345877</v>
      </c>
      <c r="F199">
        <f>VLOOKUP(A199,pivot!$A$5:$C$42,3,0)</f>
        <v>24</v>
      </c>
      <c r="G199">
        <f t="shared" si="10"/>
        <v>-8.7871711950811004</v>
      </c>
      <c r="H199" s="10">
        <f t="shared" si="11"/>
        <v>22.333508958252327</v>
      </c>
    </row>
    <row r="200" spans="1:8" x14ac:dyDescent="0.2">
      <c r="A200" t="s">
        <v>7</v>
      </c>
      <c r="B200">
        <v>1913</v>
      </c>
      <c r="C200">
        <v>3</v>
      </c>
      <c r="D200" s="1">
        <f t="shared" si="9"/>
        <v>1.9456454502345877</v>
      </c>
      <c r="E200">
        <v>1.9456454502345877</v>
      </c>
      <c r="F200">
        <f>VLOOKUP(A200,pivot!$A$5:$C$42,3,0)</f>
        <v>31</v>
      </c>
      <c r="G200">
        <f t="shared" si="10"/>
        <v>-11.350096126979754</v>
      </c>
      <c r="H200" s="10">
        <f t="shared" si="11"/>
        <v>28.847449071075925</v>
      </c>
    </row>
    <row r="201" spans="1:8" x14ac:dyDescent="0.2">
      <c r="A201" t="s">
        <v>14</v>
      </c>
      <c r="B201">
        <v>1913</v>
      </c>
      <c r="C201">
        <v>3</v>
      </c>
      <c r="D201" s="1">
        <f t="shared" si="9"/>
        <v>1.9456454502345877</v>
      </c>
      <c r="E201">
        <v>1.9456454502345877</v>
      </c>
      <c r="F201">
        <f>VLOOKUP(A201,pivot!$A$5:$C$42,3,0)</f>
        <v>34</v>
      </c>
      <c r="G201">
        <f t="shared" si="10"/>
        <v>-12.448492526364891</v>
      </c>
      <c r="H201" s="10">
        <f t="shared" si="11"/>
        <v>31.639137690857464</v>
      </c>
    </row>
    <row r="202" spans="1:8" x14ac:dyDescent="0.2">
      <c r="A202" t="s">
        <v>5</v>
      </c>
      <c r="B202">
        <v>1914</v>
      </c>
      <c r="C202">
        <v>1</v>
      </c>
      <c r="D202" s="1">
        <f t="shared" si="9"/>
        <v>1.9277954919755549</v>
      </c>
      <c r="E202">
        <v>1.9277954919755549</v>
      </c>
      <c r="F202">
        <f>VLOOKUP(A202,pivot!$A$5:$C$42,3,0)</f>
        <v>38</v>
      </c>
      <c r="G202">
        <f t="shared" si="10"/>
        <v>-13.279638824765733</v>
      </c>
      <c r="H202" s="10">
        <f t="shared" si="11"/>
        <v>35.604089549990945</v>
      </c>
    </row>
    <row r="203" spans="1:8" x14ac:dyDescent="0.2">
      <c r="A203" t="s">
        <v>11</v>
      </c>
      <c r="B203">
        <v>1914</v>
      </c>
      <c r="C203">
        <v>4</v>
      </c>
      <c r="D203" s="1">
        <f t="shared" si="9"/>
        <v>1.9277954919755549</v>
      </c>
      <c r="E203">
        <v>1.9277954919755549</v>
      </c>
      <c r="F203">
        <f>VLOOKUP(A203,pivot!$A$5:$C$42,3,0)</f>
        <v>36</v>
      </c>
      <c r="G203">
        <f t="shared" si="10"/>
        <v>-12.580710465567538</v>
      </c>
      <c r="H203" s="10">
        <f t="shared" si="11"/>
        <v>33.730190099991418</v>
      </c>
    </row>
    <row r="204" spans="1:8" x14ac:dyDescent="0.2">
      <c r="A204" t="s">
        <v>13</v>
      </c>
      <c r="B204">
        <v>1914</v>
      </c>
      <c r="C204">
        <v>4</v>
      </c>
      <c r="D204" s="1">
        <f t="shared" si="9"/>
        <v>1.9277954919755549</v>
      </c>
      <c r="E204">
        <v>1.9277954919755549</v>
      </c>
      <c r="F204">
        <f>VLOOKUP(A204,pivot!$A$5:$C$42,3,0)</f>
        <v>28</v>
      </c>
      <c r="G204">
        <f t="shared" si="10"/>
        <v>-9.7849970287747503</v>
      </c>
      <c r="H204" s="10">
        <f t="shared" si="11"/>
        <v>26.234592299993327</v>
      </c>
    </row>
    <row r="205" spans="1:8" x14ac:dyDescent="0.2">
      <c r="A205" t="s">
        <v>9</v>
      </c>
      <c r="B205">
        <v>1914</v>
      </c>
      <c r="C205">
        <v>1</v>
      </c>
      <c r="D205" s="1">
        <f t="shared" si="9"/>
        <v>1.9277954919755549</v>
      </c>
      <c r="E205">
        <v>1.9277954919755549</v>
      </c>
      <c r="F205">
        <f>VLOOKUP(A205,pivot!$A$5:$C$42,3,0)</f>
        <v>33</v>
      </c>
      <c r="G205">
        <f t="shared" si="10"/>
        <v>-11.532317926770242</v>
      </c>
      <c r="H205" s="10">
        <f t="shared" si="11"/>
        <v>30.919340924992134</v>
      </c>
    </row>
    <row r="206" spans="1:8" x14ac:dyDescent="0.2">
      <c r="A206" t="s">
        <v>16</v>
      </c>
      <c r="B206">
        <v>1914</v>
      </c>
      <c r="C206">
        <v>2</v>
      </c>
      <c r="D206" s="1">
        <f t="shared" si="9"/>
        <v>1.9277954919755549</v>
      </c>
      <c r="E206">
        <v>1.9277954919755549</v>
      </c>
      <c r="F206">
        <f>VLOOKUP(A206,pivot!$A$5:$C$42,3,0)</f>
        <v>5</v>
      </c>
      <c r="G206">
        <f t="shared" si="10"/>
        <v>-1.7473208979954913</v>
      </c>
      <c r="H206" s="10">
        <f t="shared" si="11"/>
        <v>4.6847486249988082</v>
      </c>
    </row>
    <row r="207" spans="1:8" x14ac:dyDescent="0.2">
      <c r="A207" t="s">
        <v>18</v>
      </c>
      <c r="B207">
        <v>1914</v>
      </c>
      <c r="C207">
        <v>2</v>
      </c>
      <c r="D207" s="1">
        <f t="shared" si="9"/>
        <v>1.9277954919755549</v>
      </c>
      <c r="E207">
        <v>1.9277954919755549</v>
      </c>
      <c r="F207">
        <f>VLOOKUP(A207,pivot!$A$5:$C$42,3,0)</f>
        <v>35</v>
      </c>
      <c r="G207">
        <f t="shared" si="10"/>
        <v>-12.231246285968439</v>
      </c>
      <c r="H207" s="10">
        <f t="shared" si="11"/>
        <v>32.793240374991662</v>
      </c>
    </row>
    <row r="208" spans="1:8" x14ac:dyDescent="0.2">
      <c r="A208" t="s">
        <v>12</v>
      </c>
      <c r="B208">
        <v>1914</v>
      </c>
      <c r="C208">
        <v>1</v>
      </c>
      <c r="D208" s="1">
        <f t="shared" si="9"/>
        <v>1.9277954919755549</v>
      </c>
      <c r="E208">
        <v>1.9277954919755549</v>
      </c>
      <c r="F208">
        <f>VLOOKUP(A208,pivot!$A$5:$C$42,3,0)</f>
        <v>27</v>
      </c>
      <c r="G208">
        <f t="shared" si="10"/>
        <v>-9.4355328491756527</v>
      </c>
      <c r="H208" s="10">
        <f t="shared" si="11"/>
        <v>25.297642574993567</v>
      </c>
    </row>
    <row r="209" spans="1:8" x14ac:dyDescent="0.2">
      <c r="A209" t="s">
        <v>7</v>
      </c>
      <c r="B209">
        <v>1914</v>
      </c>
      <c r="C209">
        <v>2</v>
      </c>
      <c r="D209" s="1">
        <f t="shared" si="9"/>
        <v>1.9277954919755549</v>
      </c>
      <c r="E209">
        <v>1.9277954919755549</v>
      </c>
      <c r="F209">
        <f>VLOOKUP(A209,pivot!$A$5:$C$42,3,0)</f>
        <v>31</v>
      </c>
      <c r="G209">
        <f t="shared" si="10"/>
        <v>-10.833389567572047</v>
      </c>
      <c r="H209" s="10">
        <f t="shared" si="11"/>
        <v>29.045441474992614</v>
      </c>
    </row>
    <row r="210" spans="1:8" x14ac:dyDescent="0.2">
      <c r="A210" t="s">
        <v>5</v>
      </c>
      <c r="B210">
        <v>1915</v>
      </c>
      <c r="C210">
        <v>5</v>
      </c>
      <c r="D210" s="1">
        <f t="shared" si="9"/>
        <v>1.9099455337165219</v>
      </c>
      <c r="E210">
        <v>1.9099455337165219</v>
      </c>
      <c r="F210">
        <f>VLOOKUP(A210,pivot!$A$5:$C$42,3,0)</f>
        <v>38</v>
      </c>
      <c r="G210">
        <f t="shared" si="10"/>
        <v>-12.642025531064101</v>
      </c>
      <c r="H210" s="10">
        <f t="shared" si="11"/>
        <v>35.835446006320659</v>
      </c>
    </row>
    <row r="211" spans="1:8" x14ac:dyDescent="0.2">
      <c r="A211" t="s">
        <v>11</v>
      </c>
      <c r="B211">
        <v>1915</v>
      </c>
      <c r="C211">
        <v>3</v>
      </c>
      <c r="D211" s="1">
        <f t="shared" si="9"/>
        <v>1.9099455337165219</v>
      </c>
      <c r="E211">
        <v>1.9099455337165219</v>
      </c>
      <c r="F211">
        <f>VLOOKUP(A211,pivot!$A$5:$C$42,3,0)</f>
        <v>36</v>
      </c>
      <c r="G211">
        <f t="shared" si="10"/>
        <v>-11.976655766271255</v>
      </c>
      <c r="H211" s="10">
        <f t="shared" si="11"/>
        <v>33.949369900724832</v>
      </c>
    </row>
    <row r="212" spans="1:8" x14ac:dyDescent="0.2">
      <c r="A212" t="s">
        <v>3</v>
      </c>
      <c r="B212">
        <v>1915</v>
      </c>
      <c r="C212">
        <v>7</v>
      </c>
      <c r="D212" s="1">
        <f t="shared" si="9"/>
        <v>1.9099455337165219</v>
      </c>
      <c r="E212">
        <v>1.9099455337165219</v>
      </c>
      <c r="F212">
        <f>VLOOKUP(A212,pivot!$A$5:$C$42,3,0)</f>
        <v>32</v>
      </c>
      <c r="G212">
        <f t="shared" si="10"/>
        <v>-10.64591623668556</v>
      </c>
      <c r="H212" s="10">
        <f t="shared" si="11"/>
        <v>30.177217689533187</v>
      </c>
    </row>
    <row r="213" spans="1:8" x14ac:dyDescent="0.2">
      <c r="A213" t="s">
        <v>13</v>
      </c>
      <c r="B213">
        <v>1915</v>
      </c>
      <c r="C213">
        <v>2</v>
      </c>
      <c r="D213" s="1">
        <f t="shared" si="9"/>
        <v>1.9099455337165219</v>
      </c>
      <c r="E213">
        <v>1.9099455337165219</v>
      </c>
      <c r="F213">
        <f>VLOOKUP(A213,pivot!$A$5:$C$42,3,0)</f>
        <v>28</v>
      </c>
      <c r="G213">
        <f t="shared" si="10"/>
        <v>-9.3151767070998641</v>
      </c>
      <c r="H213" s="10">
        <f t="shared" si="11"/>
        <v>26.405065478341537</v>
      </c>
    </row>
    <row r="214" spans="1:8" x14ac:dyDescent="0.2">
      <c r="A214" t="s">
        <v>9</v>
      </c>
      <c r="B214">
        <v>1915</v>
      </c>
      <c r="C214">
        <v>3</v>
      </c>
      <c r="D214" s="1">
        <f t="shared" si="9"/>
        <v>1.9099455337165219</v>
      </c>
      <c r="E214">
        <v>1.9099455337165219</v>
      </c>
      <c r="F214">
        <f>VLOOKUP(A214,pivot!$A$5:$C$42,3,0)</f>
        <v>33</v>
      </c>
      <c r="G214">
        <f t="shared" si="10"/>
        <v>-10.978601119081983</v>
      </c>
      <c r="H214" s="10">
        <f t="shared" si="11"/>
        <v>31.1202557423311</v>
      </c>
    </row>
    <row r="215" spans="1:8" x14ac:dyDescent="0.2">
      <c r="A215" t="s">
        <v>17</v>
      </c>
      <c r="B215">
        <v>1915</v>
      </c>
      <c r="C215">
        <v>1</v>
      </c>
      <c r="D215" s="1">
        <f t="shared" si="9"/>
        <v>1.9099455337165219</v>
      </c>
      <c r="E215">
        <v>1.9099455337165219</v>
      </c>
      <c r="F215">
        <f>VLOOKUP(A215,pivot!$A$5:$C$42,3,0)</f>
        <v>21</v>
      </c>
      <c r="G215">
        <f t="shared" si="10"/>
        <v>-6.9863825303248985</v>
      </c>
      <c r="H215" s="10">
        <f t="shared" si="11"/>
        <v>19.803799108756152</v>
      </c>
    </row>
    <row r="216" spans="1:8" x14ac:dyDescent="0.2">
      <c r="A216" t="s">
        <v>8</v>
      </c>
      <c r="B216">
        <v>1915</v>
      </c>
      <c r="C216">
        <v>1</v>
      </c>
      <c r="D216" s="1">
        <f t="shared" si="9"/>
        <v>1.9099455337165219</v>
      </c>
      <c r="E216">
        <v>1.9099455337165219</v>
      </c>
      <c r="F216">
        <f>VLOOKUP(A216,pivot!$A$5:$C$42,3,0)</f>
        <v>37</v>
      </c>
      <c r="G216">
        <f t="shared" si="10"/>
        <v>-12.309340648667678</v>
      </c>
      <c r="H216" s="10">
        <f t="shared" si="11"/>
        <v>34.892407953522749</v>
      </c>
    </row>
    <row r="217" spans="1:8" x14ac:dyDescent="0.2">
      <c r="A217" t="s">
        <v>10</v>
      </c>
      <c r="B217">
        <v>1915</v>
      </c>
      <c r="C217">
        <v>4</v>
      </c>
      <c r="D217" s="1">
        <f t="shared" si="9"/>
        <v>1.9099455337165219</v>
      </c>
      <c r="E217">
        <v>1.9099455337165219</v>
      </c>
      <c r="F217">
        <f>VLOOKUP(A217,pivot!$A$5:$C$42,3,0)</f>
        <v>23</v>
      </c>
      <c r="G217">
        <f t="shared" si="10"/>
        <v>-7.6517522951177463</v>
      </c>
      <c r="H217" s="10">
        <f t="shared" si="11"/>
        <v>21.689875214351979</v>
      </c>
    </row>
    <row r="218" spans="1:8" x14ac:dyDescent="0.2">
      <c r="A218" t="s">
        <v>12</v>
      </c>
      <c r="B218">
        <v>1915</v>
      </c>
      <c r="C218">
        <v>1</v>
      </c>
      <c r="D218" s="1">
        <f t="shared" si="9"/>
        <v>1.9099455337165219</v>
      </c>
      <c r="E218">
        <v>1.9099455337165219</v>
      </c>
      <c r="F218">
        <f>VLOOKUP(A218,pivot!$A$5:$C$42,3,0)</f>
        <v>27</v>
      </c>
      <c r="G218">
        <f t="shared" si="10"/>
        <v>-8.9824918247034411</v>
      </c>
      <c r="H218" s="10">
        <f t="shared" si="11"/>
        <v>25.462027425543628</v>
      </c>
    </row>
    <row r="219" spans="1:8" x14ac:dyDescent="0.2">
      <c r="A219" t="s">
        <v>7</v>
      </c>
      <c r="B219">
        <v>1915</v>
      </c>
      <c r="C219">
        <v>3</v>
      </c>
      <c r="D219" s="1">
        <f t="shared" si="9"/>
        <v>1.9099455337165219</v>
      </c>
      <c r="E219">
        <v>1.9099455337165219</v>
      </c>
      <c r="F219">
        <f>VLOOKUP(A219,pivot!$A$5:$C$42,3,0)</f>
        <v>31</v>
      </c>
      <c r="G219">
        <f t="shared" si="10"/>
        <v>-10.313231354289137</v>
      </c>
      <c r="H219" s="10">
        <f t="shared" si="11"/>
        <v>29.234179636735274</v>
      </c>
    </row>
    <row r="220" spans="1:8" x14ac:dyDescent="0.2">
      <c r="A220" t="s">
        <v>14</v>
      </c>
      <c r="B220">
        <v>1915</v>
      </c>
      <c r="C220">
        <v>2</v>
      </c>
      <c r="D220" s="1">
        <f t="shared" si="9"/>
        <v>1.9099455337165219</v>
      </c>
      <c r="E220">
        <v>1.9099455337165219</v>
      </c>
      <c r="F220">
        <f>VLOOKUP(A220,pivot!$A$5:$C$42,3,0)</f>
        <v>34</v>
      </c>
      <c r="G220">
        <f t="shared" si="10"/>
        <v>-11.311286001478408</v>
      </c>
      <c r="H220" s="10">
        <f t="shared" si="11"/>
        <v>32.063293795129013</v>
      </c>
    </row>
    <row r="221" spans="1:8" x14ac:dyDescent="0.2">
      <c r="A221" t="s">
        <v>5</v>
      </c>
      <c r="B221">
        <v>1916</v>
      </c>
      <c r="C221">
        <v>6</v>
      </c>
      <c r="D221" s="1">
        <f t="shared" si="9"/>
        <v>1.8920955754574891</v>
      </c>
      <c r="E221">
        <v>1.8920955754574891</v>
      </c>
      <c r="F221">
        <f>VLOOKUP(A221,pivot!$A$5:$C$42,3,0)</f>
        <v>38</v>
      </c>
      <c r="G221">
        <f t="shared" si="10"/>
        <v>-12.000384329370945</v>
      </c>
      <c r="H221" s="10">
        <f t="shared" si="11"/>
        <v>36.055384839818146</v>
      </c>
    </row>
    <row r="222" spans="1:8" x14ac:dyDescent="0.2">
      <c r="A222" t="s">
        <v>3</v>
      </c>
      <c r="B222">
        <v>1916</v>
      </c>
      <c r="C222">
        <v>4</v>
      </c>
      <c r="D222" s="1">
        <f t="shared" si="9"/>
        <v>1.8920955754574891</v>
      </c>
      <c r="E222">
        <v>1.8920955754574891</v>
      </c>
      <c r="F222">
        <f>VLOOKUP(A222,pivot!$A$5:$C$42,3,0)</f>
        <v>32</v>
      </c>
      <c r="G222">
        <f t="shared" si="10"/>
        <v>-10.105586803680795</v>
      </c>
      <c r="H222" s="10">
        <f t="shared" si="11"/>
        <v>30.362429338794229</v>
      </c>
    </row>
    <row r="223" spans="1:8" x14ac:dyDescent="0.2">
      <c r="A223" t="s">
        <v>13</v>
      </c>
      <c r="B223">
        <v>1916</v>
      </c>
      <c r="C223">
        <v>4</v>
      </c>
      <c r="D223" s="1">
        <f t="shared" si="9"/>
        <v>1.8920955754574891</v>
      </c>
      <c r="E223">
        <v>1.8920955754574891</v>
      </c>
      <c r="F223">
        <f>VLOOKUP(A223,pivot!$A$5:$C$42,3,0)</f>
        <v>28</v>
      </c>
      <c r="G223">
        <f t="shared" si="10"/>
        <v>-8.8423884532206962</v>
      </c>
      <c r="H223" s="10">
        <f t="shared" si="11"/>
        <v>26.567125671444948</v>
      </c>
    </row>
    <row r="224" spans="1:8" x14ac:dyDescent="0.2">
      <c r="A224" t="s">
        <v>9</v>
      </c>
      <c r="B224">
        <v>1916</v>
      </c>
      <c r="C224">
        <v>8</v>
      </c>
      <c r="D224" s="1">
        <f t="shared" si="9"/>
        <v>1.8920955754574891</v>
      </c>
      <c r="E224">
        <v>1.8920955754574891</v>
      </c>
      <c r="F224">
        <f>VLOOKUP(A224,pivot!$A$5:$C$42,3,0)</f>
        <v>33</v>
      </c>
      <c r="G224">
        <f t="shared" si="10"/>
        <v>-10.421386391295821</v>
      </c>
      <c r="H224" s="10">
        <f t="shared" si="11"/>
        <v>31.311255255631547</v>
      </c>
    </row>
    <row r="225" spans="1:8" x14ac:dyDescent="0.2">
      <c r="A225" t="s">
        <v>10</v>
      </c>
      <c r="B225">
        <v>1916</v>
      </c>
      <c r="C225">
        <v>2</v>
      </c>
      <c r="D225" s="1">
        <f t="shared" si="9"/>
        <v>1.8920955754574891</v>
      </c>
      <c r="E225">
        <v>1.8920955754574891</v>
      </c>
      <c r="F225">
        <f>VLOOKUP(A225,pivot!$A$5:$C$42,3,0)</f>
        <v>23</v>
      </c>
      <c r="G225">
        <f t="shared" si="10"/>
        <v>-7.2633905151455718</v>
      </c>
      <c r="H225" s="10">
        <f t="shared" si="11"/>
        <v>21.822996087258353</v>
      </c>
    </row>
    <row r="226" spans="1:8" x14ac:dyDescent="0.2">
      <c r="A226" t="s">
        <v>12</v>
      </c>
      <c r="B226">
        <v>1916</v>
      </c>
      <c r="C226">
        <v>5</v>
      </c>
      <c r="D226" s="1">
        <f t="shared" si="9"/>
        <v>1.8920955754574891</v>
      </c>
      <c r="E226">
        <v>1.8920955754574891</v>
      </c>
      <c r="F226">
        <f>VLOOKUP(A226,pivot!$A$5:$C$42,3,0)</f>
        <v>27</v>
      </c>
      <c r="G226">
        <f t="shared" si="10"/>
        <v>-8.526588865605671</v>
      </c>
      <c r="H226" s="10">
        <f t="shared" si="11"/>
        <v>25.61829975460763</v>
      </c>
    </row>
    <row r="227" spans="1:8" x14ac:dyDescent="0.2">
      <c r="A227" t="s">
        <v>7</v>
      </c>
      <c r="B227">
        <v>1916</v>
      </c>
      <c r="C227">
        <v>7</v>
      </c>
      <c r="D227" s="1">
        <f t="shared" si="9"/>
        <v>1.8920955754574891</v>
      </c>
      <c r="E227">
        <v>1.8920955754574891</v>
      </c>
      <c r="F227">
        <f>VLOOKUP(A227,pivot!$A$5:$C$42,3,0)</f>
        <v>31</v>
      </c>
      <c r="G227">
        <f t="shared" si="10"/>
        <v>-9.7897872160657702</v>
      </c>
      <c r="H227" s="10">
        <f t="shared" si="11"/>
        <v>29.41360342195691</v>
      </c>
    </row>
    <row r="228" spans="1:8" x14ac:dyDescent="0.2">
      <c r="A228" t="s">
        <v>14</v>
      </c>
      <c r="B228">
        <v>1916</v>
      </c>
      <c r="C228">
        <v>1</v>
      </c>
      <c r="D228" s="1">
        <f t="shared" si="9"/>
        <v>1.8920955754574891</v>
      </c>
      <c r="E228">
        <v>1.8920955754574891</v>
      </c>
      <c r="F228">
        <f>VLOOKUP(A228,pivot!$A$5:$C$42,3,0)</f>
        <v>34</v>
      </c>
      <c r="G228">
        <f t="shared" si="10"/>
        <v>-10.737185978910846</v>
      </c>
      <c r="H228" s="10">
        <f t="shared" si="11"/>
        <v>32.260081172468865</v>
      </c>
    </row>
    <row r="229" spans="1:8" x14ac:dyDescent="0.2">
      <c r="A229" t="s">
        <v>5</v>
      </c>
      <c r="B229">
        <v>1917</v>
      </c>
      <c r="C229">
        <v>4</v>
      </c>
      <c r="D229" s="1">
        <f t="shared" si="9"/>
        <v>1.8742456171984563</v>
      </c>
      <c r="E229">
        <v>1.8742456171984563</v>
      </c>
      <c r="F229">
        <f>VLOOKUP(A229,pivot!$A$5:$C$42,3,0)</f>
        <v>38</v>
      </c>
      <c r="G229">
        <f t="shared" si="10"/>
        <v>-11.354919654625707</v>
      </c>
      <c r="H229" s="10">
        <f t="shared" si="11"/>
        <v>36.263835975210824</v>
      </c>
    </row>
    <row r="230" spans="1:8" x14ac:dyDescent="0.2">
      <c r="A230" t="s">
        <v>3</v>
      </c>
      <c r="B230">
        <v>1917</v>
      </c>
      <c r="C230">
        <v>2</v>
      </c>
      <c r="D230" s="1">
        <f t="shared" si="9"/>
        <v>1.8742456171984563</v>
      </c>
      <c r="E230">
        <v>1.8742456171984563</v>
      </c>
      <c r="F230">
        <f>VLOOKUP(A230,pivot!$A$5:$C$42,3,0)</f>
        <v>32</v>
      </c>
      <c r="G230">
        <f t="shared" si="10"/>
        <v>-9.5620376038953321</v>
      </c>
      <c r="H230" s="10">
        <f t="shared" si="11"/>
        <v>30.537967137019642</v>
      </c>
    </row>
    <row r="231" spans="1:8" x14ac:dyDescent="0.2">
      <c r="A231" t="s">
        <v>13</v>
      </c>
      <c r="B231">
        <v>1917</v>
      </c>
      <c r="C231">
        <v>6</v>
      </c>
      <c r="D231" s="1">
        <f t="shared" si="9"/>
        <v>1.8742456171984563</v>
      </c>
      <c r="E231">
        <v>1.8742456171984563</v>
      </c>
      <c r="F231">
        <f>VLOOKUP(A231,pivot!$A$5:$C$42,3,0)</f>
        <v>28</v>
      </c>
      <c r="G231">
        <f t="shared" si="10"/>
        <v>-8.3667829034084154</v>
      </c>
      <c r="H231" s="10">
        <f t="shared" si="11"/>
        <v>26.720721244892186</v>
      </c>
    </row>
    <row r="232" spans="1:8" x14ac:dyDescent="0.2">
      <c r="A232" t="s">
        <v>9</v>
      </c>
      <c r="B232">
        <v>1917</v>
      </c>
      <c r="C232">
        <v>2</v>
      </c>
      <c r="D232" s="1">
        <f t="shared" si="9"/>
        <v>1.8742456171984563</v>
      </c>
      <c r="E232">
        <v>1.8742456171984563</v>
      </c>
      <c r="F232">
        <f>VLOOKUP(A232,pivot!$A$5:$C$42,3,0)</f>
        <v>33</v>
      </c>
      <c r="G232">
        <f t="shared" si="10"/>
        <v>-9.8608512790170604</v>
      </c>
      <c r="H232" s="10">
        <f t="shared" si="11"/>
        <v>31.492278610051507</v>
      </c>
    </row>
    <row r="233" spans="1:8" x14ac:dyDescent="0.2">
      <c r="A233" t="s">
        <v>8</v>
      </c>
      <c r="B233">
        <v>1917</v>
      </c>
      <c r="C233">
        <v>2</v>
      </c>
      <c r="D233" s="1">
        <f t="shared" si="9"/>
        <v>1.8742456171984563</v>
      </c>
      <c r="E233">
        <v>1.8742456171984563</v>
      </c>
      <c r="F233">
        <f>VLOOKUP(A233,pivot!$A$5:$C$42,3,0)</f>
        <v>37</v>
      </c>
      <c r="G233">
        <f t="shared" si="10"/>
        <v>-11.056105979503977</v>
      </c>
      <c r="H233" s="10">
        <f t="shared" si="11"/>
        <v>35.309524502178959</v>
      </c>
    </row>
    <row r="234" spans="1:8" x14ac:dyDescent="0.2">
      <c r="A234" t="s">
        <v>10</v>
      </c>
      <c r="B234">
        <v>1917</v>
      </c>
      <c r="C234">
        <v>5</v>
      </c>
      <c r="D234" s="1">
        <f t="shared" si="9"/>
        <v>1.8742456171984563</v>
      </c>
      <c r="E234">
        <v>1.8742456171984563</v>
      </c>
      <c r="F234">
        <f>VLOOKUP(A234,pivot!$A$5:$C$42,3,0)</f>
        <v>23</v>
      </c>
      <c r="G234">
        <f t="shared" si="10"/>
        <v>-6.8727145277997703</v>
      </c>
      <c r="H234" s="10">
        <f t="shared" si="11"/>
        <v>21.949163879732868</v>
      </c>
    </row>
    <row r="235" spans="1:8" x14ac:dyDescent="0.2">
      <c r="A235" t="s">
        <v>12</v>
      </c>
      <c r="B235">
        <v>1917</v>
      </c>
      <c r="C235">
        <v>5</v>
      </c>
      <c r="D235" s="1">
        <f t="shared" si="9"/>
        <v>1.8742456171984563</v>
      </c>
      <c r="E235">
        <v>1.8742456171984563</v>
      </c>
      <c r="F235">
        <f>VLOOKUP(A235,pivot!$A$5:$C$42,3,0)</f>
        <v>27</v>
      </c>
      <c r="G235">
        <f t="shared" si="10"/>
        <v>-8.0679692282866871</v>
      </c>
      <c r="H235" s="10">
        <f t="shared" si="11"/>
        <v>25.766409771860324</v>
      </c>
    </row>
    <row r="236" spans="1:8" x14ac:dyDescent="0.2">
      <c r="A236" t="s">
        <v>7</v>
      </c>
      <c r="B236">
        <v>1917</v>
      </c>
      <c r="C236">
        <v>2</v>
      </c>
      <c r="D236" s="1">
        <f t="shared" si="9"/>
        <v>1.8742456171984563</v>
      </c>
      <c r="E236">
        <v>1.8742456171984563</v>
      </c>
      <c r="F236">
        <f>VLOOKUP(A236,pivot!$A$5:$C$42,3,0)</f>
        <v>31</v>
      </c>
      <c r="G236">
        <f t="shared" si="10"/>
        <v>-9.2632239287736038</v>
      </c>
      <c r="H236" s="10">
        <f t="shared" si="11"/>
        <v>29.583655663987777</v>
      </c>
    </row>
    <row r="237" spans="1:8" x14ac:dyDescent="0.2">
      <c r="A237" t="s">
        <v>14</v>
      </c>
      <c r="B237">
        <v>1917</v>
      </c>
      <c r="C237">
        <v>3</v>
      </c>
      <c r="D237" s="1">
        <f t="shared" si="9"/>
        <v>1.8742456171984563</v>
      </c>
      <c r="E237">
        <v>1.8742456171984563</v>
      </c>
      <c r="F237">
        <f>VLOOKUP(A237,pivot!$A$5:$C$42,3,0)</f>
        <v>34</v>
      </c>
      <c r="G237">
        <f t="shared" si="10"/>
        <v>-10.15966495413879</v>
      </c>
      <c r="H237" s="10">
        <f t="shared" si="11"/>
        <v>32.446590083083372</v>
      </c>
    </row>
    <row r="238" spans="1:8" x14ac:dyDescent="0.2">
      <c r="A238" t="s">
        <v>5</v>
      </c>
      <c r="B238">
        <v>1918</v>
      </c>
      <c r="C238">
        <v>5</v>
      </c>
      <c r="D238" s="1">
        <f t="shared" si="9"/>
        <v>1.8563956589394233</v>
      </c>
      <c r="E238">
        <v>1.8563956589394233</v>
      </c>
      <c r="F238">
        <f>VLOOKUP(A238,pivot!$A$5:$C$42,3,0)</f>
        <v>38</v>
      </c>
      <c r="G238">
        <f t="shared" si="10"/>
        <v>-10.705837159974328</v>
      </c>
      <c r="H238" s="10">
        <f t="shared" si="11"/>
        <v>36.460732997350902</v>
      </c>
    </row>
    <row r="239" spans="1:8" x14ac:dyDescent="0.2">
      <c r="A239" t="s">
        <v>11</v>
      </c>
      <c r="B239">
        <v>1918</v>
      </c>
      <c r="C239">
        <v>3</v>
      </c>
      <c r="D239" s="1">
        <f t="shared" si="9"/>
        <v>1.8563956589394233</v>
      </c>
      <c r="E239">
        <v>1.8563956589394233</v>
      </c>
      <c r="F239">
        <f>VLOOKUP(A239,pivot!$A$5:$C$42,3,0)</f>
        <v>36</v>
      </c>
      <c r="G239">
        <f t="shared" si="10"/>
        <v>-10.142372046291468</v>
      </c>
      <c r="H239" s="10">
        <f t="shared" si="11"/>
        <v>34.541747050121906</v>
      </c>
    </row>
    <row r="240" spans="1:8" x14ac:dyDescent="0.2">
      <c r="A240" t="s">
        <v>3</v>
      </c>
      <c r="B240">
        <v>1918</v>
      </c>
      <c r="C240">
        <v>4</v>
      </c>
      <c r="D240" s="1">
        <f t="shared" si="9"/>
        <v>1.8563956589394233</v>
      </c>
      <c r="E240">
        <v>1.8563956589394233</v>
      </c>
      <c r="F240">
        <f>VLOOKUP(A240,pivot!$A$5:$C$42,3,0)</f>
        <v>32</v>
      </c>
      <c r="G240">
        <f t="shared" si="10"/>
        <v>-9.0154418189257495</v>
      </c>
      <c r="H240" s="10">
        <f t="shared" si="11"/>
        <v>30.703775155663916</v>
      </c>
    </row>
    <row r="241" spans="1:8" x14ac:dyDescent="0.2">
      <c r="A241" t="s">
        <v>13</v>
      </c>
      <c r="B241">
        <v>1918</v>
      </c>
      <c r="C241">
        <v>1</v>
      </c>
      <c r="D241" s="1">
        <f t="shared" si="9"/>
        <v>1.8563956589394233</v>
      </c>
      <c r="E241">
        <v>1.8563956589394233</v>
      </c>
      <c r="F241">
        <f>VLOOKUP(A241,pivot!$A$5:$C$42,3,0)</f>
        <v>28</v>
      </c>
      <c r="G241">
        <f t="shared" si="10"/>
        <v>-7.8885115915600306</v>
      </c>
      <c r="H241" s="10">
        <f t="shared" si="11"/>
        <v>26.865803261205926</v>
      </c>
    </row>
    <row r="242" spans="1:8" x14ac:dyDescent="0.2">
      <c r="A242" t="s">
        <v>9</v>
      </c>
      <c r="B242">
        <v>1918</v>
      </c>
      <c r="C242">
        <v>4</v>
      </c>
      <c r="D242" s="1">
        <f t="shared" si="9"/>
        <v>1.8563956589394233</v>
      </c>
      <c r="E242">
        <v>1.8563956589394233</v>
      </c>
      <c r="F242">
        <f>VLOOKUP(A242,pivot!$A$5:$C$42,3,0)</f>
        <v>33</v>
      </c>
      <c r="G242">
        <f t="shared" si="10"/>
        <v>-9.2971743757671792</v>
      </c>
      <c r="H242" s="10">
        <f t="shared" si="11"/>
        <v>31.663268129278414</v>
      </c>
    </row>
    <row r="243" spans="1:8" x14ac:dyDescent="0.2">
      <c r="A243" t="s">
        <v>17</v>
      </c>
      <c r="B243">
        <v>1918</v>
      </c>
      <c r="C243">
        <v>1</v>
      </c>
      <c r="D243" s="1">
        <f t="shared" si="9"/>
        <v>1.8563956589394233</v>
      </c>
      <c r="E243">
        <v>1.8563956589394233</v>
      </c>
      <c r="F243">
        <f>VLOOKUP(A243,pivot!$A$5:$C$42,3,0)</f>
        <v>21</v>
      </c>
      <c r="G243">
        <f t="shared" si="10"/>
        <v>-5.9163836936700234</v>
      </c>
      <c r="H243" s="10">
        <f t="shared" si="11"/>
        <v>20.149352445904444</v>
      </c>
    </row>
    <row r="244" spans="1:8" x14ac:dyDescent="0.2">
      <c r="A244" t="s">
        <v>10</v>
      </c>
      <c r="B244">
        <v>1918</v>
      </c>
      <c r="C244">
        <v>1</v>
      </c>
      <c r="D244" s="1">
        <f t="shared" si="9"/>
        <v>1.8563956589394233</v>
      </c>
      <c r="E244">
        <v>1.8563956589394233</v>
      </c>
      <c r="F244">
        <f>VLOOKUP(A244,pivot!$A$5:$C$42,3,0)</f>
        <v>23</v>
      </c>
      <c r="G244">
        <f t="shared" si="10"/>
        <v>-6.4798488073528828</v>
      </c>
      <c r="H244" s="10">
        <f t="shared" si="11"/>
        <v>22.068338393133441</v>
      </c>
    </row>
    <row r="245" spans="1:8" x14ac:dyDescent="0.2">
      <c r="A245" t="s">
        <v>12</v>
      </c>
      <c r="B245">
        <v>1918</v>
      </c>
      <c r="C245">
        <v>3</v>
      </c>
      <c r="D245" s="1">
        <f t="shared" si="9"/>
        <v>1.8563956589394233</v>
      </c>
      <c r="E245">
        <v>1.8563956589394233</v>
      </c>
      <c r="F245">
        <f>VLOOKUP(A245,pivot!$A$5:$C$42,3,0)</f>
        <v>27</v>
      </c>
      <c r="G245">
        <f t="shared" si="10"/>
        <v>-7.6067790347186008</v>
      </c>
      <c r="H245" s="10">
        <f t="shared" si="11"/>
        <v>25.906310287591428</v>
      </c>
    </row>
    <row r="246" spans="1:8" x14ac:dyDescent="0.2">
      <c r="A246" t="s">
        <v>7</v>
      </c>
      <c r="B246">
        <v>1918</v>
      </c>
      <c r="C246">
        <v>2</v>
      </c>
      <c r="D246" s="1">
        <f t="shared" si="9"/>
        <v>1.8563956589394233</v>
      </c>
      <c r="E246">
        <v>1.8563956589394233</v>
      </c>
      <c r="F246">
        <f>VLOOKUP(A246,pivot!$A$5:$C$42,3,0)</f>
        <v>31</v>
      </c>
      <c r="G246">
        <f t="shared" si="10"/>
        <v>-8.7337092620843197</v>
      </c>
      <c r="H246" s="10">
        <f t="shared" si="11"/>
        <v>29.744282182049417</v>
      </c>
    </row>
    <row r="247" spans="1:8" x14ac:dyDescent="0.2">
      <c r="A247" t="s">
        <v>14</v>
      </c>
      <c r="B247">
        <v>1918</v>
      </c>
      <c r="C247">
        <v>1</v>
      </c>
      <c r="D247" s="1">
        <f t="shared" si="9"/>
        <v>1.8563956589394233</v>
      </c>
      <c r="E247">
        <v>1.8563956589394233</v>
      </c>
      <c r="F247">
        <f>VLOOKUP(A247,pivot!$A$5:$C$42,3,0)</f>
        <v>34</v>
      </c>
      <c r="G247">
        <f t="shared" si="10"/>
        <v>-9.5789069326086089</v>
      </c>
      <c r="H247" s="10">
        <f t="shared" si="11"/>
        <v>32.622761102892909</v>
      </c>
    </row>
    <row r="248" spans="1:8" x14ac:dyDescent="0.2">
      <c r="A248" t="s">
        <v>5</v>
      </c>
      <c r="B248">
        <v>1919</v>
      </c>
      <c r="C248">
        <v>3</v>
      </c>
      <c r="D248" s="1">
        <f t="shared" si="9"/>
        <v>1.8385457006803905</v>
      </c>
      <c r="E248">
        <v>1.8385457006803905</v>
      </c>
      <c r="F248">
        <f>VLOOKUP(A248,pivot!$A$5:$C$42,3,0)</f>
        <v>38</v>
      </c>
      <c r="G248">
        <f t="shared" si="10"/>
        <v>-10.053343651245605</v>
      </c>
      <c r="H248" s="10">
        <f t="shared" si="11"/>
        <v>36.646013172376058</v>
      </c>
    </row>
    <row r="249" spans="1:8" x14ac:dyDescent="0.2">
      <c r="A249" t="s">
        <v>11</v>
      </c>
      <c r="B249">
        <v>1919</v>
      </c>
      <c r="C249">
        <v>2</v>
      </c>
      <c r="D249" s="1">
        <f t="shared" si="9"/>
        <v>1.8385457006803905</v>
      </c>
      <c r="E249">
        <v>1.8385457006803905</v>
      </c>
      <c r="F249">
        <f>VLOOKUP(A249,pivot!$A$5:$C$42,3,0)</f>
        <v>36</v>
      </c>
      <c r="G249">
        <f t="shared" si="10"/>
        <v>-9.5242203011800459</v>
      </c>
      <c r="H249" s="10">
        <f t="shared" si="11"/>
        <v>34.71727563698785</v>
      </c>
    </row>
    <row r="250" spans="1:8" x14ac:dyDescent="0.2">
      <c r="A250" t="s">
        <v>3</v>
      </c>
      <c r="B250">
        <v>1919</v>
      </c>
      <c r="C250">
        <v>3</v>
      </c>
      <c r="D250" s="1">
        <f t="shared" si="9"/>
        <v>1.8385457006803905</v>
      </c>
      <c r="E250">
        <v>1.8385457006803905</v>
      </c>
      <c r="F250">
        <f>VLOOKUP(A250,pivot!$A$5:$C$42,3,0)</f>
        <v>32</v>
      </c>
      <c r="G250">
        <f t="shared" si="10"/>
        <v>-8.4659736010489297</v>
      </c>
      <c r="H250" s="10">
        <f t="shared" si="11"/>
        <v>30.859800566211419</v>
      </c>
    </row>
    <row r="251" spans="1:8" x14ac:dyDescent="0.2">
      <c r="A251" t="s">
        <v>13</v>
      </c>
      <c r="B251">
        <v>1919</v>
      </c>
      <c r="C251">
        <v>6</v>
      </c>
      <c r="D251" s="1">
        <f t="shared" si="9"/>
        <v>1.8385457006803905</v>
      </c>
      <c r="E251">
        <v>1.8385457006803905</v>
      </c>
      <c r="F251">
        <f>VLOOKUP(A251,pivot!$A$5:$C$42,3,0)</f>
        <v>28</v>
      </c>
      <c r="G251">
        <f t="shared" si="10"/>
        <v>-7.4077269009178135</v>
      </c>
      <c r="H251" s="10">
        <f t="shared" si="11"/>
        <v>27.002325495434992</v>
      </c>
    </row>
    <row r="252" spans="1:8" x14ac:dyDescent="0.2">
      <c r="A252" t="s">
        <v>9</v>
      </c>
      <c r="B252">
        <v>1919</v>
      </c>
      <c r="C252">
        <v>6</v>
      </c>
      <c r="D252" s="1">
        <f t="shared" si="9"/>
        <v>1.8385457006803905</v>
      </c>
      <c r="E252">
        <v>1.8385457006803905</v>
      </c>
      <c r="F252">
        <f>VLOOKUP(A252,pivot!$A$5:$C$42,3,0)</f>
        <v>33</v>
      </c>
      <c r="G252">
        <f t="shared" si="10"/>
        <v>-8.7305352760817083</v>
      </c>
      <c r="H252" s="10">
        <f t="shared" si="11"/>
        <v>31.824169333905527</v>
      </c>
    </row>
    <row r="253" spans="1:8" x14ac:dyDescent="0.2">
      <c r="A253" t="s">
        <v>17</v>
      </c>
      <c r="B253">
        <v>1919</v>
      </c>
      <c r="C253">
        <v>1</v>
      </c>
      <c r="D253" s="1">
        <f t="shared" si="9"/>
        <v>1.8385457006803905</v>
      </c>
      <c r="E253">
        <v>1.8385457006803905</v>
      </c>
      <c r="F253">
        <f>VLOOKUP(A253,pivot!$A$5:$C$42,3,0)</f>
        <v>21</v>
      </c>
      <c r="G253">
        <f t="shared" si="10"/>
        <v>-5.5557951756883597</v>
      </c>
      <c r="H253" s="10">
        <f t="shared" si="11"/>
        <v>20.251744121576245</v>
      </c>
    </row>
    <row r="254" spans="1:8" x14ac:dyDescent="0.2">
      <c r="A254" t="s">
        <v>4</v>
      </c>
      <c r="B254">
        <v>1919</v>
      </c>
      <c r="C254">
        <v>1</v>
      </c>
      <c r="D254" s="1">
        <f t="shared" si="9"/>
        <v>1.8385457006803905</v>
      </c>
      <c r="E254">
        <v>1.8385457006803905</v>
      </c>
      <c r="F254">
        <f>VLOOKUP(A254,pivot!$A$5:$C$42,3,0)</f>
        <v>24</v>
      </c>
      <c r="G254">
        <f t="shared" si="10"/>
        <v>-6.3494802007866973</v>
      </c>
      <c r="H254" s="10">
        <f t="shared" si="11"/>
        <v>23.144850424658564</v>
      </c>
    </row>
    <row r="255" spans="1:8" x14ac:dyDescent="0.2">
      <c r="A255" t="s">
        <v>16</v>
      </c>
      <c r="B255">
        <v>1919</v>
      </c>
      <c r="C255">
        <v>1</v>
      </c>
      <c r="D255" s="1">
        <f t="shared" si="9"/>
        <v>1.8385457006803905</v>
      </c>
      <c r="E255">
        <v>1.8385457006803905</v>
      </c>
      <c r="F255">
        <f>VLOOKUP(A255,pivot!$A$5:$C$42,3,0)</f>
        <v>5</v>
      </c>
      <c r="G255">
        <f t="shared" si="10"/>
        <v>-1.3228083751638953</v>
      </c>
      <c r="H255" s="10">
        <f t="shared" si="11"/>
        <v>4.8218438384705342</v>
      </c>
    </row>
    <row r="256" spans="1:8" x14ac:dyDescent="0.2">
      <c r="A256" t="s">
        <v>18</v>
      </c>
      <c r="B256">
        <v>1919</v>
      </c>
      <c r="C256">
        <v>5</v>
      </c>
      <c r="D256" s="1">
        <f t="shared" si="9"/>
        <v>1.8385457006803905</v>
      </c>
      <c r="E256">
        <v>1.8385457006803905</v>
      </c>
      <c r="F256">
        <f>VLOOKUP(A256,pivot!$A$5:$C$42,3,0)</f>
        <v>35</v>
      </c>
      <c r="G256">
        <f t="shared" si="10"/>
        <v>-9.2596586261472673</v>
      </c>
      <c r="H256" s="10">
        <f t="shared" si="11"/>
        <v>33.752906869293739</v>
      </c>
    </row>
    <row r="257" spans="1:8" x14ac:dyDescent="0.2">
      <c r="A257" t="s">
        <v>10</v>
      </c>
      <c r="B257">
        <v>1919</v>
      </c>
      <c r="C257">
        <v>2</v>
      </c>
      <c r="D257" s="1">
        <f t="shared" si="9"/>
        <v>1.8385457006803905</v>
      </c>
      <c r="E257">
        <v>1.8385457006803905</v>
      </c>
      <c r="F257">
        <f>VLOOKUP(A257,pivot!$A$5:$C$42,3,0)</f>
        <v>23</v>
      </c>
      <c r="G257">
        <f t="shared" si="10"/>
        <v>-6.0849185257539187</v>
      </c>
      <c r="H257" s="10">
        <f t="shared" si="11"/>
        <v>22.180481656964457</v>
      </c>
    </row>
    <row r="258" spans="1:8" x14ac:dyDescent="0.2">
      <c r="A258" t="s">
        <v>12</v>
      </c>
      <c r="B258">
        <v>1919</v>
      </c>
      <c r="C258">
        <v>3</v>
      </c>
      <c r="D258" s="1">
        <f t="shared" si="9"/>
        <v>1.8385457006803905</v>
      </c>
      <c r="E258">
        <v>1.8385457006803905</v>
      </c>
      <c r="F258">
        <f>VLOOKUP(A258,pivot!$A$5:$C$42,3,0)</f>
        <v>27</v>
      </c>
      <c r="G258">
        <f t="shared" si="10"/>
        <v>-7.1431652258850349</v>
      </c>
      <c r="H258" s="10">
        <f t="shared" si="11"/>
        <v>26.037956727740884</v>
      </c>
    </row>
    <row r="259" spans="1:8" x14ac:dyDescent="0.2">
      <c r="A259" t="s">
        <v>7</v>
      </c>
      <c r="B259">
        <v>1919</v>
      </c>
      <c r="C259">
        <v>1</v>
      </c>
      <c r="D259" s="1">
        <f t="shared" ref="D259:D322" si="12">RADIANS((180/176)*(2022-B259))</f>
        <v>1.8385457006803905</v>
      </c>
      <c r="E259">
        <v>1.8385457006803905</v>
      </c>
      <c r="F259">
        <f>VLOOKUP(A259,pivot!$A$5:$C$42,3,0)</f>
        <v>31</v>
      </c>
      <c r="G259">
        <f t="shared" ref="G259:G322" si="13">COS(E259)*F259</f>
        <v>-8.2014119260161511</v>
      </c>
      <c r="H259" s="10">
        <f t="shared" ref="H259:H322" si="14">SIN(E259)*F259</f>
        <v>29.895431798517311</v>
      </c>
    </row>
    <row r="260" spans="1:8" x14ac:dyDescent="0.2">
      <c r="A260" t="s">
        <v>14</v>
      </c>
      <c r="B260">
        <v>1919</v>
      </c>
      <c r="C260">
        <v>10</v>
      </c>
      <c r="D260" s="1">
        <f t="shared" si="12"/>
        <v>1.8385457006803905</v>
      </c>
      <c r="E260">
        <v>1.8385457006803905</v>
      </c>
      <c r="F260">
        <f>VLOOKUP(A260,pivot!$A$5:$C$42,3,0)</f>
        <v>34</v>
      </c>
      <c r="G260">
        <f t="shared" si="13"/>
        <v>-8.9950969511144869</v>
      </c>
      <c r="H260" s="10">
        <f t="shared" si="14"/>
        <v>32.788538101599634</v>
      </c>
    </row>
    <row r="261" spans="1:8" x14ac:dyDescent="0.2">
      <c r="A261" t="s">
        <v>5</v>
      </c>
      <c r="B261">
        <v>1920</v>
      </c>
      <c r="C261">
        <v>10</v>
      </c>
      <c r="D261" s="1">
        <f t="shared" si="12"/>
        <v>1.8206957424213572</v>
      </c>
      <c r="E261">
        <v>1.8206957424213572</v>
      </c>
      <c r="F261">
        <f>VLOOKUP(A261,pivot!$A$5:$C$42,3,0)</f>
        <v>38</v>
      </c>
      <c r="G261">
        <f t="shared" si="13"/>
        <v>-9.3976470210601821</v>
      </c>
      <c r="H261" s="10">
        <f t="shared" si="14"/>
        <v>36.819617467697277</v>
      </c>
    </row>
    <row r="262" spans="1:8" x14ac:dyDescent="0.2">
      <c r="A262" t="s">
        <v>11</v>
      </c>
      <c r="B262">
        <v>1920</v>
      </c>
      <c r="C262">
        <v>3</v>
      </c>
      <c r="D262" s="1">
        <f t="shared" si="12"/>
        <v>1.8206957424213572</v>
      </c>
      <c r="E262">
        <v>1.8206957424213572</v>
      </c>
      <c r="F262">
        <f>VLOOKUP(A262,pivot!$A$5:$C$42,3,0)</f>
        <v>36</v>
      </c>
      <c r="G262">
        <f t="shared" si="13"/>
        <v>-8.9030340199517504</v>
      </c>
      <c r="H262" s="10">
        <f t="shared" si="14"/>
        <v>34.881742864134267</v>
      </c>
    </row>
    <row r="263" spans="1:8" x14ac:dyDescent="0.2">
      <c r="A263" t="s">
        <v>3</v>
      </c>
      <c r="B263">
        <v>1920</v>
      </c>
      <c r="C263">
        <v>2</v>
      </c>
      <c r="D263" s="1">
        <f t="shared" si="12"/>
        <v>1.8206957424213572</v>
      </c>
      <c r="E263">
        <v>1.8206957424213572</v>
      </c>
      <c r="F263">
        <f>VLOOKUP(A263,pivot!$A$5:$C$42,3,0)</f>
        <v>32</v>
      </c>
      <c r="G263">
        <f t="shared" si="13"/>
        <v>-7.9138080177348895</v>
      </c>
      <c r="H263" s="10">
        <f t="shared" si="14"/>
        <v>31.005993657008236</v>
      </c>
    </row>
    <row r="264" spans="1:8" x14ac:dyDescent="0.2">
      <c r="A264" t="s">
        <v>13</v>
      </c>
      <c r="B264">
        <v>1920</v>
      </c>
      <c r="C264">
        <v>1</v>
      </c>
      <c r="D264" s="1">
        <f t="shared" si="12"/>
        <v>1.8206957424213572</v>
      </c>
      <c r="E264">
        <v>1.8206957424213572</v>
      </c>
      <c r="F264">
        <f>VLOOKUP(A264,pivot!$A$5:$C$42,3,0)</f>
        <v>28</v>
      </c>
      <c r="G264">
        <f t="shared" si="13"/>
        <v>-6.9245820155180287</v>
      </c>
      <c r="H264" s="10">
        <f t="shared" si="14"/>
        <v>27.130244449882206</v>
      </c>
    </row>
    <row r="265" spans="1:8" x14ac:dyDescent="0.2">
      <c r="A265" t="s">
        <v>9</v>
      </c>
      <c r="B265">
        <v>1920</v>
      </c>
      <c r="C265">
        <v>16</v>
      </c>
      <c r="D265" s="1">
        <f t="shared" si="12"/>
        <v>1.8206957424213572</v>
      </c>
      <c r="E265">
        <v>1.8206957424213572</v>
      </c>
      <c r="F265">
        <f>VLOOKUP(A265,pivot!$A$5:$C$42,3,0)</f>
        <v>33</v>
      </c>
      <c r="G265">
        <f t="shared" si="13"/>
        <v>-8.1611145182891054</v>
      </c>
      <c r="H265" s="10">
        <f t="shared" si="14"/>
        <v>31.974930958789745</v>
      </c>
    </row>
    <row r="266" spans="1:8" x14ac:dyDescent="0.2">
      <c r="A266" t="s">
        <v>8</v>
      </c>
      <c r="B266">
        <v>1920</v>
      </c>
      <c r="C266">
        <v>4</v>
      </c>
      <c r="D266" s="1">
        <f t="shared" si="12"/>
        <v>1.8206957424213572</v>
      </c>
      <c r="E266">
        <v>1.8206957424213572</v>
      </c>
      <c r="F266">
        <f>VLOOKUP(A266,pivot!$A$5:$C$42,3,0)</f>
        <v>37</v>
      </c>
      <c r="G266">
        <f t="shared" si="13"/>
        <v>-9.1503405205059654</v>
      </c>
      <c r="H266" s="10">
        <f t="shared" si="14"/>
        <v>35.850680165915776</v>
      </c>
    </row>
    <row r="267" spans="1:8" x14ac:dyDescent="0.2">
      <c r="A267" t="s">
        <v>18</v>
      </c>
      <c r="B267">
        <v>1920</v>
      </c>
      <c r="C267">
        <v>4</v>
      </c>
      <c r="D267" s="1">
        <f t="shared" si="12"/>
        <v>1.8206957424213572</v>
      </c>
      <c r="E267">
        <v>1.8206957424213572</v>
      </c>
      <c r="F267">
        <f>VLOOKUP(A267,pivot!$A$5:$C$42,3,0)</f>
        <v>35</v>
      </c>
      <c r="G267">
        <f t="shared" si="13"/>
        <v>-8.6557275193975354</v>
      </c>
      <c r="H267" s="10">
        <f t="shared" si="14"/>
        <v>33.912805562352759</v>
      </c>
    </row>
    <row r="268" spans="1:8" x14ac:dyDescent="0.2">
      <c r="A268" t="s">
        <v>10</v>
      </c>
      <c r="B268">
        <v>1920</v>
      </c>
      <c r="C268">
        <v>1</v>
      </c>
      <c r="D268" s="1">
        <f t="shared" si="12"/>
        <v>1.8206957424213572</v>
      </c>
      <c r="E268">
        <v>1.8206957424213572</v>
      </c>
      <c r="F268">
        <f>VLOOKUP(A268,pivot!$A$5:$C$42,3,0)</f>
        <v>23</v>
      </c>
      <c r="G268">
        <f t="shared" si="13"/>
        <v>-5.6880495127469519</v>
      </c>
      <c r="H268" s="10">
        <f t="shared" si="14"/>
        <v>22.28555794097467</v>
      </c>
    </row>
    <row r="269" spans="1:8" x14ac:dyDescent="0.2">
      <c r="A269" t="s">
        <v>12</v>
      </c>
      <c r="B269">
        <v>1920</v>
      </c>
      <c r="C269">
        <v>4</v>
      </c>
      <c r="D269" s="1">
        <f t="shared" si="12"/>
        <v>1.8206957424213572</v>
      </c>
      <c r="E269">
        <v>1.8206957424213572</v>
      </c>
      <c r="F269">
        <f>VLOOKUP(A269,pivot!$A$5:$C$42,3,0)</f>
        <v>27</v>
      </c>
      <c r="G269">
        <f t="shared" si="13"/>
        <v>-6.6772755149638128</v>
      </c>
      <c r="H269" s="10">
        <f t="shared" si="14"/>
        <v>26.1613071481007</v>
      </c>
    </row>
    <row r="270" spans="1:8" x14ac:dyDescent="0.2">
      <c r="A270" t="s">
        <v>7</v>
      </c>
      <c r="B270">
        <v>1920</v>
      </c>
      <c r="C270">
        <v>7</v>
      </c>
      <c r="D270" s="1">
        <f t="shared" si="12"/>
        <v>1.8206957424213572</v>
      </c>
      <c r="E270">
        <v>1.8206957424213572</v>
      </c>
      <c r="F270">
        <f>VLOOKUP(A270,pivot!$A$5:$C$42,3,0)</f>
        <v>31</v>
      </c>
      <c r="G270">
        <f t="shared" si="13"/>
        <v>-7.6665015171806745</v>
      </c>
      <c r="H270" s="10">
        <f t="shared" si="14"/>
        <v>30.037056355226728</v>
      </c>
    </row>
    <row r="271" spans="1:8" x14ac:dyDescent="0.2">
      <c r="A271" t="s">
        <v>14</v>
      </c>
      <c r="B271">
        <v>1920</v>
      </c>
      <c r="C271">
        <v>8</v>
      </c>
      <c r="D271" s="1">
        <f t="shared" si="12"/>
        <v>1.8206957424213572</v>
      </c>
      <c r="E271">
        <v>1.8206957424213572</v>
      </c>
      <c r="F271">
        <f>VLOOKUP(A271,pivot!$A$5:$C$42,3,0)</f>
        <v>34</v>
      </c>
      <c r="G271">
        <f t="shared" si="13"/>
        <v>-8.4084210188433204</v>
      </c>
      <c r="H271" s="10">
        <f t="shared" si="14"/>
        <v>32.94386826057125</v>
      </c>
    </row>
    <row r="272" spans="1:8" x14ac:dyDescent="0.2">
      <c r="A272" t="s">
        <v>5</v>
      </c>
      <c r="B272">
        <v>1921</v>
      </c>
      <c r="C272">
        <v>6</v>
      </c>
      <c r="D272" s="1">
        <f t="shared" si="12"/>
        <v>1.8028457841623244</v>
      </c>
      <c r="E272">
        <v>1.8028457841623244</v>
      </c>
      <c r="F272">
        <f>VLOOKUP(A272,pivot!$A$5:$C$42,3,0)</f>
        <v>38</v>
      </c>
      <c r="G272">
        <f t="shared" si="13"/>
        <v>-8.7389561825934567</v>
      </c>
      <c r="H272" s="10">
        <f t="shared" si="14"/>
        <v>36.981490570807331</v>
      </c>
    </row>
    <row r="273" spans="1:8" x14ac:dyDescent="0.2">
      <c r="A273" t="s">
        <v>11</v>
      </c>
      <c r="B273">
        <v>1921</v>
      </c>
      <c r="C273">
        <v>2</v>
      </c>
      <c r="D273" s="1">
        <f t="shared" si="12"/>
        <v>1.8028457841623244</v>
      </c>
      <c r="E273">
        <v>1.8028457841623244</v>
      </c>
      <c r="F273">
        <f>VLOOKUP(A273,pivot!$A$5:$C$42,3,0)</f>
        <v>36</v>
      </c>
      <c r="G273">
        <f t="shared" si="13"/>
        <v>-8.2790111203516954</v>
      </c>
      <c r="H273" s="10">
        <f t="shared" si="14"/>
        <v>35.035096330238524</v>
      </c>
    </row>
    <row r="274" spans="1:8" x14ac:dyDescent="0.2">
      <c r="A274" t="s">
        <v>3</v>
      </c>
      <c r="B274">
        <v>1921</v>
      </c>
      <c r="C274">
        <v>1</v>
      </c>
      <c r="D274" s="1">
        <f t="shared" si="12"/>
        <v>1.8028457841623244</v>
      </c>
      <c r="E274">
        <v>1.8028457841623244</v>
      </c>
      <c r="F274">
        <f>VLOOKUP(A274,pivot!$A$5:$C$42,3,0)</f>
        <v>32</v>
      </c>
      <c r="G274">
        <f t="shared" si="13"/>
        <v>-7.3591209958681736</v>
      </c>
      <c r="H274" s="10">
        <f t="shared" si="14"/>
        <v>31.142307849100913</v>
      </c>
    </row>
    <row r="275" spans="1:8" x14ac:dyDescent="0.2">
      <c r="A275" t="s">
        <v>13</v>
      </c>
      <c r="B275">
        <v>1921</v>
      </c>
      <c r="C275">
        <v>3</v>
      </c>
      <c r="D275" s="1">
        <f t="shared" si="12"/>
        <v>1.8028457841623244</v>
      </c>
      <c r="E275">
        <v>1.8028457841623244</v>
      </c>
      <c r="F275">
        <f>VLOOKUP(A275,pivot!$A$5:$C$42,3,0)</f>
        <v>28</v>
      </c>
      <c r="G275">
        <f t="shared" si="13"/>
        <v>-6.4392308713846518</v>
      </c>
      <c r="H275" s="10">
        <f t="shared" si="14"/>
        <v>27.249519367963298</v>
      </c>
    </row>
    <row r="276" spans="1:8" x14ac:dyDescent="0.2">
      <c r="A276" t="s">
        <v>9</v>
      </c>
      <c r="B276">
        <v>1921</v>
      </c>
      <c r="C276">
        <v>5</v>
      </c>
      <c r="D276" s="1">
        <f t="shared" si="12"/>
        <v>1.8028457841623244</v>
      </c>
      <c r="E276">
        <v>1.8028457841623244</v>
      </c>
      <c r="F276">
        <f>VLOOKUP(A276,pivot!$A$5:$C$42,3,0)</f>
        <v>33</v>
      </c>
      <c r="G276">
        <f t="shared" si="13"/>
        <v>-7.5890935269890543</v>
      </c>
      <c r="H276" s="10">
        <f t="shared" si="14"/>
        <v>32.115504969385313</v>
      </c>
    </row>
    <row r="277" spans="1:8" x14ac:dyDescent="0.2">
      <c r="A277" t="s">
        <v>8</v>
      </c>
      <c r="B277">
        <v>1921</v>
      </c>
      <c r="C277">
        <v>6</v>
      </c>
      <c r="D277" s="1">
        <f t="shared" si="12"/>
        <v>1.8028457841623244</v>
      </c>
      <c r="E277">
        <v>1.8028457841623244</v>
      </c>
      <c r="F277">
        <f>VLOOKUP(A277,pivot!$A$5:$C$42,3,0)</f>
        <v>37</v>
      </c>
      <c r="G277">
        <f t="shared" si="13"/>
        <v>-8.5089836514725761</v>
      </c>
      <c r="H277" s="10">
        <f t="shared" si="14"/>
        <v>36.008293450522928</v>
      </c>
    </row>
    <row r="278" spans="1:8" x14ac:dyDescent="0.2">
      <c r="A278" t="s">
        <v>18</v>
      </c>
      <c r="B278">
        <v>1921</v>
      </c>
      <c r="C278">
        <v>8</v>
      </c>
      <c r="D278" s="1">
        <f t="shared" si="12"/>
        <v>1.8028457841623244</v>
      </c>
      <c r="E278">
        <v>1.8028457841623244</v>
      </c>
      <c r="F278">
        <f>VLOOKUP(A278,pivot!$A$5:$C$42,3,0)</f>
        <v>35</v>
      </c>
      <c r="G278">
        <f t="shared" si="13"/>
        <v>-8.0490385892308147</v>
      </c>
      <c r="H278" s="10">
        <f t="shared" si="14"/>
        <v>34.06189920995412</v>
      </c>
    </row>
    <row r="279" spans="1:8" x14ac:dyDescent="0.2">
      <c r="A279" t="s">
        <v>10</v>
      </c>
      <c r="B279">
        <v>1921</v>
      </c>
      <c r="C279">
        <v>1</v>
      </c>
      <c r="D279" s="1">
        <f t="shared" si="12"/>
        <v>1.8028457841623244</v>
      </c>
      <c r="E279">
        <v>1.8028457841623244</v>
      </c>
      <c r="F279">
        <f>VLOOKUP(A279,pivot!$A$5:$C$42,3,0)</f>
        <v>23</v>
      </c>
      <c r="G279">
        <f t="shared" si="13"/>
        <v>-5.2893682157802502</v>
      </c>
      <c r="H279" s="10">
        <f t="shared" si="14"/>
        <v>22.38353376654128</v>
      </c>
    </row>
    <row r="280" spans="1:8" x14ac:dyDescent="0.2">
      <c r="A280" t="s">
        <v>12</v>
      </c>
      <c r="B280">
        <v>1921</v>
      </c>
      <c r="C280">
        <v>5</v>
      </c>
      <c r="D280" s="1">
        <f t="shared" si="12"/>
        <v>1.8028457841623244</v>
      </c>
      <c r="E280">
        <v>1.8028457841623244</v>
      </c>
      <c r="F280">
        <f>VLOOKUP(A280,pivot!$A$5:$C$42,3,0)</f>
        <v>27</v>
      </c>
      <c r="G280">
        <f t="shared" si="13"/>
        <v>-6.2092583402637711</v>
      </c>
      <c r="H280" s="10">
        <f t="shared" si="14"/>
        <v>26.276322247678895</v>
      </c>
    </row>
    <row r="281" spans="1:8" x14ac:dyDescent="0.2">
      <c r="A281" t="s">
        <v>7</v>
      </c>
      <c r="B281">
        <v>1921</v>
      </c>
      <c r="C281">
        <v>2</v>
      </c>
      <c r="D281" s="1">
        <f t="shared" si="12"/>
        <v>1.8028457841623244</v>
      </c>
      <c r="E281">
        <v>1.8028457841623244</v>
      </c>
      <c r="F281">
        <f>VLOOKUP(A281,pivot!$A$5:$C$42,3,0)</f>
        <v>31</v>
      </c>
      <c r="G281">
        <f t="shared" si="13"/>
        <v>-7.1291484647472929</v>
      </c>
      <c r="H281" s="10">
        <f t="shared" si="14"/>
        <v>30.169110728816509</v>
      </c>
    </row>
    <row r="282" spans="1:8" x14ac:dyDescent="0.2">
      <c r="A282" t="s">
        <v>14</v>
      </c>
      <c r="B282">
        <v>1921</v>
      </c>
      <c r="C282">
        <v>11</v>
      </c>
      <c r="D282" s="1">
        <f t="shared" si="12"/>
        <v>1.8028457841623244</v>
      </c>
      <c r="E282">
        <v>1.8028457841623244</v>
      </c>
      <c r="F282">
        <f>VLOOKUP(A282,pivot!$A$5:$C$42,3,0)</f>
        <v>34</v>
      </c>
      <c r="G282">
        <f t="shared" si="13"/>
        <v>-7.819066058109934</v>
      </c>
      <c r="H282" s="10">
        <f t="shared" si="14"/>
        <v>33.088702089669717</v>
      </c>
    </row>
    <row r="283" spans="1:8" x14ac:dyDescent="0.2">
      <c r="A283" t="s">
        <v>5</v>
      </c>
      <c r="B283">
        <v>1922</v>
      </c>
      <c r="C283">
        <v>9</v>
      </c>
      <c r="D283" s="1">
        <f t="shared" si="12"/>
        <v>1.7849958259032914</v>
      </c>
      <c r="E283">
        <v>1.7849958259032914</v>
      </c>
      <c r="F283">
        <f>VLOOKUP(A283,pivot!$A$5:$C$42,3,0)</f>
        <v>38</v>
      </c>
      <c r="G283">
        <f t="shared" si="13"/>
        <v>-8.0774810030131068</v>
      </c>
      <c r="H283" s="10">
        <f t="shared" si="14"/>
        <v>37.131580906904063</v>
      </c>
    </row>
    <row r="284" spans="1:8" x14ac:dyDescent="0.2">
      <c r="A284" t="s">
        <v>11</v>
      </c>
      <c r="B284">
        <v>1922</v>
      </c>
      <c r="C284">
        <v>4</v>
      </c>
      <c r="D284" s="1">
        <f t="shared" si="12"/>
        <v>1.7849958259032914</v>
      </c>
      <c r="E284">
        <v>1.7849958259032914</v>
      </c>
      <c r="F284">
        <f>VLOOKUP(A284,pivot!$A$5:$C$42,3,0)</f>
        <v>36</v>
      </c>
      <c r="G284">
        <f t="shared" si="13"/>
        <v>-7.6523504239071531</v>
      </c>
      <c r="H284" s="10">
        <f t="shared" si="14"/>
        <v>35.177287174961741</v>
      </c>
    </row>
    <row r="285" spans="1:8" x14ac:dyDescent="0.2">
      <c r="A285" t="s">
        <v>13</v>
      </c>
      <c r="B285">
        <v>1922</v>
      </c>
      <c r="C285">
        <v>2</v>
      </c>
      <c r="D285" s="1">
        <f t="shared" si="12"/>
        <v>1.7849958259032914</v>
      </c>
      <c r="E285">
        <v>1.7849958259032914</v>
      </c>
      <c r="F285">
        <f>VLOOKUP(A285,pivot!$A$5:$C$42,3,0)</f>
        <v>28</v>
      </c>
      <c r="G285">
        <f t="shared" si="13"/>
        <v>-5.9518281074833421</v>
      </c>
      <c r="H285" s="10">
        <f t="shared" si="14"/>
        <v>27.360112247192468</v>
      </c>
    </row>
    <row r="286" spans="1:8" x14ac:dyDescent="0.2">
      <c r="A286" t="s">
        <v>9</v>
      </c>
      <c r="B286">
        <v>1922</v>
      </c>
      <c r="C286">
        <v>2</v>
      </c>
      <c r="D286" s="1">
        <f t="shared" si="12"/>
        <v>1.7849958259032914</v>
      </c>
      <c r="E286">
        <v>1.7849958259032914</v>
      </c>
      <c r="F286">
        <f>VLOOKUP(A286,pivot!$A$5:$C$42,3,0)</f>
        <v>33</v>
      </c>
      <c r="G286">
        <f t="shared" si="13"/>
        <v>-7.0146545552482245</v>
      </c>
      <c r="H286" s="10">
        <f t="shared" si="14"/>
        <v>32.245846577048262</v>
      </c>
    </row>
    <row r="287" spans="1:8" x14ac:dyDescent="0.2">
      <c r="A287" t="s">
        <v>17</v>
      </c>
      <c r="B287">
        <v>1922</v>
      </c>
      <c r="C287">
        <v>2</v>
      </c>
      <c r="D287" s="1">
        <f t="shared" si="12"/>
        <v>1.7849958259032914</v>
      </c>
      <c r="E287">
        <v>1.7849958259032914</v>
      </c>
      <c r="F287">
        <f>VLOOKUP(A287,pivot!$A$5:$C$42,3,0)</f>
        <v>21</v>
      </c>
      <c r="G287">
        <f t="shared" si="13"/>
        <v>-4.4638710806125061</v>
      </c>
      <c r="H287" s="10">
        <f t="shared" si="14"/>
        <v>20.520084185394349</v>
      </c>
    </row>
    <row r="288" spans="1:8" x14ac:dyDescent="0.2">
      <c r="A288" t="s">
        <v>8</v>
      </c>
      <c r="B288">
        <v>1922</v>
      </c>
      <c r="C288">
        <v>1</v>
      </c>
      <c r="D288" s="1">
        <f t="shared" si="12"/>
        <v>1.7849958259032914</v>
      </c>
      <c r="E288">
        <v>1.7849958259032914</v>
      </c>
      <c r="F288">
        <f>VLOOKUP(A288,pivot!$A$5:$C$42,3,0)</f>
        <v>37</v>
      </c>
      <c r="G288">
        <f t="shared" si="13"/>
        <v>-7.86491571346013</v>
      </c>
      <c r="H288" s="10">
        <f t="shared" si="14"/>
        <v>36.154434040932905</v>
      </c>
    </row>
    <row r="289" spans="1:8" x14ac:dyDescent="0.2">
      <c r="A289" t="s">
        <v>16</v>
      </c>
      <c r="B289">
        <v>1922</v>
      </c>
      <c r="C289">
        <v>1</v>
      </c>
      <c r="D289" s="1">
        <f t="shared" si="12"/>
        <v>1.7849958259032914</v>
      </c>
      <c r="E289">
        <v>1.7849958259032914</v>
      </c>
      <c r="F289">
        <f>VLOOKUP(A289,pivot!$A$5:$C$42,3,0)</f>
        <v>5</v>
      </c>
      <c r="G289">
        <f t="shared" si="13"/>
        <v>-1.0628264477648823</v>
      </c>
      <c r="H289" s="10">
        <f t="shared" si="14"/>
        <v>4.8857343298557971</v>
      </c>
    </row>
    <row r="290" spans="1:8" x14ac:dyDescent="0.2">
      <c r="A290" t="s">
        <v>21</v>
      </c>
      <c r="B290">
        <v>1922</v>
      </c>
      <c r="C290">
        <v>2</v>
      </c>
      <c r="D290" s="1">
        <f t="shared" si="12"/>
        <v>1.7849958259032914</v>
      </c>
      <c r="E290">
        <v>1.7849958259032914</v>
      </c>
      <c r="F290">
        <f>VLOOKUP(A290,pivot!$A$5:$C$42,3,0)</f>
        <v>30</v>
      </c>
      <c r="G290">
        <f t="shared" si="13"/>
        <v>-6.3769586865892949</v>
      </c>
      <c r="H290" s="10">
        <f t="shared" si="14"/>
        <v>29.314405979134786</v>
      </c>
    </row>
    <row r="291" spans="1:8" x14ac:dyDescent="0.2">
      <c r="A291" t="s">
        <v>18</v>
      </c>
      <c r="B291">
        <v>1922</v>
      </c>
      <c r="C291">
        <v>4</v>
      </c>
      <c r="D291" s="1">
        <f t="shared" si="12"/>
        <v>1.7849958259032914</v>
      </c>
      <c r="E291">
        <v>1.7849958259032914</v>
      </c>
      <c r="F291">
        <f>VLOOKUP(A291,pivot!$A$5:$C$42,3,0)</f>
        <v>35</v>
      </c>
      <c r="G291">
        <f t="shared" si="13"/>
        <v>-7.4397851343541772</v>
      </c>
      <c r="H291" s="10">
        <f t="shared" si="14"/>
        <v>34.200140308990584</v>
      </c>
    </row>
    <row r="292" spans="1:8" x14ac:dyDescent="0.2">
      <c r="A292" t="s">
        <v>12</v>
      </c>
      <c r="B292">
        <v>1922</v>
      </c>
      <c r="C292">
        <v>4</v>
      </c>
      <c r="D292" s="1">
        <f t="shared" si="12"/>
        <v>1.7849958259032914</v>
      </c>
      <c r="E292">
        <v>1.7849958259032914</v>
      </c>
      <c r="F292">
        <f>VLOOKUP(A292,pivot!$A$5:$C$42,3,0)</f>
        <v>27</v>
      </c>
      <c r="G292">
        <f t="shared" si="13"/>
        <v>-5.7392628179303653</v>
      </c>
      <c r="H292" s="10">
        <f t="shared" si="14"/>
        <v>26.382965381221307</v>
      </c>
    </row>
    <row r="293" spans="1:8" x14ac:dyDescent="0.2">
      <c r="A293" t="s">
        <v>7</v>
      </c>
      <c r="B293">
        <v>1922</v>
      </c>
      <c r="C293">
        <v>4</v>
      </c>
      <c r="D293" s="1">
        <f t="shared" si="12"/>
        <v>1.7849958259032914</v>
      </c>
      <c r="E293">
        <v>1.7849958259032914</v>
      </c>
      <c r="F293">
        <f>VLOOKUP(A293,pivot!$A$5:$C$42,3,0)</f>
        <v>31</v>
      </c>
      <c r="G293">
        <f t="shared" si="13"/>
        <v>-6.5895239761422708</v>
      </c>
      <c r="H293" s="10">
        <f t="shared" si="14"/>
        <v>30.291552845105944</v>
      </c>
    </row>
    <row r="294" spans="1:8" x14ac:dyDescent="0.2">
      <c r="A294" t="s">
        <v>14</v>
      </c>
      <c r="B294">
        <v>1922</v>
      </c>
      <c r="C294">
        <v>2</v>
      </c>
      <c r="D294" s="1">
        <f t="shared" si="12"/>
        <v>1.7849958259032914</v>
      </c>
      <c r="E294">
        <v>1.7849958259032914</v>
      </c>
      <c r="F294">
        <f>VLOOKUP(A294,pivot!$A$5:$C$42,3,0)</f>
        <v>34</v>
      </c>
      <c r="G294">
        <f t="shared" si="13"/>
        <v>-7.2272198448012004</v>
      </c>
      <c r="H294" s="10">
        <f t="shared" si="14"/>
        <v>33.222993443019426</v>
      </c>
    </row>
    <row r="295" spans="1:8" x14ac:dyDescent="0.2">
      <c r="A295" t="s">
        <v>19</v>
      </c>
      <c r="B295">
        <v>1923</v>
      </c>
      <c r="C295">
        <v>2</v>
      </c>
      <c r="D295" s="1">
        <f t="shared" si="12"/>
        <v>1.7671458676442586</v>
      </c>
      <c r="E295">
        <v>1.7671458676442586</v>
      </c>
      <c r="F295">
        <f>VLOOKUP(A295,pivot!$A$5:$C$42,3,0)</f>
        <v>22</v>
      </c>
      <c r="G295">
        <f t="shared" si="13"/>
        <v>-4.2919870843548207</v>
      </c>
      <c r="H295" s="10">
        <f t="shared" si="14"/>
        <v>21.577276168871069</v>
      </c>
    </row>
    <row r="296" spans="1:8" x14ac:dyDescent="0.2">
      <c r="A296" t="s">
        <v>5</v>
      </c>
      <c r="B296">
        <v>1923</v>
      </c>
      <c r="C296">
        <v>11</v>
      </c>
      <c r="D296" s="1">
        <f t="shared" si="12"/>
        <v>1.7671458676442586</v>
      </c>
      <c r="E296">
        <v>1.7671458676442586</v>
      </c>
      <c r="F296">
        <f>VLOOKUP(A296,pivot!$A$5:$C$42,3,0)</f>
        <v>38</v>
      </c>
      <c r="G296">
        <f t="shared" si="13"/>
        <v>-7.4134322366128718</v>
      </c>
      <c r="H296" s="10">
        <f t="shared" si="14"/>
        <v>37.269840655322753</v>
      </c>
    </row>
    <row r="297" spans="1:8" x14ac:dyDescent="0.2">
      <c r="A297" t="s">
        <v>11</v>
      </c>
      <c r="B297">
        <v>1923</v>
      </c>
      <c r="C297">
        <v>5</v>
      </c>
      <c r="D297" s="1">
        <f t="shared" si="12"/>
        <v>1.7671458676442586</v>
      </c>
      <c r="E297">
        <v>1.7671458676442586</v>
      </c>
      <c r="F297">
        <f>VLOOKUP(A297,pivot!$A$5:$C$42,3,0)</f>
        <v>36</v>
      </c>
      <c r="G297">
        <f t="shared" si="13"/>
        <v>-7.0232515925806149</v>
      </c>
      <c r="H297" s="10">
        <f t="shared" si="14"/>
        <v>35.308270094516296</v>
      </c>
    </row>
    <row r="298" spans="1:8" x14ac:dyDescent="0.2">
      <c r="A298" t="s">
        <v>3</v>
      </c>
      <c r="B298">
        <v>1923</v>
      </c>
      <c r="C298">
        <v>2</v>
      </c>
      <c r="D298" s="1">
        <f t="shared" si="12"/>
        <v>1.7671458676442586</v>
      </c>
      <c r="E298">
        <v>1.7671458676442586</v>
      </c>
      <c r="F298">
        <f>VLOOKUP(A298,pivot!$A$5:$C$42,3,0)</f>
        <v>32</v>
      </c>
      <c r="G298">
        <f t="shared" si="13"/>
        <v>-6.2428903045161022</v>
      </c>
      <c r="H298" s="10">
        <f t="shared" si="14"/>
        <v>31.385128972903374</v>
      </c>
    </row>
    <row r="299" spans="1:8" x14ac:dyDescent="0.2">
      <c r="A299" t="s">
        <v>13</v>
      </c>
      <c r="B299">
        <v>1923</v>
      </c>
      <c r="C299">
        <v>2</v>
      </c>
      <c r="D299" s="1">
        <f t="shared" si="12"/>
        <v>1.7671458676442586</v>
      </c>
      <c r="E299">
        <v>1.7671458676442586</v>
      </c>
      <c r="F299">
        <f>VLOOKUP(A299,pivot!$A$5:$C$42,3,0)</f>
        <v>28</v>
      </c>
      <c r="G299">
        <f t="shared" si="13"/>
        <v>-5.4625290164515894</v>
      </c>
      <c r="H299" s="10">
        <f t="shared" si="14"/>
        <v>27.461987851290452</v>
      </c>
    </row>
    <row r="300" spans="1:8" x14ac:dyDescent="0.2">
      <c r="A300" t="s">
        <v>9</v>
      </c>
      <c r="B300">
        <v>1923</v>
      </c>
      <c r="C300">
        <v>5</v>
      </c>
      <c r="D300" s="1">
        <f t="shared" si="12"/>
        <v>1.7671458676442586</v>
      </c>
      <c r="E300">
        <v>1.7671458676442586</v>
      </c>
      <c r="F300">
        <f>VLOOKUP(A300,pivot!$A$5:$C$42,3,0)</f>
        <v>33</v>
      </c>
      <c r="G300">
        <f t="shared" si="13"/>
        <v>-6.4379806265322301</v>
      </c>
      <c r="H300" s="10">
        <f t="shared" si="14"/>
        <v>32.365914253306606</v>
      </c>
    </row>
    <row r="301" spans="1:8" x14ac:dyDescent="0.2">
      <c r="A301" t="s">
        <v>17</v>
      </c>
      <c r="B301">
        <v>1923</v>
      </c>
      <c r="C301">
        <v>1</v>
      </c>
      <c r="D301" s="1">
        <f t="shared" si="12"/>
        <v>1.7671458676442586</v>
      </c>
      <c r="E301">
        <v>1.7671458676442586</v>
      </c>
      <c r="F301">
        <f>VLOOKUP(A301,pivot!$A$5:$C$42,3,0)</f>
        <v>21</v>
      </c>
      <c r="G301">
        <f t="shared" si="13"/>
        <v>-4.0968967623386918</v>
      </c>
      <c r="H301" s="10">
        <f t="shared" si="14"/>
        <v>20.596490888467841</v>
      </c>
    </row>
    <row r="302" spans="1:8" x14ac:dyDescent="0.2">
      <c r="A302" t="s">
        <v>8</v>
      </c>
      <c r="B302">
        <v>1923</v>
      </c>
      <c r="C302">
        <v>5</v>
      </c>
      <c r="D302" s="1">
        <f t="shared" si="12"/>
        <v>1.7671458676442586</v>
      </c>
      <c r="E302">
        <v>1.7671458676442586</v>
      </c>
      <c r="F302">
        <f>VLOOKUP(A302,pivot!$A$5:$C$42,3,0)</f>
        <v>37</v>
      </c>
      <c r="G302">
        <f t="shared" si="13"/>
        <v>-7.2183419145967429</v>
      </c>
      <c r="H302" s="10">
        <f t="shared" si="14"/>
        <v>36.289055374919528</v>
      </c>
    </row>
    <row r="303" spans="1:8" x14ac:dyDescent="0.2">
      <c r="A303" t="s">
        <v>16</v>
      </c>
      <c r="B303">
        <v>1923</v>
      </c>
      <c r="C303">
        <v>2</v>
      </c>
      <c r="D303" s="1">
        <f t="shared" si="12"/>
        <v>1.7671458676442586</v>
      </c>
      <c r="E303">
        <v>1.7671458676442586</v>
      </c>
      <c r="F303">
        <f>VLOOKUP(A303,pivot!$A$5:$C$42,3,0)</f>
        <v>5</v>
      </c>
      <c r="G303">
        <f t="shared" si="13"/>
        <v>-0.97545161008064096</v>
      </c>
      <c r="H303" s="10">
        <f t="shared" si="14"/>
        <v>4.9039264020161522</v>
      </c>
    </row>
    <row r="304" spans="1:8" x14ac:dyDescent="0.2">
      <c r="A304" t="s">
        <v>18</v>
      </c>
      <c r="B304">
        <v>1923</v>
      </c>
      <c r="C304">
        <v>3</v>
      </c>
      <c r="D304" s="1">
        <f t="shared" si="12"/>
        <v>1.7671458676442586</v>
      </c>
      <c r="E304">
        <v>1.7671458676442586</v>
      </c>
      <c r="F304">
        <f>VLOOKUP(A304,pivot!$A$5:$C$42,3,0)</f>
        <v>35</v>
      </c>
      <c r="G304">
        <f t="shared" si="13"/>
        <v>-6.828161270564487</v>
      </c>
      <c r="H304" s="10">
        <f t="shared" si="14"/>
        <v>34.327484814113063</v>
      </c>
    </row>
    <row r="305" spans="1:8" x14ac:dyDescent="0.2">
      <c r="A305" t="s">
        <v>7</v>
      </c>
      <c r="B305">
        <v>1923</v>
      </c>
      <c r="C305">
        <v>3</v>
      </c>
      <c r="D305" s="1">
        <f t="shared" si="12"/>
        <v>1.7671458676442586</v>
      </c>
      <c r="E305">
        <v>1.7671458676442586</v>
      </c>
      <c r="F305">
        <f>VLOOKUP(A305,pivot!$A$5:$C$42,3,0)</f>
        <v>31</v>
      </c>
      <c r="G305">
        <f t="shared" si="13"/>
        <v>-6.0477999824999742</v>
      </c>
      <c r="H305" s="10">
        <f t="shared" si="14"/>
        <v>30.404343692500142</v>
      </c>
    </row>
    <row r="306" spans="1:8" x14ac:dyDescent="0.2">
      <c r="A306" t="s">
        <v>14</v>
      </c>
      <c r="B306">
        <v>1923</v>
      </c>
      <c r="C306">
        <v>4</v>
      </c>
      <c r="D306" s="1">
        <f t="shared" si="12"/>
        <v>1.7671458676442586</v>
      </c>
      <c r="E306">
        <v>1.7671458676442586</v>
      </c>
      <c r="F306">
        <f>VLOOKUP(A306,pivot!$A$5:$C$42,3,0)</f>
        <v>34</v>
      </c>
      <c r="G306">
        <f t="shared" si="13"/>
        <v>-6.6330709485483581</v>
      </c>
      <c r="H306" s="10">
        <f t="shared" si="14"/>
        <v>33.346699533709838</v>
      </c>
    </row>
    <row r="307" spans="1:8" x14ac:dyDescent="0.2">
      <c r="A307" t="s">
        <v>5</v>
      </c>
      <c r="B307">
        <v>1924</v>
      </c>
      <c r="C307">
        <v>4</v>
      </c>
      <c r="D307" s="1">
        <f t="shared" si="12"/>
        <v>1.7492959093852256</v>
      </c>
      <c r="E307">
        <v>1.7492959093852256</v>
      </c>
      <c r="F307">
        <f>VLOOKUP(A307,pivot!$A$5:$C$42,3,0)</f>
        <v>38</v>
      </c>
      <c r="G307">
        <f t="shared" si="13"/>
        <v>-6.7470214576635179</v>
      </c>
      <c r="H307" s="10">
        <f t="shared" si="14"/>
        <v>37.39622576477241</v>
      </c>
    </row>
    <row r="308" spans="1:8" x14ac:dyDescent="0.2">
      <c r="A308" t="s">
        <v>11</v>
      </c>
      <c r="B308">
        <v>1924</v>
      </c>
      <c r="C308">
        <v>6</v>
      </c>
      <c r="D308" s="1">
        <f t="shared" si="12"/>
        <v>1.7492959093852256</v>
      </c>
      <c r="E308">
        <v>1.7492959093852256</v>
      </c>
      <c r="F308">
        <f>VLOOKUP(A308,pivot!$A$5:$C$42,3,0)</f>
        <v>36</v>
      </c>
      <c r="G308">
        <f t="shared" si="13"/>
        <v>-6.3919150651549117</v>
      </c>
      <c r="H308" s="10">
        <f t="shared" si="14"/>
        <v>35.428003356100177</v>
      </c>
    </row>
    <row r="309" spans="1:8" x14ac:dyDescent="0.2">
      <c r="A309" t="s">
        <v>13</v>
      </c>
      <c r="B309">
        <v>1924</v>
      </c>
      <c r="C309">
        <v>1</v>
      </c>
      <c r="D309" s="1">
        <f t="shared" si="12"/>
        <v>1.7492959093852256</v>
      </c>
      <c r="E309">
        <v>1.7492959093852256</v>
      </c>
      <c r="F309">
        <f>VLOOKUP(A309,pivot!$A$5:$C$42,3,0)</f>
        <v>28</v>
      </c>
      <c r="G309">
        <f t="shared" si="13"/>
        <v>-4.9714894951204869</v>
      </c>
      <c r="H309" s="10">
        <f t="shared" si="14"/>
        <v>27.555113721411249</v>
      </c>
    </row>
    <row r="310" spans="1:8" x14ac:dyDescent="0.2">
      <c r="A310" t="s">
        <v>9</v>
      </c>
      <c r="B310">
        <v>1924</v>
      </c>
      <c r="C310">
        <v>2</v>
      </c>
      <c r="D310" s="1">
        <f t="shared" si="12"/>
        <v>1.7492959093852256</v>
      </c>
      <c r="E310">
        <v>1.7492959093852256</v>
      </c>
      <c r="F310">
        <f>VLOOKUP(A310,pivot!$A$5:$C$42,3,0)</f>
        <v>33</v>
      </c>
      <c r="G310">
        <f t="shared" si="13"/>
        <v>-5.8592554763920024</v>
      </c>
      <c r="H310" s="10">
        <f t="shared" si="14"/>
        <v>32.475669743091828</v>
      </c>
    </row>
    <row r="311" spans="1:8" x14ac:dyDescent="0.2">
      <c r="A311" t="s">
        <v>8</v>
      </c>
      <c r="B311">
        <v>1924</v>
      </c>
      <c r="C311">
        <v>3</v>
      </c>
      <c r="D311" s="1">
        <f t="shared" si="12"/>
        <v>1.7492959093852256</v>
      </c>
      <c r="E311">
        <v>1.7492959093852256</v>
      </c>
      <c r="F311">
        <f>VLOOKUP(A311,pivot!$A$5:$C$42,3,0)</f>
        <v>37</v>
      </c>
      <c r="G311">
        <f t="shared" si="13"/>
        <v>-6.5694682614092148</v>
      </c>
      <c r="H311" s="10">
        <f t="shared" si="14"/>
        <v>36.412114560436294</v>
      </c>
    </row>
    <row r="312" spans="1:8" x14ac:dyDescent="0.2">
      <c r="A312" t="s">
        <v>16</v>
      </c>
      <c r="B312">
        <v>1924</v>
      </c>
      <c r="C312">
        <v>1</v>
      </c>
      <c r="D312" s="1">
        <f t="shared" si="12"/>
        <v>1.7492959093852256</v>
      </c>
      <c r="E312">
        <v>1.7492959093852256</v>
      </c>
      <c r="F312">
        <f>VLOOKUP(A312,pivot!$A$5:$C$42,3,0)</f>
        <v>5</v>
      </c>
      <c r="G312">
        <f t="shared" si="13"/>
        <v>-0.88776598127151551</v>
      </c>
      <c r="H312" s="10">
        <f t="shared" si="14"/>
        <v>4.9205560216805804</v>
      </c>
    </row>
    <row r="313" spans="1:8" x14ac:dyDescent="0.2">
      <c r="A313" t="s">
        <v>12</v>
      </c>
      <c r="B313">
        <v>1924</v>
      </c>
      <c r="C313">
        <v>3</v>
      </c>
      <c r="D313" s="1">
        <f t="shared" si="12"/>
        <v>1.7492959093852256</v>
      </c>
      <c r="E313">
        <v>1.7492959093852256</v>
      </c>
      <c r="F313">
        <f>VLOOKUP(A313,pivot!$A$5:$C$42,3,0)</f>
        <v>27</v>
      </c>
      <c r="G313">
        <f t="shared" si="13"/>
        <v>-4.7939362988661838</v>
      </c>
      <c r="H313" s="10">
        <f t="shared" si="14"/>
        <v>26.571002517075133</v>
      </c>
    </row>
    <row r="314" spans="1:8" x14ac:dyDescent="0.2">
      <c r="A314" t="s">
        <v>7</v>
      </c>
      <c r="B314">
        <v>1924</v>
      </c>
      <c r="C314">
        <v>6</v>
      </c>
      <c r="D314" s="1">
        <f t="shared" si="12"/>
        <v>1.7492959093852256</v>
      </c>
      <c r="E314">
        <v>1.7492959093852256</v>
      </c>
      <c r="F314">
        <f>VLOOKUP(A314,pivot!$A$5:$C$42,3,0)</f>
        <v>31</v>
      </c>
      <c r="G314">
        <f t="shared" si="13"/>
        <v>-5.5041490838833962</v>
      </c>
      <c r="H314" s="10">
        <f t="shared" si="14"/>
        <v>30.507447334419599</v>
      </c>
    </row>
    <row r="315" spans="1:8" x14ac:dyDescent="0.2">
      <c r="A315" t="s">
        <v>14</v>
      </c>
      <c r="B315">
        <v>1924</v>
      </c>
      <c r="C315">
        <v>7</v>
      </c>
      <c r="D315" s="1">
        <f t="shared" si="12"/>
        <v>1.7492959093852256</v>
      </c>
      <c r="E315">
        <v>1.7492959093852256</v>
      </c>
      <c r="F315">
        <f>VLOOKUP(A315,pivot!$A$5:$C$42,3,0)</f>
        <v>34</v>
      </c>
      <c r="G315">
        <f t="shared" si="13"/>
        <v>-6.0368086726463055</v>
      </c>
      <c r="H315" s="10">
        <f t="shared" si="14"/>
        <v>33.459780947427944</v>
      </c>
    </row>
    <row r="316" spans="1:8" x14ac:dyDescent="0.2">
      <c r="A316" t="s">
        <v>5</v>
      </c>
      <c r="B316">
        <v>1925</v>
      </c>
      <c r="C316">
        <v>3</v>
      </c>
      <c r="D316" s="1">
        <f t="shared" si="12"/>
        <v>1.7314459511261928</v>
      </c>
      <c r="E316">
        <v>1.7314459511261928</v>
      </c>
      <c r="F316">
        <f>VLOOKUP(A316,pivot!$A$5:$C$42,3,0)</f>
        <v>38</v>
      </c>
      <c r="G316">
        <f t="shared" si="13"/>
        <v>-6.0784609930026861</v>
      </c>
      <c r="H316" s="10">
        <f t="shared" si="14"/>
        <v>37.510695967371028</v>
      </c>
    </row>
    <row r="317" spans="1:8" x14ac:dyDescent="0.2">
      <c r="A317" t="s">
        <v>11</v>
      </c>
      <c r="B317">
        <v>1925</v>
      </c>
      <c r="C317">
        <v>2</v>
      </c>
      <c r="D317" s="1">
        <f t="shared" si="12"/>
        <v>1.7314459511261928</v>
      </c>
      <c r="E317">
        <v>1.7314459511261928</v>
      </c>
      <c r="F317">
        <f>VLOOKUP(A317,pivot!$A$5:$C$42,3,0)</f>
        <v>36</v>
      </c>
      <c r="G317">
        <f t="shared" si="13"/>
        <v>-5.7585419933709661</v>
      </c>
      <c r="H317" s="10">
        <f t="shared" si="14"/>
        <v>35.536448811193601</v>
      </c>
    </row>
    <row r="318" spans="1:8" x14ac:dyDescent="0.2">
      <c r="A318" t="s">
        <v>22</v>
      </c>
      <c r="B318">
        <v>1925</v>
      </c>
      <c r="C318">
        <v>2</v>
      </c>
      <c r="D318" s="1">
        <f t="shared" si="12"/>
        <v>1.7314459511261928</v>
      </c>
      <c r="E318">
        <v>1.7314459511261928</v>
      </c>
      <c r="F318">
        <f>VLOOKUP(A318,pivot!$A$5:$C$42,3,0)</f>
        <v>25</v>
      </c>
      <c r="G318">
        <f t="shared" si="13"/>
        <v>-3.9989874953965039</v>
      </c>
      <c r="H318" s="10">
        <f t="shared" si="14"/>
        <v>24.67808945221778</v>
      </c>
    </row>
    <row r="319" spans="1:8" x14ac:dyDescent="0.2">
      <c r="A319" t="s">
        <v>13</v>
      </c>
      <c r="B319">
        <v>1925</v>
      </c>
      <c r="C319">
        <v>2</v>
      </c>
      <c r="D319" s="1">
        <f t="shared" si="12"/>
        <v>1.7314459511261928</v>
      </c>
      <c r="E319">
        <v>1.7314459511261928</v>
      </c>
      <c r="F319">
        <f>VLOOKUP(A319,pivot!$A$5:$C$42,3,0)</f>
        <v>28</v>
      </c>
      <c r="G319">
        <f t="shared" si="13"/>
        <v>-4.4788659948440843</v>
      </c>
      <c r="H319" s="10">
        <f t="shared" si="14"/>
        <v>27.639460186483912</v>
      </c>
    </row>
    <row r="320" spans="1:8" x14ac:dyDescent="0.2">
      <c r="A320" t="s">
        <v>17</v>
      </c>
      <c r="B320">
        <v>1925</v>
      </c>
      <c r="C320">
        <v>1</v>
      </c>
      <c r="D320" s="1">
        <f t="shared" si="12"/>
        <v>1.7314459511261928</v>
      </c>
      <c r="E320">
        <v>1.7314459511261928</v>
      </c>
      <c r="F320">
        <f>VLOOKUP(A320,pivot!$A$5:$C$42,3,0)</f>
        <v>21</v>
      </c>
      <c r="G320">
        <f t="shared" si="13"/>
        <v>-3.3591494961330635</v>
      </c>
      <c r="H320" s="10">
        <f t="shared" si="14"/>
        <v>20.729595139862937</v>
      </c>
    </row>
    <row r="321" spans="1:8" x14ac:dyDescent="0.2">
      <c r="A321" t="s">
        <v>8</v>
      </c>
      <c r="B321">
        <v>1925</v>
      </c>
      <c r="C321">
        <v>3</v>
      </c>
      <c r="D321" s="1">
        <f t="shared" si="12"/>
        <v>1.7314459511261928</v>
      </c>
      <c r="E321">
        <v>1.7314459511261928</v>
      </c>
      <c r="F321">
        <f>VLOOKUP(A321,pivot!$A$5:$C$42,3,0)</f>
        <v>37</v>
      </c>
      <c r="G321">
        <f t="shared" si="13"/>
        <v>-5.9185014931868256</v>
      </c>
      <c r="H321" s="10">
        <f t="shared" si="14"/>
        <v>36.523572389282315</v>
      </c>
    </row>
    <row r="322" spans="1:8" x14ac:dyDescent="0.2">
      <c r="A322" t="s">
        <v>18</v>
      </c>
      <c r="B322">
        <v>1925</v>
      </c>
      <c r="C322">
        <v>4</v>
      </c>
      <c r="D322" s="1">
        <f t="shared" si="12"/>
        <v>1.7314459511261928</v>
      </c>
      <c r="E322">
        <v>1.7314459511261928</v>
      </c>
      <c r="F322">
        <f>VLOOKUP(A322,pivot!$A$5:$C$42,3,0)</f>
        <v>35</v>
      </c>
      <c r="G322">
        <f t="shared" si="13"/>
        <v>-5.5985824935551056</v>
      </c>
      <c r="H322" s="10">
        <f t="shared" si="14"/>
        <v>34.549325233104895</v>
      </c>
    </row>
    <row r="323" spans="1:8" x14ac:dyDescent="0.2">
      <c r="A323" t="s">
        <v>12</v>
      </c>
      <c r="B323">
        <v>1925</v>
      </c>
      <c r="C323">
        <v>1</v>
      </c>
      <c r="D323" s="1">
        <f t="shared" ref="D323:D386" si="15">RADIANS((180/176)*(2022-B323))</f>
        <v>1.7314459511261928</v>
      </c>
      <c r="E323">
        <v>1.7314459511261928</v>
      </c>
      <c r="F323">
        <f>VLOOKUP(A323,pivot!$A$5:$C$42,3,0)</f>
        <v>27</v>
      </c>
      <c r="G323">
        <f t="shared" ref="G323:G386" si="16">COS(E323)*F323</f>
        <v>-4.3189064950282248</v>
      </c>
      <c r="H323" s="10">
        <f t="shared" ref="H323:H386" si="17">SIN(E323)*F323</f>
        <v>26.652336608395203</v>
      </c>
    </row>
    <row r="324" spans="1:8" x14ac:dyDescent="0.2">
      <c r="A324" t="s">
        <v>7</v>
      </c>
      <c r="B324">
        <v>1925</v>
      </c>
      <c r="C324">
        <v>6</v>
      </c>
      <c r="D324" s="1">
        <f t="shared" si="15"/>
        <v>1.7314459511261928</v>
      </c>
      <c r="E324">
        <v>1.7314459511261928</v>
      </c>
      <c r="F324">
        <f>VLOOKUP(A324,pivot!$A$5:$C$42,3,0)</f>
        <v>31</v>
      </c>
      <c r="G324">
        <f t="shared" si="16"/>
        <v>-4.9587444942916648</v>
      </c>
      <c r="H324" s="10">
        <f t="shared" si="17"/>
        <v>30.600830920750049</v>
      </c>
    </row>
    <row r="325" spans="1:8" x14ac:dyDescent="0.2">
      <c r="A325" t="s">
        <v>23</v>
      </c>
      <c r="B325">
        <v>1925</v>
      </c>
      <c r="C325">
        <v>2</v>
      </c>
      <c r="D325" s="1">
        <f t="shared" si="15"/>
        <v>1.7314459511261928</v>
      </c>
      <c r="E325">
        <v>1.7314459511261928</v>
      </c>
      <c r="F325">
        <f>VLOOKUP(A325,pivot!$A$5:$C$42,3,0)</f>
        <v>18</v>
      </c>
      <c r="G325">
        <f t="shared" si="16"/>
        <v>-2.879270996685483</v>
      </c>
      <c r="H325" s="10">
        <f t="shared" si="17"/>
        <v>17.768224405596801</v>
      </c>
    </row>
    <row r="326" spans="1:8" x14ac:dyDescent="0.2">
      <c r="A326" t="s">
        <v>14</v>
      </c>
      <c r="B326">
        <v>1925</v>
      </c>
      <c r="C326">
        <v>3</v>
      </c>
      <c r="D326" s="1">
        <f t="shared" si="15"/>
        <v>1.7314459511261928</v>
      </c>
      <c r="E326">
        <v>1.7314459511261928</v>
      </c>
      <c r="F326">
        <f>VLOOKUP(A326,pivot!$A$5:$C$42,3,0)</f>
        <v>34</v>
      </c>
      <c r="G326">
        <f t="shared" si="16"/>
        <v>-5.4386229937392452</v>
      </c>
      <c r="H326" s="10">
        <f t="shared" si="17"/>
        <v>33.562201655016182</v>
      </c>
    </row>
    <row r="327" spans="1:8" x14ac:dyDescent="0.2">
      <c r="A327" t="s">
        <v>5</v>
      </c>
      <c r="B327">
        <v>1926</v>
      </c>
      <c r="C327">
        <v>8</v>
      </c>
      <c r="D327" s="1">
        <f t="shared" si="15"/>
        <v>1.71359599286716</v>
      </c>
      <c r="E327">
        <v>1.71359599286716</v>
      </c>
      <c r="F327">
        <f>VLOOKUP(A327,pivot!$A$5:$C$42,3,0)</f>
        <v>38</v>
      </c>
      <c r="G327">
        <f t="shared" si="16"/>
        <v>-5.407963854384839</v>
      </c>
      <c r="H327" s="10">
        <f t="shared" si="17"/>
        <v>37.613214791475443</v>
      </c>
    </row>
    <row r="328" spans="1:8" x14ac:dyDescent="0.2">
      <c r="A328" t="s">
        <v>11</v>
      </c>
      <c r="B328">
        <v>1926</v>
      </c>
      <c r="C328">
        <v>1</v>
      </c>
      <c r="D328" s="1">
        <f t="shared" si="15"/>
        <v>1.71359599286716</v>
      </c>
      <c r="E328">
        <v>1.71359599286716</v>
      </c>
      <c r="F328">
        <f>VLOOKUP(A328,pivot!$A$5:$C$42,3,0)</f>
        <v>36</v>
      </c>
      <c r="G328">
        <f t="shared" si="16"/>
        <v>-5.1233341778382684</v>
      </c>
      <c r="H328" s="10">
        <f t="shared" si="17"/>
        <v>35.633571907713574</v>
      </c>
    </row>
    <row r="329" spans="1:8" x14ac:dyDescent="0.2">
      <c r="A329" t="s">
        <v>3</v>
      </c>
      <c r="B329">
        <v>1926</v>
      </c>
      <c r="C329">
        <v>3</v>
      </c>
      <c r="D329" s="1">
        <f t="shared" si="15"/>
        <v>1.71359599286716</v>
      </c>
      <c r="E329">
        <v>1.71359599286716</v>
      </c>
      <c r="F329">
        <f>VLOOKUP(A329,pivot!$A$5:$C$42,3,0)</f>
        <v>32</v>
      </c>
      <c r="G329">
        <f t="shared" si="16"/>
        <v>-4.5540748247451273</v>
      </c>
      <c r="H329" s="10">
        <f t="shared" si="17"/>
        <v>31.674286140189846</v>
      </c>
    </row>
    <row r="330" spans="1:8" x14ac:dyDescent="0.2">
      <c r="A330" t="s">
        <v>22</v>
      </c>
      <c r="B330">
        <v>1926</v>
      </c>
      <c r="C330">
        <v>2</v>
      </c>
      <c r="D330" s="1">
        <f t="shared" si="15"/>
        <v>1.71359599286716</v>
      </c>
      <c r="E330">
        <v>1.71359599286716</v>
      </c>
      <c r="F330">
        <f>VLOOKUP(A330,pivot!$A$5:$C$42,3,0)</f>
        <v>25</v>
      </c>
      <c r="G330">
        <f t="shared" si="16"/>
        <v>-3.5578709568321307</v>
      </c>
      <c r="H330" s="10">
        <f t="shared" si="17"/>
        <v>24.745536047023318</v>
      </c>
    </row>
    <row r="331" spans="1:8" x14ac:dyDescent="0.2">
      <c r="A331" t="s">
        <v>13</v>
      </c>
      <c r="B331">
        <v>1926</v>
      </c>
      <c r="C331">
        <v>1</v>
      </c>
      <c r="D331" s="1">
        <f t="shared" si="15"/>
        <v>1.71359599286716</v>
      </c>
      <c r="E331">
        <v>1.71359599286716</v>
      </c>
      <c r="F331">
        <f>VLOOKUP(A331,pivot!$A$5:$C$42,3,0)</f>
        <v>28</v>
      </c>
      <c r="G331">
        <f t="shared" si="16"/>
        <v>-3.9848154716519861</v>
      </c>
      <c r="H331" s="10">
        <f t="shared" si="17"/>
        <v>27.715000372666115</v>
      </c>
    </row>
    <row r="332" spans="1:8" x14ac:dyDescent="0.2">
      <c r="A332" t="s">
        <v>24</v>
      </c>
      <c r="B332">
        <v>1926</v>
      </c>
      <c r="C332">
        <v>4</v>
      </c>
      <c r="D332" s="1">
        <f t="shared" si="15"/>
        <v>1.71359599286716</v>
      </c>
      <c r="E332">
        <v>1.71359599286716</v>
      </c>
      <c r="F332">
        <f>VLOOKUP(A332,pivot!$A$5:$C$42,3,0)</f>
        <v>19</v>
      </c>
      <c r="G332">
        <f t="shared" si="16"/>
        <v>-2.7039819271924195</v>
      </c>
      <c r="H332" s="10">
        <f t="shared" si="17"/>
        <v>18.806607395737721</v>
      </c>
    </row>
    <row r="333" spans="1:8" x14ac:dyDescent="0.2">
      <c r="A333" t="s">
        <v>8</v>
      </c>
      <c r="B333">
        <v>1926</v>
      </c>
      <c r="C333">
        <v>2</v>
      </c>
      <c r="D333" s="1">
        <f t="shared" si="15"/>
        <v>1.71359599286716</v>
      </c>
      <c r="E333">
        <v>1.71359599286716</v>
      </c>
      <c r="F333">
        <f>VLOOKUP(A333,pivot!$A$5:$C$42,3,0)</f>
        <v>37</v>
      </c>
      <c r="G333">
        <f t="shared" si="16"/>
        <v>-5.2656490161115537</v>
      </c>
      <c r="H333" s="10">
        <f t="shared" si="17"/>
        <v>36.623393349594508</v>
      </c>
    </row>
    <row r="334" spans="1:8" x14ac:dyDescent="0.2">
      <c r="A334" t="s">
        <v>18</v>
      </c>
      <c r="B334">
        <v>1926</v>
      </c>
      <c r="C334">
        <v>2</v>
      </c>
      <c r="D334" s="1">
        <f t="shared" si="15"/>
        <v>1.71359599286716</v>
      </c>
      <c r="E334">
        <v>1.71359599286716</v>
      </c>
      <c r="F334">
        <f>VLOOKUP(A334,pivot!$A$5:$C$42,3,0)</f>
        <v>35</v>
      </c>
      <c r="G334">
        <f t="shared" si="16"/>
        <v>-4.9810193395649831</v>
      </c>
      <c r="H334" s="10">
        <f t="shared" si="17"/>
        <v>34.643750465832646</v>
      </c>
    </row>
    <row r="335" spans="1:8" x14ac:dyDescent="0.2">
      <c r="A335" t="s">
        <v>7</v>
      </c>
      <c r="B335">
        <v>1926</v>
      </c>
      <c r="C335">
        <v>6</v>
      </c>
      <c r="D335" s="1">
        <f t="shared" si="15"/>
        <v>1.71359599286716</v>
      </c>
      <c r="E335">
        <v>1.71359599286716</v>
      </c>
      <c r="F335">
        <f>VLOOKUP(A335,pivot!$A$5:$C$42,3,0)</f>
        <v>31</v>
      </c>
      <c r="G335">
        <f t="shared" si="16"/>
        <v>-4.411759986471842</v>
      </c>
      <c r="H335" s="10">
        <f t="shared" si="17"/>
        <v>30.684464698308915</v>
      </c>
    </row>
    <row r="336" spans="1:8" x14ac:dyDescent="0.2">
      <c r="A336" t="s">
        <v>14</v>
      </c>
      <c r="B336">
        <v>1926</v>
      </c>
      <c r="C336">
        <v>1</v>
      </c>
      <c r="D336" s="1">
        <f t="shared" si="15"/>
        <v>1.71359599286716</v>
      </c>
      <c r="E336">
        <v>1.71359599286716</v>
      </c>
      <c r="F336">
        <f>VLOOKUP(A336,pivot!$A$5:$C$42,3,0)</f>
        <v>34</v>
      </c>
      <c r="G336">
        <f t="shared" si="16"/>
        <v>-4.8387045012916978</v>
      </c>
      <c r="H336" s="10">
        <f t="shared" si="17"/>
        <v>33.653929023951711</v>
      </c>
    </row>
    <row r="337" spans="1:8" x14ac:dyDescent="0.2">
      <c r="A337" t="s">
        <v>5</v>
      </c>
      <c r="B337">
        <v>1927</v>
      </c>
      <c r="C337">
        <v>3</v>
      </c>
      <c r="D337" s="1">
        <f t="shared" si="15"/>
        <v>1.695746034608127</v>
      </c>
      <c r="E337">
        <v>1.695746034608127</v>
      </c>
      <c r="F337">
        <f>VLOOKUP(A337,pivot!$A$5:$C$42,3,0)</f>
        <v>38</v>
      </c>
      <c r="G337">
        <f t="shared" si="16"/>
        <v>-4.735743670613064</v>
      </c>
      <c r="H337" s="10">
        <f t="shared" si="17"/>
        <v>37.703749573301707</v>
      </c>
    </row>
    <row r="338" spans="1:8" x14ac:dyDescent="0.2">
      <c r="A338" t="s">
        <v>11</v>
      </c>
      <c r="B338">
        <v>1927</v>
      </c>
      <c r="C338">
        <v>4</v>
      </c>
      <c r="D338" s="1">
        <f t="shared" si="15"/>
        <v>1.695746034608127</v>
      </c>
      <c r="E338">
        <v>1.695746034608127</v>
      </c>
      <c r="F338">
        <f>VLOOKUP(A338,pivot!$A$5:$C$42,3,0)</f>
        <v>36</v>
      </c>
      <c r="G338">
        <f t="shared" si="16"/>
        <v>-4.4864940037386924</v>
      </c>
      <c r="H338" s="10">
        <f t="shared" si="17"/>
        <v>35.719341701022664</v>
      </c>
    </row>
    <row r="339" spans="1:8" x14ac:dyDescent="0.2">
      <c r="A339" t="s">
        <v>22</v>
      </c>
      <c r="B339">
        <v>1927</v>
      </c>
      <c r="C339">
        <v>1</v>
      </c>
      <c r="D339" s="1">
        <f t="shared" si="15"/>
        <v>1.695746034608127</v>
      </c>
      <c r="E339">
        <v>1.695746034608127</v>
      </c>
      <c r="F339">
        <f>VLOOKUP(A339,pivot!$A$5:$C$42,3,0)</f>
        <v>25</v>
      </c>
      <c r="G339">
        <f t="shared" si="16"/>
        <v>-3.1156208359296476</v>
      </c>
      <c r="H339" s="10">
        <f t="shared" si="17"/>
        <v>24.805098403487964</v>
      </c>
    </row>
    <row r="340" spans="1:8" x14ac:dyDescent="0.2">
      <c r="A340" t="s">
        <v>13</v>
      </c>
      <c r="B340">
        <v>1927</v>
      </c>
      <c r="C340">
        <v>2</v>
      </c>
      <c r="D340" s="1">
        <f t="shared" si="15"/>
        <v>1.695746034608127</v>
      </c>
      <c r="E340">
        <v>1.695746034608127</v>
      </c>
      <c r="F340">
        <f>VLOOKUP(A340,pivot!$A$5:$C$42,3,0)</f>
        <v>28</v>
      </c>
      <c r="G340">
        <f t="shared" si="16"/>
        <v>-3.4894953362412053</v>
      </c>
      <c r="H340" s="10">
        <f t="shared" si="17"/>
        <v>27.781710211906518</v>
      </c>
    </row>
    <row r="341" spans="1:8" x14ac:dyDescent="0.2">
      <c r="A341" t="s">
        <v>9</v>
      </c>
      <c r="B341">
        <v>1927</v>
      </c>
      <c r="C341">
        <v>4</v>
      </c>
      <c r="D341" s="1">
        <f t="shared" si="15"/>
        <v>1.695746034608127</v>
      </c>
      <c r="E341">
        <v>1.695746034608127</v>
      </c>
      <c r="F341">
        <f>VLOOKUP(A341,pivot!$A$5:$C$42,3,0)</f>
        <v>33</v>
      </c>
      <c r="G341">
        <f t="shared" si="16"/>
        <v>-4.1126195034271351</v>
      </c>
      <c r="H341" s="10">
        <f t="shared" si="17"/>
        <v>32.74272989260411</v>
      </c>
    </row>
    <row r="342" spans="1:8" x14ac:dyDescent="0.2">
      <c r="A342" t="s">
        <v>8</v>
      </c>
      <c r="B342">
        <v>1927</v>
      </c>
      <c r="C342">
        <v>4</v>
      </c>
      <c r="D342" s="1">
        <f t="shared" si="15"/>
        <v>1.695746034608127</v>
      </c>
      <c r="E342">
        <v>1.695746034608127</v>
      </c>
      <c r="F342">
        <f>VLOOKUP(A342,pivot!$A$5:$C$42,3,0)</f>
        <v>37</v>
      </c>
      <c r="G342">
        <f t="shared" si="16"/>
        <v>-4.6111188371758782</v>
      </c>
      <c r="H342" s="10">
        <f t="shared" si="17"/>
        <v>36.711545637162182</v>
      </c>
    </row>
    <row r="343" spans="1:8" x14ac:dyDescent="0.2">
      <c r="A343" t="s">
        <v>7</v>
      </c>
      <c r="B343">
        <v>1927</v>
      </c>
      <c r="C343">
        <v>2</v>
      </c>
      <c r="D343" s="1">
        <f t="shared" si="15"/>
        <v>1.695746034608127</v>
      </c>
      <c r="E343">
        <v>1.695746034608127</v>
      </c>
      <c r="F343">
        <f>VLOOKUP(A343,pivot!$A$5:$C$42,3,0)</f>
        <v>31</v>
      </c>
      <c r="G343">
        <f t="shared" si="16"/>
        <v>-3.8633698365527631</v>
      </c>
      <c r="H343" s="10">
        <f t="shared" si="17"/>
        <v>30.758322020325075</v>
      </c>
    </row>
    <row r="344" spans="1:8" x14ac:dyDescent="0.2">
      <c r="A344" t="s">
        <v>5</v>
      </c>
      <c r="B344">
        <v>1928</v>
      </c>
      <c r="C344">
        <v>2</v>
      </c>
      <c r="D344" s="1">
        <f t="shared" si="15"/>
        <v>1.6778960763490942</v>
      </c>
      <c r="E344">
        <v>1.6778960763490942</v>
      </c>
      <c r="F344">
        <f>VLOOKUP(A344,pivot!$A$5:$C$42,3,0)</f>
        <v>38</v>
      </c>
      <c r="G344">
        <f t="shared" si="16"/>
        <v>-4.0620146194742892</v>
      </c>
      <c r="H344" s="10">
        <f t="shared" si="17"/>
        <v>37.782271467332102</v>
      </c>
    </row>
    <row r="345" spans="1:8" x14ac:dyDescent="0.2">
      <c r="A345" t="s">
        <v>11</v>
      </c>
      <c r="B345">
        <v>1928</v>
      </c>
      <c r="C345">
        <v>2</v>
      </c>
      <c r="D345" s="1">
        <f t="shared" si="15"/>
        <v>1.6778960763490942</v>
      </c>
      <c r="E345">
        <v>1.6778960763490942</v>
      </c>
      <c r="F345">
        <f>VLOOKUP(A345,pivot!$A$5:$C$42,3,0)</f>
        <v>36</v>
      </c>
      <c r="G345">
        <f t="shared" si="16"/>
        <v>-3.8482243763440636</v>
      </c>
      <c r="H345" s="10">
        <f t="shared" si="17"/>
        <v>35.793730863788305</v>
      </c>
    </row>
    <row r="346" spans="1:8" x14ac:dyDescent="0.2">
      <c r="A346" t="s">
        <v>22</v>
      </c>
      <c r="B346">
        <v>1928</v>
      </c>
      <c r="C346">
        <v>1</v>
      </c>
      <c r="D346" s="1">
        <f t="shared" si="15"/>
        <v>1.6778960763490942</v>
      </c>
      <c r="E346">
        <v>1.6778960763490942</v>
      </c>
      <c r="F346">
        <f>VLOOKUP(A346,pivot!$A$5:$C$42,3,0)</f>
        <v>25</v>
      </c>
      <c r="G346">
        <f t="shared" si="16"/>
        <v>-2.672378039127822</v>
      </c>
      <c r="H346" s="10">
        <f t="shared" si="17"/>
        <v>24.856757544297434</v>
      </c>
    </row>
    <row r="347" spans="1:8" x14ac:dyDescent="0.2">
      <c r="A347" t="s">
        <v>9</v>
      </c>
      <c r="B347">
        <v>1928</v>
      </c>
      <c r="C347">
        <v>1</v>
      </c>
      <c r="D347" s="1">
        <f t="shared" si="15"/>
        <v>1.6778960763490942</v>
      </c>
      <c r="E347">
        <v>1.6778960763490942</v>
      </c>
      <c r="F347">
        <f>VLOOKUP(A347,pivot!$A$5:$C$42,3,0)</f>
        <v>33</v>
      </c>
      <c r="G347">
        <f t="shared" si="16"/>
        <v>-3.5275390116487251</v>
      </c>
      <c r="H347" s="10">
        <f t="shared" si="17"/>
        <v>32.81091995847261</v>
      </c>
    </row>
    <row r="348" spans="1:8" x14ac:dyDescent="0.2">
      <c r="A348" t="s">
        <v>18</v>
      </c>
      <c r="B348">
        <v>1928</v>
      </c>
      <c r="C348">
        <v>1</v>
      </c>
      <c r="D348" s="1">
        <f t="shared" si="15"/>
        <v>1.6778960763490942</v>
      </c>
      <c r="E348">
        <v>1.6778960763490942</v>
      </c>
      <c r="F348">
        <f>VLOOKUP(A348,pivot!$A$5:$C$42,3,0)</f>
        <v>35</v>
      </c>
      <c r="G348">
        <f t="shared" si="16"/>
        <v>-3.7413292547789507</v>
      </c>
      <c r="H348" s="10">
        <f t="shared" si="17"/>
        <v>34.799460562016407</v>
      </c>
    </row>
    <row r="349" spans="1:8" x14ac:dyDescent="0.2">
      <c r="A349" t="s">
        <v>7</v>
      </c>
      <c r="B349">
        <v>1928</v>
      </c>
      <c r="C349">
        <v>1</v>
      </c>
      <c r="D349" s="1">
        <f t="shared" si="15"/>
        <v>1.6778960763490942</v>
      </c>
      <c r="E349">
        <v>1.6778960763490942</v>
      </c>
      <c r="F349">
        <f>VLOOKUP(A349,pivot!$A$5:$C$42,3,0)</f>
        <v>31</v>
      </c>
      <c r="G349">
        <f t="shared" si="16"/>
        <v>-3.3137487685184994</v>
      </c>
      <c r="H349" s="10">
        <f t="shared" si="17"/>
        <v>30.822379354928817</v>
      </c>
    </row>
    <row r="350" spans="1:8" x14ac:dyDescent="0.2">
      <c r="A350" t="s">
        <v>14</v>
      </c>
      <c r="B350">
        <v>1928</v>
      </c>
      <c r="C350">
        <v>4</v>
      </c>
      <c r="D350" s="1">
        <f t="shared" si="15"/>
        <v>1.6778960763490942</v>
      </c>
      <c r="E350">
        <v>1.6778960763490942</v>
      </c>
      <c r="F350">
        <f>VLOOKUP(A350,pivot!$A$5:$C$42,3,0)</f>
        <v>34</v>
      </c>
      <c r="G350">
        <f t="shared" si="16"/>
        <v>-3.6344341332138379</v>
      </c>
      <c r="H350" s="10">
        <f t="shared" si="17"/>
        <v>33.805190260244508</v>
      </c>
    </row>
    <row r="351" spans="1:8" x14ac:dyDescent="0.2">
      <c r="A351" t="s">
        <v>5</v>
      </c>
      <c r="B351">
        <v>1929</v>
      </c>
      <c r="C351">
        <v>2</v>
      </c>
      <c r="D351" s="1">
        <f t="shared" si="15"/>
        <v>1.6600461180900612</v>
      </c>
      <c r="E351">
        <v>1.6600461180900612</v>
      </c>
      <c r="F351">
        <f>VLOOKUP(A351,pivot!$A$5:$C$42,3,0)</f>
        <v>38</v>
      </c>
      <c r="G351">
        <f t="shared" si="16"/>
        <v>-3.3869913594994849</v>
      </c>
      <c r="H351" s="10">
        <f t="shared" si="17"/>
        <v>37.848755455505746</v>
      </c>
    </row>
    <row r="352" spans="1:8" x14ac:dyDescent="0.2">
      <c r="A352" t="s">
        <v>11</v>
      </c>
      <c r="B352">
        <v>1929</v>
      </c>
      <c r="C352">
        <v>2</v>
      </c>
      <c r="D352" s="1">
        <f t="shared" si="15"/>
        <v>1.6600461180900612</v>
      </c>
      <c r="E352">
        <v>1.6600461180900612</v>
      </c>
      <c r="F352">
        <f>VLOOKUP(A352,pivot!$A$5:$C$42,3,0)</f>
        <v>36</v>
      </c>
      <c r="G352">
        <f t="shared" si="16"/>
        <v>-3.2087286563679331</v>
      </c>
      <c r="H352" s="10">
        <f t="shared" si="17"/>
        <v>35.856715694689655</v>
      </c>
    </row>
    <row r="353" spans="1:8" x14ac:dyDescent="0.2">
      <c r="A353" t="s">
        <v>25</v>
      </c>
      <c r="B353">
        <v>1929</v>
      </c>
      <c r="C353">
        <v>2</v>
      </c>
      <c r="D353" s="1">
        <f t="shared" si="15"/>
        <v>1.6600461180900612</v>
      </c>
      <c r="E353">
        <v>1.6600461180900612</v>
      </c>
      <c r="F353">
        <f>VLOOKUP(A353,pivot!$A$5:$C$42,3,0)</f>
        <v>7</v>
      </c>
      <c r="G353">
        <f t="shared" si="16"/>
        <v>-0.62391946096043149</v>
      </c>
      <c r="H353" s="10">
        <f t="shared" si="17"/>
        <v>6.9721391628563216</v>
      </c>
    </row>
    <row r="354" spans="1:8" x14ac:dyDescent="0.2">
      <c r="A354" t="s">
        <v>9</v>
      </c>
      <c r="B354">
        <v>1929</v>
      </c>
      <c r="C354">
        <v>2</v>
      </c>
      <c r="D354" s="1">
        <f t="shared" si="15"/>
        <v>1.6600461180900612</v>
      </c>
      <c r="E354">
        <v>1.6600461180900612</v>
      </c>
      <c r="F354">
        <f>VLOOKUP(A354,pivot!$A$5:$C$42,3,0)</f>
        <v>33</v>
      </c>
      <c r="G354">
        <f t="shared" si="16"/>
        <v>-2.9413346016706057</v>
      </c>
      <c r="H354" s="10">
        <f t="shared" si="17"/>
        <v>32.868656053465514</v>
      </c>
    </row>
    <row r="355" spans="1:8" x14ac:dyDescent="0.2">
      <c r="A355" t="s">
        <v>8</v>
      </c>
      <c r="B355">
        <v>1929</v>
      </c>
      <c r="C355">
        <v>2</v>
      </c>
      <c r="D355" s="1">
        <f t="shared" si="15"/>
        <v>1.6600461180900612</v>
      </c>
      <c r="E355">
        <v>1.6600461180900612</v>
      </c>
      <c r="F355">
        <f>VLOOKUP(A355,pivot!$A$5:$C$42,3,0)</f>
        <v>37</v>
      </c>
      <c r="G355">
        <f t="shared" si="16"/>
        <v>-3.2978600079337093</v>
      </c>
      <c r="H355" s="10">
        <f t="shared" si="17"/>
        <v>36.852735575097697</v>
      </c>
    </row>
    <row r="356" spans="1:8" x14ac:dyDescent="0.2">
      <c r="A356" t="s">
        <v>7</v>
      </c>
      <c r="B356">
        <v>1929</v>
      </c>
      <c r="C356">
        <v>1</v>
      </c>
      <c r="D356" s="1">
        <f t="shared" si="15"/>
        <v>1.6600461180900612</v>
      </c>
      <c r="E356">
        <v>1.6600461180900612</v>
      </c>
      <c r="F356">
        <f>VLOOKUP(A356,pivot!$A$5:$C$42,3,0)</f>
        <v>31</v>
      </c>
      <c r="G356">
        <f t="shared" si="16"/>
        <v>-2.7630718985390534</v>
      </c>
      <c r="H356" s="10">
        <f t="shared" si="17"/>
        <v>30.876616292649423</v>
      </c>
    </row>
    <row r="357" spans="1:8" x14ac:dyDescent="0.2">
      <c r="A357" t="s">
        <v>14</v>
      </c>
      <c r="B357">
        <v>1929</v>
      </c>
      <c r="C357">
        <v>1</v>
      </c>
      <c r="D357" s="1">
        <f t="shared" si="15"/>
        <v>1.6600461180900612</v>
      </c>
      <c r="E357">
        <v>1.6600461180900612</v>
      </c>
      <c r="F357">
        <f>VLOOKUP(A357,pivot!$A$5:$C$42,3,0)</f>
        <v>34</v>
      </c>
      <c r="G357">
        <f t="shared" si="16"/>
        <v>-3.0304659532363813</v>
      </c>
      <c r="H357" s="10">
        <f t="shared" si="17"/>
        <v>33.864675933873563</v>
      </c>
    </row>
    <row r="358" spans="1:8" x14ac:dyDescent="0.2">
      <c r="A358" t="s">
        <v>5</v>
      </c>
      <c r="B358">
        <v>1930</v>
      </c>
      <c r="C358">
        <v>1</v>
      </c>
      <c r="D358" s="1">
        <f t="shared" si="15"/>
        <v>1.6421961598310284</v>
      </c>
      <c r="E358">
        <v>1.6421961598310284</v>
      </c>
      <c r="F358">
        <f>VLOOKUP(A358,pivot!$A$5:$C$42,3,0)</f>
        <v>38</v>
      </c>
      <c r="G358">
        <f t="shared" si="16"/>
        <v>-2.7108889615708338</v>
      </c>
      <c r="H358" s="10">
        <f t="shared" si="17"/>
        <v>37.903180355189633</v>
      </c>
    </row>
    <row r="359" spans="1:8" x14ac:dyDescent="0.2">
      <c r="A359" t="s">
        <v>3</v>
      </c>
      <c r="B359">
        <v>1930</v>
      </c>
      <c r="C359">
        <v>6</v>
      </c>
      <c r="D359" s="1">
        <f t="shared" si="15"/>
        <v>1.6421961598310284</v>
      </c>
      <c r="E359">
        <v>1.6421961598310284</v>
      </c>
      <c r="F359">
        <f>VLOOKUP(A359,pivot!$A$5:$C$42,3,0)</f>
        <v>32</v>
      </c>
      <c r="G359">
        <f t="shared" si="16"/>
        <v>-2.2828538623754389</v>
      </c>
      <c r="H359" s="10">
        <f t="shared" si="17"/>
        <v>31.918467667528112</v>
      </c>
    </row>
    <row r="360" spans="1:8" x14ac:dyDescent="0.2">
      <c r="A360" t="s">
        <v>26</v>
      </c>
      <c r="B360">
        <v>1930</v>
      </c>
      <c r="C360">
        <v>1</v>
      </c>
      <c r="D360" s="1">
        <f t="shared" si="15"/>
        <v>1.6421961598310284</v>
      </c>
      <c r="E360">
        <v>1.6421961598310284</v>
      </c>
      <c r="F360">
        <f>VLOOKUP(A360,pivot!$A$5:$C$42,3,0)</f>
        <v>16</v>
      </c>
      <c r="G360">
        <f t="shared" si="16"/>
        <v>-1.1414269311877194</v>
      </c>
      <c r="H360" s="10">
        <f t="shared" si="17"/>
        <v>15.959233833764056</v>
      </c>
    </row>
    <row r="361" spans="1:8" x14ac:dyDescent="0.2">
      <c r="A361" t="s">
        <v>22</v>
      </c>
      <c r="B361">
        <v>1930</v>
      </c>
      <c r="C361">
        <v>1</v>
      </c>
      <c r="D361" s="1">
        <f t="shared" si="15"/>
        <v>1.6421961598310284</v>
      </c>
      <c r="E361">
        <v>1.6421961598310284</v>
      </c>
      <c r="F361">
        <f>VLOOKUP(A361,pivot!$A$5:$C$42,3,0)</f>
        <v>25</v>
      </c>
      <c r="G361">
        <f t="shared" si="16"/>
        <v>-1.7834795799808116</v>
      </c>
      <c r="H361" s="10">
        <f t="shared" si="17"/>
        <v>24.936302865256337</v>
      </c>
    </row>
    <row r="362" spans="1:8" x14ac:dyDescent="0.2">
      <c r="A362" t="s">
        <v>17</v>
      </c>
      <c r="B362">
        <v>1930</v>
      </c>
      <c r="C362">
        <v>2</v>
      </c>
      <c r="D362" s="1">
        <f t="shared" si="15"/>
        <v>1.6421961598310284</v>
      </c>
      <c r="E362">
        <v>1.6421961598310284</v>
      </c>
      <c r="F362">
        <f>VLOOKUP(A362,pivot!$A$5:$C$42,3,0)</f>
        <v>21</v>
      </c>
      <c r="G362">
        <f t="shared" si="16"/>
        <v>-1.4981228471838817</v>
      </c>
      <c r="H362" s="10">
        <f t="shared" si="17"/>
        <v>20.946494406815322</v>
      </c>
    </row>
    <row r="363" spans="1:8" x14ac:dyDescent="0.2">
      <c r="A363" t="s">
        <v>8</v>
      </c>
      <c r="B363">
        <v>1930</v>
      </c>
      <c r="C363">
        <v>4</v>
      </c>
      <c r="D363" s="1">
        <f t="shared" si="15"/>
        <v>1.6421961598310284</v>
      </c>
      <c r="E363">
        <v>1.6421961598310284</v>
      </c>
      <c r="F363">
        <f>VLOOKUP(A363,pivot!$A$5:$C$42,3,0)</f>
        <v>37</v>
      </c>
      <c r="G363">
        <f t="shared" si="16"/>
        <v>-2.6395497783716011</v>
      </c>
      <c r="H363" s="10">
        <f t="shared" si="17"/>
        <v>36.905728240579379</v>
      </c>
    </row>
    <row r="364" spans="1:8" x14ac:dyDescent="0.2">
      <c r="A364" t="s">
        <v>16</v>
      </c>
      <c r="B364">
        <v>1930</v>
      </c>
      <c r="C364">
        <v>1</v>
      </c>
      <c r="D364" s="1">
        <f t="shared" si="15"/>
        <v>1.6421961598310284</v>
      </c>
      <c r="E364">
        <v>1.6421961598310284</v>
      </c>
      <c r="F364">
        <f>VLOOKUP(A364,pivot!$A$5:$C$42,3,0)</f>
        <v>5</v>
      </c>
      <c r="G364">
        <f t="shared" si="16"/>
        <v>-0.35669591599616235</v>
      </c>
      <c r="H364" s="10">
        <f t="shared" si="17"/>
        <v>4.9872605730512678</v>
      </c>
    </row>
    <row r="365" spans="1:8" x14ac:dyDescent="0.2">
      <c r="A365" t="s">
        <v>7</v>
      </c>
      <c r="B365">
        <v>1930</v>
      </c>
      <c r="C365">
        <v>1</v>
      </c>
      <c r="D365" s="1">
        <f t="shared" si="15"/>
        <v>1.6421961598310284</v>
      </c>
      <c r="E365">
        <v>1.6421961598310284</v>
      </c>
      <c r="F365">
        <f>VLOOKUP(A365,pivot!$A$5:$C$42,3,0)</f>
        <v>31</v>
      </c>
      <c r="G365">
        <f t="shared" si="16"/>
        <v>-2.2115146791762066</v>
      </c>
      <c r="H365" s="10">
        <f t="shared" si="17"/>
        <v>30.921015552917858</v>
      </c>
    </row>
    <row r="366" spans="1:8" x14ac:dyDescent="0.2">
      <c r="A366" t="s">
        <v>9</v>
      </c>
      <c r="B366">
        <v>1931</v>
      </c>
      <c r="C366">
        <v>2</v>
      </c>
      <c r="D366" s="1">
        <f t="shared" si="15"/>
        <v>1.6243462015719952</v>
      </c>
      <c r="E366">
        <v>1.6243462015719952</v>
      </c>
      <c r="F366">
        <f>VLOOKUP(A366,pivot!$A$5:$C$42,3,0)</f>
        <v>33</v>
      </c>
      <c r="G366">
        <f t="shared" si="16"/>
        <v>-1.766301414029295</v>
      </c>
      <c r="H366" s="10">
        <f t="shared" si="17"/>
        <v>32.952696085674056</v>
      </c>
    </row>
    <row r="367" spans="1:8" x14ac:dyDescent="0.2">
      <c r="A367" t="s">
        <v>8</v>
      </c>
      <c r="B367">
        <v>1931</v>
      </c>
      <c r="C367">
        <v>7</v>
      </c>
      <c r="D367" s="1">
        <f t="shared" si="15"/>
        <v>1.6243462015719952</v>
      </c>
      <c r="E367">
        <v>1.6243462015719952</v>
      </c>
      <c r="F367">
        <f>VLOOKUP(A367,pivot!$A$5:$C$42,3,0)</f>
        <v>37</v>
      </c>
      <c r="G367">
        <f t="shared" si="16"/>
        <v>-1.9803985551237548</v>
      </c>
      <c r="H367" s="10">
        <f t="shared" si="17"/>
        <v>36.94696227787697</v>
      </c>
    </row>
    <row r="368" spans="1:8" x14ac:dyDescent="0.2">
      <c r="A368" t="s">
        <v>18</v>
      </c>
      <c r="B368">
        <v>1931</v>
      </c>
      <c r="C368">
        <v>1</v>
      </c>
      <c r="D368" s="1">
        <f t="shared" si="15"/>
        <v>1.6243462015719952</v>
      </c>
      <c r="E368">
        <v>1.6243462015719952</v>
      </c>
      <c r="F368">
        <f>VLOOKUP(A368,pivot!$A$5:$C$42,3,0)</f>
        <v>35</v>
      </c>
      <c r="G368">
        <f t="shared" si="16"/>
        <v>-1.8733499845765249</v>
      </c>
      <c r="H368" s="10">
        <f t="shared" si="17"/>
        <v>34.949829181775513</v>
      </c>
    </row>
    <row r="369" spans="1:8" x14ac:dyDescent="0.2">
      <c r="A369" t="s">
        <v>5</v>
      </c>
      <c r="B369">
        <v>1932</v>
      </c>
      <c r="C369">
        <v>3</v>
      </c>
      <c r="D369" s="1">
        <f t="shared" si="15"/>
        <v>1.6064962433129624</v>
      </c>
      <c r="E369">
        <v>1.6064962433129624</v>
      </c>
      <c r="F369">
        <f>VLOOKUP(A369,pivot!$A$5:$C$42,3,0)</f>
        <v>38</v>
      </c>
      <c r="G369">
        <f t="shared" si="16"/>
        <v>-1.3563086858812541</v>
      </c>
      <c r="H369" s="10">
        <f t="shared" si="17"/>
        <v>37.975787374965684</v>
      </c>
    </row>
    <row r="370" spans="1:8" x14ac:dyDescent="0.2">
      <c r="A370" t="s">
        <v>11</v>
      </c>
      <c r="B370">
        <v>1932</v>
      </c>
      <c r="C370">
        <v>5</v>
      </c>
      <c r="D370" s="1">
        <f t="shared" si="15"/>
        <v>1.6064962433129624</v>
      </c>
      <c r="E370">
        <v>1.6064962433129624</v>
      </c>
      <c r="F370">
        <f>VLOOKUP(A370,pivot!$A$5:$C$42,3,0)</f>
        <v>36</v>
      </c>
      <c r="G370">
        <f t="shared" si="16"/>
        <v>-1.2849240182032933</v>
      </c>
      <c r="H370" s="10">
        <f t="shared" si="17"/>
        <v>35.977061723651701</v>
      </c>
    </row>
    <row r="371" spans="1:8" x14ac:dyDescent="0.2">
      <c r="A371" t="s">
        <v>22</v>
      </c>
      <c r="B371">
        <v>1932</v>
      </c>
      <c r="C371">
        <v>1</v>
      </c>
      <c r="D371" s="1">
        <f t="shared" si="15"/>
        <v>1.6064962433129624</v>
      </c>
      <c r="E371">
        <v>1.6064962433129624</v>
      </c>
      <c r="F371">
        <f>VLOOKUP(A371,pivot!$A$5:$C$42,3,0)</f>
        <v>25</v>
      </c>
      <c r="G371">
        <f t="shared" si="16"/>
        <v>-0.89230834597450925</v>
      </c>
      <c r="H371" s="10">
        <f t="shared" si="17"/>
        <v>24.984070641424793</v>
      </c>
    </row>
    <row r="372" spans="1:8" x14ac:dyDescent="0.2">
      <c r="A372" t="s">
        <v>13</v>
      </c>
      <c r="B372">
        <v>1932</v>
      </c>
      <c r="C372">
        <v>2</v>
      </c>
      <c r="D372" s="1">
        <f t="shared" si="15"/>
        <v>1.6064962433129624</v>
      </c>
      <c r="E372">
        <v>1.6064962433129624</v>
      </c>
      <c r="F372">
        <f>VLOOKUP(A372,pivot!$A$5:$C$42,3,0)</f>
        <v>28</v>
      </c>
      <c r="G372">
        <f t="shared" si="16"/>
        <v>-0.99938534749145036</v>
      </c>
      <c r="H372" s="10">
        <f t="shared" si="17"/>
        <v>27.982159118395771</v>
      </c>
    </row>
    <row r="373" spans="1:8" x14ac:dyDescent="0.2">
      <c r="A373" t="s">
        <v>9</v>
      </c>
      <c r="B373">
        <v>1932</v>
      </c>
      <c r="C373">
        <v>1</v>
      </c>
      <c r="D373" s="1">
        <f t="shared" si="15"/>
        <v>1.6064962433129624</v>
      </c>
      <c r="E373">
        <v>1.6064962433129624</v>
      </c>
      <c r="F373">
        <f>VLOOKUP(A373,pivot!$A$5:$C$42,3,0)</f>
        <v>33</v>
      </c>
      <c r="G373">
        <f t="shared" si="16"/>
        <v>-1.1778470166863522</v>
      </c>
      <c r="H373" s="10">
        <f t="shared" si="17"/>
        <v>32.978973246680731</v>
      </c>
    </row>
    <row r="374" spans="1:8" x14ac:dyDescent="0.2">
      <c r="A374" t="s">
        <v>8</v>
      </c>
      <c r="B374">
        <v>1932</v>
      </c>
      <c r="C374">
        <v>2</v>
      </c>
      <c r="D374" s="1">
        <f t="shared" si="15"/>
        <v>1.6064962433129624</v>
      </c>
      <c r="E374">
        <v>1.6064962433129624</v>
      </c>
      <c r="F374">
        <f>VLOOKUP(A374,pivot!$A$5:$C$42,3,0)</f>
        <v>37</v>
      </c>
      <c r="G374">
        <f t="shared" si="16"/>
        <v>-1.3206163520422738</v>
      </c>
      <c r="H374" s="10">
        <f t="shared" si="17"/>
        <v>36.976424549308696</v>
      </c>
    </row>
    <row r="375" spans="1:8" x14ac:dyDescent="0.2">
      <c r="A375" t="s">
        <v>18</v>
      </c>
      <c r="B375">
        <v>1932</v>
      </c>
      <c r="C375">
        <v>6</v>
      </c>
      <c r="D375" s="1">
        <f t="shared" si="15"/>
        <v>1.6064962433129624</v>
      </c>
      <c r="E375">
        <v>1.6064962433129624</v>
      </c>
      <c r="F375">
        <f>VLOOKUP(A375,pivot!$A$5:$C$42,3,0)</f>
        <v>35</v>
      </c>
      <c r="G375">
        <f t="shared" si="16"/>
        <v>-1.249231684364313</v>
      </c>
      <c r="H375" s="10">
        <f t="shared" si="17"/>
        <v>34.977698897994713</v>
      </c>
    </row>
    <row r="376" spans="1:8" x14ac:dyDescent="0.2">
      <c r="A376" t="s">
        <v>7</v>
      </c>
      <c r="B376">
        <v>1932</v>
      </c>
      <c r="C376">
        <v>2</v>
      </c>
      <c r="D376" s="1">
        <f t="shared" si="15"/>
        <v>1.6064962433129624</v>
      </c>
      <c r="E376">
        <v>1.6064962433129624</v>
      </c>
      <c r="F376">
        <f>VLOOKUP(A376,pivot!$A$5:$C$42,3,0)</f>
        <v>31</v>
      </c>
      <c r="G376">
        <f t="shared" si="16"/>
        <v>-1.1064623490083916</v>
      </c>
      <c r="H376" s="10">
        <f t="shared" si="17"/>
        <v>30.980247595366745</v>
      </c>
    </row>
    <row r="377" spans="1:8" x14ac:dyDescent="0.2">
      <c r="A377" t="s">
        <v>5</v>
      </c>
      <c r="B377">
        <v>1933</v>
      </c>
      <c r="C377">
        <v>7</v>
      </c>
      <c r="D377" s="1">
        <f t="shared" si="15"/>
        <v>1.5886462850539294</v>
      </c>
      <c r="E377">
        <v>1.5886462850539294</v>
      </c>
      <c r="F377">
        <f>VLOOKUP(A377,pivot!$A$5:$C$42,3,0)</f>
        <v>38</v>
      </c>
      <c r="G377">
        <f t="shared" si="16"/>
        <v>-0.67826239439614333</v>
      </c>
      <c r="H377" s="10">
        <f t="shared" si="17"/>
        <v>37.993946361550123</v>
      </c>
    </row>
    <row r="378" spans="1:8" x14ac:dyDescent="0.2">
      <c r="A378" t="s">
        <v>27</v>
      </c>
      <c r="B378">
        <v>1933</v>
      </c>
      <c r="C378">
        <v>2</v>
      </c>
      <c r="D378" s="1">
        <f t="shared" si="15"/>
        <v>1.5886462850539294</v>
      </c>
      <c r="E378">
        <v>1.5886462850539294</v>
      </c>
      <c r="F378">
        <f>VLOOKUP(A378,pivot!$A$5:$C$42,3,0)</f>
        <v>2</v>
      </c>
      <c r="G378">
        <f t="shared" si="16"/>
        <v>-3.5698020757691754E-2</v>
      </c>
      <c r="H378" s="10">
        <f t="shared" si="17"/>
        <v>1.9996813874500066</v>
      </c>
    </row>
    <row r="379" spans="1:8" x14ac:dyDescent="0.2">
      <c r="A379" t="s">
        <v>11</v>
      </c>
      <c r="B379">
        <v>1933</v>
      </c>
      <c r="C379">
        <v>5</v>
      </c>
      <c r="D379" s="1">
        <f t="shared" si="15"/>
        <v>1.5886462850539294</v>
      </c>
      <c r="E379">
        <v>1.5886462850539294</v>
      </c>
      <c r="F379">
        <f>VLOOKUP(A379,pivot!$A$5:$C$42,3,0)</f>
        <v>36</v>
      </c>
      <c r="G379">
        <f t="shared" si="16"/>
        <v>-0.64256437363845154</v>
      </c>
      <c r="H379" s="10">
        <f t="shared" si="17"/>
        <v>35.994264974100119</v>
      </c>
    </row>
    <row r="380" spans="1:8" x14ac:dyDescent="0.2">
      <c r="A380" t="s">
        <v>3</v>
      </c>
      <c r="B380">
        <v>1933</v>
      </c>
      <c r="C380">
        <v>4</v>
      </c>
      <c r="D380" s="1">
        <f t="shared" si="15"/>
        <v>1.5886462850539294</v>
      </c>
      <c r="E380">
        <v>1.5886462850539294</v>
      </c>
      <c r="F380">
        <f>VLOOKUP(A380,pivot!$A$5:$C$42,3,0)</f>
        <v>32</v>
      </c>
      <c r="G380">
        <f t="shared" si="16"/>
        <v>-0.57116833212306806</v>
      </c>
      <c r="H380" s="10">
        <f t="shared" si="17"/>
        <v>31.994902199200105</v>
      </c>
    </row>
    <row r="381" spans="1:8" x14ac:dyDescent="0.2">
      <c r="A381" t="s">
        <v>25</v>
      </c>
      <c r="B381">
        <v>1933</v>
      </c>
      <c r="C381">
        <v>2</v>
      </c>
      <c r="D381" s="1">
        <f t="shared" si="15"/>
        <v>1.5886462850539294</v>
      </c>
      <c r="E381">
        <v>1.5886462850539294</v>
      </c>
      <c r="F381">
        <f>VLOOKUP(A381,pivot!$A$5:$C$42,3,0)</f>
        <v>7</v>
      </c>
      <c r="G381">
        <f t="shared" si="16"/>
        <v>-0.12494307265192114</v>
      </c>
      <c r="H381" s="10">
        <f t="shared" si="17"/>
        <v>6.9988848560750228</v>
      </c>
    </row>
    <row r="382" spans="1:8" x14ac:dyDescent="0.2">
      <c r="A382" t="s">
        <v>9</v>
      </c>
      <c r="B382">
        <v>1933</v>
      </c>
      <c r="C382">
        <v>1</v>
      </c>
      <c r="D382" s="1">
        <f t="shared" si="15"/>
        <v>1.5886462850539294</v>
      </c>
      <c r="E382">
        <v>1.5886462850539294</v>
      </c>
      <c r="F382">
        <f>VLOOKUP(A382,pivot!$A$5:$C$42,3,0)</f>
        <v>33</v>
      </c>
      <c r="G382">
        <f t="shared" si="16"/>
        <v>-0.58901734250191395</v>
      </c>
      <c r="H382" s="10">
        <f t="shared" si="17"/>
        <v>32.99474289292511</v>
      </c>
    </row>
    <row r="383" spans="1:8" x14ac:dyDescent="0.2">
      <c r="A383" t="s">
        <v>8</v>
      </c>
      <c r="B383">
        <v>1933</v>
      </c>
      <c r="C383">
        <v>4</v>
      </c>
      <c r="D383" s="1">
        <f t="shared" si="15"/>
        <v>1.5886462850539294</v>
      </c>
      <c r="E383">
        <v>1.5886462850539294</v>
      </c>
      <c r="F383">
        <f>VLOOKUP(A383,pivot!$A$5:$C$42,3,0)</f>
        <v>37</v>
      </c>
      <c r="G383">
        <f t="shared" si="16"/>
        <v>-0.66041338401729743</v>
      </c>
      <c r="H383" s="10">
        <f t="shared" si="17"/>
        <v>36.994105667825124</v>
      </c>
    </row>
    <row r="384" spans="1:8" x14ac:dyDescent="0.2">
      <c r="A384" t="s">
        <v>21</v>
      </c>
      <c r="B384">
        <v>1933</v>
      </c>
      <c r="C384">
        <v>3</v>
      </c>
      <c r="D384" s="1">
        <f t="shared" si="15"/>
        <v>1.5886462850539294</v>
      </c>
      <c r="E384">
        <v>1.5886462850539294</v>
      </c>
      <c r="F384">
        <f>VLOOKUP(A384,pivot!$A$5:$C$42,3,0)</f>
        <v>30</v>
      </c>
      <c r="G384">
        <f t="shared" si="16"/>
        <v>-0.53547031136537626</v>
      </c>
      <c r="H384" s="10">
        <f t="shared" si="17"/>
        <v>29.995220811750098</v>
      </c>
    </row>
    <row r="385" spans="1:8" x14ac:dyDescent="0.2">
      <c r="A385" t="s">
        <v>18</v>
      </c>
      <c r="B385">
        <v>1933</v>
      </c>
      <c r="C385">
        <v>1</v>
      </c>
      <c r="D385" s="1">
        <f t="shared" si="15"/>
        <v>1.5886462850539294</v>
      </c>
      <c r="E385">
        <v>1.5886462850539294</v>
      </c>
      <c r="F385">
        <f>VLOOKUP(A385,pivot!$A$5:$C$42,3,0)</f>
        <v>35</v>
      </c>
      <c r="G385">
        <f t="shared" si="16"/>
        <v>-0.62471536325960564</v>
      </c>
      <c r="H385" s="10">
        <f t="shared" si="17"/>
        <v>34.994424280375114</v>
      </c>
    </row>
    <row r="386" spans="1:8" x14ac:dyDescent="0.2">
      <c r="A386" t="s">
        <v>28</v>
      </c>
      <c r="B386">
        <v>1933</v>
      </c>
      <c r="C386">
        <v>2</v>
      </c>
      <c r="D386" s="1">
        <f t="shared" si="15"/>
        <v>1.5886462850539294</v>
      </c>
      <c r="E386">
        <v>1.5886462850539294</v>
      </c>
      <c r="F386">
        <f>VLOOKUP(A386,pivot!$A$5:$C$42,3,0)</f>
        <v>29</v>
      </c>
      <c r="G386">
        <f t="shared" si="16"/>
        <v>-0.51762130098653047</v>
      </c>
      <c r="H386" s="10">
        <f t="shared" si="17"/>
        <v>28.995380118025096</v>
      </c>
    </row>
    <row r="387" spans="1:8" x14ac:dyDescent="0.2">
      <c r="A387" t="s">
        <v>7</v>
      </c>
      <c r="B387">
        <v>1933</v>
      </c>
      <c r="C387">
        <v>2</v>
      </c>
      <c r="D387" s="1">
        <f t="shared" ref="D387:D450" si="18">RADIANS((180/176)*(2022-B387))</f>
        <v>1.5886462850539294</v>
      </c>
      <c r="E387">
        <v>1.5886462850539294</v>
      </c>
      <c r="F387">
        <f>VLOOKUP(A387,pivot!$A$5:$C$42,3,0)</f>
        <v>31</v>
      </c>
      <c r="G387">
        <f t="shared" ref="G387:G450" si="19">COS(E387)*F387</f>
        <v>-0.55331932174422216</v>
      </c>
      <c r="H387" s="10">
        <f t="shared" ref="H387:H450" si="20">SIN(E387)*F387</f>
        <v>30.995061505475103</v>
      </c>
    </row>
    <row r="388" spans="1:8" x14ac:dyDescent="0.2">
      <c r="A388" t="s">
        <v>5</v>
      </c>
      <c r="B388">
        <v>1934</v>
      </c>
      <c r="C388">
        <v>1</v>
      </c>
      <c r="D388" s="1">
        <f t="shared" si="18"/>
        <v>1.5707963267948966</v>
      </c>
      <c r="E388">
        <v>1.5707963267948966</v>
      </c>
      <c r="F388">
        <f>VLOOKUP(A388,pivot!$A$5:$C$42,3,0)</f>
        <v>38</v>
      </c>
      <c r="G388">
        <f t="shared" si="19"/>
        <v>2.326828918379971E-15</v>
      </c>
      <c r="H388" s="10">
        <f t="shared" si="20"/>
        <v>38</v>
      </c>
    </row>
    <row r="389" spans="1:8" x14ac:dyDescent="0.2">
      <c r="A389" t="s">
        <v>11</v>
      </c>
      <c r="B389">
        <v>1934</v>
      </c>
      <c r="C389">
        <v>1</v>
      </c>
      <c r="D389" s="1">
        <f t="shared" si="18"/>
        <v>1.5707963267948966</v>
      </c>
      <c r="E389">
        <v>1.5707963267948966</v>
      </c>
      <c r="F389">
        <f>VLOOKUP(A389,pivot!$A$5:$C$42,3,0)</f>
        <v>36</v>
      </c>
      <c r="G389">
        <f t="shared" si="19"/>
        <v>2.2043642384652358E-15</v>
      </c>
      <c r="H389" s="10">
        <f t="shared" si="20"/>
        <v>36</v>
      </c>
    </row>
    <row r="390" spans="1:8" x14ac:dyDescent="0.2">
      <c r="A390" t="s">
        <v>9</v>
      </c>
      <c r="B390">
        <v>1934</v>
      </c>
      <c r="C390">
        <v>1</v>
      </c>
      <c r="D390" s="1">
        <f t="shared" si="18"/>
        <v>1.5707963267948966</v>
      </c>
      <c r="E390">
        <v>1.5707963267948966</v>
      </c>
      <c r="F390">
        <f>VLOOKUP(A390,pivot!$A$5:$C$42,3,0)</f>
        <v>33</v>
      </c>
      <c r="G390">
        <f t="shared" si="19"/>
        <v>2.0206672185931327E-15</v>
      </c>
      <c r="H390" s="10">
        <f t="shared" si="20"/>
        <v>33</v>
      </c>
    </row>
    <row r="391" spans="1:8" x14ac:dyDescent="0.2">
      <c r="A391" t="s">
        <v>17</v>
      </c>
      <c r="B391">
        <v>1934</v>
      </c>
      <c r="C391">
        <v>1</v>
      </c>
      <c r="D391" s="1">
        <f t="shared" si="18"/>
        <v>1.5707963267948966</v>
      </c>
      <c r="E391">
        <v>1.5707963267948966</v>
      </c>
      <c r="F391">
        <f>VLOOKUP(A391,pivot!$A$5:$C$42,3,0)</f>
        <v>21</v>
      </c>
      <c r="G391">
        <f t="shared" si="19"/>
        <v>1.2858791391047208E-15</v>
      </c>
      <c r="H391" s="10">
        <f t="shared" si="20"/>
        <v>21</v>
      </c>
    </row>
    <row r="392" spans="1:8" x14ac:dyDescent="0.2">
      <c r="A392" t="s">
        <v>8</v>
      </c>
      <c r="B392">
        <v>1934</v>
      </c>
      <c r="C392">
        <v>10</v>
      </c>
      <c r="D392" s="1">
        <f t="shared" si="18"/>
        <v>1.5707963267948966</v>
      </c>
      <c r="E392">
        <v>1.5707963267948966</v>
      </c>
      <c r="F392">
        <f>VLOOKUP(A392,pivot!$A$5:$C$42,3,0)</f>
        <v>37</v>
      </c>
      <c r="G392">
        <f t="shared" si="19"/>
        <v>2.2655965784226034E-15</v>
      </c>
      <c r="H392" s="10">
        <f t="shared" si="20"/>
        <v>37</v>
      </c>
    </row>
    <row r="393" spans="1:8" x14ac:dyDescent="0.2">
      <c r="A393" t="s">
        <v>18</v>
      </c>
      <c r="B393">
        <v>1934</v>
      </c>
      <c r="C393">
        <v>1</v>
      </c>
      <c r="D393" s="1">
        <f t="shared" si="18"/>
        <v>1.5707963267948966</v>
      </c>
      <c r="E393">
        <v>1.5707963267948966</v>
      </c>
      <c r="F393">
        <f>VLOOKUP(A393,pivot!$A$5:$C$42,3,0)</f>
        <v>35</v>
      </c>
      <c r="G393">
        <f t="shared" si="19"/>
        <v>2.1431318985078682E-15</v>
      </c>
      <c r="H393" s="10">
        <f t="shared" si="20"/>
        <v>35</v>
      </c>
    </row>
    <row r="394" spans="1:8" x14ac:dyDescent="0.2">
      <c r="A394" t="s">
        <v>12</v>
      </c>
      <c r="B394">
        <v>1934</v>
      </c>
      <c r="C394">
        <v>1</v>
      </c>
      <c r="D394" s="1">
        <f t="shared" si="18"/>
        <v>1.5707963267948966</v>
      </c>
      <c r="E394">
        <v>1.5707963267948966</v>
      </c>
      <c r="F394">
        <f>VLOOKUP(A394,pivot!$A$5:$C$42,3,0)</f>
        <v>27</v>
      </c>
      <c r="G394">
        <f t="shared" si="19"/>
        <v>1.6532731788489269E-15</v>
      </c>
      <c r="H394" s="10">
        <f t="shared" si="20"/>
        <v>27</v>
      </c>
    </row>
    <row r="395" spans="1:8" x14ac:dyDescent="0.2">
      <c r="A395" t="s">
        <v>7</v>
      </c>
      <c r="B395">
        <v>1934</v>
      </c>
      <c r="C395">
        <v>3</v>
      </c>
      <c r="D395" s="1">
        <f t="shared" si="18"/>
        <v>1.5707963267948966</v>
      </c>
      <c r="E395">
        <v>1.5707963267948966</v>
      </c>
      <c r="F395">
        <f>VLOOKUP(A395,pivot!$A$5:$C$42,3,0)</f>
        <v>31</v>
      </c>
      <c r="G395">
        <f t="shared" si="19"/>
        <v>1.8982025386783976E-15</v>
      </c>
      <c r="H395" s="10">
        <f t="shared" si="20"/>
        <v>31</v>
      </c>
    </row>
    <row r="396" spans="1:8" x14ac:dyDescent="0.2">
      <c r="A396" t="s">
        <v>5</v>
      </c>
      <c r="B396">
        <v>1935</v>
      </c>
      <c r="C396">
        <v>3</v>
      </c>
      <c r="D396" s="1">
        <f t="shared" si="18"/>
        <v>1.5529463685358635</v>
      </c>
      <c r="E396">
        <v>1.5529463685358635</v>
      </c>
      <c r="F396">
        <f>VLOOKUP(A396,pivot!$A$5:$C$42,3,0)</f>
        <v>38</v>
      </c>
      <c r="G396">
        <f t="shared" si="19"/>
        <v>0.67826239439615632</v>
      </c>
      <c r="H396" s="10">
        <f t="shared" si="20"/>
        <v>37.993946361550123</v>
      </c>
    </row>
    <row r="397" spans="1:8" x14ac:dyDescent="0.2">
      <c r="A397" t="s">
        <v>11</v>
      </c>
      <c r="B397">
        <v>1935</v>
      </c>
      <c r="C397">
        <v>3</v>
      </c>
      <c r="D397" s="1">
        <f t="shared" si="18"/>
        <v>1.5529463685358635</v>
      </c>
      <c r="E397">
        <v>1.5529463685358635</v>
      </c>
      <c r="F397">
        <f>VLOOKUP(A397,pivot!$A$5:$C$42,3,0)</f>
        <v>36</v>
      </c>
      <c r="G397">
        <f t="shared" si="19"/>
        <v>0.64256437363846397</v>
      </c>
      <c r="H397" s="10">
        <f t="shared" si="20"/>
        <v>35.994264974100119</v>
      </c>
    </row>
    <row r="398" spans="1:8" x14ac:dyDescent="0.2">
      <c r="A398" t="s">
        <v>13</v>
      </c>
      <c r="B398">
        <v>1935</v>
      </c>
      <c r="C398">
        <v>1</v>
      </c>
      <c r="D398" s="1">
        <f t="shared" si="18"/>
        <v>1.5529463685358635</v>
      </c>
      <c r="E398">
        <v>1.5529463685358635</v>
      </c>
      <c r="F398">
        <f>VLOOKUP(A398,pivot!$A$5:$C$42,3,0)</f>
        <v>28</v>
      </c>
      <c r="G398">
        <f t="shared" si="19"/>
        <v>0.49977229060769418</v>
      </c>
      <c r="H398" s="10">
        <f t="shared" si="20"/>
        <v>27.995539424300091</v>
      </c>
    </row>
    <row r="399" spans="1:8" x14ac:dyDescent="0.2">
      <c r="A399" t="s">
        <v>24</v>
      </c>
      <c r="B399">
        <v>1935</v>
      </c>
      <c r="C399">
        <v>1</v>
      </c>
      <c r="D399" s="1">
        <f t="shared" si="18"/>
        <v>1.5529463685358635</v>
      </c>
      <c r="E399">
        <v>1.5529463685358635</v>
      </c>
      <c r="F399">
        <f>VLOOKUP(A399,pivot!$A$5:$C$42,3,0)</f>
        <v>19</v>
      </c>
      <c r="G399">
        <f t="shared" si="19"/>
        <v>0.33913119719807816</v>
      </c>
      <c r="H399" s="10">
        <f t="shared" si="20"/>
        <v>18.996973180775061</v>
      </c>
    </row>
    <row r="400" spans="1:8" x14ac:dyDescent="0.2">
      <c r="A400" t="s">
        <v>8</v>
      </c>
      <c r="B400">
        <v>1935</v>
      </c>
      <c r="C400">
        <v>5</v>
      </c>
      <c r="D400" s="1">
        <f t="shared" si="18"/>
        <v>1.5529463685358635</v>
      </c>
      <c r="E400">
        <v>1.5529463685358635</v>
      </c>
      <c r="F400">
        <f>VLOOKUP(A400,pivot!$A$5:$C$42,3,0)</f>
        <v>37</v>
      </c>
      <c r="G400">
        <f t="shared" si="19"/>
        <v>0.6604133840173102</v>
      </c>
      <c r="H400" s="10">
        <f t="shared" si="20"/>
        <v>36.994105667825124</v>
      </c>
    </row>
    <row r="401" spans="1:8" x14ac:dyDescent="0.2">
      <c r="A401" t="s">
        <v>29</v>
      </c>
      <c r="B401">
        <v>1935</v>
      </c>
      <c r="C401">
        <v>4</v>
      </c>
      <c r="D401" s="1">
        <f t="shared" si="18"/>
        <v>1.5529463685358635</v>
      </c>
      <c r="E401">
        <v>1.5529463685358635</v>
      </c>
      <c r="F401">
        <f>VLOOKUP(A401,pivot!$A$5:$C$42,3,0)</f>
        <v>20</v>
      </c>
      <c r="G401">
        <f t="shared" si="19"/>
        <v>0.35698020757692439</v>
      </c>
      <c r="H401" s="10">
        <f t="shared" si="20"/>
        <v>19.996813874500067</v>
      </c>
    </row>
    <row r="402" spans="1:8" x14ac:dyDescent="0.2">
      <c r="A402" t="s">
        <v>5</v>
      </c>
      <c r="B402">
        <v>1936</v>
      </c>
      <c r="C402">
        <v>7</v>
      </c>
      <c r="D402" s="1">
        <f t="shared" si="18"/>
        <v>1.5350964102768307</v>
      </c>
      <c r="E402">
        <v>1.5350964102768307</v>
      </c>
      <c r="F402">
        <f>VLOOKUP(A402,pivot!$A$5:$C$42,3,0)</f>
        <v>38</v>
      </c>
      <c r="G402">
        <f t="shared" si="19"/>
        <v>1.3563086858812587</v>
      </c>
      <c r="H402" s="10">
        <f t="shared" si="20"/>
        <v>37.975787374965684</v>
      </c>
    </row>
    <row r="403" spans="1:8" x14ac:dyDescent="0.2">
      <c r="A403" t="s">
        <v>27</v>
      </c>
      <c r="B403">
        <v>1936</v>
      </c>
      <c r="C403">
        <v>1</v>
      </c>
      <c r="D403" s="1">
        <f t="shared" si="18"/>
        <v>1.5350964102768307</v>
      </c>
      <c r="E403">
        <v>1.5350964102768307</v>
      </c>
      <c r="F403">
        <f>VLOOKUP(A403,pivot!$A$5:$C$42,3,0)</f>
        <v>2</v>
      </c>
      <c r="G403">
        <f t="shared" si="19"/>
        <v>7.1384667677960992E-2</v>
      </c>
      <c r="H403" s="10">
        <f t="shared" si="20"/>
        <v>1.9987256513139833</v>
      </c>
    </row>
    <row r="404" spans="1:8" x14ac:dyDescent="0.2">
      <c r="A404" t="s">
        <v>11</v>
      </c>
      <c r="B404">
        <v>1936</v>
      </c>
      <c r="C404">
        <v>6</v>
      </c>
      <c r="D404" s="1">
        <f t="shared" si="18"/>
        <v>1.5350964102768307</v>
      </c>
      <c r="E404">
        <v>1.5350964102768307</v>
      </c>
      <c r="F404">
        <f>VLOOKUP(A404,pivot!$A$5:$C$42,3,0)</f>
        <v>36</v>
      </c>
      <c r="G404">
        <f t="shared" si="19"/>
        <v>1.2849240182032979</v>
      </c>
      <c r="H404" s="10">
        <f t="shared" si="20"/>
        <v>35.977061723651701</v>
      </c>
    </row>
    <row r="405" spans="1:8" x14ac:dyDescent="0.2">
      <c r="A405" t="s">
        <v>3</v>
      </c>
      <c r="B405">
        <v>1936</v>
      </c>
      <c r="C405">
        <v>1</v>
      </c>
      <c r="D405" s="1">
        <f t="shared" si="18"/>
        <v>1.5350964102768307</v>
      </c>
      <c r="E405">
        <v>1.5350964102768307</v>
      </c>
      <c r="F405">
        <f>VLOOKUP(A405,pivot!$A$5:$C$42,3,0)</f>
        <v>32</v>
      </c>
      <c r="G405">
        <f t="shared" si="19"/>
        <v>1.1421546828473759</v>
      </c>
      <c r="H405" s="10">
        <f t="shared" si="20"/>
        <v>31.979610421023732</v>
      </c>
    </row>
    <row r="406" spans="1:8" x14ac:dyDescent="0.2">
      <c r="A406" t="s">
        <v>22</v>
      </c>
      <c r="B406">
        <v>1936</v>
      </c>
      <c r="C406">
        <v>2</v>
      </c>
      <c r="D406" s="1">
        <f t="shared" si="18"/>
        <v>1.5350964102768307</v>
      </c>
      <c r="E406">
        <v>1.5350964102768307</v>
      </c>
      <c r="F406">
        <f>VLOOKUP(A406,pivot!$A$5:$C$42,3,0)</f>
        <v>25</v>
      </c>
      <c r="G406">
        <f t="shared" si="19"/>
        <v>0.89230834597451236</v>
      </c>
      <c r="H406" s="10">
        <f t="shared" si="20"/>
        <v>24.98407064142479</v>
      </c>
    </row>
    <row r="407" spans="1:8" x14ac:dyDescent="0.2">
      <c r="A407" t="s">
        <v>9</v>
      </c>
      <c r="B407">
        <v>1936</v>
      </c>
      <c r="C407">
        <v>1</v>
      </c>
      <c r="D407" s="1">
        <f t="shared" si="18"/>
        <v>1.5350964102768307</v>
      </c>
      <c r="E407">
        <v>1.5350964102768307</v>
      </c>
      <c r="F407">
        <f>VLOOKUP(A407,pivot!$A$5:$C$42,3,0)</f>
        <v>33</v>
      </c>
      <c r="G407">
        <f t="shared" si="19"/>
        <v>1.1778470166863564</v>
      </c>
      <c r="H407" s="10">
        <f t="shared" si="20"/>
        <v>32.978973246680724</v>
      </c>
    </row>
    <row r="408" spans="1:8" x14ac:dyDescent="0.2">
      <c r="A408" t="s">
        <v>8</v>
      </c>
      <c r="B408">
        <v>1936</v>
      </c>
      <c r="C408">
        <v>4</v>
      </c>
      <c r="D408" s="1">
        <f t="shared" si="18"/>
        <v>1.5350964102768307</v>
      </c>
      <c r="E408">
        <v>1.5350964102768307</v>
      </c>
      <c r="F408">
        <f>VLOOKUP(A408,pivot!$A$5:$C$42,3,0)</f>
        <v>37</v>
      </c>
      <c r="G408">
        <f t="shared" si="19"/>
        <v>1.3206163520422785</v>
      </c>
      <c r="H408" s="10">
        <f t="shared" si="20"/>
        <v>36.976424549308689</v>
      </c>
    </row>
    <row r="409" spans="1:8" x14ac:dyDescent="0.2">
      <c r="A409" t="s">
        <v>7</v>
      </c>
      <c r="B409">
        <v>1936</v>
      </c>
      <c r="C409">
        <v>3</v>
      </c>
      <c r="D409" s="1">
        <f t="shared" si="18"/>
        <v>1.5350964102768307</v>
      </c>
      <c r="E409">
        <v>1.5350964102768307</v>
      </c>
      <c r="F409">
        <f>VLOOKUP(A409,pivot!$A$5:$C$42,3,0)</f>
        <v>31</v>
      </c>
      <c r="G409">
        <f t="shared" si="19"/>
        <v>1.1064623490083954</v>
      </c>
      <c r="H409" s="10">
        <f t="shared" si="20"/>
        <v>30.980247595366741</v>
      </c>
    </row>
    <row r="410" spans="1:8" x14ac:dyDescent="0.2">
      <c r="A410" t="s">
        <v>5</v>
      </c>
      <c r="B410">
        <v>1937</v>
      </c>
      <c r="C410">
        <v>5</v>
      </c>
      <c r="D410" s="1">
        <f t="shared" si="18"/>
        <v>1.517246452017798</v>
      </c>
      <c r="E410">
        <v>1.517246452017798</v>
      </c>
      <c r="F410">
        <f>VLOOKUP(A410,pivot!$A$5:$C$42,3,0)</f>
        <v>38</v>
      </c>
      <c r="G410">
        <f t="shared" si="19"/>
        <v>2.0339228403973744</v>
      </c>
      <c r="H410" s="10">
        <f t="shared" si="20"/>
        <v>37.945528825927695</v>
      </c>
    </row>
    <row r="411" spans="1:8" x14ac:dyDescent="0.2">
      <c r="A411" t="s">
        <v>11</v>
      </c>
      <c r="B411">
        <v>1937</v>
      </c>
      <c r="C411">
        <v>5</v>
      </c>
      <c r="D411" s="1">
        <f t="shared" si="18"/>
        <v>1.517246452017798</v>
      </c>
      <c r="E411">
        <v>1.517246452017798</v>
      </c>
      <c r="F411">
        <f>VLOOKUP(A411,pivot!$A$5:$C$42,3,0)</f>
        <v>36</v>
      </c>
      <c r="G411">
        <f t="shared" si="19"/>
        <v>1.9268742698501442</v>
      </c>
      <c r="H411" s="10">
        <f t="shared" si="20"/>
        <v>35.948395729826238</v>
      </c>
    </row>
    <row r="412" spans="1:8" x14ac:dyDescent="0.2">
      <c r="A412" t="s">
        <v>22</v>
      </c>
      <c r="B412">
        <v>1937</v>
      </c>
      <c r="C412">
        <v>1</v>
      </c>
      <c r="D412" s="1">
        <f t="shared" si="18"/>
        <v>1.517246452017798</v>
      </c>
      <c r="E412">
        <v>1.517246452017798</v>
      </c>
      <c r="F412">
        <f>VLOOKUP(A412,pivot!$A$5:$C$42,3,0)</f>
        <v>25</v>
      </c>
      <c r="G412">
        <f t="shared" si="19"/>
        <v>1.3381071318403779</v>
      </c>
      <c r="H412" s="10">
        <f t="shared" si="20"/>
        <v>24.964163701268223</v>
      </c>
    </row>
    <row r="413" spans="1:8" x14ac:dyDescent="0.2">
      <c r="A413" t="s">
        <v>8</v>
      </c>
      <c r="B413">
        <v>1937</v>
      </c>
      <c r="C413">
        <v>8</v>
      </c>
      <c r="D413" s="1">
        <f t="shared" si="18"/>
        <v>1.517246452017798</v>
      </c>
      <c r="E413">
        <v>1.517246452017798</v>
      </c>
      <c r="F413">
        <f>VLOOKUP(A413,pivot!$A$5:$C$42,3,0)</f>
        <v>37</v>
      </c>
      <c r="G413">
        <f t="shared" si="19"/>
        <v>1.9803985551237593</v>
      </c>
      <c r="H413" s="10">
        <f t="shared" si="20"/>
        <v>36.94696227787697</v>
      </c>
    </row>
    <row r="414" spans="1:8" x14ac:dyDescent="0.2">
      <c r="A414" t="s">
        <v>30</v>
      </c>
      <c r="B414">
        <v>1937</v>
      </c>
      <c r="C414">
        <v>3</v>
      </c>
      <c r="D414" s="1">
        <f t="shared" si="18"/>
        <v>1.517246452017798</v>
      </c>
      <c r="E414">
        <v>1.517246452017798</v>
      </c>
      <c r="F414">
        <f>VLOOKUP(A414,pivot!$A$5:$C$42,3,0)</f>
        <v>15</v>
      </c>
      <c r="G414">
        <f t="shared" si="19"/>
        <v>0.80286427910422675</v>
      </c>
      <c r="H414" s="10">
        <f t="shared" si="20"/>
        <v>14.978498220760933</v>
      </c>
    </row>
    <row r="415" spans="1:8" x14ac:dyDescent="0.2">
      <c r="A415" t="s">
        <v>18</v>
      </c>
      <c r="B415">
        <v>1937</v>
      </c>
      <c r="C415">
        <v>4</v>
      </c>
      <c r="D415" s="1">
        <f t="shared" si="18"/>
        <v>1.517246452017798</v>
      </c>
      <c r="E415">
        <v>1.517246452017798</v>
      </c>
      <c r="F415">
        <f>VLOOKUP(A415,pivot!$A$5:$C$42,3,0)</f>
        <v>35</v>
      </c>
      <c r="G415">
        <f t="shared" si="19"/>
        <v>1.8733499845765289</v>
      </c>
      <c r="H415" s="10">
        <f t="shared" si="20"/>
        <v>34.949829181775513</v>
      </c>
    </row>
    <row r="416" spans="1:8" x14ac:dyDescent="0.2">
      <c r="A416" t="s">
        <v>12</v>
      </c>
      <c r="B416">
        <v>1937</v>
      </c>
      <c r="C416">
        <v>1</v>
      </c>
      <c r="D416" s="1">
        <f t="shared" si="18"/>
        <v>1.517246452017798</v>
      </c>
      <c r="E416">
        <v>1.517246452017798</v>
      </c>
      <c r="F416">
        <f>VLOOKUP(A416,pivot!$A$5:$C$42,3,0)</f>
        <v>27</v>
      </c>
      <c r="G416">
        <f t="shared" si="19"/>
        <v>1.445155702387608</v>
      </c>
      <c r="H416" s="10">
        <f t="shared" si="20"/>
        <v>26.96129679736968</v>
      </c>
    </row>
    <row r="417" spans="1:8" x14ac:dyDescent="0.2">
      <c r="A417" t="s">
        <v>7</v>
      </c>
      <c r="B417">
        <v>1937</v>
      </c>
      <c r="C417">
        <v>1</v>
      </c>
      <c r="D417" s="1">
        <f t="shared" si="18"/>
        <v>1.517246452017798</v>
      </c>
      <c r="E417">
        <v>1.517246452017798</v>
      </c>
      <c r="F417">
        <f>VLOOKUP(A417,pivot!$A$5:$C$42,3,0)</f>
        <v>31</v>
      </c>
      <c r="G417">
        <f t="shared" si="19"/>
        <v>1.6592528434820686</v>
      </c>
      <c r="H417" s="10">
        <f t="shared" si="20"/>
        <v>30.955562989572595</v>
      </c>
    </row>
    <row r="418" spans="1:8" x14ac:dyDescent="0.2">
      <c r="A418" t="s">
        <v>14</v>
      </c>
      <c r="B418">
        <v>1937</v>
      </c>
      <c r="C418">
        <v>1</v>
      </c>
      <c r="D418" s="1">
        <f t="shared" si="18"/>
        <v>1.517246452017798</v>
      </c>
      <c r="E418">
        <v>1.517246452017798</v>
      </c>
      <c r="F418">
        <f>VLOOKUP(A418,pivot!$A$5:$C$42,3,0)</f>
        <v>34</v>
      </c>
      <c r="G418">
        <f t="shared" si="19"/>
        <v>1.8198256993029138</v>
      </c>
      <c r="H418" s="10">
        <f t="shared" si="20"/>
        <v>33.951262633724781</v>
      </c>
    </row>
    <row r="419" spans="1:8" x14ac:dyDescent="0.2">
      <c r="A419" t="s">
        <v>5</v>
      </c>
      <c r="B419">
        <v>1938</v>
      </c>
      <c r="C419">
        <v>9</v>
      </c>
      <c r="D419" s="1">
        <f t="shared" si="18"/>
        <v>1.4993964937587649</v>
      </c>
      <c r="E419">
        <v>1.4993964937587649</v>
      </c>
      <c r="F419">
        <f>VLOOKUP(A419,pivot!$A$5:$C$42,3,0)</f>
        <v>38</v>
      </c>
      <c r="G419">
        <f t="shared" si="19"/>
        <v>2.7108889615708294</v>
      </c>
      <c r="H419" s="10">
        <f t="shared" si="20"/>
        <v>37.903180355189633</v>
      </c>
    </row>
    <row r="420" spans="1:8" x14ac:dyDescent="0.2">
      <c r="A420" t="s">
        <v>3</v>
      </c>
      <c r="B420">
        <v>1938</v>
      </c>
      <c r="C420">
        <v>3</v>
      </c>
      <c r="D420" s="1">
        <f t="shared" si="18"/>
        <v>1.4993964937587649</v>
      </c>
      <c r="E420">
        <v>1.4993964937587649</v>
      </c>
      <c r="F420">
        <f>VLOOKUP(A420,pivot!$A$5:$C$42,3,0)</f>
        <v>32</v>
      </c>
      <c r="G420">
        <f t="shared" si="19"/>
        <v>2.2828538623754353</v>
      </c>
      <c r="H420" s="10">
        <f t="shared" si="20"/>
        <v>31.918467667528112</v>
      </c>
    </row>
    <row r="421" spans="1:8" x14ac:dyDescent="0.2">
      <c r="A421" t="s">
        <v>9</v>
      </c>
      <c r="B421">
        <v>1938</v>
      </c>
      <c r="C421">
        <v>3</v>
      </c>
      <c r="D421" s="1">
        <f t="shared" si="18"/>
        <v>1.4993964937587649</v>
      </c>
      <c r="E421">
        <v>1.4993964937587649</v>
      </c>
      <c r="F421">
        <f>VLOOKUP(A421,pivot!$A$5:$C$42,3,0)</f>
        <v>33</v>
      </c>
      <c r="G421">
        <f t="shared" si="19"/>
        <v>2.3541930455746676</v>
      </c>
      <c r="H421" s="10">
        <f t="shared" si="20"/>
        <v>32.915919782138367</v>
      </c>
    </row>
    <row r="422" spans="1:8" x14ac:dyDescent="0.2">
      <c r="A422" t="s">
        <v>4</v>
      </c>
      <c r="B422">
        <v>1938</v>
      </c>
      <c r="C422">
        <v>2</v>
      </c>
      <c r="D422" s="1">
        <f t="shared" si="18"/>
        <v>1.4993964937587649</v>
      </c>
      <c r="E422">
        <v>1.4993964937587649</v>
      </c>
      <c r="F422">
        <f>VLOOKUP(A422,pivot!$A$5:$C$42,3,0)</f>
        <v>24</v>
      </c>
      <c r="G422">
        <f t="shared" si="19"/>
        <v>1.7121403967815765</v>
      </c>
      <c r="H422" s="10">
        <f t="shared" si="20"/>
        <v>23.938850750646083</v>
      </c>
    </row>
    <row r="423" spans="1:8" x14ac:dyDescent="0.2">
      <c r="A423" t="s">
        <v>8</v>
      </c>
      <c r="B423">
        <v>1938</v>
      </c>
      <c r="C423">
        <v>4</v>
      </c>
      <c r="D423" s="1">
        <f t="shared" si="18"/>
        <v>1.4993964937587649</v>
      </c>
      <c r="E423">
        <v>1.4993964937587649</v>
      </c>
      <c r="F423">
        <f>VLOOKUP(A423,pivot!$A$5:$C$42,3,0)</f>
        <v>37</v>
      </c>
      <c r="G423">
        <f t="shared" si="19"/>
        <v>2.6395497783715971</v>
      </c>
      <c r="H423" s="10">
        <f t="shared" si="20"/>
        <v>36.905728240579379</v>
      </c>
    </row>
    <row r="424" spans="1:8" x14ac:dyDescent="0.2">
      <c r="A424" t="s">
        <v>18</v>
      </c>
      <c r="B424">
        <v>1938</v>
      </c>
      <c r="C424">
        <v>2</v>
      </c>
      <c r="D424" s="1">
        <f t="shared" si="18"/>
        <v>1.4993964937587649</v>
      </c>
      <c r="E424">
        <v>1.4993964937587649</v>
      </c>
      <c r="F424">
        <f>VLOOKUP(A424,pivot!$A$5:$C$42,3,0)</f>
        <v>35</v>
      </c>
      <c r="G424">
        <f t="shared" si="19"/>
        <v>2.4968714119731326</v>
      </c>
      <c r="H424" s="10">
        <f t="shared" si="20"/>
        <v>34.910824011358876</v>
      </c>
    </row>
    <row r="425" spans="1:8" x14ac:dyDescent="0.2">
      <c r="A425" t="s">
        <v>28</v>
      </c>
      <c r="B425">
        <v>1938</v>
      </c>
      <c r="C425">
        <v>5</v>
      </c>
      <c r="D425" s="1">
        <f t="shared" si="18"/>
        <v>1.4993964937587649</v>
      </c>
      <c r="E425">
        <v>1.4993964937587649</v>
      </c>
      <c r="F425">
        <f>VLOOKUP(A425,pivot!$A$5:$C$42,3,0)</f>
        <v>29</v>
      </c>
      <c r="G425">
        <f t="shared" si="19"/>
        <v>2.0688363127777381</v>
      </c>
      <c r="H425" s="10">
        <f t="shared" si="20"/>
        <v>28.926111323697352</v>
      </c>
    </row>
    <row r="426" spans="1:8" x14ac:dyDescent="0.2">
      <c r="A426" t="s">
        <v>10</v>
      </c>
      <c r="B426">
        <v>1938</v>
      </c>
      <c r="C426">
        <v>2</v>
      </c>
      <c r="D426" s="1">
        <f t="shared" si="18"/>
        <v>1.4993964937587649</v>
      </c>
      <c r="E426">
        <v>1.4993964937587649</v>
      </c>
      <c r="F426">
        <f>VLOOKUP(A426,pivot!$A$5:$C$42,3,0)</f>
        <v>23</v>
      </c>
      <c r="G426">
        <f t="shared" si="19"/>
        <v>1.6408012135823442</v>
      </c>
      <c r="H426" s="10">
        <f t="shared" si="20"/>
        <v>22.941398636035832</v>
      </c>
    </row>
    <row r="427" spans="1:8" x14ac:dyDescent="0.2">
      <c r="A427" t="s">
        <v>12</v>
      </c>
      <c r="B427">
        <v>1938</v>
      </c>
      <c r="C427">
        <v>1</v>
      </c>
      <c r="D427" s="1">
        <f t="shared" si="18"/>
        <v>1.4993964937587649</v>
      </c>
      <c r="E427">
        <v>1.4993964937587649</v>
      </c>
      <c r="F427">
        <f>VLOOKUP(A427,pivot!$A$5:$C$42,3,0)</f>
        <v>27</v>
      </c>
      <c r="G427">
        <f t="shared" si="19"/>
        <v>1.9261579463792735</v>
      </c>
      <c r="H427" s="10">
        <f t="shared" si="20"/>
        <v>26.931207094476846</v>
      </c>
    </row>
    <row r="428" spans="1:8" x14ac:dyDescent="0.2">
      <c r="A428" t="s">
        <v>7</v>
      </c>
      <c r="B428">
        <v>1938</v>
      </c>
      <c r="C428">
        <v>1</v>
      </c>
      <c r="D428" s="1">
        <f t="shared" si="18"/>
        <v>1.4993964937587649</v>
      </c>
      <c r="E428">
        <v>1.4993964937587649</v>
      </c>
      <c r="F428">
        <f>VLOOKUP(A428,pivot!$A$5:$C$42,3,0)</f>
        <v>31</v>
      </c>
      <c r="G428">
        <f t="shared" si="19"/>
        <v>2.211514679176203</v>
      </c>
      <c r="H428" s="10">
        <f t="shared" si="20"/>
        <v>30.921015552917858</v>
      </c>
    </row>
    <row r="429" spans="1:8" x14ac:dyDescent="0.2">
      <c r="A429" t="s">
        <v>14</v>
      </c>
      <c r="B429">
        <v>1938</v>
      </c>
      <c r="C429">
        <v>1</v>
      </c>
      <c r="D429" s="1">
        <f t="shared" si="18"/>
        <v>1.4993964937587649</v>
      </c>
      <c r="E429">
        <v>1.4993964937587649</v>
      </c>
      <c r="F429">
        <f>VLOOKUP(A429,pivot!$A$5:$C$42,3,0)</f>
        <v>34</v>
      </c>
      <c r="G429">
        <f t="shared" si="19"/>
        <v>2.4255322287738998</v>
      </c>
      <c r="H429" s="10">
        <f t="shared" si="20"/>
        <v>33.913371896748622</v>
      </c>
    </row>
    <row r="430" spans="1:8" x14ac:dyDescent="0.2">
      <c r="A430" t="s">
        <v>5</v>
      </c>
      <c r="B430">
        <v>1939</v>
      </c>
      <c r="C430">
        <v>7</v>
      </c>
      <c r="D430" s="1">
        <f t="shared" si="18"/>
        <v>1.4815465354997321</v>
      </c>
      <c r="E430">
        <v>1.4815465354997321</v>
      </c>
      <c r="F430">
        <f>VLOOKUP(A430,pivot!$A$5:$C$42,3,0)</f>
        <v>38</v>
      </c>
      <c r="G430">
        <f t="shared" si="19"/>
        <v>3.3869913594994814</v>
      </c>
      <c r="H430" s="10">
        <f t="shared" si="20"/>
        <v>37.848755455505746</v>
      </c>
    </row>
    <row r="431" spans="1:8" x14ac:dyDescent="0.2">
      <c r="A431" t="s">
        <v>11</v>
      </c>
      <c r="B431">
        <v>1939</v>
      </c>
      <c r="C431">
        <v>2</v>
      </c>
      <c r="D431" s="1">
        <f t="shared" si="18"/>
        <v>1.4815465354997321</v>
      </c>
      <c r="E431">
        <v>1.4815465354997321</v>
      </c>
      <c r="F431">
        <f>VLOOKUP(A431,pivot!$A$5:$C$42,3,0)</f>
        <v>36</v>
      </c>
      <c r="G431">
        <f t="shared" si="19"/>
        <v>3.2087286563679296</v>
      </c>
      <c r="H431" s="10">
        <f t="shared" si="20"/>
        <v>35.856715694689655</v>
      </c>
    </row>
    <row r="432" spans="1:8" x14ac:dyDescent="0.2">
      <c r="A432" t="s">
        <v>3</v>
      </c>
      <c r="B432">
        <v>1939</v>
      </c>
      <c r="C432">
        <v>3</v>
      </c>
      <c r="D432" s="1">
        <f t="shared" si="18"/>
        <v>1.4815465354997321</v>
      </c>
      <c r="E432">
        <v>1.4815465354997321</v>
      </c>
      <c r="F432">
        <f>VLOOKUP(A432,pivot!$A$5:$C$42,3,0)</f>
        <v>32</v>
      </c>
      <c r="G432">
        <f t="shared" si="19"/>
        <v>2.8522032501048264</v>
      </c>
      <c r="H432" s="10">
        <f t="shared" si="20"/>
        <v>31.872636173057469</v>
      </c>
    </row>
    <row r="433" spans="1:8" x14ac:dyDescent="0.2">
      <c r="A433" t="s">
        <v>22</v>
      </c>
      <c r="B433">
        <v>1939</v>
      </c>
      <c r="C433">
        <v>1</v>
      </c>
      <c r="D433" s="1">
        <f t="shared" si="18"/>
        <v>1.4815465354997321</v>
      </c>
      <c r="E433">
        <v>1.4815465354997321</v>
      </c>
      <c r="F433">
        <f>VLOOKUP(A433,pivot!$A$5:$C$42,3,0)</f>
        <v>25</v>
      </c>
      <c r="G433">
        <f t="shared" si="19"/>
        <v>2.2282837891443958</v>
      </c>
      <c r="H433" s="10">
        <f t="shared" si="20"/>
        <v>24.900497010201146</v>
      </c>
    </row>
    <row r="434" spans="1:8" x14ac:dyDescent="0.2">
      <c r="A434" t="s">
        <v>25</v>
      </c>
      <c r="B434">
        <v>1939</v>
      </c>
      <c r="C434">
        <v>1</v>
      </c>
      <c r="D434" s="1">
        <f t="shared" si="18"/>
        <v>1.4815465354997321</v>
      </c>
      <c r="E434">
        <v>1.4815465354997321</v>
      </c>
      <c r="F434">
        <f>VLOOKUP(A434,pivot!$A$5:$C$42,3,0)</f>
        <v>7</v>
      </c>
      <c r="G434">
        <f t="shared" si="19"/>
        <v>0.62391946096043083</v>
      </c>
      <c r="H434" s="10">
        <f t="shared" si="20"/>
        <v>6.9721391628563216</v>
      </c>
    </row>
    <row r="435" spans="1:8" x14ac:dyDescent="0.2">
      <c r="A435" t="s">
        <v>9</v>
      </c>
      <c r="B435">
        <v>1939</v>
      </c>
      <c r="C435">
        <v>1</v>
      </c>
      <c r="D435" s="1">
        <f t="shared" si="18"/>
        <v>1.4815465354997321</v>
      </c>
      <c r="E435">
        <v>1.4815465354997321</v>
      </c>
      <c r="F435">
        <f>VLOOKUP(A435,pivot!$A$5:$C$42,3,0)</f>
        <v>33</v>
      </c>
      <c r="G435">
        <f t="shared" si="19"/>
        <v>2.9413346016706021</v>
      </c>
      <c r="H435" s="10">
        <f t="shared" si="20"/>
        <v>32.868656053465514</v>
      </c>
    </row>
    <row r="436" spans="1:8" x14ac:dyDescent="0.2">
      <c r="A436" t="s">
        <v>4</v>
      </c>
      <c r="B436">
        <v>1939</v>
      </c>
      <c r="C436">
        <v>1</v>
      </c>
      <c r="D436" s="1">
        <f t="shared" si="18"/>
        <v>1.4815465354997321</v>
      </c>
      <c r="E436">
        <v>1.4815465354997321</v>
      </c>
      <c r="F436">
        <f>VLOOKUP(A436,pivot!$A$5:$C$42,3,0)</f>
        <v>24</v>
      </c>
      <c r="G436">
        <f t="shared" si="19"/>
        <v>2.1391524375786197</v>
      </c>
      <c r="H436" s="10">
        <f t="shared" si="20"/>
        <v>23.904477129793101</v>
      </c>
    </row>
    <row r="437" spans="1:8" x14ac:dyDescent="0.2">
      <c r="A437" t="s">
        <v>8</v>
      </c>
      <c r="B437">
        <v>1939</v>
      </c>
      <c r="C437">
        <v>3</v>
      </c>
      <c r="D437" s="1">
        <f t="shared" si="18"/>
        <v>1.4815465354997321</v>
      </c>
      <c r="E437">
        <v>1.4815465354997321</v>
      </c>
      <c r="F437">
        <f>VLOOKUP(A437,pivot!$A$5:$C$42,3,0)</f>
        <v>37</v>
      </c>
      <c r="G437">
        <f t="shared" si="19"/>
        <v>3.2978600079337057</v>
      </c>
      <c r="H437" s="10">
        <f t="shared" si="20"/>
        <v>36.852735575097697</v>
      </c>
    </row>
    <row r="438" spans="1:8" x14ac:dyDescent="0.2">
      <c r="A438" t="s">
        <v>18</v>
      </c>
      <c r="B438">
        <v>1939</v>
      </c>
      <c r="C438">
        <v>3</v>
      </c>
      <c r="D438" s="1">
        <f t="shared" si="18"/>
        <v>1.4815465354997321</v>
      </c>
      <c r="E438">
        <v>1.4815465354997321</v>
      </c>
      <c r="F438">
        <f>VLOOKUP(A438,pivot!$A$5:$C$42,3,0)</f>
        <v>35</v>
      </c>
      <c r="G438">
        <f t="shared" si="19"/>
        <v>3.1195973048021539</v>
      </c>
      <c r="H438" s="10">
        <f t="shared" si="20"/>
        <v>34.860695814281605</v>
      </c>
    </row>
    <row r="439" spans="1:8" x14ac:dyDescent="0.2">
      <c r="A439" t="s">
        <v>12</v>
      </c>
      <c r="B439">
        <v>1939</v>
      </c>
      <c r="C439">
        <v>1</v>
      </c>
      <c r="D439" s="1">
        <f t="shared" si="18"/>
        <v>1.4815465354997321</v>
      </c>
      <c r="E439">
        <v>1.4815465354997321</v>
      </c>
      <c r="F439">
        <f>VLOOKUP(A439,pivot!$A$5:$C$42,3,0)</f>
        <v>27</v>
      </c>
      <c r="G439">
        <f t="shared" si="19"/>
        <v>2.4065464922759472</v>
      </c>
      <c r="H439" s="10">
        <f t="shared" si="20"/>
        <v>26.892536771017241</v>
      </c>
    </row>
    <row r="440" spans="1:8" x14ac:dyDescent="0.2">
      <c r="A440" t="s">
        <v>7</v>
      </c>
      <c r="B440">
        <v>1939</v>
      </c>
      <c r="C440">
        <v>3</v>
      </c>
      <c r="D440" s="1">
        <f t="shared" si="18"/>
        <v>1.4815465354997321</v>
      </c>
      <c r="E440">
        <v>1.4815465354997321</v>
      </c>
      <c r="F440">
        <f>VLOOKUP(A440,pivot!$A$5:$C$42,3,0)</f>
        <v>31</v>
      </c>
      <c r="G440">
        <f t="shared" si="19"/>
        <v>2.7630718985390508</v>
      </c>
      <c r="H440" s="10">
        <f t="shared" si="20"/>
        <v>30.876616292649423</v>
      </c>
    </row>
    <row r="441" spans="1:8" x14ac:dyDescent="0.2">
      <c r="A441" t="s">
        <v>31</v>
      </c>
      <c r="B441">
        <v>1939</v>
      </c>
      <c r="C441">
        <v>1</v>
      </c>
      <c r="D441" s="1">
        <f t="shared" si="18"/>
        <v>1.4815465354997321</v>
      </c>
      <c r="E441">
        <v>1.4815465354997321</v>
      </c>
      <c r="F441">
        <f>VLOOKUP(A441,pivot!$A$5:$C$42,3,0)</f>
        <v>10</v>
      </c>
      <c r="G441">
        <f t="shared" si="19"/>
        <v>0.89131351565775829</v>
      </c>
      <c r="H441" s="10">
        <f t="shared" si="20"/>
        <v>9.9601988040804592</v>
      </c>
    </row>
    <row r="442" spans="1:8" x14ac:dyDescent="0.2">
      <c r="A442" t="s">
        <v>14</v>
      </c>
      <c r="B442">
        <v>1939</v>
      </c>
      <c r="C442">
        <v>1</v>
      </c>
      <c r="D442" s="1">
        <f t="shared" si="18"/>
        <v>1.4815465354997321</v>
      </c>
      <c r="E442">
        <v>1.4815465354997321</v>
      </c>
      <c r="F442">
        <f>VLOOKUP(A442,pivot!$A$5:$C$42,3,0)</f>
        <v>34</v>
      </c>
      <c r="G442">
        <f t="shared" si="19"/>
        <v>3.0304659532363782</v>
      </c>
      <c r="H442" s="10">
        <f t="shared" si="20"/>
        <v>33.864675933873563</v>
      </c>
    </row>
    <row r="443" spans="1:8" x14ac:dyDescent="0.2">
      <c r="A443" t="s">
        <v>5</v>
      </c>
      <c r="B443">
        <v>1940</v>
      </c>
      <c r="C443">
        <v>11</v>
      </c>
      <c r="D443" s="1">
        <f t="shared" si="18"/>
        <v>1.4636965772406991</v>
      </c>
      <c r="E443">
        <v>1.4636965772406991</v>
      </c>
      <c r="F443">
        <f>VLOOKUP(A443,pivot!$A$5:$C$42,3,0)</f>
        <v>38</v>
      </c>
      <c r="G443">
        <f t="shared" si="19"/>
        <v>4.0620146194742857</v>
      </c>
      <c r="H443" s="10">
        <f t="shared" si="20"/>
        <v>37.782271467332102</v>
      </c>
    </row>
    <row r="444" spans="1:8" x14ac:dyDescent="0.2">
      <c r="A444" t="s">
        <v>11</v>
      </c>
      <c r="B444">
        <v>1940</v>
      </c>
      <c r="C444">
        <v>4</v>
      </c>
      <c r="D444" s="1">
        <f t="shared" si="18"/>
        <v>1.4636965772406991</v>
      </c>
      <c r="E444">
        <v>1.4636965772406991</v>
      </c>
      <c r="F444">
        <f>VLOOKUP(A444,pivot!$A$5:$C$42,3,0)</f>
        <v>36</v>
      </c>
      <c r="G444">
        <f t="shared" si="19"/>
        <v>3.8482243763440604</v>
      </c>
      <c r="H444" s="10">
        <f t="shared" si="20"/>
        <v>35.793730863788305</v>
      </c>
    </row>
    <row r="445" spans="1:8" x14ac:dyDescent="0.2">
      <c r="A445" t="s">
        <v>3</v>
      </c>
      <c r="B445">
        <v>1940</v>
      </c>
      <c r="C445">
        <v>2</v>
      </c>
      <c r="D445" s="1">
        <f t="shared" si="18"/>
        <v>1.4636965772406991</v>
      </c>
      <c r="E445">
        <v>1.4636965772406991</v>
      </c>
      <c r="F445">
        <f>VLOOKUP(A445,pivot!$A$5:$C$42,3,0)</f>
        <v>32</v>
      </c>
      <c r="G445">
        <f t="shared" si="19"/>
        <v>3.4206438900836091</v>
      </c>
      <c r="H445" s="10">
        <f t="shared" si="20"/>
        <v>31.816649656700715</v>
      </c>
    </row>
    <row r="446" spans="1:8" x14ac:dyDescent="0.2">
      <c r="A446" t="s">
        <v>22</v>
      </c>
      <c r="B446">
        <v>1940</v>
      </c>
      <c r="C446">
        <v>1</v>
      </c>
      <c r="D446" s="1">
        <f t="shared" si="18"/>
        <v>1.4636965772406991</v>
      </c>
      <c r="E446">
        <v>1.4636965772406991</v>
      </c>
      <c r="F446">
        <f>VLOOKUP(A446,pivot!$A$5:$C$42,3,0)</f>
        <v>25</v>
      </c>
      <c r="G446">
        <f t="shared" si="19"/>
        <v>2.6723780391278198</v>
      </c>
      <c r="H446" s="10">
        <f t="shared" si="20"/>
        <v>24.856757544297434</v>
      </c>
    </row>
    <row r="447" spans="1:8" x14ac:dyDescent="0.2">
      <c r="A447" t="s">
        <v>24</v>
      </c>
      <c r="B447">
        <v>1940</v>
      </c>
      <c r="C447">
        <v>1</v>
      </c>
      <c r="D447" s="1">
        <f t="shared" si="18"/>
        <v>1.4636965772406991</v>
      </c>
      <c r="E447">
        <v>1.4636965772406991</v>
      </c>
      <c r="F447">
        <f>VLOOKUP(A447,pivot!$A$5:$C$42,3,0)</f>
        <v>19</v>
      </c>
      <c r="G447">
        <f t="shared" si="19"/>
        <v>2.0310073097371428</v>
      </c>
      <c r="H447" s="10">
        <f t="shared" si="20"/>
        <v>18.891135733666051</v>
      </c>
    </row>
    <row r="448" spans="1:8" x14ac:dyDescent="0.2">
      <c r="A448" t="s">
        <v>9</v>
      </c>
      <c r="B448">
        <v>1940</v>
      </c>
      <c r="C448">
        <v>2</v>
      </c>
      <c r="D448" s="1">
        <f t="shared" si="18"/>
        <v>1.4636965772406991</v>
      </c>
      <c r="E448">
        <v>1.4636965772406991</v>
      </c>
      <c r="F448">
        <f>VLOOKUP(A448,pivot!$A$5:$C$42,3,0)</f>
        <v>33</v>
      </c>
      <c r="G448">
        <f t="shared" si="19"/>
        <v>3.527539011648722</v>
      </c>
      <c r="H448" s="10">
        <f t="shared" si="20"/>
        <v>32.81091995847261</v>
      </c>
    </row>
    <row r="449" spans="1:8" x14ac:dyDescent="0.2">
      <c r="A449" t="s">
        <v>17</v>
      </c>
      <c r="B449">
        <v>1940</v>
      </c>
      <c r="C449">
        <v>2</v>
      </c>
      <c r="D449" s="1">
        <f t="shared" si="18"/>
        <v>1.4636965772406991</v>
      </c>
      <c r="E449">
        <v>1.4636965772406991</v>
      </c>
      <c r="F449">
        <f>VLOOKUP(A449,pivot!$A$5:$C$42,3,0)</f>
        <v>21</v>
      </c>
      <c r="G449">
        <f t="shared" si="19"/>
        <v>2.2447975528673685</v>
      </c>
      <c r="H449" s="10">
        <f t="shared" si="20"/>
        <v>20.879676337209844</v>
      </c>
    </row>
    <row r="450" spans="1:8" x14ac:dyDescent="0.2">
      <c r="A450" t="s">
        <v>8</v>
      </c>
      <c r="B450">
        <v>1940</v>
      </c>
      <c r="C450">
        <v>7</v>
      </c>
      <c r="D450" s="1">
        <f t="shared" si="18"/>
        <v>1.4636965772406991</v>
      </c>
      <c r="E450">
        <v>1.4636965772406991</v>
      </c>
      <c r="F450">
        <f>VLOOKUP(A450,pivot!$A$5:$C$42,3,0)</f>
        <v>37</v>
      </c>
      <c r="G450">
        <f t="shared" si="19"/>
        <v>3.9551194979091733</v>
      </c>
      <c r="H450" s="10">
        <f t="shared" si="20"/>
        <v>36.788001165560203</v>
      </c>
    </row>
    <row r="451" spans="1:8" x14ac:dyDescent="0.2">
      <c r="A451" t="s">
        <v>18</v>
      </c>
      <c r="B451">
        <v>1940</v>
      </c>
      <c r="C451">
        <v>4</v>
      </c>
      <c r="D451" s="1">
        <f t="shared" ref="D451:D514" si="21">RADIANS((180/176)*(2022-B451))</f>
        <v>1.4636965772406991</v>
      </c>
      <c r="E451">
        <v>1.4636965772406991</v>
      </c>
      <c r="F451">
        <f>VLOOKUP(A451,pivot!$A$5:$C$42,3,0)</f>
        <v>35</v>
      </c>
      <c r="G451">
        <f t="shared" ref="G451:G514" si="22">COS(E451)*F451</f>
        <v>3.7413292547789476</v>
      </c>
      <c r="H451" s="10">
        <f t="shared" ref="H451:H514" si="23">SIN(E451)*F451</f>
        <v>34.799460562016407</v>
      </c>
    </row>
    <row r="452" spans="1:8" x14ac:dyDescent="0.2">
      <c r="A452" t="s">
        <v>7</v>
      </c>
      <c r="B452">
        <v>1940</v>
      </c>
      <c r="C452">
        <v>2</v>
      </c>
      <c r="D452" s="1">
        <f t="shared" si="21"/>
        <v>1.4636965772406991</v>
      </c>
      <c r="E452">
        <v>1.4636965772406991</v>
      </c>
      <c r="F452">
        <f>VLOOKUP(A452,pivot!$A$5:$C$42,3,0)</f>
        <v>31</v>
      </c>
      <c r="G452">
        <f t="shared" si="22"/>
        <v>3.3137487685184963</v>
      </c>
      <c r="H452" s="10">
        <f t="shared" si="23"/>
        <v>30.822379354928817</v>
      </c>
    </row>
    <row r="453" spans="1:8" x14ac:dyDescent="0.2">
      <c r="A453" t="s">
        <v>14</v>
      </c>
      <c r="B453">
        <v>1940</v>
      </c>
      <c r="C453">
        <v>7</v>
      </c>
      <c r="D453" s="1">
        <f t="shared" si="21"/>
        <v>1.4636965772406991</v>
      </c>
      <c r="E453">
        <v>1.4636965772406991</v>
      </c>
      <c r="F453">
        <f>VLOOKUP(A453,pivot!$A$5:$C$42,3,0)</f>
        <v>34</v>
      </c>
      <c r="G453">
        <f t="shared" si="22"/>
        <v>3.6344341332138348</v>
      </c>
      <c r="H453" s="10">
        <f t="shared" si="23"/>
        <v>33.805190260244508</v>
      </c>
    </row>
    <row r="454" spans="1:8" x14ac:dyDescent="0.2">
      <c r="A454" t="s">
        <v>19</v>
      </c>
      <c r="B454">
        <v>1941</v>
      </c>
      <c r="C454">
        <v>1</v>
      </c>
      <c r="D454" s="1">
        <f t="shared" si="21"/>
        <v>1.4458466189816663</v>
      </c>
      <c r="E454">
        <v>1.4458466189816663</v>
      </c>
      <c r="F454">
        <f>VLOOKUP(A454,pivot!$A$5:$C$42,3,0)</f>
        <v>22</v>
      </c>
      <c r="G454">
        <f t="shared" si="22"/>
        <v>2.7417463356180876</v>
      </c>
      <c r="H454" s="10">
        <f t="shared" si="23"/>
        <v>21.828486595069407</v>
      </c>
    </row>
    <row r="455" spans="1:8" x14ac:dyDescent="0.2">
      <c r="A455" t="s">
        <v>5</v>
      </c>
      <c r="B455">
        <v>1941</v>
      </c>
      <c r="C455">
        <v>6</v>
      </c>
      <c r="D455" s="1">
        <f t="shared" si="21"/>
        <v>1.4458466189816663</v>
      </c>
      <c r="E455">
        <v>1.4458466189816663</v>
      </c>
      <c r="F455">
        <f>VLOOKUP(A455,pivot!$A$5:$C$42,3,0)</f>
        <v>38</v>
      </c>
      <c r="G455">
        <f t="shared" si="22"/>
        <v>4.7357436706130605</v>
      </c>
      <c r="H455" s="10">
        <f t="shared" si="23"/>
        <v>37.703749573301707</v>
      </c>
    </row>
    <row r="456" spans="1:8" x14ac:dyDescent="0.2">
      <c r="A456" t="s">
        <v>11</v>
      </c>
      <c r="B456">
        <v>1941</v>
      </c>
      <c r="C456">
        <v>7</v>
      </c>
      <c r="D456" s="1">
        <f t="shared" si="21"/>
        <v>1.4458466189816663</v>
      </c>
      <c r="E456">
        <v>1.4458466189816663</v>
      </c>
      <c r="F456">
        <f>VLOOKUP(A456,pivot!$A$5:$C$42,3,0)</f>
        <v>36</v>
      </c>
      <c r="G456">
        <f t="shared" si="22"/>
        <v>4.4864940037386889</v>
      </c>
      <c r="H456" s="10">
        <f t="shared" si="23"/>
        <v>35.719341701022664</v>
      </c>
    </row>
    <row r="457" spans="1:8" x14ac:dyDescent="0.2">
      <c r="A457" t="s">
        <v>3</v>
      </c>
      <c r="B457">
        <v>1941</v>
      </c>
      <c r="C457">
        <v>2</v>
      </c>
      <c r="D457" s="1">
        <f t="shared" si="21"/>
        <v>1.4458466189816663</v>
      </c>
      <c r="E457">
        <v>1.4458466189816663</v>
      </c>
      <c r="F457">
        <f>VLOOKUP(A457,pivot!$A$5:$C$42,3,0)</f>
        <v>32</v>
      </c>
      <c r="G457">
        <f t="shared" si="22"/>
        <v>3.9879946699899458</v>
      </c>
      <c r="H457" s="10">
        <f t="shared" si="23"/>
        <v>31.750525956464593</v>
      </c>
    </row>
    <row r="458" spans="1:8" x14ac:dyDescent="0.2">
      <c r="A458" t="s">
        <v>22</v>
      </c>
      <c r="B458">
        <v>1941</v>
      </c>
      <c r="C458">
        <v>1</v>
      </c>
      <c r="D458" s="1">
        <f t="shared" si="21"/>
        <v>1.4458466189816663</v>
      </c>
      <c r="E458">
        <v>1.4458466189816663</v>
      </c>
      <c r="F458">
        <f>VLOOKUP(A458,pivot!$A$5:$C$42,3,0)</f>
        <v>25</v>
      </c>
      <c r="G458">
        <f t="shared" si="22"/>
        <v>3.1156208359296453</v>
      </c>
      <c r="H458" s="10">
        <f t="shared" si="23"/>
        <v>24.805098403487964</v>
      </c>
    </row>
    <row r="459" spans="1:8" x14ac:dyDescent="0.2">
      <c r="A459" t="s">
        <v>13</v>
      </c>
      <c r="B459">
        <v>1941</v>
      </c>
      <c r="C459">
        <v>3</v>
      </c>
      <c r="D459" s="1">
        <f t="shared" si="21"/>
        <v>1.4458466189816663</v>
      </c>
      <c r="E459">
        <v>1.4458466189816663</v>
      </c>
      <c r="F459">
        <f>VLOOKUP(A459,pivot!$A$5:$C$42,3,0)</f>
        <v>28</v>
      </c>
      <c r="G459">
        <f t="shared" si="22"/>
        <v>3.4894953362412027</v>
      </c>
      <c r="H459" s="10">
        <f t="shared" si="23"/>
        <v>27.781710211906518</v>
      </c>
    </row>
    <row r="460" spans="1:8" x14ac:dyDescent="0.2">
      <c r="A460" t="s">
        <v>9</v>
      </c>
      <c r="B460">
        <v>1941</v>
      </c>
      <c r="C460">
        <v>4</v>
      </c>
      <c r="D460" s="1">
        <f t="shared" si="21"/>
        <v>1.4458466189816663</v>
      </c>
      <c r="E460">
        <v>1.4458466189816663</v>
      </c>
      <c r="F460">
        <f>VLOOKUP(A460,pivot!$A$5:$C$42,3,0)</f>
        <v>33</v>
      </c>
      <c r="G460">
        <f t="shared" si="22"/>
        <v>4.1126195034271316</v>
      </c>
      <c r="H460" s="10">
        <f t="shared" si="23"/>
        <v>32.74272989260411</v>
      </c>
    </row>
    <row r="461" spans="1:8" x14ac:dyDescent="0.2">
      <c r="A461" t="s">
        <v>4</v>
      </c>
      <c r="B461">
        <v>1941</v>
      </c>
      <c r="C461">
        <v>1</v>
      </c>
      <c r="D461" s="1">
        <f t="shared" si="21"/>
        <v>1.4458466189816663</v>
      </c>
      <c r="E461">
        <v>1.4458466189816663</v>
      </c>
      <c r="F461">
        <f>VLOOKUP(A461,pivot!$A$5:$C$42,3,0)</f>
        <v>24</v>
      </c>
      <c r="G461">
        <f t="shared" si="22"/>
        <v>2.9909960024924596</v>
      </c>
      <c r="H461" s="10">
        <f t="shared" si="23"/>
        <v>23.812894467348443</v>
      </c>
    </row>
    <row r="462" spans="1:8" x14ac:dyDescent="0.2">
      <c r="A462" t="s">
        <v>8</v>
      </c>
      <c r="B462">
        <v>1941</v>
      </c>
      <c r="C462">
        <v>10</v>
      </c>
      <c r="D462" s="1">
        <f t="shared" si="21"/>
        <v>1.4458466189816663</v>
      </c>
      <c r="E462">
        <v>1.4458466189816663</v>
      </c>
      <c r="F462">
        <f>VLOOKUP(A462,pivot!$A$5:$C$42,3,0)</f>
        <v>37</v>
      </c>
      <c r="G462">
        <f t="shared" si="22"/>
        <v>4.6111188371758747</v>
      </c>
      <c r="H462" s="10">
        <f t="shared" si="23"/>
        <v>36.711545637162182</v>
      </c>
    </row>
    <row r="463" spans="1:8" x14ac:dyDescent="0.2">
      <c r="A463" t="s">
        <v>18</v>
      </c>
      <c r="B463">
        <v>1941</v>
      </c>
      <c r="C463">
        <v>3</v>
      </c>
      <c r="D463" s="1">
        <f t="shared" si="21"/>
        <v>1.4458466189816663</v>
      </c>
      <c r="E463">
        <v>1.4458466189816663</v>
      </c>
      <c r="F463">
        <f>VLOOKUP(A463,pivot!$A$5:$C$42,3,0)</f>
        <v>35</v>
      </c>
      <c r="G463">
        <f t="shared" si="22"/>
        <v>4.3618691703015031</v>
      </c>
      <c r="H463" s="10">
        <f t="shared" si="23"/>
        <v>34.727137764883146</v>
      </c>
    </row>
    <row r="464" spans="1:8" x14ac:dyDescent="0.2">
      <c r="A464" t="s">
        <v>28</v>
      </c>
      <c r="B464">
        <v>1941</v>
      </c>
      <c r="C464">
        <v>3</v>
      </c>
      <c r="D464" s="1">
        <f t="shared" si="21"/>
        <v>1.4458466189816663</v>
      </c>
      <c r="E464">
        <v>1.4458466189816663</v>
      </c>
      <c r="F464">
        <f>VLOOKUP(A464,pivot!$A$5:$C$42,3,0)</f>
        <v>29</v>
      </c>
      <c r="G464">
        <f t="shared" si="22"/>
        <v>3.6141201696783885</v>
      </c>
      <c r="H464" s="10">
        <f t="shared" si="23"/>
        <v>28.773914148046035</v>
      </c>
    </row>
    <row r="465" spans="1:8" x14ac:dyDescent="0.2">
      <c r="A465" t="s">
        <v>12</v>
      </c>
      <c r="B465">
        <v>1941</v>
      </c>
      <c r="C465">
        <v>1</v>
      </c>
      <c r="D465" s="1">
        <f t="shared" si="21"/>
        <v>1.4458466189816663</v>
      </c>
      <c r="E465">
        <v>1.4458466189816663</v>
      </c>
      <c r="F465">
        <f>VLOOKUP(A465,pivot!$A$5:$C$42,3,0)</f>
        <v>27</v>
      </c>
      <c r="G465">
        <f t="shared" si="22"/>
        <v>3.3648705028040169</v>
      </c>
      <c r="H465" s="10">
        <f t="shared" si="23"/>
        <v>26.789506275767</v>
      </c>
    </row>
    <row r="466" spans="1:8" x14ac:dyDescent="0.2">
      <c r="A466" t="s">
        <v>7</v>
      </c>
      <c r="B466">
        <v>1941</v>
      </c>
      <c r="C466">
        <v>4</v>
      </c>
      <c r="D466" s="1">
        <f t="shared" si="21"/>
        <v>1.4458466189816663</v>
      </c>
      <c r="E466">
        <v>1.4458466189816663</v>
      </c>
      <c r="F466">
        <f>VLOOKUP(A466,pivot!$A$5:$C$42,3,0)</f>
        <v>31</v>
      </c>
      <c r="G466">
        <f t="shared" si="22"/>
        <v>3.86336983655276</v>
      </c>
      <c r="H466" s="10">
        <f t="shared" si="23"/>
        <v>30.758322020325075</v>
      </c>
    </row>
    <row r="467" spans="1:8" x14ac:dyDescent="0.2">
      <c r="A467" t="s">
        <v>14</v>
      </c>
      <c r="B467">
        <v>1941</v>
      </c>
      <c r="C467">
        <v>4</v>
      </c>
      <c r="D467" s="1">
        <f t="shared" si="21"/>
        <v>1.4458466189816663</v>
      </c>
      <c r="E467">
        <v>1.4458466189816663</v>
      </c>
      <c r="F467">
        <f>VLOOKUP(A467,pivot!$A$5:$C$42,3,0)</f>
        <v>34</v>
      </c>
      <c r="G467">
        <f t="shared" si="22"/>
        <v>4.2372443368643173</v>
      </c>
      <c r="H467" s="10">
        <f t="shared" si="23"/>
        <v>33.734933828743628</v>
      </c>
    </row>
    <row r="468" spans="1:8" x14ac:dyDescent="0.2">
      <c r="A468" t="s">
        <v>5</v>
      </c>
      <c r="B468">
        <v>1942</v>
      </c>
      <c r="C468">
        <v>5</v>
      </c>
      <c r="D468" s="1">
        <f t="shared" si="21"/>
        <v>1.4279966607226331</v>
      </c>
      <c r="E468">
        <v>1.4279966607226331</v>
      </c>
      <c r="F468">
        <f>VLOOKUP(A468,pivot!$A$5:$C$42,3,0)</f>
        <v>38</v>
      </c>
      <c r="G468">
        <f t="shared" si="22"/>
        <v>5.4079638543848425</v>
      </c>
      <c r="H468" s="10">
        <f t="shared" si="23"/>
        <v>37.613214791475443</v>
      </c>
    </row>
    <row r="469" spans="1:8" x14ac:dyDescent="0.2">
      <c r="A469" t="s">
        <v>11</v>
      </c>
      <c r="B469">
        <v>1942</v>
      </c>
      <c r="C469">
        <v>3</v>
      </c>
      <c r="D469" s="1">
        <f t="shared" si="21"/>
        <v>1.4279966607226331</v>
      </c>
      <c r="E469">
        <v>1.4279966607226331</v>
      </c>
      <c r="F469">
        <f>VLOOKUP(A469,pivot!$A$5:$C$42,3,0)</f>
        <v>36</v>
      </c>
      <c r="G469">
        <f t="shared" si="22"/>
        <v>5.1233341778382719</v>
      </c>
      <c r="H469" s="10">
        <f t="shared" si="23"/>
        <v>35.633571907713574</v>
      </c>
    </row>
    <row r="470" spans="1:8" x14ac:dyDescent="0.2">
      <c r="A470" t="s">
        <v>22</v>
      </c>
      <c r="B470">
        <v>1942</v>
      </c>
      <c r="C470">
        <v>2</v>
      </c>
      <c r="D470" s="1">
        <f t="shared" si="21"/>
        <v>1.4279966607226331</v>
      </c>
      <c r="E470">
        <v>1.4279966607226331</v>
      </c>
      <c r="F470">
        <f>VLOOKUP(A470,pivot!$A$5:$C$42,3,0)</f>
        <v>25</v>
      </c>
      <c r="G470">
        <f t="shared" si="22"/>
        <v>3.5578709568321334</v>
      </c>
      <c r="H470" s="10">
        <f t="shared" si="23"/>
        <v>24.745536047023318</v>
      </c>
    </row>
    <row r="471" spans="1:8" x14ac:dyDescent="0.2">
      <c r="A471" t="s">
        <v>32</v>
      </c>
      <c r="B471">
        <v>1942</v>
      </c>
      <c r="C471">
        <v>1</v>
      </c>
      <c r="D471" s="1">
        <f t="shared" si="21"/>
        <v>1.4279966607226331</v>
      </c>
      <c r="E471">
        <v>1.4279966607226331</v>
      </c>
      <c r="F471">
        <f>VLOOKUP(A471,pivot!$A$5:$C$42,3,0)</f>
        <v>11</v>
      </c>
      <c r="G471">
        <f t="shared" si="22"/>
        <v>1.5654632210061388</v>
      </c>
      <c r="H471" s="10">
        <f t="shared" si="23"/>
        <v>10.888035860690259</v>
      </c>
    </row>
    <row r="472" spans="1:8" x14ac:dyDescent="0.2">
      <c r="A472" t="s">
        <v>9</v>
      </c>
      <c r="B472">
        <v>1942</v>
      </c>
      <c r="C472">
        <v>2</v>
      </c>
      <c r="D472" s="1">
        <f t="shared" si="21"/>
        <v>1.4279966607226331</v>
      </c>
      <c r="E472">
        <v>1.4279966607226331</v>
      </c>
      <c r="F472">
        <f>VLOOKUP(A472,pivot!$A$5:$C$42,3,0)</f>
        <v>33</v>
      </c>
      <c r="G472">
        <f t="shared" si="22"/>
        <v>4.6963896630184161</v>
      </c>
      <c r="H472" s="10">
        <f t="shared" si="23"/>
        <v>32.664107582070777</v>
      </c>
    </row>
    <row r="473" spans="1:8" x14ac:dyDescent="0.2">
      <c r="A473" t="s">
        <v>17</v>
      </c>
      <c r="B473">
        <v>1942</v>
      </c>
      <c r="C473">
        <v>1</v>
      </c>
      <c r="D473" s="1">
        <f t="shared" si="21"/>
        <v>1.4279966607226331</v>
      </c>
      <c r="E473">
        <v>1.4279966607226331</v>
      </c>
      <c r="F473">
        <f>VLOOKUP(A473,pivot!$A$5:$C$42,3,0)</f>
        <v>21</v>
      </c>
      <c r="G473">
        <f t="shared" si="22"/>
        <v>2.9886116037389923</v>
      </c>
      <c r="H473" s="10">
        <f t="shared" si="23"/>
        <v>20.786250279499587</v>
      </c>
    </row>
    <row r="474" spans="1:8" x14ac:dyDescent="0.2">
      <c r="A474" t="s">
        <v>4</v>
      </c>
      <c r="B474">
        <v>1942</v>
      </c>
      <c r="C474">
        <v>1</v>
      </c>
      <c r="D474" s="1">
        <f t="shared" si="21"/>
        <v>1.4279966607226331</v>
      </c>
      <c r="E474">
        <v>1.4279966607226331</v>
      </c>
      <c r="F474">
        <f>VLOOKUP(A474,pivot!$A$5:$C$42,3,0)</f>
        <v>24</v>
      </c>
      <c r="G474">
        <f t="shared" si="22"/>
        <v>3.4155561185588481</v>
      </c>
      <c r="H474" s="10">
        <f t="shared" si="23"/>
        <v>23.755714605142384</v>
      </c>
    </row>
    <row r="475" spans="1:8" x14ac:dyDescent="0.2">
      <c r="A475" t="s">
        <v>18</v>
      </c>
      <c r="B475">
        <v>1942</v>
      </c>
      <c r="C475">
        <v>1</v>
      </c>
      <c r="D475" s="1">
        <f t="shared" si="21"/>
        <v>1.4279966607226331</v>
      </c>
      <c r="E475">
        <v>1.4279966607226331</v>
      </c>
      <c r="F475">
        <f>VLOOKUP(A475,pivot!$A$5:$C$42,3,0)</f>
        <v>35</v>
      </c>
      <c r="G475">
        <f t="shared" si="22"/>
        <v>4.9810193395649867</v>
      </c>
      <c r="H475" s="10">
        <f t="shared" si="23"/>
        <v>34.643750465832646</v>
      </c>
    </row>
    <row r="476" spans="1:8" x14ac:dyDescent="0.2">
      <c r="A476" t="s">
        <v>7</v>
      </c>
      <c r="B476">
        <v>1942</v>
      </c>
      <c r="C476">
        <v>3</v>
      </c>
      <c r="D476" s="1">
        <f t="shared" si="21"/>
        <v>1.4279966607226331</v>
      </c>
      <c r="E476">
        <v>1.4279966607226331</v>
      </c>
      <c r="F476">
        <f>VLOOKUP(A476,pivot!$A$5:$C$42,3,0)</f>
        <v>31</v>
      </c>
      <c r="G476">
        <f t="shared" si="22"/>
        <v>4.4117599864718455</v>
      </c>
      <c r="H476" s="10">
        <f t="shared" si="23"/>
        <v>30.684464698308915</v>
      </c>
    </row>
    <row r="477" spans="1:8" x14ac:dyDescent="0.2">
      <c r="A477" t="s">
        <v>29</v>
      </c>
      <c r="B477">
        <v>1942</v>
      </c>
      <c r="C477">
        <v>1</v>
      </c>
      <c r="D477" s="1">
        <f t="shared" si="21"/>
        <v>1.4279966607226331</v>
      </c>
      <c r="E477">
        <v>1.4279966607226331</v>
      </c>
      <c r="F477">
        <f>VLOOKUP(A477,pivot!$A$5:$C$42,3,0)</f>
        <v>20</v>
      </c>
      <c r="G477">
        <f t="shared" si="22"/>
        <v>2.8462967654657065</v>
      </c>
      <c r="H477" s="10">
        <f t="shared" si="23"/>
        <v>19.796428837618652</v>
      </c>
    </row>
    <row r="478" spans="1:8" x14ac:dyDescent="0.2">
      <c r="A478" t="s">
        <v>14</v>
      </c>
      <c r="B478">
        <v>1942</v>
      </c>
      <c r="C478">
        <v>3</v>
      </c>
      <c r="D478" s="1">
        <f t="shared" si="21"/>
        <v>1.4279966607226331</v>
      </c>
      <c r="E478">
        <v>1.4279966607226331</v>
      </c>
      <c r="F478">
        <f>VLOOKUP(A478,pivot!$A$5:$C$42,3,0)</f>
        <v>34</v>
      </c>
      <c r="G478">
        <f t="shared" si="22"/>
        <v>4.8387045012917014</v>
      </c>
      <c r="H478" s="10">
        <f t="shared" si="23"/>
        <v>33.653929023951711</v>
      </c>
    </row>
    <row r="479" spans="1:8" x14ac:dyDescent="0.2">
      <c r="A479" t="s">
        <v>33</v>
      </c>
      <c r="B479">
        <v>1943</v>
      </c>
      <c r="C479">
        <v>2</v>
      </c>
      <c r="D479" s="1">
        <f t="shared" si="21"/>
        <v>1.4101467024636003</v>
      </c>
      <c r="E479">
        <v>1.4101467024636003</v>
      </c>
      <c r="F479">
        <f>VLOOKUP(A479,pivot!$A$5:$C$42,3,0)</f>
        <v>26</v>
      </c>
      <c r="G479">
        <f t="shared" si="22"/>
        <v>4.158946995212367</v>
      </c>
      <c r="H479" s="10">
        <f t="shared" si="23"/>
        <v>25.665213030306489</v>
      </c>
    </row>
    <row r="480" spans="1:8" x14ac:dyDescent="0.2">
      <c r="A480" t="s">
        <v>5</v>
      </c>
      <c r="B480">
        <v>1943</v>
      </c>
      <c r="C480">
        <v>10</v>
      </c>
      <c r="D480" s="1">
        <f t="shared" si="21"/>
        <v>1.4101467024636003</v>
      </c>
      <c r="E480">
        <v>1.4101467024636003</v>
      </c>
      <c r="F480">
        <f>VLOOKUP(A480,pivot!$A$5:$C$42,3,0)</f>
        <v>38</v>
      </c>
      <c r="G480">
        <f t="shared" si="22"/>
        <v>6.0784609930026905</v>
      </c>
      <c r="H480" s="10">
        <f t="shared" si="23"/>
        <v>37.510695967371021</v>
      </c>
    </row>
    <row r="481" spans="1:8" x14ac:dyDescent="0.2">
      <c r="A481" t="s">
        <v>11</v>
      </c>
      <c r="B481">
        <v>1943</v>
      </c>
      <c r="C481">
        <v>3</v>
      </c>
      <c r="D481" s="1">
        <f t="shared" si="21"/>
        <v>1.4101467024636003</v>
      </c>
      <c r="E481">
        <v>1.4101467024636003</v>
      </c>
      <c r="F481">
        <f>VLOOKUP(A481,pivot!$A$5:$C$42,3,0)</f>
        <v>36</v>
      </c>
      <c r="G481">
        <f t="shared" si="22"/>
        <v>5.7585419933709696</v>
      </c>
      <c r="H481" s="10">
        <f t="shared" si="23"/>
        <v>35.536448811193601</v>
      </c>
    </row>
    <row r="482" spans="1:8" x14ac:dyDescent="0.2">
      <c r="A482" t="s">
        <v>3</v>
      </c>
      <c r="B482">
        <v>1943</v>
      </c>
      <c r="C482">
        <v>3</v>
      </c>
      <c r="D482" s="1">
        <f t="shared" si="21"/>
        <v>1.4101467024636003</v>
      </c>
      <c r="E482">
        <v>1.4101467024636003</v>
      </c>
      <c r="F482">
        <f>VLOOKUP(A482,pivot!$A$5:$C$42,3,0)</f>
        <v>32</v>
      </c>
      <c r="G482">
        <f t="shared" si="22"/>
        <v>5.1187039941075287</v>
      </c>
      <c r="H482" s="10">
        <f t="shared" si="23"/>
        <v>31.587954498838755</v>
      </c>
    </row>
    <row r="483" spans="1:8" x14ac:dyDescent="0.2">
      <c r="A483" t="s">
        <v>22</v>
      </c>
      <c r="B483">
        <v>1943</v>
      </c>
      <c r="C483">
        <v>1</v>
      </c>
      <c r="D483" s="1">
        <f t="shared" si="21"/>
        <v>1.4101467024636003</v>
      </c>
      <c r="E483">
        <v>1.4101467024636003</v>
      </c>
      <c r="F483">
        <f>VLOOKUP(A483,pivot!$A$5:$C$42,3,0)</f>
        <v>25</v>
      </c>
      <c r="G483">
        <f t="shared" si="22"/>
        <v>3.998987495396507</v>
      </c>
      <c r="H483" s="10">
        <f t="shared" si="23"/>
        <v>24.678089452217776</v>
      </c>
    </row>
    <row r="484" spans="1:8" x14ac:dyDescent="0.2">
      <c r="A484" t="s">
        <v>13</v>
      </c>
      <c r="B484">
        <v>1943</v>
      </c>
      <c r="C484">
        <v>1</v>
      </c>
      <c r="D484" s="1">
        <f t="shared" si="21"/>
        <v>1.4101467024636003</v>
      </c>
      <c r="E484">
        <v>1.4101467024636003</v>
      </c>
      <c r="F484">
        <f>VLOOKUP(A484,pivot!$A$5:$C$42,3,0)</f>
        <v>28</v>
      </c>
      <c r="G484">
        <f t="shared" si="22"/>
        <v>4.4788659948440879</v>
      </c>
      <c r="H484" s="10">
        <f t="shared" si="23"/>
        <v>27.639460186483909</v>
      </c>
    </row>
    <row r="485" spans="1:8" x14ac:dyDescent="0.2">
      <c r="A485" t="s">
        <v>32</v>
      </c>
      <c r="B485">
        <v>1943</v>
      </c>
      <c r="C485">
        <v>1</v>
      </c>
      <c r="D485" s="1">
        <f t="shared" si="21"/>
        <v>1.4101467024636003</v>
      </c>
      <c r="E485">
        <v>1.4101467024636003</v>
      </c>
      <c r="F485">
        <f>VLOOKUP(A485,pivot!$A$5:$C$42,3,0)</f>
        <v>11</v>
      </c>
      <c r="G485">
        <f t="shared" si="22"/>
        <v>1.7595544979744631</v>
      </c>
      <c r="H485" s="10">
        <f t="shared" si="23"/>
        <v>10.858359358975822</v>
      </c>
    </row>
    <row r="486" spans="1:8" x14ac:dyDescent="0.2">
      <c r="A486" t="s">
        <v>9</v>
      </c>
      <c r="B486">
        <v>1943</v>
      </c>
      <c r="C486">
        <v>7</v>
      </c>
      <c r="D486" s="1">
        <f t="shared" si="21"/>
        <v>1.4101467024636003</v>
      </c>
      <c r="E486">
        <v>1.4101467024636003</v>
      </c>
      <c r="F486">
        <f>VLOOKUP(A486,pivot!$A$5:$C$42,3,0)</f>
        <v>33</v>
      </c>
      <c r="G486">
        <f t="shared" si="22"/>
        <v>5.2786634939233892</v>
      </c>
      <c r="H486" s="10">
        <f t="shared" si="23"/>
        <v>32.575078076927468</v>
      </c>
    </row>
    <row r="487" spans="1:8" x14ac:dyDescent="0.2">
      <c r="A487" t="s">
        <v>8</v>
      </c>
      <c r="B487">
        <v>1943</v>
      </c>
      <c r="C487">
        <v>2</v>
      </c>
      <c r="D487" s="1">
        <f t="shared" si="21"/>
        <v>1.4101467024636003</v>
      </c>
      <c r="E487">
        <v>1.4101467024636003</v>
      </c>
      <c r="F487">
        <f>VLOOKUP(A487,pivot!$A$5:$C$42,3,0)</f>
        <v>37</v>
      </c>
      <c r="G487">
        <f t="shared" si="22"/>
        <v>5.9185014931868301</v>
      </c>
      <c r="H487" s="10">
        <f t="shared" si="23"/>
        <v>36.523572389282307</v>
      </c>
    </row>
    <row r="488" spans="1:8" x14ac:dyDescent="0.2">
      <c r="A488" t="s">
        <v>21</v>
      </c>
      <c r="B488">
        <v>1943</v>
      </c>
      <c r="C488">
        <v>2</v>
      </c>
      <c r="D488" s="1">
        <f t="shared" si="21"/>
        <v>1.4101467024636003</v>
      </c>
      <c r="E488">
        <v>1.4101467024636003</v>
      </c>
      <c r="F488">
        <f>VLOOKUP(A488,pivot!$A$5:$C$42,3,0)</f>
        <v>30</v>
      </c>
      <c r="G488">
        <f t="shared" si="22"/>
        <v>4.7987849944758079</v>
      </c>
      <c r="H488" s="10">
        <f t="shared" si="23"/>
        <v>29.613707342661332</v>
      </c>
    </row>
    <row r="489" spans="1:8" x14ac:dyDescent="0.2">
      <c r="A489" t="s">
        <v>18</v>
      </c>
      <c r="B489">
        <v>1943</v>
      </c>
      <c r="C489">
        <v>4</v>
      </c>
      <c r="D489" s="1">
        <f t="shared" si="21"/>
        <v>1.4101467024636003</v>
      </c>
      <c r="E489">
        <v>1.4101467024636003</v>
      </c>
      <c r="F489">
        <f>VLOOKUP(A489,pivot!$A$5:$C$42,3,0)</f>
        <v>35</v>
      </c>
      <c r="G489">
        <f t="shared" si="22"/>
        <v>5.5985824935551092</v>
      </c>
      <c r="H489" s="10">
        <f t="shared" si="23"/>
        <v>34.549325233104888</v>
      </c>
    </row>
    <row r="490" spans="1:8" x14ac:dyDescent="0.2">
      <c r="A490" t="s">
        <v>7</v>
      </c>
      <c r="B490">
        <v>1943</v>
      </c>
      <c r="C490">
        <v>3</v>
      </c>
      <c r="D490" s="1">
        <f t="shared" si="21"/>
        <v>1.4101467024636003</v>
      </c>
      <c r="E490">
        <v>1.4101467024636003</v>
      </c>
      <c r="F490">
        <f>VLOOKUP(A490,pivot!$A$5:$C$42,3,0)</f>
        <v>31</v>
      </c>
      <c r="G490">
        <f t="shared" si="22"/>
        <v>4.9587444942916683</v>
      </c>
      <c r="H490" s="10">
        <f t="shared" si="23"/>
        <v>30.600830920750045</v>
      </c>
    </row>
    <row r="491" spans="1:8" x14ac:dyDescent="0.2">
      <c r="A491" t="s">
        <v>31</v>
      </c>
      <c r="B491">
        <v>1943</v>
      </c>
      <c r="C491">
        <v>3</v>
      </c>
      <c r="D491" s="1">
        <f t="shared" si="21"/>
        <v>1.4101467024636003</v>
      </c>
      <c r="E491">
        <v>1.4101467024636003</v>
      </c>
      <c r="F491">
        <f>VLOOKUP(A491,pivot!$A$5:$C$42,3,0)</f>
        <v>10</v>
      </c>
      <c r="G491">
        <f t="shared" si="22"/>
        <v>1.5995949981586026</v>
      </c>
      <c r="H491" s="10">
        <f t="shared" si="23"/>
        <v>9.8712357808871118</v>
      </c>
    </row>
    <row r="492" spans="1:8" x14ac:dyDescent="0.2">
      <c r="A492" t="s">
        <v>14</v>
      </c>
      <c r="B492">
        <v>1943</v>
      </c>
      <c r="C492">
        <v>2</v>
      </c>
      <c r="D492" s="1">
        <f t="shared" si="21"/>
        <v>1.4101467024636003</v>
      </c>
      <c r="E492">
        <v>1.4101467024636003</v>
      </c>
      <c r="F492">
        <f>VLOOKUP(A492,pivot!$A$5:$C$42,3,0)</f>
        <v>34</v>
      </c>
      <c r="G492">
        <f t="shared" si="22"/>
        <v>5.4386229937392496</v>
      </c>
      <c r="H492" s="10">
        <f t="shared" si="23"/>
        <v>33.562201655016175</v>
      </c>
    </row>
    <row r="493" spans="1:8" x14ac:dyDescent="0.2">
      <c r="A493" t="s">
        <v>5</v>
      </c>
      <c r="B493">
        <v>1944</v>
      </c>
      <c r="C493">
        <v>10</v>
      </c>
      <c r="D493" s="1">
        <f t="shared" si="21"/>
        <v>1.3922967442045673</v>
      </c>
      <c r="E493">
        <v>1.3922967442045673</v>
      </c>
      <c r="F493">
        <f>VLOOKUP(A493,pivot!$A$5:$C$42,3,0)</f>
        <v>38</v>
      </c>
      <c r="G493">
        <f t="shared" si="22"/>
        <v>6.7470214576635303</v>
      </c>
      <c r="H493" s="10">
        <f t="shared" si="23"/>
        <v>37.39622576477241</v>
      </c>
    </row>
    <row r="494" spans="1:8" x14ac:dyDescent="0.2">
      <c r="A494" t="s">
        <v>11</v>
      </c>
      <c r="B494">
        <v>1944</v>
      </c>
      <c r="C494">
        <v>6</v>
      </c>
      <c r="D494" s="1">
        <f t="shared" si="21"/>
        <v>1.3922967442045673</v>
      </c>
      <c r="E494">
        <v>1.3922967442045673</v>
      </c>
      <c r="F494">
        <f>VLOOKUP(A494,pivot!$A$5:$C$42,3,0)</f>
        <v>36</v>
      </c>
      <c r="G494">
        <f t="shared" si="22"/>
        <v>6.3919150651549241</v>
      </c>
      <c r="H494" s="10">
        <f t="shared" si="23"/>
        <v>35.428003356100177</v>
      </c>
    </row>
    <row r="495" spans="1:8" x14ac:dyDescent="0.2">
      <c r="A495" t="s">
        <v>3</v>
      </c>
      <c r="B495">
        <v>1944</v>
      </c>
      <c r="C495">
        <v>6</v>
      </c>
      <c r="D495" s="1">
        <f t="shared" si="21"/>
        <v>1.3922967442045673</v>
      </c>
      <c r="E495">
        <v>1.3922967442045673</v>
      </c>
      <c r="F495">
        <f>VLOOKUP(A495,pivot!$A$5:$C$42,3,0)</f>
        <v>32</v>
      </c>
      <c r="G495">
        <f t="shared" si="22"/>
        <v>5.6817022801377099</v>
      </c>
      <c r="H495" s="10">
        <f t="shared" si="23"/>
        <v>31.491558538755715</v>
      </c>
    </row>
    <row r="496" spans="1:8" x14ac:dyDescent="0.2">
      <c r="A496" t="s">
        <v>22</v>
      </c>
      <c r="B496">
        <v>1944</v>
      </c>
      <c r="C496">
        <v>1</v>
      </c>
      <c r="D496" s="1">
        <f t="shared" si="21"/>
        <v>1.3922967442045673</v>
      </c>
      <c r="E496">
        <v>1.3922967442045673</v>
      </c>
      <c r="F496">
        <f>VLOOKUP(A496,pivot!$A$5:$C$42,3,0)</f>
        <v>25</v>
      </c>
      <c r="G496">
        <f t="shared" si="22"/>
        <v>4.4388299063575856</v>
      </c>
      <c r="H496" s="10">
        <f t="shared" si="23"/>
        <v>24.602780108402904</v>
      </c>
    </row>
    <row r="497" spans="1:8" x14ac:dyDescent="0.2">
      <c r="A497" t="s">
        <v>13</v>
      </c>
      <c r="B497">
        <v>1944</v>
      </c>
      <c r="C497">
        <v>1</v>
      </c>
      <c r="D497" s="1">
        <f t="shared" si="21"/>
        <v>1.3922967442045673</v>
      </c>
      <c r="E497">
        <v>1.3922967442045673</v>
      </c>
      <c r="F497">
        <f>VLOOKUP(A497,pivot!$A$5:$C$42,3,0)</f>
        <v>28</v>
      </c>
      <c r="G497">
        <f t="shared" si="22"/>
        <v>4.9714894951204958</v>
      </c>
      <c r="H497" s="10">
        <f t="shared" si="23"/>
        <v>27.555113721411249</v>
      </c>
    </row>
    <row r="498" spans="1:8" x14ac:dyDescent="0.2">
      <c r="A498" t="s">
        <v>8</v>
      </c>
      <c r="B498">
        <v>1944</v>
      </c>
      <c r="C498">
        <v>8</v>
      </c>
      <c r="D498" s="1">
        <f t="shared" si="21"/>
        <v>1.3922967442045673</v>
      </c>
      <c r="E498">
        <v>1.3922967442045673</v>
      </c>
      <c r="F498">
        <f>VLOOKUP(A498,pivot!$A$5:$C$42,3,0)</f>
        <v>37</v>
      </c>
      <c r="G498">
        <f t="shared" si="22"/>
        <v>6.5694682614092272</v>
      </c>
      <c r="H498" s="10">
        <f t="shared" si="23"/>
        <v>36.412114560436294</v>
      </c>
    </row>
    <row r="499" spans="1:8" x14ac:dyDescent="0.2">
      <c r="A499" t="s">
        <v>21</v>
      </c>
      <c r="B499">
        <v>1944</v>
      </c>
      <c r="C499">
        <v>2</v>
      </c>
      <c r="D499" s="1">
        <f t="shared" si="21"/>
        <v>1.3922967442045673</v>
      </c>
      <c r="E499">
        <v>1.3922967442045673</v>
      </c>
      <c r="F499">
        <f>VLOOKUP(A499,pivot!$A$5:$C$42,3,0)</f>
        <v>30</v>
      </c>
      <c r="G499">
        <f t="shared" si="22"/>
        <v>5.3265958876291029</v>
      </c>
      <c r="H499" s="10">
        <f t="shared" si="23"/>
        <v>29.523336130083482</v>
      </c>
    </row>
    <row r="500" spans="1:8" x14ac:dyDescent="0.2">
      <c r="A500" t="s">
        <v>18</v>
      </c>
      <c r="B500">
        <v>1944</v>
      </c>
      <c r="C500">
        <v>5</v>
      </c>
      <c r="D500" s="1">
        <f t="shared" si="21"/>
        <v>1.3922967442045673</v>
      </c>
      <c r="E500">
        <v>1.3922967442045673</v>
      </c>
      <c r="F500">
        <f>VLOOKUP(A500,pivot!$A$5:$C$42,3,0)</f>
        <v>35</v>
      </c>
      <c r="G500">
        <f t="shared" si="22"/>
        <v>6.2143618689006201</v>
      </c>
      <c r="H500" s="10">
        <f t="shared" si="23"/>
        <v>34.443892151764061</v>
      </c>
    </row>
    <row r="501" spans="1:8" x14ac:dyDescent="0.2">
      <c r="A501" t="s">
        <v>28</v>
      </c>
      <c r="B501">
        <v>1944</v>
      </c>
      <c r="C501">
        <v>1</v>
      </c>
      <c r="D501" s="1">
        <f t="shared" si="21"/>
        <v>1.3922967442045673</v>
      </c>
      <c r="E501">
        <v>1.3922967442045673</v>
      </c>
      <c r="F501">
        <f>VLOOKUP(A501,pivot!$A$5:$C$42,3,0)</f>
        <v>29</v>
      </c>
      <c r="G501">
        <f t="shared" si="22"/>
        <v>5.1490426913747998</v>
      </c>
      <c r="H501" s="10">
        <f t="shared" si="23"/>
        <v>28.539224925747366</v>
      </c>
    </row>
    <row r="502" spans="1:8" x14ac:dyDescent="0.2">
      <c r="A502" t="s">
        <v>10</v>
      </c>
      <c r="B502">
        <v>1944</v>
      </c>
      <c r="C502">
        <v>3</v>
      </c>
      <c r="D502" s="1">
        <f t="shared" si="21"/>
        <v>1.3922967442045673</v>
      </c>
      <c r="E502">
        <v>1.3922967442045673</v>
      </c>
      <c r="F502">
        <f>VLOOKUP(A502,pivot!$A$5:$C$42,3,0)</f>
        <v>23</v>
      </c>
      <c r="G502">
        <f t="shared" si="22"/>
        <v>4.0837235138489794</v>
      </c>
      <c r="H502" s="10">
        <f t="shared" si="23"/>
        <v>22.634557699730671</v>
      </c>
    </row>
    <row r="503" spans="1:8" x14ac:dyDescent="0.2">
      <c r="A503" t="s">
        <v>12</v>
      </c>
      <c r="B503">
        <v>1944</v>
      </c>
      <c r="C503">
        <v>4</v>
      </c>
      <c r="D503" s="1">
        <f t="shared" si="21"/>
        <v>1.3922967442045673</v>
      </c>
      <c r="E503">
        <v>1.3922967442045673</v>
      </c>
      <c r="F503">
        <f>VLOOKUP(A503,pivot!$A$5:$C$42,3,0)</f>
        <v>27</v>
      </c>
      <c r="G503">
        <f t="shared" si="22"/>
        <v>4.7939362988661927</v>
      </c>
      <c r="H503" s="10">
        <f t="shared" si="23"/>
        <v>26.571002517075133</v>
      </c>
    </row>
    <row r="504" spans="1:8" x14ac:dyDescent="0.2">
      <c r="A504" t="s">
        <v>7</v>
      </c>
      <c r="B504">
        <v>1944</v>
      </c>
      <c r="C504">
        <v>1</v>
      </c>
      <c r="D504" s="1">
        <f t="shared" si="21"/>
        <v>1.3922967442045673</v>
      </c>
      <c r="E504">
        <v>1.3922967442045673</v>
      </c>
      <c r="F504">
        <f>VLOOKUP(A504,pivot!$A$5:$C$42,3,0)</f>
        <v>31</v>
      </c>
      <c r="G504">
        <f t="shared" si="22"/>
        <v>5.5041490838834068</v>
      </c>
      <c r="H504" s="10">
        <f t="shared" si="23"/>
        <v>30.507447334419599</v>
      </c>
    </row>
    <row r="505" spans="1:8" x14ac:dyDescent="0.2">
      <c r="A505" t="s">
        <v>14</v>
      </c>
      <c r="B505">
        <v>1944</v>
      </c>
      <c r="C505">
        <v>2</v>
      </c>
      <c r="D505" s="1">
        <f t="shared" si="21"/>
        <v>1.3922967442045673</v>
      </c>
      <c r="E505">
        <v>1.3922967442045673</v>
      </c>
      <c r="F505">
        <f>VLOOKUP(A505,pivot!$A$5:$C$42,3,0)</f>
        <v>34</v>
      </c>
      <c r="G505">
        <f t="shared" si="22"/>
        <v>6.036808672646317</v>
      </c>
      <c r="H505" s="10">
        <f t="shared" si="23"/>
        <v>33.459780947427944</v>
      </c>
    </row>
    <row r="506" spans="1:8" x14ac:dyDescent="0.2">
      <c r="A506" t="s">
        <v>5</v>
      </c>
      <c r="B506">
        <v>1945</v>
      </c>
      <c r="C506">
        <v>22</v>
      </c>
      <c r="D506" s="1">
        <f t="shared" si="21"/>
        <v>1.3744467859455345</v>
      </c>
      <c r="E506">
        <v>1.3744467859455345</v>
      </c>
      <c r="F506">
        <f>VLOOKUP(A506,pivot!$A$5:$C$42,3,0)</f>
        <v>38</v>
      </c>
      <c r="G506">
        <f t="shared" si="22"/>
        <v>7.4134322366128762</v>
      </c>
      <c r="H506" s="10">
        <f t="shared" si="23"/>
        <v>37.269840655322753</v>
      </c>
    </row>
    <row r="507" spans="1:8" x14ac:dyDescent="0.2">
      <c r="A507" t="s">
        <v>22</v>
      </c>
      <c r="B507">
        <v>1945</v>
      </c>
      <c r="C507">
        <v>1</v>
      </c>
      <c r="D507" s="1">
        <f t="shared" si="21"/>
        <v>1.3744467859455345</v>
      </c>
      <c r="E507">
        <v>1.3744467859455345</v>
      </c>
      <c r="F507">
        <f>VLOOKUP(A507,pivot!$A$5:$C$42,3,0)</f>
        <v>25</v>
      </c>
      <c r="G507">
        <f t="shared" si="22"/>
        <v>4.8772580504032081</v>
      </c>
      <c r="H507" s="10">
        <f t="shared" si="23"/>
        <v>24.519632010080763</v>
      </c>
    </row>
    <row r="508" spans="1:8" x14ac:dyDescent="0.2">
      <c r="A508" t="s">
        <v>13</v>
      </c>
      <c r="B508">
        <v>1945</v>
      </c>
      <c r="C508">
        <v>3</v>
      </c>
      <c r="D508" s="1">
        <f t="shared" si="21"/>
        <v>1.3744467859455345</v>
      </c>
      <c r="E508">
        <v>1.3744467859455345</v>
      </c>
      <c r="F508">
        <f>VLOOKUP(A508,pivot!$A$5:$C$42,3,0)</f>
        <v>28</v>
      </c>
      <c r="G508">
        <f t="shared" si="22"/>
        <v>5.4625290164515929</v>
      </c>
      <c r="H508" s="10">
        <f t="shared" si="23"/>
        <v>27.461987851290452</v>
      </c>
    </row>
    <row r="509" spans="1:8" x14ac:dyDescent="0.2">
      <c r="A509" t="s">
        <v>24</v>
      </c>
      <c r="B509">
        <v>1945</v>
      </c>
      <c r="C509">
        <v>4</v>
      </c>
      <c r="D509" s="1">
        <f t="shared" si="21"/>
        <v>1.3744467859455345</v>
      </c>
      <c r="E509">
        <v>1.3744467859455345</v>
      </c>
      <c r="F509">
        <f>VLOOKUP(A509,pivot!$A$5:$C$42,3,0)</f>
        <v>19</v>
      </c>
      <c r="G509">
        <f t="shared" si="22"/>
        <v>3.7067161183064381</v>
      </c>
      <c r="H509" s="10">
        <f t="shared" si="23"/>
        <v>18.634920327661376</v>
      </c>
    </row>
    <row r="510" spans="1:8" x14ac:dyDescent="0.2">
      <c r="A510" t="s">
        <v>9</v>
      </c>
      <c r="B510">
        <v>1945</v>
      </c>
      <c r="C510">
        <v>1</v>
      </c>
      <c r="D510" s="1">
        <f t="shared" si="21"/>
        <v>1.3744467859455345</v>
      </c>
      <c r="E510">
        <v>1.3744467859455345</v>
      </c>
      <c r="F510">
        <f>VLOOKUP(A510,pivot!$A$5:$C$42,3,0)</f>
        <v>33</v>
      </c>
      <c r="G510">
        <f t="shared" si="22"/>
        <v>6.4379806265322346</v>
      </c>
      <c r="H510" s="10">
        <f t="shared" si="23"/>
        <v>32.365914253306606</v>
      </c>
    </row>
    <row r="511" spans="1:8" x14ac:dyDescent="0.2">
      <c r="A511" t="s">
        <v>8</v>
      </c>
      <c r="B511">
        <v>1945</v>
      </c>
      <c r="C511">
        <v>5</v>
      </c>
      <c r="D511" s="1">
        <f t="shared" si="21"/>
        <v>1.3744467859455345</v>
      </c>
      <c r="E511">
        <v>1.3744467859455345</v>
      </c>
      <c r="F511">
        <f>VLOOKUP(A511,pivot!$A$5:$C$42,3,0)</f>
        <v>37</v>
      </c>
      <c r="G511">
        <f t="shared" si="22"/>
        <v>7.2183419145967482</v>
      </c>
      <c r="H511" s="10">
        <f t="shared" si="23"/>
        <v>36.289055374919528</v>
      </c>
    </row>
    <row r="512" spans="1:8" x14ac:dyDescent="0.2">
      <c r="A512" t="s">
        <v>21</v>
      </c>
      <c r="B512">
        <v>1945</v>
      </c>
      <c r="C512">
        <v>1</v>
      </c>
      <c r="D512" s="1">
        <f t="shared" si="21"/>
        <v>1.3744467859455345</v>
      </c>
      <c r="E512">
        <v>1.3744467859455345</v>
      </c>
      <c r="F512">
        <f>VLOOKUP(A512,pivot!$A$5:$C$42,3,0)</f>
        <v>30</v>
      </c>
      <c r="G512">
        <f t="shared" si="22"/>
        <v>5.8527096604838498</v>
      </c>
      <c r="H512" s="10">
        <f t="shared" si="23"/>
        <v>29.423558412096913</v>
      </c>
    </row>
    <row r="513" spans="1:8" x14ac:dyDescent="0.2">
      <c r="A513" t="s">
        <v>18</v>
      </c>
      <c r="B513">
        <v>1945</v>
      </c>
      <c r="C513">
        <v>4</v>
      </c>
      <c r="D513" s="1">
        <f t="shared" si="21"/>
        <v>1.3744467859455345</v>
      </c>
      <c r="E513">
        <v>1.3744467859455345</v>
      </c>
      <c r="F513">
        <f>VLOOKUP(A513,pivot!$A$5:$C$42,3,0)</f>
        <v>35</v>
      </c>
      <c r="G513">
        <f t="shared" si="22"/>
        <v>6.8281612705644914</v>
      </c>
      <c r="H513" s="10">
        <f t="shared" si="23"/>
        <v>34.327484814113063</v>
      </c>
    </row>
    <row r="514" spans="1:8" x14ac:dyDescent="0.2">
      <c r="A514" t="s">
        <v>7</v>
      </c>
      <c r="B514">
        <v>1945</v>
      </c>
      <c r="C514">
        <v>1</v>
      </c>
      <c r="D514" s="1">
        <f t="shared" si="21"/>
        <v>1.3744467859455345</v>
      </c>
      <c r="E514">
        <v>1.3744467859455345</v>
      </c>
      <c r="F514">
        <f>VLOOKUP(A514,pivot!$A$5:$C$42,3,0)</f>
        <v>31</v>
      </c>
      <c r="G514">
        <f t="shared" si="22"/>
        <v>6.0477999824999786</v>
      </c>
      <c r="H514" s="10">
        <f t="shared" si="23"/>
        <v>30.404343692500142</v>
      </c>
    </row>
    <row r="515" spans="1:8" x14ac:dyDescent="0.2">
      <c r="A515" t="s">
        <v>23</v>
      </c>
      <c r="B515">
        <v>1945</v>
      </c>
      <c r="C515">
        <v>2</v>
      </c>
      <c r="D515" s="1">
        <f t="shared" ref="D515:D578" si="24">RADIANS((180/176)*(2022-B515))</f>
        <v>1.3744467859455345</v>
      </c>
      <c r="E515">
        <v>1.3744467859455345</v>
      </c>
      <c r="F515">
        <f>VLOOKUP(A515,pivot!$A$5:$C$42,3,0)</f>
        <v>18</v>
      </c>
      <c r="G515">
        <f t="shared" ref="G515:G578" si="25">COS(E515)*F515</f>
        <v>3.5116257962903101</v>
      </c>
      <c r="H515" s="10">
        <f t="shared" ref="H515:H578" si="26">SIN(E515)*F515</f>
        <v>17.654135047258148</v>
      </c>
    </row>
    <row r="516" spans="1:8" x14ac:dyDescent="0.2">
      <c r="A516" t="s">
        <v>14</v>
      </c>
      <c r="B516">
        <v>1945</v>
      </c>
      <c r="C516">
        <v>2</v>
      </c>
      <c r="D516" s="1">
        <f t="shared" si="24"/>
        <v>1.3744467859455345</v>
      </c>
      <c r="E516">
        <v>1.3744467859455345</v>
      </c>
      <c r="F516">
        <f>VLOOKUP(A516,pivot!$A$5:$C$42,3,0)</f>
        <v>34</v>
      </c>
      <c r="G516">
        <f t="shared" si="25"/>
        <v>6.6330709485483634</v>
      </c>
      <c r="H516" s="10">
        <f t="shared" si="26"/>
        <v>33.346699533709838</v>
      </c>
    </row>
    <row r="517" spans="1:8" x14ac:dyDescent="0.2">
      <c r="A517" t="s">
        <v>5</v>
      </c>
      <c r="B517">
        <v>1946</v>
      </c>
      <c r="C517">
        <v>8</v>
      </c>
      <c r="D517" s="1">
        <f t="shared" si="24"/>
        <v>1.3565968276865015</v>
      </c>
      <c r="E517">
        <v>1.3565968276865015</v>
      </c>
      <c r="F517">
        <f>VLOOKUP(A517,pivot!$A$5:$C$42,3,0)</f>
        <v>38</v>
      </c>
      <c r="G517">
        <f t="shared" si="25"/>
        <v>8.0774810030131192</v>
      </c>
      <c r="H517" s="10">
        <f t="shared" si="26"/>
        <v>37.131580906904063</v>
      </c>
    </row>
    <row r="518" spans="1:8" x14ac:dyDescent="0.2">
      <c r="A518" t="s">
        <v>11</v>
      </c>
      <c r="B518">
        <v>1946</v>
      </c>
      <c r="C518">
        <v>6</v>
      </c>
      <c r="D518" s="1">
        <f t="shared" si="24"/>
        <v>1.3565968276865015</v>
      </c>
      <c r="E518">
        <v>1.3565968276865015</v>
      </c>
      <c r="F518">
        <f>VLOOKUP(A518,pivot!$A$5:$C$42,3,0)</f>
        <v>36</v>
      </c>
      <c r="G518">
        <f t="shared" si="25"/>
        <v>7.6523504239071656</v>
      </c>
      <c r="H518" s="10">
        <f t="shared" si="26"/>
        <v>35.177287174961741</v>
      </c>
    </row>
    <row r="519" spans="1:8" x14ac:dyDescent="0.2">
      <c r="A519" t="s">
        <v>3</v>
      </c>
      <c r="B519">
        <v>1946</v>
      </c>
      <c r="C519">
        <v>3</v>
      </c>
      <c r="D519" s="1">
        <f t="shared" si="24"/>
        <v>1.3565968276865015</v>
      </c>
      <c r="E519">
        <v>1.3565968276865015</v>
      </c>
      <c r="F519">
        <f>VLOOKUP(A519,pivot!$A$5:$C$42,3,0)</f>
        <v>32</v>
      </c>
      <c r="G519">
        <f t="shared" si="25"/>
        <v>6.8020892656952583</v>
      </c>
      <c r="H519" s="10">
        <f t="shared" si="26"/>
        <v>31.268699711077105</v>
      </c>
    </row>
    <row r="520" spans="1:8" x14ac:dyDescent="0.2">
      <c r="A520" t="s">
        <v>22</v>
      </c>
      <c r="B520">
        <v>1946</v>
      </c>
      <c r="C520">
        <v>6</v>
      </c>
      <c r="D520" s="1">
        <f t="shared" si="24"/>
        <v>1.3565968276865015</v>
      </c>
      <c r="E520">
        <v>1.3565968276865015</v>
      </c>
      <c r="F520">
        <f>VLOOKUP(A520,pivot!$A$5:$C$42,3,0)</f>
        <v>25</v>
      </c>
      <c r="G520">
        <f t="shared" si="25"/>
        <v>5.3141322388244205</v>
      </c>
      <c r="H520" s="10">
        <f t="shared" si="26"/>
        <v>24.428671649278989</v>
      </c>
    </row>
    <row r="521" spans="1:8" x14ac:dyDescent="0.2">
      <c r="A521" t="s">
        <v>13</v>
      </c>
      <c r="B521">
        <v>1946</v>
      </c>
      <c r="C521">
        <v>4</v>
      </c>
      <c r="D521" s="1">
        <f t="shared" si="24"/>
        <v>1.3565968276865015</v>
      </c>
      <c r="E521">
        <v>1.3565968276865015</v>
      </c>
      <c r="F521">
        <f>VLOOKUP(A521,pivot!$A$5:$C$42,3,0)</f>
        <v>28</v>
      </c>
      <c r="G521">
        <f t="shared" si="25"/>
        <v>5.951828107483351</v>
      </c>
      <c r="H521" s="10">
        <f t="shared" si="26"/>
        <v>27.360112247192468</v>
      </c>
    </row>
    <row r="522" spans="1:8" x14ac:dyDescent="0.2">
      <c r="A522" t="s">
        <v>32</v>
      </c>
      <c r="B522">
        <v>1946</v>
      </c>
      <c r="C522">
        <v>3</v>
      </c>
      <c r="D522" s="1">
        <f t="shared" si="24"/>
        <v>1.3565968276865015</v>
      </c>
      <c r="E522">
        <v>1.3565968276865015</v>
      </c>
      <c r="F522">
        <f>VLOOKUP(A522,pivot!$A$5:$C$42,3,0)</f>
        <v>11</v>
      </c>
      <c r="G522">
        <f t="shared" si="25"/>
        <v>2.338218185082745</v>
      </c>
      <c r="H522" s="10">
        <f t="shared" si="26"/>
        <v>10.748615525682755</v>
      </c>
    </row>
    <row r="523" spans="1:8" x14ac:dyDescent="0.2">
      <c r="A523" t="s">
        <v>9</v>
      </c>
      <c r="B523">
        <v>1946</v>
      </c>
      <c r="C523">
        <v>3</v>
      </c>
      <c r="D523" s="1">
        <f t="shared" si="24"/>
        <v>1.3565968276865015</v>
      </c>
      <c r="E523">
        <v>1.3565968276865015</v>
      </c>
      <c r="F523">
        <f>VLOOKUP(A523,pivot!$A$5:$C$42,3,0)</f>
        <v>33</v>
      </c>
      <c r="G523">
        <f t="shared" si="25"/>
        <v>7.0146545552482351</v>
      </c>
      <c r="H523" s="10">
        <f t="shared" si="26"/>
        <v>32.245846577048262</v>
      </c>
    </row>
    <row r="524" spans="1:8" x14ac:dyDescent="0.2">
      <c r="A524" t="s">
        <v>15</v>
      </c>
      <c r="B524">
        <v>1946</v>
      </c>
      <c r="C524">
        <v>1</v>
      </c>
      <c r="D524" s="1">
        <f t="shared" si="24"/>
        <v>1.3565968276865015</v>
      </c>
      <c r="E524">
        <v>1.3565968276865015</v>
      </c>
      <c r="F524">
        <f>VLOOKUP(A524,pivot!$A$5:$C$42,3,0)</f>
        <v>6</v>
      </c>
      <c r="G524">
        <f t="shared" si="25"/>
        <v>1.2753917373178609</v>
      </c>
      <c r="H524" s="10">
        <f t="shared" si="26"/>
        <v>5.8628811958269571</v>
      </c>
    </row>
    <row r="525" spans="1:8" x14ac:dyDescent="0.2">
      <c r="A525" t="s">
        <v>4</v>
      </c>
      <c r="B525">
        <v>1946</v>
      </c>
      <c r="C525">
        <v>1</v>
      </c>
      <c r="D525" s="1">
        <f t="shared" si="24"/>
        <v>1.3565968276865015</v>
      </c>
      <c r="E525">
        <v>1.3565968276865015</v>
      </c>
      <c r="F525">
        <f>VLOOKUP(A525,pivot!$A$5:$C$42,3,0)</f>
        <v>24</v>
      </c>
      <c r="G525">
        <f t="shared" si="25"/>
        <v>5.1015669492714437</v>
      </c>
      <c r="H525" s="10">
        <f t="shared" si="26"/>
        <v>23.451524783307828</v>
      </c>
    </row>
    <row r="526" spans="1:8" x14ac:dyDescent="0.2">
      <c r="A526" t="s">
        <v>8</v>
      </c>
      <c r="B526">
        <v>1946</v>
      </c>
      <c r="C526">
        <v>4</v>
      </c>
      <c r="D526" s="1">
        <f t="shared" si="24"/>
        <v>1.3565968276865015</v>
      </c>
      <c r="E526">
        <v>1.3565968276865015</v>
      </c>
      <c r="F526">
        <f>VLOOKUP(A526,pivot!$A$5:$C$42,3,0)</f>
        <v>37</v>
      </c>
      <c r="G526">
        <f t="shared" si="25"/>
        <v>7.8649157134601424</v>
      </c>
      <c r="H526" s="10">
        <f t="shared" si="26"/>
        <v>36.154434040932905</v>
      </c>
    </row>
    <row r="527" spans="1:8" x14ac:dyDescent="0.2">
      <c r="A527" t="s">
        <v>30</v>
      </c>
      <c r="B527">
        <v>1946</v>
      </c>
      <c r="C527">
        <v>1</v>
      </c>
      <c r="D527" s="1">
        <f t="shared" si="24"/>
        <v>1.3565968276865015</v>
      </c>
      <c r="E527">
        <v>1.3565968276865015</v>
      </c>
      <c r="F527">
        <f>VLOOKUP(A527,pivot!$A$5:$C$42,3,0)</f>
        <v>15</v>
      </c>
      <c r="G527">
        <f t="shared" si="25"/>
        <v>3.1884793432946523</v>
      </c>
      <c r="H527" s="10">
        <f t="shared" si="26"/>
        <v>14.657202989567393</v>
      </c>
    </row>
    <row r="528" spans="1:8" x14ac:dyDescent="0.2">
      <c r="A528" t="s">
        <v>21</v>
      </c>
      <c r="B528">
        <v>1946</v>
      </c>
      <c r="C528">
        <v>1</v>
      </c>
      <c r="D528" s="1">
        <f t="shared" si="24"/>
        <v>1.3565968276865015</v>
      </c>
      <c r="E528">
        <v>1.3565968276865015</v>
      </c>
      <c r="F528">
        <f>VLOOKUP(A528,pivot!$A$5:$C$42,3,0)</f>
        <v>30</v>
      </c>
      <c r="G528">
        <f t="shared" si="25"/>
        <v>6.3769586865893046</v>
      </c>
      <c r="H528" s="10">
        <f t="shared" si="26"/>
        <v>29.314405979134786</v>
      </c>
    </row>
    <row r="529" spans="1:8" x14ac:dyDescent="0.2">
      <c r="A529" t="s">
        <v>18</v>
      </c>
      <c r="B529">
        <v>1946</v>
      </c>
      <c r="C529">
        <v>9</v>
      </c>
      <c r="D529" s="1">
        <f t="shared" si="24"/>
        <v>1.3565968276865015</v>
      </c>
      <c r="E529">
        <v>1.3565968276865015</v>
      </c>
      <c r="F529">
        <f>VLOOKUP(A529,pivot!$A$5:$C$42,3,0)</f>
        <v>35</v>
      </c>
      <c r="G529">
        <f t="shared" si="25"/>
        <v>7.4397851343541888</v>
      </c>
      <c r="H529" s="10">
        <f t="shared" si="26"/>
        <v>34.200140308990584</v>
      </c>
    </row>
    <row r="530" spans="1:8" x14ac:dyDescent="0.2">
      <c r="A530" t="s">
        <v>28</v>
      </c>
      <c r="B530">
        <v>1946</v>
      </c>
      <c r="C530">
        <v>1</v>
      </c>
      <c r="D530" s="1">
        <f t="shared" si="24"/>
        <v>1.3565968276865015</v>
      </c>
      <c r="E530">
        <v>1.3565968276865015</v>
      </c>
      <c r="F530">
        <f>VLOOKUP(A530,pivot!$A$5:$C$42,3,0)</f>
        <v>29</v>
      </c>
      <c r="G530">
        <f t="shared" si="25"/>
        <v>6.1643933970363278</v>
      </c>
      <c r="H530" s="10">
        <f t="shared" si="26"/>
        <v>28.337259113163626</v>
      </c>
    </row>
    <row r="531" spans="1:8" x14ac:dyDescent="0.2">
      <c r="A531" t="s">
        <v>10</v>
      </c>
      <c r="B531">
        <v>1946</v>
      </c>
      <c r="C531">
        <v>1</v>
      </c>
      <c r="D531" s="1">
        <f t="shared" si="24"/>
        <v>1.3565968276865015</v>
      </c>
      <c r="E531">
        <v>1.3565968276865015</v>
      </c>
      <c r="F531">
        <f>VLOOKUP(A531,pivot!$A$5:$C$42,3,0)</f>
        <v>23</v>
      </c>
      <c r="G531">
        <f t="shared" si="25"/>
        <v>4.8890016597184669</v>
      </c>
      <c r="H531" s="10">
        <f t="shared" si="26"/>
        <v>22.474377917336668</v>
      </c>
    </row>
    <row r="532" spans="1:8" x14ac:dyDescent="0.2">
      <c r="A532" t="s">
        <v>12</v>
      </c>
      <c r="B532">
        <v>1946</v>
      </c>
      <c r="C532">
        <v>1</v>
      </c>
      <c r="D532" s="1">
        <f t="shared" si="24"/>
        <v>1.3565968276865015</v>
      </c>
      <c r="E532">
        <v>1.3565968276865015</v>
      </c>
      <c r="F532">
        <f>VLOOKUP(A532,pivot!$A$5:$C$42,3,0)</f>
        <v>27</v>
      </c>
      <c r="G532">
        <f t="shared" si="25"/>
        <v>5.7392628179303742</v>
      </c>
      <c r="H532" s="10">
        <f t="shared" si="26"/>
        <v>26.382965381221307</v>
      </c>
    </row>
    <row r="533" spans="1:8" x14ac:dyDescent="0.2">
      <c r="A533" t="s">
        <v>7</v>
      </c>
      <c r="B533">
        <v>1946</v>
      </c>
      <c r="C533">
        <v>1</v>
      </c>
      <c r="D533" s="1">
        <f t="shared" si="24"/>
        <v>1.3565968276865015</v>
      </c>
      <c r="E533">
        <v>1.3565968276865015</v>
      </c>
      <c r="F533">
        <f>VLOOKUP(A533,pivot!$A$5:$C$42,3,0)</f>
        <v>31</v>
      </c>
      <c r="G533">
        <f t="shared" si="25"/>
        <v>6.5895239761422815</v>
      </c>
      <c r="H533" s="10">
        <f t="shared" si="26"/>
        <v>30.291552845105944</v>
      </c>
    </row>
    <row r="534" spans="1:8" x14ac:dyDescent="0.2">
      <c r="A534" t="s">
        <v>14</v>
      </c>
      <c r="B534">
        <v>1946</v>
      </c>
      <c r="C534">
        <v>6</v>
      </c>
      <c r="D534" s="1">
        <f t="shared" si="24"/>
        <v>1.3565968276865015</v>
      </c>
      <c r="E534">
        <v>1.3565968276865015</v>
      </c>
      <c r="F534">
        <f>VLOOKUP(A534,pivot!$A$5:$C$42,3,0)</f>
        <v>34</v>
      </c>
      <c r="G534">
        <f t="shared" si="25"/>
        <v>7.2272198448012119</v>
      </c>
      <c r="H534" s="10">
        <f t="shared" si="26"/>
        <v>33.222993443019426</v>
      </c>
    </row>
    <row r="535" spans="1:8" x14ac:dyDescent="0.2">
      <c r="A535" t="s">
        <v>19</v>
      </c>
      <c r="B535">
        <v>1947</v>
      </c>
      <c r="C535">
        <v>1</v>
      </c>
      <c r="D535" s="1">
        <f t="shared" si="24"/>
        <v>1.3387468694274687</v>
      </c>
      <c r="E535">
        <v>1.3387468694274687</v>
      </c>
      <c r="F535">
        <f>VLOOKUP(A535,pivot!$A$5:$C$42,3,0)</f>
        <v>22</v>
      </c>
      <c r="G535">
        <f t="shared" si="25"/>
        <v>5.0593956846593722</v>
      </c>
      <c r="H535" s="10">
        <f t="shared" si="26"/>
        <v>21.410336646256876</v>
      </c>
    </row>
    <row r="536" spans="1:8" x14ac:dyDescent="0.2">
      <c r="A536" t="s">
        <v>5</v>
      </c>
      <c r="B536">
        <v>1947</v>
      </c>
      <c r="C536">
        <v>6</v>
      </c>
      <c r="D536" s="1">
        <f t="shared" si="24"/>
        <v>1.3387468694274687</v>
      </c>
      <c r="E536">
        <v>1.3387468694274687</v>
      </c>
      <c r="F536">
        <f>VLOOKUP(A536,pivot!$A$5:$C$42,3,0)</f>
        <v>38</v>
      </c>
      <c r="G536">
        <f t="shared" si="25"/>
        <v>8.7389561825934621</v>
      </c>
      <c r="H536" s="10">
        <f t="shared" si="26"/>
        <v>36.981490570807331</v>
      </c>
    </row>
    <row r="537" spans="1:8" x14ac:dyDescent="0.2">
      <c r="A537" t="s">
        <v>3</v>
      </c>
      <c r="B537">
        <v>1947</v>
      </c>
      <c r="C537">
        <v>3</v>
      </c>
      <c r="D537" s="1">
        <f t="shared" si="24"/>
        <v>1.3387468694274687</v>
      </c>
      <c r="E537">
        <v>1.3387468694274687</v>
      </c>
      <c r="F537">
        <f>VLOOKUP(A537,pivot!$A$5:$C$42,3,0)</f>
        <v>32</v>
      </c>
      <c r="G537">
        <f t="shared" si="25"/>
        <v>7.359120995868178</v>
      </c>
      <c r="H537" s="10">
        <f t="shared" si="26"/>
        <v>31.142307849100909</v>
      </c>
    </row>
    <row r="538" spans="1:8" x14ac:dyDescent="0.2">
      <c r="A538" t="s">
        <v>22</v>
      </c>
      <c r="B538">
        <v>1947</v>
      </c>
      <c r="C538">
        <v>4</v>
      </c>
      <c r="D538" s="1">
        <f t="shared" si="24"/>
        <v>1.3387468694274687</v>
      </c>
      <c r="E538">
        <v>1.3387468694274687</v>
      </c>
      <c r="F538">
        <f>VLOOKUP(A538,pivot!$A$5:$C$42,3,0)</f>
        <v>25</v>
      </c>
      <c r="G538">
        <f t="shared" si="25"/>
        <v>5.7493132780220142</v>
      </c>
      <c r="H538" s="10">
        <f t="shared" si="26"/>
        <v>24.329928007110084</v>
      </c>
    </row>
    <row r="539" spans="1:8" x14ac:dyDescent="0.2">
      <c r="A539" t="s">
        <v>13</v>
      </c>
      <c r="B539">
        <v>1947</v>
      </c>
      <c r="C539">
        <v>1</v>
      </c>
      <c r="D539" s="1">
        <f t="shared" si="24"/>
        <v>1.3387468694274687</v>
      </c>
      <c r="E539">
        <v>1.3387468694274687</v>
      </c>
      <c r="F539">
        <f>VLOOKUP(A539,pivot!$A$5:$C$42,3,0)</f>
        <v>28</v>
      </c>
      <c r="G539">
        <f t="shared" si="25"/>
        <v>6.4392308713846553</v>
      </c>
      <c r="H539" s="10">
        <f t="shared" si="26"/>
        <v>27.249519367963295</v>
      </c>
    </row>
    <row r="540" spans="1:8" x14ac:dyDescent="0.2">
      <c r="A540" t="s">
        <v>9</v>
      </c>
      <c r="B540">
        <v>1947</v>
      </c>
      <c r="C540">
        <v>1</v>
      </c>
      <c r="D540" s="1">
        <f t="shared" si="24"/>
        <v>1.3387468694274687</v>
      </c>
      <c r="E540">
        <v>1.3387468694274687</v>
      </c>
      <c r="F540">
        <f>VLOOKUP(A540,pivot!$A$5:$C$42,3,0)</f>
        <v>33</v>
      </c>
      <c r="G540">
        <f t="shared" si="25"/>
        <v>7.5890935269890587</v>
      </c>
      <c r="H540" s="10">
        <f t="shared" si="26"/>
        <v>32.115504969385313</v>
      </c>
    </row>
    <row r="541" spans="1:8" x14ac:dyDescent="0.2">
      <c r="A541" t="s">
        <v>4</v>
      </c>
      <c r="B541">
        <v>1947</v>
      </c>
      <c r="C541">
        <v>1</v>
      </c>
      <c r="D541" s="1">
        <f t="shared" si="24"/>
        <v>1.3387468694274687</v>
      </c>
      <c r="E541">
        <v>1.3387468694274687</v>
      </c>
      <c r="F541">
        <f>VLOOKUP(A541,pivot!$A$5:$C$42,3,0)</f>
        <v>24</v>
      </c>
      <c r="G541">
        <f t="shared" si="25"/>
        <v>5.5193407469011335</v>
      </c>
      <c r="H541" s="10">
        <f t="shared" si="26"/>
        <v>23.35673088682568</v>
      </c>
    </row>
    <row r="542" spans="1:8" x14ac:dyDescent="0.2">
      <c r="A542" t="s">
        <v>8</v>
      </c>
      <c r="B542">
        <v>1947</v>
      </c>
      <c r="C542">
        <v>3</v>
      </c>
      <c r="D542" s="1">
        <f t="shared" si="24"/>
        <v>1.3387468694274687</v>
      </c>
      <c r="E542">
        <v>1.3387468694274687</v>
      </c>
      <c r="F542">
        <f>VLOOKUP(A542,pivot!$A$5:$C$42,3,0)</f>
        <v>37</v>
      </c>
      <c r="G542">
        <f t="shared" si="25"/>
        <v>8.5089836514725814</v>
      </c>
      <c r="H542" s="10">
        <f t="shared" si="26"/>
        <v>36.008293450522928</v>
      </c>
    </row>
    <row r="543" spans="1:8" x14ac:dyDescent="0.2">
      <c r="A543" t="s">
        <v>21</v>
      </c>
      <c r="B543">
        <v>1947</v>
      </c>
      <c r="C543">
        <v>1</v>
      </c>
      <c r="D543" s="1">
        <f t="shared" si="24"/>
        <v>1.3387468694274687</v>
      </c>
      <c r="E543">
        <v>1.3387468694274687</v>
      </c>
      <c r="F543">
        <f>VLOOKUP(A543,pivot!$A$5:$C$42,3,0)</f>
        <v>30</v>
      </c>
      <c r="G543">
        <f t="shared" si="25"/>
        <v>6.8991759336264167</v>
      </c>
      <c r="H543" s="10">
        <f t="shared" si="26"/>
        <v>29.195913608532102</v>
      </c>
    </row>
    <row r="544" spans="1:8" x14ac:dyDescent="0.2">
      <c r="A544" t="s">
        <v>18</v>
      </c>
      <c r="B544">
        <v>1947</v>
      </c>
      <c r="C544">
        <v>3</v>
      </c>
      <c r="D544" s="1">
        <f t="shared" si="24"/>
        <v>1.3387468694274687</v>
      </c>
      <c r="E544">
        <v>1.3387468694274687</v>
      </c>
      <c r="F544">
        <f>VLOOKUP(A544,pivot!$A$5:$C$42,3,0)</f>
        <v>35</v>
      </c>
      <c r="G544">
        <f t="shared" si="25"/>
        <v>8.0490385892308201</v>
      </c>
      <c r="H544" s="10">
        <f t="shared" si="26"/>
        <v>34.06189920995412</v>
      </c>
    </row>
    <row r="545" spans="1:8" x14ac:dyDescent="0.2">
      <c r="A545" t="s">
        <v>7</v>
      </c>
      <c r="B545">
        <v>1947</v>
      </c>
      <c r="C545">
        <v>2</v>
      </c>
      <c r="D545" s="1">
        <f t="shared" si="24"/>
        <v>1.3387468694274687</v>
      </c>
      <c r="E545">
        <v>1.3387468694274687</v>
      </c>
      <c r="F545">
        <f>VLOOKUP(A545,pivot!$A$5:$C$42,3,0)</f>
        <v>31</v>
      </c>
      <c r="G545">
        <f t="shared" si="25"/>
        <v>7.1291484647472974</v>
      </c>
      <c r="H545" s="10">
        <f t="shared" si="26"/>
        <v>30.169110728816506</v>
      </c>
    </row>
    <row r="546" spans="1:8" x14ac:dyDescent="0.2">
      <c r="A546" t="s">
        <v>29</v>
      </c>
      <c r="B546">
        <v>1947</v>
      </c>
      <c r="C546">
        <v>4</v>
      </c>
      <c r="D546" s="1">
        <f t="shared" si="24"/>
        <v>1.3387468694274687</v>
      </c>
      <c r="E546">
        <v>1.3387468694274687</v>
      </c>
      <c r="F546">
        <f>VLOOKUP(A546,pivot!$A$5:$C$42,3,0)</f>
        <v>20</v>
      </c>
      <c r="G546">
        <f t="shared" si="25"/>
        <v>4.5994506224176117</v>
      </c>
      <c r="H546" s="10">
        <f t="shared" si="26"/>
        <v>19.463942405688069</v>
      </c>
    </row>
    <row r="547" spans="1:8" x14ac:dyDescent="0.2">
      <c r="A547" t="s">
        <v>14</v>
      </c>
      <c r="B547">
        <v>1947</v>
      </c>
      <c r="C547">
        <v>4</v>
      </c>
      <c r="D547" s="1">
        <f t="shared" si="24"/>
        <v>1.3387468694274687</v>
      </c>
      <c r="E547">
        <v>1.3387468694274687</v>
      </c>
      <c r="F547">
        <f>VLOOKUP(A547,pivot!$A$5:$C$42,3,0)</f>
        <v>34</v>
      </c>
      <c r="G547">
        <f t="shared" si="25"/>
        <v>7.8190660581099394</v>
      </c>
      <c r="H547" s="10">
        <f t="shared" si="26"/>
        <v>33.088702089669717</v>
      </c>
    </row>
    <row r="548" spans="1:8" x14ac:dyDescent="0.2">
      <c r="A548" t="s">
        <v>5</v>
      </c>
      <c r="B548">
        <v>1948</v>
      </c>
      <c r="C548">
        <v>5</v>
      </c>
      <c r="D548" s="1">
        <f t="shared" si="24"/>
        <v>1.3208969111684359</v>
      </c>
      <c r="E548">
        <v>1.3208969111684359</v>
      </c>
      <c r="F548">
        <f>VLOOKUP(A548,pivot!$A$5:$C$42,3,0)</f>
        <v>38</v>
      </c>
      <c r="G548">
        <f t="shared" si="25"/>
        <v>9.3976470210601857</v>
      </c>
      <c r="H548" s="10">
        <f t="shared" si="26"/>
        <v>36.819617467697277</v>
      </c>
    </row>
    <row r="549" spans="1:8" x14ac:dyDescent="0.2">
      <c r="A549" t="s">
        <v>27</v>
      </c>
      <c r="B549">
        <v>1948</v>
      </c>
      <c r="C549">
        <v>4</v>
      </c>
      <c r="D549" s="1">
        <f t="shared" si="24"/>
        <v>1.3208969111684359</v>
      </c>
      <c r="E549">
        <v>1.3208969111684359</v>
      </c>
      <c r="F549">
        <f>VLOOKUP(A549,pivot!$A$5:$C$42,3,0)</f>
        <v>2</v>
      </c>
      <c r="G549">
        <f t="shared" si="25"/>
        <v>0.49461300110843082</v>
      </c>
      <c r="H549" s="10">
        <f t="shared" si="26"/>
        <v>1.9378746035630148</v>
      </c>
    </row>
    <row r="550" spans="1:8" x14ac:dyDescent="0.2">
      <c r="A550" t="s">
        <v>11</v>
      </c>
      <c r="B550">
        <v>1948</v>
      </c>
      <c r="C550">
        <v>5</v>
      </c>
      <c r="D550" s="1">
        <f t="shared" si="24"/>
        <v>1.3208969111684359</v>
      </c>
      <c r="E550">
        <v>1.3208969111684359</v>
      </c>
      <c r="F550">
        <f>VLOOKUP(A550,pivot!$A$5:$C$42,3,0)</f>
        <v>36</v>
      </c>
      <c r="G550">
        <f t="shared" si="25"/>
        <v>8.9030340199517539</v>
      </c>
      <c r="H550" s="10">
        <f t="shared" si="26"/>
        <v>34.881742864134267</v>
      </c>
    </row>
    <row r="551" spans="1:8" x14ac:dyDescent="0.2">
      <c r="A551" t="s">
        <v>3</v>
      </c>
      <c r="B551">
        <v>1948</v>
      </c>
      <c r="C551">
        <v>3</v>
      </c>
      <c r="D551" s="1">
        <f t="shared" si="24"/>
        <v>1.3208969111684359</v>
      </c>
      <c r="E551">
        <v>1.3208969111684359</v>
      </c>
      <c r="F551">
        <f>VLOOKUP(A551,pivot!$A$5:$C$42,3,0)</f>
        <v>32</v>
      </c>
      <c r="G551">
        <f t="shared" si="25"/>
        <v>7.9138080177348931</v>
      </c>
      <c r="H551" s="10">
        <f t="shared" si="26"/>
        <v>31.005993657008236</v>
      </c>
    </row>
    <row r="552" spans="1:8" x14ac:dyDescent="0.2">
      <c r="A552" t="s">
        <v>22</v>
      </c>
      <c r="B552">
        <v>1948</v>
      </c>
      <c r="C552">
        <v>1</v>
      </c>
      <c r="D552" s="1">
        <f t="shared" si="24"/>
        <v>1.3208969111684359</v>
      </c>
      <c r="E552">
        <v>1.3208969111684359</v>
      </c>
      <c r="F552">
        <f>VLOOKUP(A552,pivot!$A$5:$C$42,3,0)</f>
        <v>25</v>
      </c>
      <c r="G552">
        <f t="shared" si="25"/>
        <v>6.1826625138553855</v>
      </c>
      <c r="H552" s="10">
        <f t="shared" si="26"/>
        <v>24.223432544537683</v>
      </c>
    </row>
    <row r="553" spans="1:8" x14ac:dyDescent="0.2">
      <c r="A553" t="s">
        <v>13</v>
      </c>
      <c r="B553">
        <v>1948</v>
      </c>
      <c r="C553">
        <v>2</v>
      </c>
      <c r="D553" s="1">
        <f t="shared" si="24"/>
        <v>1.3208969111684359</v>
      </c>
      <c r="E553">
        <v>1.3208969111684359</v>
      </c>
      <c r="F553">
        <f>VLOOKUP(A553,pivot!$A$5:$C$42,3,0)</f>
        <v>28</v>
      </c>
      <c r="G553">
        <f t="shared" si="25"/>
        <v>6.9245820155180313</v>
      </c>
      <c r="H553" s="10">
        <f t="shared" si="26"/>
        <v>27.130244449882206</v>
      </c>
    </row>
    <row r="554" spans="1:8" x14ac:dyDescent="0.2">
      <c r="A554" t="s">
        <v>9</v>
      </c>
      <c r="B554">
        <v>1948</v>
      </c>
      <c r="C554">
        <v>2</v>
      </c>
      <c r="D554" s="1">
        <f t="shared" si="24"/>
        <v>1.3208969111684359</v>
      </c>
      <c r="E554">
        <v>1.3208969111684359</v>
      </c>
      <c r="F554">
        <f>VLOOKUP(A554,pivot!$A$5:$C$42,3,0)</f>
        <v>33</v>
      </c>
      <c r="G554">
        <f t="shared" si="25"/>
        <v>8.1611145182891089</v>
      </c>
      <c r="H554" s="10">
        <f t="shared" si="26"/>
        <v>31.974930958789745</v>
      </c>
    </row>
    <row r="555" spans="1:8" x14ac:dyDescent="0.2">
      <c r="A555" t="s">
        <v>17</v>
      </c>
      <c r="B555">
        <v>1948</v>
      </c>
      <c r="C555">
        <v>1</v>
      </c>
      <c r="D555" s="1">
        <f t="shared" si="24"/>
        <v>1.3208969111684359</v>
      </c>
      <c r="E555">
        <v>1.3208969111684359</v>
      </c>
      <c r="F555">
        <f>VLOOKUP(A555,pivot!$A$5:$C$42,3,0)</f>
        <v>21</v>
      </c>
      <c r="G555">
        <f t="shared" si="25"/>
        <v>5.1934365116385237</v>
      </c>
      <c r="H555" s="10">
        <f t="shared" si="26"/>
        <v>20.347683337411656</v>
      </c>
    </row>
    <row r="556" spans="1:8" x14ac:dyDescent="0.2">
      <c r="A556" t="s">
        <v>8</v>
      </c>
      <c r="B556">
        <v>1948</v>
      </c>
      <c r="C556">
        <v>6</v>
      </c>
      <c r="D556" s="1">
        <f t="shared" si="24"/>
        <v>1.3208969111684359</v>
      </c>
      <c r="E556">
        <v>1.3208969111684359</v>
      </c>
      <c r="F556">
        <f>VLOOKUP(A556,pivot!$A$5:$C$42,3,0)</f>
        <v>37</v>
      </c>
      <c r="G556">
        <f t="shared" si="25"/>
        <v>9.1503405205059707</v>
      </c>
      <c r="H556" s="10">
        <f t="shared" si="26"/>
        <v>35.850680165915776</v>
      </c>
    </row>
    <row r="557" spans="1:8" x14ac:dyDescent="0.2">
      <c r="A557" t="s">
        <v>21</v>
      </c>
      <c r="B557">
        <v>1948</v>
      </c>
      <c r="C557">
        <v>2</v>
      </c>
      <c r="D557" s="1">
        <f t="shared" si="24"/>
        <v>1.3208969111684359</v>
      </c>
      <c r="E557">
        <v>1.3208969111684359</v>
      </c>
      <c r="F557">
        <f>VLOOKUP(A557,pivot!$A$5:$C$42,3,0)</f>
        <v>30</v>
      </c>
      <c r="G557">
        <f t="shared" si="25"/>
        <v>7.4191950166264622</v>
      </c>
      <c r="H557" s="10">
        <f t="shared" si="26"/>
        <v>29.068119053445223</v>
      </c>
    </row>
    <row r="558" spans="1:8" x14ac:dyDescent="0.2">
      <c r="A558" t="s">
        <v>18</v>
      </c>
      <c r="B558">
        <v>1948</v>
      </c>
      <c r="C558">
        <v>1</v>
      </c>
      <c r="D558" s="1">
        <f t="shared" si="24"/>
        <v>1.3208969111684359</v>
      </c>
      <c r="E558">
        <v>1.3208969111684359</v>
      </c>
      <c r="F558">
        <f>VLOOKUP(A558,pivot!$A$5:$C$42,3,0)</f>
        <v>35</v>
      </c>
      <c r="G558">
        <f t="shared" si="25"/>
        <v>8.6557275193975389</v>
      </c>
      <c r="H558" s="10">
        <f t="shared" si="26"/>
        <v>33.912805562352759</v>
      </c>
    </row>
    <row r="559" spans="1:8" x14ac:dyDescent="0.2">
      <c r="A559" t="s">
        <v>7</v>
      </c>
      <c r="B559">
        <v>1948</v>
      </c>
      <c r="C559">
        <v>6</v>
      </c>
      <c r="D559" s="1">
        <f t="shared" si="24"/>
        <v>1.3208969111684359</v>
      </c>
      <c r="E559">
        <v>1.3208969111684359</v>
      </c>
      <c r="F559">
        <f>VLOOKUP(A559,pivot!$A$5:$C$42,3,0)</f>
        <v>31</v>
      </c>
      <c r="G559">
        <f t="shared" si="25"/>
        <v>7.6665015171806781</v>
      </c>
      <c r="H559" s="10">
        <f t="shared" si="26"/>
        <v>30.037056355226728</v>
      </c>
    </row>
    <row r="560" spans="1:8" x14ac:dyDescent="0.2">
      <c r="A560" t="s">
        <v>14</v>
      </c>
      <c r="B560">
        <v>1948</v>
      </c>
      <c r="C560">
        <v>5</v>
      </c>
      <c r="D560" s="1">
        <f t="shared" si="24"/>
        <v>1.3208969111684359</v>
      </c>
      <c r="E560">
        <v>1.3208969111684359</v>
      </c>
      <c r="F560">
        <f>VLOOKUP(A560,pivot!$A$5:$C$42,3,0)</f>
        <v>34</v>
      </c>
      <c r="G560">
        <f t="shared" si="25"/>
        <v>8.4084210188433239</v>
      </c>
      <c r="H560" s="10">
        <f t="shared" si="26"/>
        <v>32.94386826057125</v>
      </c>
    </row>
    <row r="561" spans="1:8" x14ac:dyDescent="0.2">
      <c r="A561" t="s">
        <v>5</v>
      </c>
      <c r="B561">
        <v>1949</v>
      </c>
      <c r="C561">
        <v>10</v>
      </c>
      <c r="D561" s="1">
        <f t="shared" si="24"/>
        <v>1.3030469529094029</v>
      </c>
      <c r="E561">
        <v>1.3030469529094029</v>
      </c>
      <c r="F561">
        <f>VLOOKUP(A561,pivot!$A$5:$C$42,3,0)</f>
        <v>38</v>
      </c>
      <c r="G561">
        <f t="shared" si="25"/>
        <v>10.053343651245601</v>
      </c>
      <c r="H561" s="10">
        <f t="shared" si="26"/>
        <v>36.646013172376058</v>
      </c>
    </row>
    <row r="562" spans="1:8" x14ac:dyDescent="0.2">
      <c r="A562" t="s">
        <v>11</v>
      </c>
      <c r="B562">
        <v>1949</v>
      </c>
      <c r="C562">
        <v>3</v>
      </c>
      <c r="D562" s="1">
        <f t="shared" si="24"/>
        <v>1.3030469529094029</v>
      </c>
      <c r="E562">
        <v>1.3030469529094029</v>
      </c>
      <c r="F562">
        <f>VLOOKUP(A562,pivot!$A$5:$C$42,3,0)</f>
        <v>36</v>
      </c>
      <c r="G562">
        <f t="shared" si="25"/>
        <v>9.5242203011800441</v>
      </c>
      <c r="H562" s="10">
        <f t="shared" si="26"/>
        <v>34.71727563698785</v>
      </c>
    </row>
    <row r="563" spans="1:8" x14ac:dyDescent="0.2">
      <c r="A563" t="s">
        <v>34</v>
      </c>
      <c r="B563">
        <v>1949</v>
      </c>
      <c r="C563">
        <v>4</v>
      </c>
      <c r="D563" s="1">
        <f t="shared" si="24"/>
        <v>1.3030469529094029</v>
      </c>
      <c r="E563">
        <v>1.3030469529094029</v>
      </c>
      <c r="F563">
        <f>VLOOKUP(A563,pivot!$A$5:$C$42,3,0)</f>
        <v>9</v>
      </c>
      <c r="G563">
        <f t="shared" si="25"/>
        <v>2.381055075295011</v>
      </c>
      <c r="H563" s="10">
        <f t="shared" si="26"/>
        <v>8.6793189092469625</v>
      </c>
    </row>
    <row r="564" spans="1:8" x14ac:dyDescent="0.2">
      <c r="A564" t="s">
        <v>3</v>
      </c>
      <c r="B564">
        <v>1949</v>
      </c>
      <c r="C564">
        <v>1</v>
      </c>
      <c r="D564" s="1">
        <f t="shared" si="24"/>
        <v>1.3030469529094029</v>
      </c>
      <c r="E564">
        <v>1.3030469529094029</v>
      </c>
      <c r="F564">
        <f>VLOOKUP(A564,pivot!$A$5:$C$42,3,0)</f>
        <v>32</v>
      </c>
      <c r="G564">
        <f t="shared" si="25"/>
        <v>8.4659736010489279</v>
      </c>
      <c r="H564" s="10">
        <f t="shared" si="26"/>
        <v>30.859800566211419</v>
      </c>
    </row>
    <row r="565" spans="1:8" x14ac:dyDescent="0.2">
      <c r="A565" t="s">
        <v>22</v>
      </c>
      <c r="B565">
        <v>1949</v>
      </c>
      <c r="C565">
        <v>3</v>
      </c>
      <c r="D565" s="1">
        <f t="shared" si="24"/>
        <v>1.3030469529094029</v>
      </c>
      <c r="E565">
        <v>1.3030469529094029</v>
      </c>
      <c r="F565">
        <f>VLOOKUP(A565,pivot!$A$5:$C$42,3,0)</f>
        <v>25</v>
      </c>
      <c r="G565">
        <f t="shared" si="25"/>
        <v>6.614041875819475</v>
      </c>
      <c r="H565" s="10">
        <f t="shared" si="26"/>
        <v>24.109219192352672</v>
      </c>
    </row>
    <row r="566" spans="1:8" x14ac:dyDescent="0.2">
      <c r="A566" t="s">
        <v>13</v>
      </c>
      <c r="B566">
        <v>1949</v>
      </c>
      <c r="C566">
        <v>1</v>
      </c>
      <c r="D566" s="1">
        <f t="shared" si="24"/>
        <v>1.3030469529094029</v>
      </c>
      <c r="E566">
        <v>1.3030469529094029</v>
      </c>
      <c r="F566">
        <f>VLOOKUP(A566,pivot!$A$5:$C$42,3,0)</f>
        <v>28</v>
      </c>
      <c r="G566">
        <f t="shared" si="25"/>
        <v>7.4077269009178117</v>
      </c>
      <c r="H566" s="10">
        <f t="shared" si="26"/>
        <v>27.002325495434992</v>
      </c>
    </row>
    <row r="567" spans="1:8" x14ac:dyDescent="0.2">
      <c r="A567" t="s">
        <v>25</v>
      </c>
      <c r="B567">
        <v>1949</v>
      </c>
      <c r="C567">
        <v>2</v>
      </c>
      <c r="D567" s="1">
        <f t="shared" si="24"/>
        <v>1.3030469529094029</v>
      </c>
      <c r="E567">
        <v>1.3030469529094029</v>
      </c>
      <c r="F567">
        <f>VLOOKUP(A567,pivot!$A$5:$C$42,3,0)</f>
        <v>7</v>
      </c>
      <c r="G567">
        <f t="shared" si="25"/>
        <v>1.8519317252294529</v>
      </c>
      <c r="H567" s="10">
        <f t="shared" si="26"/>
        <v>6.7505813738587479</v>
      </c>
    </row>
    <row r="568" spans="1:8" x14ac:dyDescent="0.2">
      <c r="A568" t="s">
        <v>32</v>
      </c>
      <c r="B568">
        <v>1949</v>
      </c>
      <c r="C568">
        <v>2</v>
      </c>
      <c r="D568" s="1">
        <f t="shared" si="24"/>
        <v>1.3030469529094029</v>
      </c>
      <c r="E568">
        <v>1.3030469529094029</v>
      </c>
      <c r="F568">
        <f>VLOOKUP(A568,pivot!$A$5:$C$42,3,0)</f>
        <v>11</v>
      </c>
      <c r="G568">
        <f t="shared" si="25"/>
        <v>2.9101784253605691</v>
      </c>
      <c r="H568" s="10">
        <f t="shared" si="26"/>
        <v>10.608056444635174</v>
      </c>
    </row>
    <row r="569" spans="1:8" x14ac:dyDescent="0.2">
      <c r="A569" t="s">
        <v>9</v>
      </c>
      <c r="B569">
        <v>1949</v>
      </c>
      <c r="C569">
        <v>2</v>
      </c>
      <c r="D569" s="1">
        <f t="shared" si="24"/>
        <v>1.3030469529094029</v>
      </c>
      <c r="E569">
        <v>1.3030469529094029</v>
      </c>
      <c r="F569">
        <f>VLOOKUP(A569,pivot!$A$5:$C$42,3,0)</f>
        <v>33</v>
      </c>
      <c r="G569">
        <f t="shared" si="25"/>
        <v>8.7305352760817065</v>
      </c>
      <c r="H569" s="10">
        <f t="shared" si="26"/>
        <v>31.824169333905527</v>
      </c>
    </row>
    <row r="570" spans="1:8" x14ac:dyDescent="0.2">
      <c r="A570" t="s">
        <v>8</v>
      </c>
      <c r="B570">
        <v>1949</v>
      </c>
      <c r="C570">
        <v>4</v>
      </c>
      <c r="D570" s="1">
        <f t="shared" si="24"/>
        <v>1.3030469529094029</v>
      </c>
      <c r="E570">
        <v>1.3030469529094029</v>
      </c>
      <c r="F570">
        <f>VLOOKUP(A570,pivot!$A$5:$C$42,3,0)</f>
        <v>37</v>
      </c>
      <c r="G570">
        <f t="shared" si="25"/>
        <v>9.7887819762128228</v>
      </c>
      <c r="H570" s="10">
        <f t="shared" si="26"/>
        <v>35.681644404681954</v>
      </c>
    </row>
    <row r="571" spans="1:8" x14ac:dyDescent="0.2">
      <c r="A571" t="s">
        <v>30</v>
      </c>
      <c r="B571">
        <v>1949</v>
      </c>
      <c r="C571">
        <v>1</v>
      </c>
      <c r="D571" s="1">
        <f t="shared" si="24"/>
        <v>1.3030469529094029</v>
      </c>
      <c r="E571">
        <v>1.3030469529094029</v>
      </c>
      <c r="F571">
        <f>VLOOKUP(A571,pivot!$A$5:$C$42,3,0)</f>
        <v>15</v>
      </c>
      <c r="G571">
        <f t="shared" si="25"/>
        <v>3.9684251254916849</v>
      </c>
      <c r="H571" s="10">
        <f t="shared" si="26"/>
        <v>14.465531515411602</v>
      </c>
    </row>
    <row r="572" spans="1:8" x14ac:dyDescent="0.2">
      <c r="A572" t="s">
        <v>21</v>
      </c>
      <c r="B572">
        <v>1949</v>
      </c>
      <c r="C572">
        <v>2</v>
      </c>
      <c r="D572" s="1">
        <f t="shared" si="24"/>
        <v>1.3030469529094029</v>
      </c>
      <c r="E572">
        <v>1.3030469529094029</v>
      </c>
      <c r="F572">
        <f>VLOOKUP(A572,pivot!$A$5:$C$42,3,0)</f>
        <v>30</v>
      </c>
      <c r="G572">
        <f t="shared" si="25"/>
        <v>7.9368502509833698</v>
      </c>
      <c r="H572" s="10">
        <f t="shared" si="26"/>
        <v>28.931063030823204</v>
      </c>
    </row>
    <row r="573" spans="1:8" x14ac:dyDescent="0.2">
      <c r="A573" t="s">
        <v>18</v>
      </c>
      <c r="B573">
        <v>1949</v>
      </c>
      <c r="C573">
        <v>3</v>
      </c>
      <c r="D573" s="1">
        <f t="shared" si="24"/>
        <v>1.3030469529094029</v>
      </c>
      <c r="E573">
        <v>1.3030469529094029</v>
      </c>
      <c r="F573">
        <f>VLOOKUP(A573,pivot!$A$5:$C$42,3,0)</f>
        <v>35</v>
      </c>
      <c r="G573">
        <f t="shared" si="25"/>
        <v>9.2596586261472655</v>
      </c>
      <c r="H573" s="10">
        <f t="shared" si="26"/>
        <v>33.752906869293739</v>
      </c>
    </row>
    <row r="574" spans="1:8" x14ac:dyDescent="0.2">
      <c r="A574" t="s">
        <v>12</v>
      </c>
      <c r="B574">
        <v>1949</v>
      </c>
      <c r="C574">
        <v>1</v>
      </c>
      <c r="D574" s="1">
        <f t="shared" si="24"/>
        <v>1.3030469529094029</v>
      </c>
      <c r="E574">
        <v>1.3030469529094029</v>
      </c>
      <c r="F574">
        <f>VLOOKUP(A574,pivot!$A$5:$C$42,3,0)</f>
        <v>27</v>
      </c>
      <c r="G574">
        <f t="shared" si="25"/>
        <v>7.1431652258850331</v>
      </c>
      <c r="H574" s="10">
        <f t="shared" si="26"/>
        <v>26.037956727740884</v>
      </c>
    </row>
    <row r="575" spans="1:8" x14ac:dyDescent="0.2">
      <c r="A575" t="s">
        <v>7</v>
      </c>
      <c r="B575">
        <v>1949</v>
      </c>
      <c r="C575">
        <v>1</v>
      </c>
      <c r="D575" s="1">
        <f t="shared" si="24"/>
        <v>1.3030469529094029</v>
      </c>
      <c r="E575">
        <v>1.3030469529094029</v>
      </c>
      <c r="F575">
        <f>VLOOKUP(A575,pivot!$A$5:$C$42,3,0)</f>
        <v>31</v>
      </c>
      <c r="G575">
        <f t="shared" si="25"/>
        <v>8.2014119260161493</v>
      </c>
      <c r="H575" s="10">
        <f t="shared" si="26"/>
        <v>29.895431798517311</v>
      </c>
    </row>
    <row r="576" spans="1:8" x14ac:dyDescent="0.2">
      <c r="A576" t="s">
        <v>14</v>
      </c>
      <c r="B576">
        <v>1949</v>
      </c>
      <c r="C576">
        <v>1</v>
      </c>
      <c r="D576" s="1">
        <f t="shared" si="24"/>
        <v>1.3030469529094029</v>
      </c>
      <c r="E576">
        <v>1.3030469529094029</v>
      </c>
      <c r="F576">
        <f>VLOOKUP(A576,pivot!$A$5:$C$42,3,0)</f>
        <v>34</v>
      </c>
      <c r="G576">
        <f t="shared" si="25"/>
        <v>8.9950969511144852</v>
      </c>
      <c r="H576" s="10">
        <f t="shared" si="26"/>
        <v>32.788538101599634</v>
      </c>
    </row>
    <row r="577" spans="1:8" x14ac:dyDescent="0.2">
      <c r="A577" t="s">
        <v>5</v>
      </c>
      <c r="B577">
        <v>1950</v>
      </c>
      <c r="C577">
        <v>13</v>
      </c>
      <c r="D577" s="1">
        <f t="shared" si="24"/>
        <v>1.2851969946503701</v>
      </c>
      <c r="E577">
        <v>1.2851969946503701</v>
      </c>
      <c r="F577">
        <f>VLOOKUP(A577,pivot!$A$5:$C$42,3,0)</f>
        <v>38</v>
      </c>
      <c r="G577">
        <f t="shared" si="25"/>
        <v>10.705837159974326</v>
      </c>
      <c r="H577" s="10">
        <f t="shared" si="26"/>
        <v>36.460732997350902</v>
      </c>
    </row>
    <row r="578" spans="1:8" x14ac:dyDescent="0.2">
      <c r="A578" t="s">
        <v>11</v>
      </c>
      <c r="B578">
        <v>1950</v>
      </c>
      <c r="C578">
        <v>4</v>
      </c>
      <c r="D578" s="1">
        <f t="shared" si="24"/>
        <v>1.2851969946503701</v>
      </c>
      <c r="E578">
        <v>1.2851969946503701</v>
      </c>
      <c r="F578">
        <f>VLOOKUP(A578,pivot!$A$5:$C$42,3,0)</f>
        <v>36</v>
      </c>
      <c r="G578">
        <f t="shared" si="25"/>
        <v>10.142372046291467</v>
      </c>
      <c r="H578" s="10">
        <f t="shared" si="26"/>
        <v>34.541747050121906</v>
      </c>
    </row>
    <row r="579" spans="1:8" x14ac:dyDescent="0.2">
      <c r="A579" t="s">
        <v>3</v>
      </c>
      <c r="B579">
        <v>1950</v>
      </c>
      <c r="C579">
        <v>2</v>
      </c>
      <c r="D579" s="1">
        <f t="shared" ref="D579:D642" si="27">RADIANS((180/176)*(2022-B579))</f>
        <v>1.2851969946503701</v>
      </c>
      <c r="E579">
        <v>1.2851969946503701</v>
      </c>
      <c r="F579">
        <f>VLOOKUP(A579,pivot!$A$5:$C$42,3,0)</f>
        <v>32</v>
      </c>
      <c r="G579">
        <f t="shared" ref="G579:G642" si="28">COS(E579)*F579</f>
        <v>9.0154418189257477</v>
      </c>
      <c r="H579" s="10">
        <f t="shared" ref="H579:H642" si="29">SIN(E579)*F579</f>
        <v>30.703775155663916</v>
      </c>
    </row>
    <row r="580" spans="1:8" x14ac:dyDescent="0.2">
      <c r="A580" t="s">
        <v>22</v>
      </c>
      <c r="B580">
        <v>1950</v>
      </c>
      <c r="C580">
        <v>1</v>
      </c>
      <c r="D580" s="1">
        <f t="shared" si="27"/>
        <v>1.2851969946503701</v>
      </c>
      <c r="E580">
        <v>1.2851969946503701</v>
      </c>
      <c r="F580">
        <f>VLOOKUP(A580,pivot!$A$5:$C$42,3,0)</f>
        <v>25</v>
      </c>
      <c r="G580">
        <f t="shared" si="28"/>
        <v>7.0433139210357405</v>
      </c>
      <c r="H580" s="10">
        <f t="shared" si="29"/>
        <v>23.987324340362434</v>
      </c>
    </row>
    <row r="581" spans="1:8" x14ac:dyDescent="0.2">
      <c r="A581" t="s">
        <v>13</v>
      </c>
      <c r="B581">
        <v>1950</v>
      </c>
      <c r="C581">
        <v>1</v>
      </c>
      <c r="D581" s="1">
        <f t="shared" si="27"/>
        <v>1.2851969946503701</v>
      </c>
      <c r="E581">
        <v>1.2851969946503701</v>
      </c>
      <c r="F581">
        <f>VLOOKUP(A581,pivot!$A$5:$C$42,3,0)</f>
        <v>28</v>
      </c>
      <c r="G581">
        <f t="shared" si="28"/>
        <v>7.8885115915600288</v>
      </c>
      <c r="H581" s="10">
        <f t="shared" si="29"/>
        <v>26.865803261205926</v>
      </c>
    </row>
    <row r="582" spans="1:8" x14ac:dyDescent="0.2">
      <c r="A582" t="s">
        <v>32</v>
      </c>
      <c r="B582">
        <v>1950</v>
      </c>
      <c r="C582">
        <v>1</v>
      </c>
      <c r="D582" s="1">
        <f t="shared" si="27"/>
        <v>1.2851969946503701</v>
      </c>
      <c r="E582">
        <v>1.2851969946503701</v>
      </c>
      <c r="F582">
        <f>VLOOKUP(A582,pivot!$A$5:$C$42,3,0)</f>
        <v>11</v>
      </c>
      <c r="G582">
        <f t="shared" si="28"/>
        <v>3.0990581252557257</v>
      </c>
      <c r="H582" s="10">
        <f t="shared" si="29"/>
        <v>10.554422709759471</v>
      </c>
    </row>
    <row r="583" spans="1:8" x14ac:dyDescent="0.2">
      <c r="A583" t="s">
        <v>4</v>
      </c>
      <c r="B583">
        <v>1950</v>
      </c>
      <c r="C583">
        <v>1</v>
      </c>
      <c r="D583" s="1">
        <f t="shared" si="27"/>
        <v>1.2851969946503701</v>
      </c>
      <c r="E583">
        <v>1.2851969946503701</v>
      </c>
      <c r="F583">
        <f>VLOOKUP(A583,pivot!$A$5:$C$42,3,0)</f>
        <v>24</v>
      </c>
      <c r="G583">
        <f t="shared" si="28"/>
        <v>6.7615813641943108</v>
      </c>
      <c r="H583" s="10">
        <f t="shared" si="29"/>
        <v>23.027831366747936</v>
      </c>
    </row>
    <row r="584" spans="1:8" x14ac:dyDescent="0.2">
      <c r="A584" t="s">
        <v>8</v>
      </c>
      <c r="B584">
        <v>1950</v>
      </c>
      <c r="C584">
        <v>8</v>
      </c>
      <c r="D584" s="1">
        <f t="shared" si="27"/>
        <v>1.2851969946503701</v>
      </c>
      <c r="E584">
        <v>1.2851969946503701</v>
      </c>
      <c r="F584">
        <f>VLOOKUP(A584,pivot!$A$5:$C$42,3,0)</f>
        <v>37</v>
      </c>
      <c r="G584">
        <f t="shared" si="28"/>
        <v>10.424104603132896</v>
      </c>
      <c r="H584" s="10">
        <f t="shared" si="29"/>
        <v>35.501240023736401</v>
      </c>
    </row>
    <row r="585" spans="1:8" x14ac:dyDescent="0.2">
      <c r="A585" t="s">
        <v>30</v>
      </c>
      <c r="B585">
        <v>1950</v>
      </c>
      <c r="C585">
        <v>1</v>
      </c>
      <c r="D585" s="1">
        <f t="shared" si="27"/>
        <v>1.2851969946503701</v>
      </c>
      <c r="E585">
        <v>1.2851969946503701</v>
      </c>
      <c r="F585">
        <f>VLOOKUP(A585,pivot!$A$5:$C$42,3,0)</f>
        <v>15</v>
      </c>
      <c r="G585">
        <f t="shared" si="28"/>
        <v>4.2259883526214441</v>
      </c>
      <c r="H585" s="10">
        <f t="shared" si="29"/>
        <v>14.392394604217461</v>
      </c>
    </row>
    <row r="586" spans="1:8" x14ac:dyDescent="0.2">
      <c r="A586" t="s">
        <v>18</v>
      </c>
      <c r="B586">
        <v>1950</v>
      </c>
      <c r="C586">
        <v>2</v>
      </c>
      <c r="D586" s="1">
        <f t="shared" si="27"/>
        <v>1.2851969946503701</v>
      </c>
      <c r="E586">
        <v>1.2851969946503701</v>
      </c>
      <c r="F586">
        <f>VLOOKUP(A586,pivot!$A$5:$C$42,3,0)</f>
        <v>35</v>
      </c>
      <c r="G586">
        <f t="shared" si="28"/>
        <v>9.8606394894500369</v>
      </c>
      <c r="H586" s="10">
        <f t="shared" si="29"/>
        <v>33.582254076507411</v>
      </c>
    </row>
    <row r="587" spans="1:8" x14ac:dyDescent="0.2">
      <c r="A587" t="s">
        <v>7</v>
      </c>
      <c r="B587">
        <v>1950</v>
      </c>
      <c r="C587">
        <v>1</v>
      </c>
      <c r="D587" s="1">
        <f t="shared" si="27"/>
        <v>1.2851969946503701</v>
      </c>
      <c r="E587">
        <v>1.2851969946503701</v>
      </c>
      <c r="F587">
        <f>VLOOKUP(A587,pivot!$A$5:$C$42,3,0)</f>
        <v>31</v>
      </c>
      <c r="G587">
        <f t="shared" si="28"/>
        <v>8.733709262084318</v>
      </c>
      <c r="H587" s="10">
        <f t="shared" si="29"/>
        <v>29.744282182049417</v>
      </c>
    </row>
    <row r="588" spans="1:8" x14ac:dyDescent="0.2">
      <c r="A588" t="s">
        <v>14</v>
      </c>
      <c r="B588">
        <v>1950</v>
      </c>
      <c r="C588">
        <v>5</v>
      </c>
      <c r="D588" s="1">
        <f t="shared" si="27"/>
        <v>1.2851969946503701</v>
      </c>
      <c r="E588">
        <v>1.2851969946503701</v>
      </c>
      <c r="F588">
        <f>VLOOKUP(A588,pivot!$A$5:$C$42,3,0)</f>
        <v>34</v>
      </c>
      <c r="G588">
        <f t="shared" si="28"/>
        <v>9.5789069326086071</v>
      </c>
      <c r="H588" s="10">
        <f t="shared" si="29"/>
        <v>32.622761102892909</v>
      </c>
    </row>
    <row r="589" spans="1:8" x14ac:dyDescent="0.2">
      <c r="A589" t="s">
        <v>33</v>
      </c>
      <c r="B589">
        <v>1951</v>
      </c>
      <c r="C589">
        <v>1</v>
      </c>
      <c r="D589" s="1">
        <f t="shared" si="27"/>
        <v>1.2673470363913371</v>
      </c>
      <c r="E589">
        <v>1.2673470363913371</v>
      </c>
      <c r="F589">
        <f>VLOOKUP(A589,pivot!$A$5:$C$42,3,0)</f>
        <v>26</v>
      </c>
      <c r="G589">
        <f t="shared" si="28"/>
        <v>7.7691555531649543</v>
      </c>
      <c r="H589" s="10">
        <f t="shared" si="29"/>
        <v>24.81209829882846</v>
      </c>
    </row>
    <row r="590" spans="1:8" x14ac:dyDescent="0.2">
      <c r="A590" t="s">
        <v>5</v>
      </c>
      <c r="B590">
        <v>1951</v>
      </c>
      <c r="C590">
        <v>6</v>
      </c>
      <c r="D590" s="1">
        <f t="shared" si="27"/>
        <v>1.2673470363913371</v>
      </c>
      <c r="E590">
        <v>1.2673470363913371</v>
      </c>
      <c r="F590">
        <f>VLOOKUP(A590,pivot!$A$5:$C$42,3,0)</f>
        <v>38</v>
      </c>
      <c r="G590">
        <f t="shared" si="28"/>
        <v>11.354919654625702</v>
      </c>
      <c r="H590" s="10">
        <f t="shared" si="29"/>
        <v>36.263835975210824</v>
      </c>
    </row>
    <row r="591" spans="1:8" x14ac:dyDescent="0.2">
      <c r="A591" t="s">
        <v>11</v>
      </c>
      <c r="B591">
        <v>1951</v>
      </c>
      <c r="C591">
        <v>14</v>
      </c>
      <c r="D591" s="1">
        <f t="shared" si="27"/>
        <v>1.2673470363913371</v>
      </c>
      <c r="E591">
        <v>1.2673470363913371</v>
      </c>
      <c r="F591">
        <f>VLOOKUP(A591,pivot!$A$5:$C$42,3,0)</f>
        <v>36</v>
      </c>
      <c r="G591">
        <f t="shared" si="28"/>
        <v>10.757292304382245</v>
      </c>
      <c r="H591" s="10">
        <f t="shared" si="29"/>
        <v>34.355213029147095</v>
      </c>
    </row>
    <row r="592" spans="1:8" x14ac:dyDescent="0.2">
      <c r="A592" t="s">
        <v>3</v>
      </c>
      <c r="B592">
        <v>1951</v>
      </c>
      <c r="C592">
        <v>4</v>
      </c>
      <c r="D592" s="1">
        <f t="shared" si="27"/>
        <v>1.2673470363913371</v>
      </c>
      <c r="E592">
        <v>1.2673470363913371</v>
      </c>
      <c r="F592">
        <f>VLOOKUP(A592,pivot!$A$5:$C$42,3,0)</f>
        <v>32</v>
      </c>
      <c r="G592">
        <f t="shared" si="28"/>
        <v>9.5620376038953285</v>
      </c>
      <c r="H592" s="10">
        <f t="shared" si="29"/>
        <v>30.537967137019642</v>
      </c>
    </row>
    <row r="593" spans="1:8" x14ac:dyDescent="0.2">
      <c r="A593" t="s">
        <v>22</v>
      </c>
      <c r="B593">
        <v>1951</v>
      </c>
      <c r="C593">
        <v>1</v>
      </c>
      <c r="D593" s="1">
        <f t="shared" si="27"/>
        <v>1.2673470363913371</v>
      </c>
      <c r="E593">
        <v>1.2673470363913371</v>
      </c>
      <c r="F593">
        <f>VLOOKUP(A593,pivot!$A$5:$C$42,3,0)</f>
        <v>25</v>
      </c>
      <c r="G593">
        <f t="shared" si="28"/>
        <v>7.4703418780432251</v>
      </c>
      <c r="H593" s="10">
        <f t="shared" si="29"/>
        <v>23.857786825796595</v>
      </c>
    </row>
    <row r="594" spans="1:8" x14ac:dyDescent="0.2">
      <c r="A594" t="s">
        <v>9</v>
      </c>
      <c r="B594">
        <v>1951</v>
      </c>
      <c r="C594">
        <v>1</v>
      </c>
      <c r="D594" s="1">
        <f t="shared" si="27"/>
        <v>1.2673470363913371</v>
      </c>
      <c r="E594">
        <v>1.2673470363913371</v>
      </c>
      <c r="F594">
        <f>VLOOKUP(A594,pivot!$A$5:$C$42,3,0)</f>
        <v>33</v>
      </c>
      <c r="G594">
        <f t="shared" si="28"/>
        <v>9.8608512790170568</v>
      </c>
      <c r="H594" s="10">
        <f t="shared" si="29"/>
        <v>31.492278610051507</v>
      </c>
    </row>
    <row r="595" spans="1:8" x14ac:dyDescent="0.2">
      <c r="A595" t="s">
        <v>4</v>
      </c>
      <c r="B595">
        <v>1951</v>
      </c>
      <c r="C595">
        <v>1</v>
      </c>
      <c r="D595" s="1">
        <f t="shared" si="27"/>
        <v>1.2673470363913371</v>
      </c>
      <c r="E595">
        <v>1.2673470363913371</v>
      </c>
      <c r="F595">
        <f>VLOOKUP(A595,pivot!$A$5:$C$42,3,0)</f>
        <v>24</v>
      </c>
      <c r="G595">
        <f t="shared" si="28"/>
        <v>7.1715282029214968</v>
      </c>
      <c r="H595" s="10">
        <f t="shared" si="29"/>
        <v>22.90347535276473</v>
      </c>
    </row>
    <row r="596" spans="1:8" x14ac:dyDescent="0.2">
      <c r="A596" t="s">
        <v>8</v>
      </c>
      <c r="B596">
        <v>1951</v>
      </c>
      <c r="C596">
        <v>5</v>
      </c>
      <c r="D596" s="1">
        <f t="shared" si="27"/>
        <v>1.2673470363913371</v>
      </c>
      <c r="E596">
        <v>1.2673470363913371</v>
      </c>
      <c r="F596">
        <f>VLOOKUP(A596,pivot!$A$5:$C$42,3,0)</f>
        <v>37</v>
      </c>
      <c r="G596">
        <f t="shared" si="28"/>
        <v>11.056105979503974</v>
      </c>
      <c r="H596" s="10">
        <f t="shared" si="29"/>
        <v>35.309524502178959</v>
      </c>
    </row>
    <row r="597" spans="1:8" x14ac:dyDescent="0.2">
      <c r="A597" t="s">
        <v>21</v>
      </c>
      <c r="B597">
        <v>1951</v>
      </c>
      <c r="C597">
        <v>3</v>
      </c>
      <c r="D597" s="1">
        <f t="shared" si="27"/>
        <v>1.2673470363913371</v>
      </c>
      <c r="E597">
        <v>1.2673470363913371</v>
      </c>
      <c r="F597">
        <f>VLOOKUP(A597,pivot!$A$5:$C$42,3,0)</f>
        <v>30</v>
      </c>
      <c r="G597">
        <f t="shared" si="28"/>
        <v>8.9644102536518702</v>
      </c>
      <c r="H597" s="10">
        <f t="shared" si="29"/>
        <v>28.629344190955916</v>
      </c>
    </row>
    <row r="598" spans="1:8" x14ac:dyDescent="0.2">
      <c r="A598" t="s">
        <v>18</v>
      </c>
      <c r="B598">
        <v>1951</v>
      </c>
      <c r="C598">
        <v>8</v>
      </c>
      <c r="D598" s="1">
        <f t="shared" si="27"/>
        <v>1.2673470363913371</v>
      </c>
      <c r="E598">
        <v>1.2673470363913371</v>
      </c>
      <c r="F598">
        <f>VLOOKUP(A598,pivot!$A$5:$C$42,3,0)</f>
        <v>35</v>
      </c>
      <c r="G598">
        <f t="shared" si="28"/>
        <v>10.458478629260515</v>
      </c>
      <c r="H598" s="10">
        <f t="shared" si="29"/>
        <v>33.400901556115237</v>
      </c>
    </row>
    <row r="599" spans="1:8" x14ac:dyDescent="0.2">
      <c r="A599" t="s">
        <v>12</v>
      </c>
      <c r="B599">
        <v>1951</v>
      </c>
      <c r="C599">
        <v>1</v>
      </c>
      <c r="D599" s="1">
        <f t="shared" si="27"/>
        <v>1.2673470363913371</v>
      </c>
      <c r="E599">
        <v>1.2673470363913371</v>
      </c>
      <c r="F599">
        <f>VLOOKUP(A599,pivot!$A$5:$C$42,3,0)</f>
        <v>27</v>
      </c>
      <c r="G599">
        <f t="shared" si="28"/>
        <v>8.0679692282866835</v>
      </c>
      <c r="H599" s="10">
        <f t="shared" si="29"/>
        <v>25.766409771860324</v>
      </c>
    </row>
    <row r="600" spans="1:8" x14ac:dyDescent="0.2">
      <c r="A600" t="s">
        <v>7</v>
      </c>
      <c r="B600">
        <v>1951</v>
      </c>
      <c r="C600">
        <v>6</v>
      </c>
      <c r="D600" s="1">
        <f t="shared" si="27"/>
        <v>1.2673470363913371</v>
      </c>
      <c r="E600">
        <v>1.2673470363913371</v>
      </c>
      <c r="F600">
        <f>VLOOKUP(A600,pivot!$A$5:$C$42,3,0)</f>
        <v>31</v>
      </c>
      <c r="G600">
        <f t="shared" si="28"/>
        <v>9.2632239287736002</v>
      </c>
      <c r="H600" s="10">
        <f t="shared" si="29"/>
        <v>29.583655663987777</v>
      </c>
    </row>
    <row r="601" spans="1:8" x14ac:dyDescent="0.2">
      <c r="A601" t="s">
        <v>14</v>
      </c>
      <c r="B601">
        <v>1951</v>
      </c>
      <c r="C601">
        <v>1</v>
      </c>
      <c r="D601" s="1">
        <f t="shared" si="27"/>
        <v>1.2673470363913371</v>
      </c>
      <c r="E601">
        <v>1.2673470363913371</v>
      </c>
      <c r="F601">
        <f>VLOOKUP(A601,pivot!$A$5:$C$42,3,0)</f>
        <v>34</v>
      </c>
      <c r="G601">
        <f t="shared" si="28"/>
        <v>10.159664954138787</v>
      </c>
      <c r="H601" s="10">
        <f t="shared" si="29"/>
        <v>32.446590083083372</v>
      </c>
    </row>
    <row r="602" spans="1:8" x14ac:dyDescent="0.2">
      <c r="A602" t="s">
        <v>5</v>
      </c>
      <c r="B602">
        <v>1952</v>
      </c>
      <c r="C602">
        <v>13</v>
      </c>
      <c r="D602" s="1">
        <f t="shared" si="27"/>
        <v>1.2494970781323043</v>
      </c>
      <c r="E602">
        <v>1.2494970781323043</v>
      </c>
      <c r="F602">
        <f>VLOOKUP(A602,pivot!$A$5:$C$42,3,0)</f>
        <v>38</v>
      </c>
      <c r="G602">
        <f t="shared" si="28"/>
        <v>12.000384329370942</v>
      </c>
      <c r="H602" s="10">
        <f t="shared" si="29"/>
        <v>36.055384839818146</v>
      </c>
    </row>
    <row r="603" spans="1:8" x14ac:dyDescent="0.2">
      <c r="A603" t="s">
        <v>11</v>
      </c>
      <c r="B603">
        <v>1952</v>
      </c>
      <c r="C603">
        <v>5</v>
      </c>
      <c r="D603" s="1">
        <f t="shared" si="27"/>
        <v>1.2494970781323043</v>
      </c>
      <c r="E603">
        <v>1.2494970781323043</v>
      </c>
      <c r="F603">
        <f>VLOOKUP(A603,pivot!$A$5:$C$42,3,0)</f>
        <v>36</v>
      </c>
      <c r="G603">
        <f t="shared" si="28"/>
        <v>11.368785154140893</v>
      </c>
      <c r="H603" s="10">
        <f t="shared" si="29"/>
        <v>34.157733006143509</v>
      </c>
    </row>
    <row r="604" spans="1:8" x14ac:dyDescent="0.2">
      <c r="A604" t="s">
        <v>3</v>
      </c>
      <c r="B604">
        <v>1952</v>
      </c>
      <c r="C604">
        <v>1</v>
      </c>
      <c r="D604" s="1">
        <f t="shared" si="27"/>
        <v>1.2494970781323043</v>
      </c>
      <c r="E604">
        <v>1.2494970781323043</v>
      </c>
      <c r="F604">
        <f>VLOOKUP(A604,pivot!$A$5:$C$42,3,0)</f>
        <v>32</v>
      </c>
      <c r="G604">
        <f t="shared" si="28"/>
        <v>10.105586803680794</v>
      </c>
      <c r="H604" s="10">
        <f t="shared" si="29"/>
        <v>30.362429338794229</v>
      </c>
    </row>
    <row r="605" spans="1:8" x14ac:dyDescent="0.2">
      <c r="A605" t="s">
        <v>35</v>
      </c>
      <c r="B605">
        <v>1952</v>
      </c>
      <c r="C605">
        <v>2</v>
      </c>
      <c r="D605" s="1">
        <f t="shared" si="27"/>
        <v>1.2494970781323043</v>
      </c>
      <c r="E605">
        <v>1.2494970781323043</v>
      </c>
      <c r="F605">
        <f>VLOOKUP(A605,pivot!$A$5:$C$42,3,0)</f>
        <v>14</v>
      </c>
      <c r="G605">
        <f t="shared" si="28"/>
        <v>4.4211942266103472</v>
      </c>
      <c r="H605" s="10">
        <f t="shared" si="29"/>
        <v>13.283562835722474</v>
      </c>
    </row>
    <row r="606" spans="1:8" x14ac:dyDescent="0.2">
      <c r="A606" t="s">
        <v>22</v>
      </c>
      <c r="B606">
        <v>1952</v>
      </c>
      <c r="C606">
        <v>2</v>
      </c>
      <c r="D606" s="1">
        <f t="shared" si="27"/>
        <v>1.2494970781323043</v>
      </c>
      <c r="E606">
        <v>1.2494970781323043</v>
      </c>
      <c r="F606">
        <f>VLOOKUP(A606,pivot!$A$5:$C$42,3,0)</f>
        <v>25</v>
      </c>
      <c r="G606">
        <f t="shared" si="28"/>
        <v>7.8949896903756205</v>
      </c>
      <c r="H606" s="10">
        <f t="shared" si="29"/>
        <v>23.72064792093299</v>
      </c>
    </row>
    <row r="607" spans="1:8" x14ac:dyDescent="0.2">
      <c r="A607" t="s">
        <v>13</v>
      </c>
      <c r="B607">
        <v>1952</v>
      </c>
      <c r="C607">
        <v>3</v>
      </c>
      <c r="D607" s="1">
        <f t="shared" si="27"/>
        <v>1.2494970781323043</v>
      </c>
      <c r="E607">
        <v>1.2494970781323043</v>
      </c>
      <c r="F607">
        <f>VLOOKUP(A607,pivot!$A$5:$C$42,3,0)</f>
        <v>28</v>
      </c>
      <c r="G607">
        <f t="shared" si="28"/>
        <v>8.8423884532206944</v>
      </c>
      <c r="H607" s="10">
        <f t="shared" si="29"/>
        <v>26.567125671444948</v>
      </c>
    </row>
    <row r="608" spans="1:8" x14ac:dyDescent="0.2">
      <c r="A608" t="s">
        <v>9</v>
      </c>
      <c r="B608">
        <v>1952</v>
      </c>
      <c r="C608">
        <v>5</v>
      </c>
      <c r="D608" s="1">
        <f t="shared" si="27"/>
        <v>1.2494970781323043</v>
      </c>
      <c r="E608">
        <v>1.2494970781323043</v>
      </c>
      <c r="F608">
        <f>VLOOKUP(A608,pivot!$A$5:$C$42,3,0)</f>
        <v>33</v>
      </c>
      <c r="G608">
        <f t="shared" si="28"/>
        <v>10.421386391295819</v>
      </c>
      <c r="H608" s="10">
        <f t="shared" si="29"/>
        <v>31.311255255631547</v>
      </c>
    </row>
    <row r="609" spans="1:8" x14ac:dyDescent="0.2">
      <c r="A609" t="s">
        <v>4</v>
      </c>
      <c r="B609">
        <v>1952</v>
      </c>
      <c r="C609">
        <v>1</v>
      </c>
      <c r="D609" s="1">
        <f t="shared" si="27"/>
        <v>1.2494970781323043</v>
      </c>
      <c r="E609">
        <v>1.2494970781323043</v>
      </c>
      <c r="F609">
        <f>VLOOKUP(A609,pivot!$A$5:$C$42,3,0)</f>
        <v>24</v>
      </c>
      <c r="G609">
        <f t="shared" si="28"/>
        <v>7.5791901027605952</v>
      </c>
      <c r="H609" s="10">
        <f t="shared" si="29"/>
        <v>22.771822004095672</v>
      </c>
    </row>
    <row r="610" spans="1:8" x14ac:dyDescent="0.2">
      <c r="A610" t="s">
        <v>8</v>
      </c>
      <c r="B610">
        <v>1952</v>
      </c>
      <c r="C610">
        <v>3</v>
      </c>
      <c r="D610" s="1">
        <f t="shared" si="27"/>
        <v>1.2494970781323043</v>
      </c>
      <c r="E610">
        <v>1.2494970781323043</v>
      </c>
      <c r="F610">
        <f>VLOOKUP(A610,pivot!$A$5:$C$42,3,0)</f>
        <v>37</v>
      </c>
      <c r="G610">
        <f t="shared" si="28"/>
        <v>11.684584741755918</v>
      </c>
      <c r="H610" s="10">
        <f t="shared" si="29"/>
        <v>35.106558922980824</v>
      </c>
    </row>
    <row r="611" spans="1:8" x14ac:dyDescent="0.2">
      <c r="A611" t="s">
        <v>21</v>
      </c>
      <c r="B611">
        <v>1952</v>
      </c>
      <c r="C611">
        <v>2</v>
      </c>
      <c r="D611" s="1">
        <f t="shared" si="27"/>
        <v>1.2494970781323043</v>
      </c>
      <c r="E611">
        <v>1.2494970781323043</v>
      </c>
      <c r="F611">
        <f>VLOOKUP(A611,pivot!$A$5:$C$42,3,0)</f>
        <v>30</v>
      </c>
      <c r="G611">
        <f t="shared" si="28"/>
        <v>9.4739876284507432</v>
      </c>
      <c r="H611" s="10">
        <f t="shared" si="29"/>
        <v>28.464777505119589</v>
      </c>
    </row>
    <row r="612" spans="1:8" x14ac:dyDescent="0.2">
      <c r="A612" t="s">
        <v>18</v>
      </c>
      <c r="B612">
        <v>1952</v>
      </c>
      <c r="C612">
        <v>2</v>
      </c>
      <c r="D612" s="1">
        <f t="shared" si="27"/>
        <v>1.2494970781323043</v>
      </c>
      <c r="E612">
        <v>1.2494970781323043</v>
      </c>
      <c r="F612">
        <f>VLOOKUP(A612,pivot!$A$5:$C$42,3,0)</f>
        <v>35</v>
      </c>
      <c r="G612">
        <f t="shared" si="28"/>
        <v>11.052985566525868</v>
      </c>
      <c r="H612" s="10">
        <f t="shared" si="29"/>
        <v>33.208907089306187</v>
      </c>
    </row>
    <row r="613" spans="1:8" x14ac:dyDescent="0.2">
      <c r="A613" t="s">
        <v>28</v>
      </c>
      <c r="B613">
        <v>1952</v>
      </c>
      <c r="C613">
        <v>1</v>
      </c>
      <c r="D613" s="1">
        <f t="shared" si="27"/>
        <v>1.2494970781323043</v>
      </c>
      <c r="E613">
        <v>1.2494970781323043</v>
      </c>
      <c r="F613">
        <f>VLOOKUP(A613,pivot!$A$5:$C$42,3,0)</f>
        <v>29</v>
      </c>
      <c r="G613">
        <f t="shared" si="28"/>
        <v>9.1581880408357197</v>
      </c>
      <c r="H613" s="10">
        <f t="shared" si="29"/>
        <v>27.51595158828227</v>
      </c>
    </row>
    <row r="614" spans="1:8" x14ac:dyDescent="0.2">
      <c r="A614" t="s">
        <v>10</v>
      </c>
      <c r="B614">
        <v>1952</v>
      </c>
      <c r="C614">
        <v>2</v>
      </c>
      <c r="D614" s="1">
        <f t="shared" si="27"/>
        <v>1.2494970781323043</v>
      </c>
      <c r="E614">
        <v>1.2494970781323043</v>
      </c>
      <c r="F614">
        <f>VLOOKUP(A614,pivot!$A$5:$C$42,3,0)</f>
        <v>23</v>
      </c>
      <c r="G614">
        <f t="shared" si="28"/>
        <v>7.26339051514557</v>
      </c>
      <c r="H614" s="10">
        <f t="shared" si="29"/>
        <v>21.822996087258353</v>
      </c>
    </row>
    <row r="615" spans="1:8" x14ac:dyDescent="0.2">
      <c r="A615" t="s">
        <v>12</v>
      </c>
      <c r="B615">
        <v>1952</v>
      </c>
      <c r="C615">
        <v>1</v>
      </c>
      <c r="D615" s="1">
        <f t="shared" si="27"/>
        <v>1.2494970781323043</v>
      </c>
      <c r="E615">
        <v>1.2494970781323043</v>
      </c>
      <c r="F615">
        <f>VLOOKUP(A615,pivot!$A$5:$C$42,3,0)</f>
        <v>27</v>
      </c>
      <c r="G615">
        <f t="shared" si="28"/>
        <v>8.5265888656056692</v>
      </c>
      <c r="H615" s="10">
        <f t="shared" si="29"/>
        <v>25.61829975460763</v>
      </c>
    </row>
    <row r="616" spans="1:8" x14ac:dyDescent="0.2">
      <c r="A616" t="s">
        <v>7</v>
      </c>
      <c r="B616">
        <v>1952</v>
      </c>
      <c r="C616">
        <v>2</v>
      </c>
      <c r="D616" s="1">
        <f t="shared" si="27"/>
        <v>1.2494970781323043</v>
      </c>
      <c r="E616">
        <v>1.2494970781323043</v>
      </c>
      <c r="F616">
        <f>VLOOKUP(A616,pivot!$A$5:$C$42,3,0)</f>
        <v>31</v>
      </c>
      <c r="G616">
        <f t="shared" si="28"/>
        <v>9.7897872160657684</v>
      </c>
      <c r="H616" s="10">
        <f t="shared" si="29"/>
        <v>29.41360342195691</v>
      </c>
    </row>
    <row r="617" spans="1:8" x14ac:dyDescent="0.2">
      <c r="A617" t="s">
        <v>31</v>
      </c>
      <c r="B617">
        <v>1952</v>
      </c>
      <c r="C617">
        <v>2</v>
      </c>
      <c r="D617" s="1">
        <f t="shared" si="27"/>
        <v>1.2494970781323043</v>
      </c>
      <c r="E617">
        <v>1.2494970781323043</v>
      </c>
      <c r="F617">
        <f>VLOOKUP(A617,pivot!$A$5:$C$42,3,0)</f>
        <v>10</v>
      </c>
      <c r="G617">
        <f t="shared" si="28"/>
        <v>3.157995876150248</v>
      </c>
      <c r="H617" s="10">
        <f t="shared" si="29"/>
        <v>9.4882591683731974</v>
      </c>
    </row>
    <row r="618" spans="1:8" x14ac:dyDescent="0.2">
      <c r="A618" t="s">
        <v>14</v>
      </c>
      <c r="B618">
        <v>1952</v>
      </c>
      <c r="C618">
        <v>3</v>
      </c>
      <c r="D618" s="1">
        <f t="shared" si="27"/>
        <v>1.2494970781323043</v>
      </c>
      <c r="E618">
        <v>1.2494970781323043</v>
      </c>
      <c r="F618">
        <f>VLOOKUP(A618,pivot!$A$5:$C$42,3,0)</f>
        <v>34</v>
      </c>
      <c r="G618">
        <f t="shared" si="28"/>
        <v>10.737185978910844</v>
      </c>
      <c r="H618" s="10">
        <f t="shared" si="29"/>
        <v>32.260081172468865</v>
      </c>
    </row>
    <row r="619" spans="1:8" x14ac:dyDescent="0.2">
      <c r="A619" t="s">
        <v>5</v>
      </c>
      <c r="B619">
        <v>1953</v>
      </c>
      <c r="C619">
        <v>9</v>
      </c>
      <c r="D619" s="1">
        <f t="shared" si="27"/>
        <v>1.231647119873271</v>
      </c>
      <c r="E619">
        <v>1.231647119873271</v>
      </c>
      <c r="F619">
        <f>VLOOKUP(A619,pivot!$A$5:$C$42,3,0)</f>
        <v>38</v>
      </c>
      <c r="G619">
        <f t="shared" si="28"/>
        <v>12.642025531064116</v>
      </c>
      <c r="H619" s="10">
        <f t="shared" si="29"/>
        <v>35.835446006320652</v>
      </c>
    </row>
    <row r="620" spans="1:8" x14ac:dyDescent="0.2">
      <c r="A620" t="s">
        <v>11</v>
      </c>
      <c r="B620">
        <v>1953</v>
      </c>
      <c r="C620">
        <v>10</v>
      </c>
      <c r="D620" s="1">
        <f t="shared" si="27"/>
        <v>1.231647119873271</v>
      </c>
      <c r="E620">
        <v>1.231647119873271</v>
      </c>
      <c r="F620">
        <f>VLOOKUP(A620,pivot!$A$5:$C$42,3,0)</f>
        <v>36</v>
      </c>
      <c r="G620">
        <f t="shared" si="28"/>
        <v>11.976655766271266</v>
      </c>
      <c r="H620" s="10">
        <f t="shared" si="29"/>
        <v>33.949369900724832</v>
      </c>
    </row>
    <row r="621" spans="1:8" x14ac:dyDescent="0.2">
      <c r="A621" t="s">
        <v>22</v>
      </c>
      <c r="B621">
        <v>1953</v>
      </c>
      <c r="C621">
        <v>1</v>
      </c>
      <c r="D621" s="1">
        <f t="shared" si="27"/>
        <v>1.231647119873271</v>
      </c>
      <c r="E621">
        <v>1.231647119873271</v>
      </c>
      <c r="F621">
        <f>VLOOKUP(A621,pivot!$A$5:$C$42,3,0)</f>
        <v>25</v>
      </c>
      <c r="G621">
        <f t="shared" si="28"/>
        <v>8.3171220599106022</v>
      </c>
      <c r="H621" s="10">
        <f t="shared" si="29"/>
        <v>23.575951319947798</v>
      </c>
    </row>
    <row r="622" spans="1:8" x14ac:dyDescent="0.2">
      <c r="A622" t="s">
        <v>9</v>
      </c>
      <c r="B622">
        <v>1953</v>
      </c>
      <c r="C622">
        <v>2</v>
      </c>
      <c r="D622" s="1">
        <f t="shared" si="27"/>
        <v>1.231647119873271</v>
      </c>
      <c r="E622">
        <v>1.231647119873271</v>
      </c>
      <c r="F622">
        <f>VLOOKUP(A622,pivot!$A$5:$C$42,3,0)</f>
        <v>33</v>
      </c>
      <c r="G622">
        <f t="shared" si="28"/>
        <v>10.978601119081995</v>
      </c>
      <c r="H622" s="10">
        <f t="shared" si="29"/>
        <v>31.120255742331096</v>
      </c>
    </row>
    <row r="623" spans="1:8" x14ac:dyDescent="0.2">
      <c r="A623" t="s">
        <v>4</v>
      </c>
      <c r="B623">
        <v>1953</v>
      </c>
      <c r="C623">
        <v>1</v>
      </c>
      <c r="D623" s="1">
        <f t="shared" si="27"/>
        <v>1.231647119873271</v>
      </c>
      <c r="E623">
        <v>1.231647119873271</v>
      </c>
      <c r="F623">
        <f>VLOOKUP(A623,pivot!$A$5:$C$42,3,0)</f>
        <v>24</v>
      </c>
      <c r="G623">
        <f t="shared" si="28"/>
        <v>7.9844371775141774</v>
      </c>
      <c r="H623" s="10">
        <f t="shared" si="29"/>
        <v>22.632913267149888</v>
      </c>
    </row>
    <row r="624" spans="1:8" x14ac:dyDescent="0.2">
      <c r="A624" t="s">
        <v>8</v>
      </c>
      <c r="B624">
        <v>1953</v>
      </c>
      <c r="C624">
        <v>11</v>
      </c>
      <c r="D624" s="1">
        <f t="shared" si="27"/>
        <v>1.231647119873271</v>
      </c>
      <c r="E624">
        <v>1.231647119873271</v>
      </c>
      <c r="F624">
        <f>VLOOKUP(A624,pivot!$A$5:$C$42,3,0)</f>
        <v>37</v>
      </c>
      <c r="G624">
        <f t="shared" si="28"/>
        <v>12.309340648667691</v>
      </c>
      <c r="H624" s="10">
        <f t="shared" si="29"/>
        <v>34.892407953522742</v>
      </c>
    </row>
    <row r="625" spans="1:8" x14ac:dyDescent="0.2">
      <c r="A625" t="s">
        <v>21</v>
      </c>
      <c r="B625">
        <v>1953</v>
      </c>
      <c r="C625">
        <v>2</v>
      </c>
      <c r="D625" s="1">
        <f t="shared" si="27"/>
        <v>1.231647119873271</v>
      </c>
      <c r="E625">
        <v>1.231647119873271</v>
      </c>
      <c r="F625">
        <f>VLOOKUP(A625,pivot!$A$5:$C$42,3,0)</f>
        <v>30</v>
      </c>
      <c r="G625">
        <f t="shared" si="28"/>
        <v>9.9805464718927226</v>
      </c>
      <c r="H625" s="10">
        <f t="shared" si="29"/>
        <v>28.29114158393736</v>
      </c>
    </row>
    <row r="626" spans="1:8" x14ac:dyDescent="0.2">
      <c r="A626" t="s">
        <v>18</v>
      </c>
      <c r="B626">
        <v>1953</v>
      </c>
      <c r="C626">
        <v>3</v>
      </c>
      <c r="D626" s="1">
        <f t="shared" si="27"/>
        <v>1.231647119873271</v>
      </c>
      <c r="E626">
        <v>1.231647119873271</v>
      </c>
      <c r="F626">
        <f>VLOOKUP(A626,pivot!$A$5:$C$42,3,0)</f>
        <v>35</v>
      </c>
      <c r="G626">
        <f t="shared" si="28"/>
        <v>11.643970883874843</v>
      </c>
      <c r="H626" s="10">
        <f t="shared" si="29"/>
        <v>33.006331847926916</v>
      </c>
    </row>
    <row r="627" spans="1:8" x14ac:dyDescent="0.2">
      <c r="A627" t="s">
        <v>28</v>
      </c>
      <c r="B627">
        <v>1953</v>
      </c>
      <c r="C627">
        <v>1</v>
      </c>
      <c r="D627" s="1">
        <f t="shared" si="27"/>
        <v>1.231647119873271</v>
      </c>
      <c r="E627">
        <v>1.231647119873271</v>
      </c>
      <c r="F627">
        <f>VLOOKUP(A627,pivot!$A$5:$C$42,3,0)</f>
        <v>29</v>
      </c>
      <c r="G627">
        <f t="shared" si="28"/>
        <v>9.6478615894962978</v>
      </c>
      <c r="H627" s="10">
        <f t="shared" si="29"/>
        <v>27.348103531139447</v>
      </c>
    </row>
    <row r="628" spans="1:8" x14ac:dyDescent="0.2">
      <c r="A628" t="s">
        <v>12</v>
      </c>
      <c r="B628">
        <v>1953</v>
      </c>
      <c r="C628">
        <v>4</v>
      </c>
      <c r="D628" s="1">
        <f t="shared" si="27"/>
        <v>1.231647119873271</v>
      </c>
      <c r="E628">
        <v>1.231647119873271</v>
      </c>
      <c r="F628">
        <f>VLOOKUP(A628,pivot!$A$5:$C$42,3,0)</f>
        <v>27</v>
      </c>
      <c r="G628">
        <f t="shared" si="28"/>
        <v>8.98249182470345</v>
      </c>
      <c r="H628" s="10">
        <f t="shared" si="29"/>
        <v>25.462027425543624</v>
      </c>
    </row>
    <row r="629" spans="1:8" x14ac:dyDescent="0.2">
      <c r="A629" t="s">
        <v>7</v>
      </c>
      <c r="B629">
        <v>1953</v>
      </c>
      <c r="C629">
        <v>2</v>
      </c>
      <c r="D629" s="1">
        <f t="shared" si="27"/>
        <v>1.231647119873271</v>
      </c>
      <c r="E629">
        <v>1.231647119873271</v>
      </c>
      <c r="F629">
        <f>VLOOKUP(A629,pivot!$A$5:$C$42,3,0)</f>
        <v>31</v>
      </c>
      <c r="G629">
        <f t="shared" si="28"/>
        <v>10.313231354289146</v>
      </c>
      <c r="H629" s="10">
        <f t="shared" si="29"/>
        <v>29.23417963673527</v>
      </c>
    </row>
    <row r="630" spans="1:8" x14ac:dyDescent="0.2">
      <c r="A630" t="s">
        <v>14</v>
      </c>
      <c r="B630">
        <v>1953</v>
      </c>
      <c r="C630">
        <v>2</v>
      </c>
      <c r="D630" s="1">
        <f t="shared" si="27"/>
        <v>1.231647119873271</v>
      </c>
      <c r="E630">
        <v>1.231647119873271</v>
      </c>
      <c r="F630">
        <f>VLOOKUP(A630,pivot!$A$5:$C$42,3,0)</f>
        <v>34</v>
      </c>
      <c r="G630">
        <f t="shared" si="28"/>
        <v>11.311286001478418</v>
      </c>
      <c r="H630" s="10">
        <f t="shared" si="29"/>
        <v>32.063293795129006</v>
      </c>
    </row>
    <row r="631" spans="1:8" x14ac:dyDescent="0.2">
      <c r="A631" t="s">
        <v>5</v>
      </c>
      <c r="B631">
        <v>1954</v>
      </c>
      <c r="C631">
        <v>17</v>
      </c>
      <c r="D631" s="1">
        <f t="shared" si="27"/>
        <v>1.2137971616142382</v>
      </c>
      <c r="E631">
        <v>1.2137971616142382</v>
      </c>
      <c r="F631">
        <f>VLOOKUP(A631,pivot!$A$5:$C$42,3,0)</f>
        <v>38</v>
      </c>
      <c r="G631">
        <f t="shared" si="28"/>
        <v>13.27963882476574</v>
      </c>
      <c r="H631" s="10">
        <f t="shared" si="29"/>
        <v>35.604089549990945</v>
      </c>
    </row>
    <row r="632" spans="1:8" x14ac:dyDescent="0.2">
      <c r="A632" t="s">
        <v>11</v>
      </c>
      <c r="B632">
        <v>1954</v>
      </c>
      <c r="C632">
        <v>3</v>
      </c>
      <c r="D632" s="1">
        <f t="shared" si="27"/>
        <v>1.2137971616142382</v>
      </c>
      <c r="E632">
        <v>1.2137971616142382</v>
      </c>
      <c r="F632">
        <f>VLOOKUP(A632,pivot!$A$5:$C$42,3,0)</f>
        <v>36</v>
      </c>
      <c r="G632">
        <f t="shared" si="28"/>
        <v>12.580710465567543</v>
      </c>
      <c r="H632" s="10">
        <f t="shared" si="29"/>
        <v>33.730190099991418</v>
      </c>
    </row>
    <row r="633" spans="1:8" x14ac:dyDescent="0.2">
      <c r="A633" t="s">
        <v>20</v>
      </c>
      <c r="B633">
        <v>1954</v>
      </c>
      <c r="C633">
        <v>1</v>
      </c>
      <c r="D633" s="1">
        <f t="shared" si="27"/>
        <v>1.2137971616142382</v>
      </c>
      <c r="E633">
        <v>1.2137971616142382</v>
      </c>
      <c r="F633">
        <f>VLOOKUP(A633,pivot!$A$5:$C$42,3,0)</f>
        <v>4</v>
      </c>
      <c r="G633">
        <f t="shared" si="28"/>
        <v>1.3978567183963937</v>
      </c>
      <c r="H633" s="10">
        <f t="shared" si="29"/>
        <v>3.7477988999990468</v>
      </c>
    </row>
    <row r="634" spans="1:8" x14ac:dyDescent="0.2">
      <c r="A634" t="s">
        <v>3</v>
      </c>
      <c r="B634">
        <v>1954</v>
      </c>
      <c r="C634">
        <v>3</v>
      </c>
      <c r="D634" s="1">
        <f t="shared" si="27"/>
        <v>1.2137971616142382</v>
      </c>
      <c r="E634">
        <v>1.2137971616142382</v>
      </c>
      <c r="F634">
        <f>VLOOKUP(A634,pivot!$A$5:$C$42,3,0)</f>
        <v>32</v>
      </c>
      <c r="G634">
        <f t="shared" si="28"/>
        <v>11.18285374717115</v>
      </c>
      <c r="H634" s="10">
        <f t="shared" si="29"/>
        <v>29.982391199992374</v>
      </c>
    </row>
    <row r="635" spans="1:8" x14ac:dyDescent="0.2">
      <c r="A635" t="s">
        <v>22</v>
      </c>
      <c r="B635">
        <v>1954</v>
      </c>
      <c r="C635">
        <v>2</v>
      </c>
      <c r="D635" s="1">
        <f t="shared" si="27"/>
        <v>1.2137971616142382</v>
      </c>
      <c r="E635">
        <v>1.2137971616142382</v>
      </c>
      <c r="F635">
        <f>VLOOKUP(A635,pivot!$A$5:$C$42,3,0)</f>
        <v>25</v>
      </c>
      <c r="G635">
        <f t="shared" si="28"/>
        <v>8.7366044899774611</v>
      </c>
      <c r="H635" s="10">
        <f t="shared" si="29"/>
        <v>23.423743124994044</v>
      </c>
    </row>
    <row r="636" spans="1:8" x14ac:dyDescent="0.2">
      <c r="A636" t="s">
        <v>13</v>
      </c>
      <c r="B636">
        <v>1954</v>
      </c>
      <c r="C636">
        <v>1</v>
      </c>
      <c r="D636" s="1">
        <f t="shared" si="27"/>
        <v>1.2137971616142382</v>
      </c>
      <c r="E636">
        <v>1.2137971616142382</v>
      </c>
      <c r="F636">
        <f>VLOOKUP(A636,pivot!$A$5:$C$42,3,0)</f>
        <v>28</v>
      </c>
      <c r="G636">
        <f t="shared" si="28"/>
        <v>9.7849970287747556</v>
      </c>
      <c r="H636" s="10">
        <f t="shared" si="29"/>
        <v>26.234592299993327</v>
      </c>
    </row>
    <row r="637" spans="1:8" x14ac:dyDescent="0.2">
      <c r="A637" t="s">
        <v>17</v>
      </c>
      <c r="B637">
        <v>1954</v>
      </c>
      <c r="C637">
        <v>1</v>
      </c>
      <c r="D637" s="1">
        <f t="shared" si="27"/>
        <v>1.2137971616142382</v>
      </c>
      <c r="E637">
        <v>1.2137971616142382</v>
      </c>
      <c r="F637">
        <f>VLOOKUP(A637,pivot!$A$5:$C$42,3,0)</f>
        <v>21</v>
      </c>
      <c r="G637">
        <f t="shared" si="28"/>
        <v>7.3387477715810672</v>
      </c>
      <c r="H637" s="10">
        <f t="shared" si="29"/>
        <v>19.675944224994996</v>
      </c>
    </row>
    <row r="638" spans="1:8" x14ac:dyDescent="0.2">
      <c r="A638" t="s">
        <v>4</v>
      </c>
      <c r="B638">
        <v>1954</v>
      </c>
      <c r="C638">
        <v>2</v>
      </c>
      <c r="D638" s="1">
        <f t="shared" si="27"/>
        <v>1.2137971616142382</v>
      </c>
      <c r="E638">
        <v>1.2137971616142382</v>
      </c>
      <c r="F638">
        <f>VLOOKUP(A638,pivot!$A$5:$C$42,3,0)</f>
        <v>24</v>
      </c>
      <c r="G638">
        <f t="shared" si="28"/>
        <v>8.3871403103783617</v>
      </c>
      <c r="H638" s="10">
        <f t="shared" si="29"/>
        <v>22.48679339999428</v>
      </c>
    </row>
    <row r="639" spans="1:8" x14ac:dyDescent="0.2">
      <c r="A639" t="s">
        <v>8</v>
      </c>
      <c r="B639">
        <v>1954</v>
      </c>
      <c r="C639">
        <v>9</v>
      </c>
      <c r="D639" s="1">
        <f t="shared" si="27"/>
        <v>1.2137971616142382</v>
      </c>
      <c r="E639">
        <v>1.2137971616142382</v>
      </c>
      <c r="F639">
        <f>VLOOKUP(A639,pivot!$A$5:$C$42,3,0)</f>
        <v>37</v>
      </c>
      <c r="G639">
        <f t="shared" si="28"/>
        <v>12.930174645166641</v>
      </c>
      <c r="H639" s="10">
        <f t="shared" si="29"/>
        <v>34.667139824991182</v>
      </c>
    </row>
    <row r="640" spans="1:8" x14ac:dyDescent="0.2">
      <c r="A640" t="s">
        <v>30</v>
      </c>
      <c r="B640">
        <v>1954</v>
      </c>
      <c r="C640">
        <v>1</v>
      </c>
      <c r="D640" s="1">
        <f t="shared" si="27"/>
        <v>1.2137971616142382</v>
      </c>
      <c r="E640">
        <v>1.2137971616142382</v>
      </c>
      <c r="F640">
        <f>VLOOKUP(A640,pivot!$A$5:$C$42,3,0)</f>
        <v>15</v>
      </c>
      <c r="G640">
        <f t="shared" si="28"/>
        <v>5.2419626939864763</v>
      </c>
      <c r="H640" s="10">
        <f t="shared" si="29"/>
        <v>14.054245874996425</v>
      </c>
    </row>
    <row r="641" spans="1:8" x14ac:dyDescent="0.2">
      <c r="A641" t="s">
        <v>21</v>
      </c>
      <c r="B641">
        <v>1954</v>
      </c>
      <c r="C641">
        <v>6</v>
      </c>
      <c r="D641" s="1">
        <f t="shared" si="27"/>
        <v>1.2137971616142382</v>
      </c>
      <c r="E641">
        <v>1.2137971616142382</v>
      </c>
      <c r="F641">
        <f>VLOOKUP(A641,pivot!$A$5:$C$42,3,0)</f>
        <v>30</v>
      </c>
      <c r="G641">
        <f t="shared" si="28"/>
        <v>10.483925387972953</v>
      </c>
      <c r="H641" s="10">
        <f t="shared" si="29"/>
        <v>28.108491749992851</v>
      </c>
    </row>
    <row r="642" spans="1:8" x14ac:dyDescent="0.2">
      <c r="A642" t="s">
        <v>18</v>
      </c>
      <c r="B642">
        <v>1954</v>
      </c>
      <c r="C642">
        <v>5</v>
      </c>
      <c r="D642" s="1">
        <f t="shared" si="27"/>
        <v>1.2137971616142382</v>
      </c>
      <c r="E642">
        <v>1.2137971616142382</v>
      </c>
      <c r="F642">
        <f>VLOOKUP(A642,pivot!$A$5:$C$42,3,0)</f>
        <v>35</v>
      </c>
      <c r="G642">
        <f t="shared" si="28"/>
        <v>12.231246285968444</v>
      </c>
      <c r="H642" s="10">
        <f t="shared" si="29"/>
        <v>32.793240374991662</v>
      </c>
    </row>
    <row r="643" spans="1:8" x14ac:dyDescent="0.2">
      <c r="A643" t="s">
        <v>36</v>
      </c>
      <c r="B643">
        <v>1954</v>
      </c>
      <c r="C643">
        <v>1</v>
      </c>
      <c r="D643" s="1">
        <f t="shared" ref="D643:D706" si="30">RADIANS((180/176)*(2022-B643))</f>
        <v>1.2137971616142382</v>
      </c>
      <c r="E643">
        <v>1.2137971616142382</v>
      </c>
      <c r="F643">
        <f>VLOOKUP(A643,pivot!$A$5:$C$42,3,0)</f>
        <v>12</v>
      </c>
      <c r="G643">
        <f t="shared" ref="G643:G706" si="31">COS(E643)*F643</f>
        <v>4.1935701551891809</v>
      </c>
      <c r="H643" s="10">
        <f t="shared" ref="H643:H706" si="32">SIN(E643)*F643</f>
        <v>11.24339669999714</v>
      </c>
    </row>
    <row r="644" spans="1:8" x14ac:dyDescent="0.2">
      <c r="A644" t="s">
        <v>7</v>
      </c>
      <c r="B644">
        <v>1954</v>
      </c>
      <c r="C644">
        <v>1</v>
      </c>
      <c r="D644" s="1">
        <f t="shared" si="30"/>
        <v>1.2137971616142382</v>
      </c>
      <c r="E644">
        <v>1.2137971616142382</v>
      </c>
      <c r="F644">
        <f>VLOOKUP(A644,pivot!$A$5:$C$42,3,0)</f>
        <v>31</v>
      </c>
      <c r="G644">
        <f t="shared" si="31"/>
        <v>10.833389567572052</v>
      </c>
      <c r="H644" s="10">
        <f t="shared" si="32"/>
        <v>29.045441474992614</v>
      </c>
    </row>
    <row r="645" spans="1:8" x14ac:dyDescent="0.2">
      <c r="A645" t="s">
        <v>14</v>
      </c>
      <c r="B645">
        <v>1954</v>
      </c>
      <c r="C645">
        <v>1</v>
      </c>
      <c r="D645" s="1">
        <f t="shared" si="30"/>
        <v>1.2137971616142382</v>
      </c>
      <c r="E645">
        <v>1.2137971616142382</v>
      </c>
      <c r="F645">
        <f>VLOOKUP(A645,pivot!$A$5:$C$42,3,0)</f>
        <v>34</v>
      </c>
      <c r="G645">
        <f t="shared" si="31"/>
        <v>11.881782106369347</v>
      </c>
      <c r="H645" s="10">
        <f t="shared" si="32"/>
        <v>31.856290649991898</v>
      </c>
    </row>
    <row r="646" spans="1:8" x14ac:dyDescent="0.2">
      <c r="A646" t="s">
        <v>5</v>
      </c>
      <c r="B646">
        <v>1955</v>
      </c>
      <c r="C646">
        <v>15</v>
      </c>
      <c r="D646" s="1">
        <f t="shared" si="30"/>
        <v>1.1959472033552052</v>
      </c>
      <c r="E646">
        <v>1.1959472033552052</v>
      </c>
      <c r="F646">
        <f>VLOOKUP(A646,pivot!$A$5:$C$42,3,0)</f>
        <v>38</v>
      </c>
      <c r="G646">
        <f t="shared" si="31"/>
        <v>13.913021058878421</v>
      </c>
      <c r="H646" s="10">
        <f t="shared" si="32"/>
        <v>35.361389183899519</v>
      </c>
    </row>
    <row r="647" spans="1:8" x14ac:dyDescent="0.2">
      <c r="A647" t="s">
        <v>11</v>
      </c>
      <c r="B647">
        <v>1955</v>
      </c>
      <c r="C647">
        <v>8</v>
      </c>
      <c r="D647" s="1">
        <f t="shared" si="30"/>
        <v>1.1959472033552052</v>
      </c>
      <c r="E647">
        <v>1.1959472033552052</v>
      </c>
      <c r="F647">
        <f>VLOOKUP(A647,pivot!$A$5:$C$42,3,0)</f>
        <v>36</v>
      </c>
      <c r="G647">
        <f t="shared" si="31"/>
        <v>13.180756792621661</v>
      </c>
      <c r="H647" s="10">
        <f t="shared" si="32"/>
        <v>33.500263437378486</v>
      </c>
    </row>
    <row r="648" spans="1:8" x14ac:dyDescent="0.2">
      <c r="A648" t="s">
        <v>3</v>
      </c>
      <c r="B648">
        <v>1955</v>
      </c>
      <c r="C648">
        <v>5</v>
      </c>
      <c r="D648" s="1">
        <f t="shared" si="30"/>
        <v>1.1959472033552052</v>
      </c>
      <c r="E648">
        <v>1.1959472033552052</v>
      </c>
      <c r="F648">
        <f>VLOOKUP(A648,pivot!$A$5:$C$42,3,0)</f>
        <v>32</v>
      </c>
      <c r="G648">
        <f t="shared" si="31"/>
        <v>11.716228260108144</v>
      </c>
      <c r="H648" s="10">
        <f t="shared" si="32"/>
        <v>29.778011944336434</v>
      </c>
    </row>
    <row r="649" spans="1:8" x14ac:dyDescent="0.2">
      <c r="A649" t="s">
        <v>22</v>
      </c>
      <c r="B649">
        <v>1955</v>
      </c>
      <c r="C649">
        <v>1</v>
      </c>
      <c r="D649" s="1">
        <f t="shared" si="30"/>
        <v>1.1959472033552052</v>
      </c>
      <c r="E649">
        <v>1.1959472033552052</v>
      </c>
      <c r="F649">
        <f>VLOOKUP(A649,pivot!$A$5:$C$42,3,0)</f>
        <v>25</v>
      </c>
      <c r="G649">
        <f t="shared" si="31"/>
        <v>9.1533033282094873</v>
      </c>
      <c r="H649" s="10">
        <f t="shared" si="32"/>
        <v>23.26407183151284</v>
      </c>
    </row>
    <row r="650" spans="1:8" x14ac:dyDescent="0.2">
      <c r="A650" t="s">
        <v>13</v>
      </c>
      <c r="B650">
        <v>1955</v>
      </c>
      <c r="C650">
        <v>3</v>
      </c>
      <c r="D650" s="1">
        <f t="shared" si="30"/>
        <v>1.1959472033552052</v>
      </c>
      <c r="E650">
        <v>1.1959472033552052</v>
      </c>
      <c r="F650">
        <f>VLOOKUP(A650,pivot!$A$5:$C$42,3,0)</f>
        <v>28</v>
      </c>
      <c r="G650">
        <f t="shared" si="31"/>
        <v>10.251699727594627</v>
      </c>
      <c r="H650" s="10">
        <f t="shared" si="32"/>
        <v>26.055760451294379</v>
      </c>
    </row>
    <row r="651" spans="1:8" x14ac:dyDescent="0.2">
      <c r="A651" t="s">
        <v>32</v>
      </c>
      <c r="B651">
        <v>1955</v>
      </c>
      <c r="C651">
        <v>1</v>
      </c>
      <c r="D651" s="1">
        <f t="shared" si="30"/>
        <v>1.1959472033552052</v>
      </c>
      <c r="E651">
        <v>1.1959472033552052</v>
      </c>
      <c r="F651">
        <f>VLOOKUP(A651,pivot!$A$5:$C$42,3,0)</f>
        <v>11</v>
      </c>
      <c r="G651">
        <f t="shared" si="31"/>
        <v>4.0274534644121749</v>
      </c>
      <c r="H651" s="10">
        <f t="shared" si="32"/>
        <v>10.236191605865649</v>
      </c>
    </row>
    <row r="652" spans="1:8" x14ac:dyDescent="0.2">
      <c r="A652" t="s">
        <v>4</v>
      </c>
      <c r="B652">
        <v>1955</v>
      </c>
      <c r="C652">
        <v>2</v>
      </c>
      <c r="D652" s="1">
        <f t="shared" si="30"/>
        <v>1.1959472033552052</v>
      </c>
      <c r="E652">
        <v>1.1959472033552052</v>
      </c>
      <c r="F652">
        <f>VLOOKUP(A652,pivot!$A$5:$C$42,3,0)</f>
        <v>24</v>
      </c>
      <c r="G652">
        <f t="shared" si="31"/>
        <v>8.7871711950811076</v>
      </c>
      <c r="H652" s="10">
        <f t="shared" si="32"/>
        <v>22.333508958252324</v>
      </c>
    </row>
    <row r="653" spans="1:8" x14ac:dyDescent="0.2">
      <c r="A653" t="s">
        <v>8</v>
      </c>
      <c r="B653">
        <v>1955</v>
      </c>
      <c r="C653">
        <v>16</v>
      </c>
      <c r="D653" s="1">
        <f t="shared" si="30"/>
        <v>1.1959472033552052</v>
      </c>
      <c r="E653">
        <v>1.1959472033552052</v>
      </c>
      <c r="F653">
        <f>VLOOKUP(A653,pivot!$A$5:$C$42,3,0)</f>
        <v>37</v>
      </c>
      <c r="G653">
        <f t="shared" si="31"/>
        <v>13.546888925750041</v>
      </c>
      <c r="H653" s="10">
        <f t="shared" si="32"/>
        <v>34.430826310638999</v>
      </c>
    </row>
    <row r="654" spans="1:8" x14ac:dyDescent="0.2">
      <c r="A654" t="s">
        <v>18</v>
      </c>
      <c r="B654">
        <v>1955</v>
      </c>
      <c r="C654">
        <v>1</v>
      </c>
      <c r="D654" s="1">
        <f t="shared" si="30"/>
        <v>1.1959472033552052</v>
      </c>
      <c r="E654">
        <v>1.1959472033552052</v>
      </c>
      <c r="F654">
        <f>VLOOKUP(A654,pivot!$A$5:$C$42,3,0)</f>
        <v>35</v>
      </c>
      <c r="G654">
        <f t="shared" si="31"/>
        <v>12.814624659493283</v>
      </c>
      <c r="H654" s="10">
        <f t="shared" si="32"/>
        <v>32.569700564117973</v>
      </c>
    </row>
    <row r="655" spans="1:8" x14ac:dyDescent="0.2">
      <c r="A655" t="s">
        <v>12</v>
      </c>
      <c r="B655">
        <v>1955</v>
      </c>
      <c r="C655">
        <v>3</v>
      </c>
      <c r="D655" s="1">
        <f t="shared" si="30"/>
        <v>1.1959472033552052</v>
      </c>
      <c r="E655">
        <v>1.1959472033552052</v>
      </c>
      <c r="F655">
        <f>VLOOKUP(A655,pivot!$A$5:$C$42,3,0)</f>
        <v>27</v>
      </c>
      <c r="G655">
        <f t="shared" si="31"/>
        <v>9.8855675944662469</v>
      </c>
      <c r="H655" s="10">
        <f t="shared" si="32"/>
        <v>25.125197578033866</v>
      </c>
    </row>
    <row r="656" spans="1:8" x14ac:dyDescent="0.2">
      <c r="A656" t="s">
        <v>7</v>
      </c>
      <c r="B656">
        <v>1955</v>
      </c>
      <c r="C656">
        <v>1</v>
      </c>
      <c r="D656" s="1">
        <f t="shared" si="30"/>
        <v>1.1959472033552052</v>
      </c>
      <c r="E656">
        <v>1.1959472033552052</v>
      </c>
      <c r="F656">
        <f>VLOOKUP(A656,pivot!$A$5:$C$42,3,0)</f>
        <v>31</v>
      </c>
      <c r="G656">
        <f t="shared" si="31"/>
        <v>11.350096126979764</v>
      </c>
      <c r="H656" s="10">
        <f t="shared" si="32"/>
        <v>28.847449071075921</v>
      </c>
    </row>
    <row r="657" spans="1:8" x14ac:dyDescent="0.2">
      <c r="A657" t="s">
        <v>14</v>
      </c>
      <c r="B657">
        <v>1955</v>
      </c>
      <c r="C657">
        <v>1</v>
      </c>
      <c r="D657" s="1">
        <f t="shared" si="30"/>
        <v>1.1959472033552052</v>
      </c>
      <c r="E657">
        <v>1.1959472033552052</v>
      </c>
      <c r="F657">
        <f>VLOOKUP(A657,pivot!$A$5:$C$42,3,0)</f>
        <v>34</v>
      </c>
      <c r="G657">
        <f t="shared" si="31"/>
        <v>12.448492526364904</v>
      </c>
      <c r="H657" s="10">
        <f t="shared" si="32"/>
        <v>31.63913769085746</v>
      </c>
    </row>
    <row r="658" spans="1:8" x14ac:dyDescent="0.2">
      <c r="A658" t="s">
        <v>33</v>
      </c>
      <c r="B658">
        <v>1956</v>
      </c>
      <c r="C658">
        <v>2</v>
      </c>
      <c r="D658" s="1">
        <f t="shared" si="30"/>
        <v>1.1780972450961724</v>
      </c>
      <c r="E658">
        <v>1.1780972450961724</v>
      </c>
      <c r="F658">
        <f>VLOOKUP(A658,pivot!$A$5:$C$42,3,0)</f>
        <v>26</v>
      </c>
      <c r="G658">
        <f t="shared" si="31"/>
        <v>9.9497692414923353</v>
      </c>
      <c r="H658" s="10">
        <f t="shared" si="32"/>
        <v>24.020867845293456</v>
      </c>
    </row>
    <row r="659" spans="1:8" x14ac:dyDescent="0.2">
      <c r="A659" t="s">
        <v>5</v>
      </c>
      <c r="B659">
        <v>1956</v>
      </c>
      <c r="C659">
        <v>10</v>
      </c>
      <c r="D659" s="1">
        <f t="shared" si="30"/>
        <v>1.1780972450961724</v>
      </c>
      <c r="E659">
        <v>1.1780972450961724</v>
      </c>
      <c r="F659">
        <f>VLOOKUP(A659,pivot!$A$5:$C$42,3,0)</f>
        <v>38</v>
      </c>
      <c r="G659">
        <f t="shared" si="31"/>
        <v>14.541970429873414</v>
      </c>
      <c r="H659" s="10">
        <f t="shared" si="32"/>
        <v>35.107422235428899</v>
      </c>
    </row>
    <row r="660" spans="1:8" x14ac:dyDescent="0.2">
      <c r="A660" t="s">
        <v>11</v>
      </c>
      <c r="B660">
        <v>1956</v>
      </c>
      <c r="C660">
        <v>4</v>
      </c>
      <c r="D660" s="1">
        <f t="shared" si="30"/>
        <v>1.1780972450961724</v>
      </c>
      <c r="E660">
        <v>1.1780972450961724</v>
      </c>
      <c r="F660">
        <f>VLOOKUP(A660,pivot!$A$5:$C$42,3,0)</f>
        <v>36</v>
      </c>
      <c r="G660">
        <f t="shared" si="31"/>
        <v>13.776603565143233</v>
      </c>
      <c r="H660" s="10">
        <f t="shared" si="32"/>
        <v>33.25966317040632</v>
      </c>
    </row>
    <row r="661" spans="1:8" x14ac:dyDescent="0.2">
      <c r="A661" t="s">
        <v>3</v>
      </c>
      <c r="B661">
        <v>1956</v>
      </c>
      <c r="C661">
        <v>1</v>
      </c>
      <c r="D661" s="1">
        <f t="shared" si="30"/>
        <v>1.1780972450961724</v>
      </c>
      <c r="E661">
        <v>1.1780972450961724</v>
      </c>
      <c r="F661">
        <f>VLOOKUP(A661,pivot!$A$5:$C$42,3,0)</f>
        <v>32</v>
      </c>
      <c r="G661">
        <f t="shared" si="31"/>
        <v>12.245869835682875</v>
      </c>
      <c r="H661" s="10">
        <f t="shared" si="32"/>
        <v>29.564145040361176</v>
      </c>
    </row>
    <row r="662" spans="1:8" x14ac:dyDescent="0.2">
      <c r="A662" t="s">
        <v>22</v>
      </c>
      <c r="B662">
        <v>1956</v>
      </c>
      <c r="C662">
        <v>1</v>
      </c>
      <c r="D662" s="1">
        <f t="shared" si="30"/>
        <v>1.1780972450961724</v>
      </c>
      <c r="E662">
        <v>1.1780972450961724</v>
      </c>
      <c r="F662">
        <f>VLOOKUP(A662,pivot!$A$5:$C$42,3,0)</f>
        <v>25</v>
      </c>
      <c r="G662">
        <f t="shared" si="31"/>
        <v>9.5670858091272457</v>
      </c>
      <c r="H662" s="10">
        <f t="shared" si="32"/>
        <v>23.09698831278217</v>
      </c>
    </row>
    <row r="663" spans="1:8" x14ac:dyDescent="0.2">
      <c r="A663" t="s">
        <v>9</v>
      </c>
      <c r="B663">
        <v>1956</v>
      </c>
      <c r="C663">
        <v>2</v>
      </c>
      <c r="D663" s="1">
        <f t="shared" si="30"/>
        <v>1.1780972450961724</v>
      </c>
      <c r="E663">
        <v>1.1780972450961724</v>
      </c>
      <c r="F663">
        <f>VLOOKUP(A663,pivot!$A$5:$C$42,3,0)</f>
        <v>33</v>
      </c>
      <c r="G663">
        <f t="shared" si="31"/>
        <v>12.628553268047964</v>
      </c>
      <c r="H663" s="10">
        <f t="shared" si="32"/>
        <v>30.488024572872462</v>
      </c>
    </row>
    <row r="664" spans="1:8" x14ac:dyDescent="0.2">
      <c r="A664" t="s">
        <v>8</v>
      </c>
      <c r="B664">
        <v>1956</v>
      </c>
      <c r="C664">
        <v>10</v>
      </c>
      <c r="D664" s="1">
        <f t="shared" si="30"/>
        <v>1.1780972450961724</v>
      </c>
      <c r="E664">
        <v>1.1780972450961724</v>
      </c>
      <c r="F664">
        <f>VLOOKUP(A664,pivot!$A$5:$C$42,3,0)</f>
        <v>37</v>
      </c>
      <c r="G664">
        <f t="shared" si="31"/>
        <v>14.159286997508325</v>
      </c>
      <c r="H664" s="10">
        <f t="shared" si="32"/>
        <v>34.183542702917606</v>
      </c>
    </row>
    <row r="665" spans="1:8" x14ac:dyDescent="0.2">
      <c r="A665" t="s">
        <v>21</v>
      </c>
      <c r="B665">
        <v>1956</v>
      </c>
      <c r="C665">
        <v>3</v>
      </c>
      <c r="D665" s="1">
        <f t="shared" si="30"/>
        <v>1.1780972450961724</v>
      </c>
      <c r="E665">
        <v>1.1780972450961724</v>
      </c>
      <c r="F665">
        <f>VLOOKUP(A665,pivot!$A$5:$C$42,3,0)</f>
        <v>30</v>
      </c>
      <c r="G665">
        <f t="shared" si="31"/>
        <v>11.480502970952696</v>
      </c>
      <c r="H665" s="10">
        <f t="shared" si="32"/>
        <v>27.716385975338603</v>
      </c>
    </row>
    <row r="666" spans="1:8" x14ac:dyDescent="0.2">
      <c r="A666" t="s">
        <v>18</v>
      </c>
      <c r="B666">
        <v>1956</v>
      </c>
      <c r="C666">
        <v>5</v>
      </c>
      <c r="D666" s="1">
        <f t="shared" si="30"/>
        <v>1.1780972450961724</v>
      </c>
      <c r="E666">
        <v>1.1780972450961724</v>
      </c>
      <c r="F666">
        <f>VLOOKUP(A666,pivot!$A$5:$C$42,3,0)</f>
        <v>35</v>
      </c>
      <c r="G666">
        <f t="shared" si="31"/>
        <v>13.393920132778144</v>
      </c>
      <c r="H666" s="10">
        <f t="shared" si="32"/>
        <v>32.335783637895034</v>
      </c>
    </row>
    <row r="667" spans="1:8" x14ac:dyDescent="0.2">
      <c r="A667" t="s">
        <v>28</v>
      </c>
      <c r="B667">
        <v>1956</v>
      </c>
      <c r="C667">
        <v>2</v>
      </c>
      <c r="D667" s="1">
        <f t="shared" si="30"/>
        <v>1.1780972450961724</v>
      </c>
      <c r="E667">
        <v>1.1780972450961724</v>
      </c>
      <c r="F667">
        <f>VLOOKUP(A667,pivot!$A$5:$C$42,3,0)</f>
        <v>29</v>
      </c>
      <c r="G667">
        <f t="shared" si="31"/>
        <v>11.097819538587606</v>
      </c>
      <c r="H667" s="10">
        <f t="shared" si="32"/>
        <v>26.792506442827314</v>
      </c>
    </row>
    <row r="668" spans="1:8" x14ac:dyDescent="0.2">
      <c r="A668" t="s">
        <v>7</v>
      </c>
      <c r="B668">
        <v>1956</v>
      </c>
      <c r="C668">
        <v>1</v>
      </c>
      <c r="D668" s="1">
        <f t="shared" si="30"/>
        <v>1.1780972450961724</v>
      </c>
      <c r="E668">
        <v>1.1780972450961724</v>
      </c>
      <c r="F668">
        <f>VLOOKUP(A668,pivot!$A$5:$C$42,3,0)</f>
        <v>31</v>
      </c>
      <c r="G668">
        <f t="shared" si="31"/>
        <v>11.863186403317785</v>
      </c>
      <c r="H668" s="10">
        <f t="shared" si="32"/>
        <v>28.64026550784989</v>
      </c>
    </row>
    <row r="669" spans="1:8" x14ac:dyDescent="0.2">
      <c r="A669" t="s">
        <v>14</v>
      </c>
      <c r="B669">
        <v>1956</v>
      </c>
      <c r="C669">
        <v>4</v>
      </c>
      <c r="D669" s="1">
        <f t="shared" si="30"/>
        <v>1.1780972450961724</v>
      </c>
      <c r="E669">
        <v>1.1780972450961724</v>
      </c>
      <c r="F669">
        <f>VLOOKUP(A669,pivot!$A$5:$C$42,3,0)</f>
        <v>34</v>
      </c>
      <c r="G669">
        <f t="shared" si="31"/>
        <v>13.011236700413054</v>
      </c>
      <c r="H669" s="10">
        <f t="shared" si="32"/>
        <v>31.411904105383748</v>
      </c>
    </row>
    <row r="670" spans="1:8" x14ac:dyDescent="0.2">
      <c r="A670" t="s">
        <v>33</v>
      </c>
      <c r="B670">
        <v>1957</v>
      </c>
      <c r="C670">
        <v>2</v>
      </c>
      <c r="D670" s="1">
        <f t="shared" si="30"/>
        <v>1.1602472868371394</v>
      </c>
      <c r="E670">
        <v>1.1602472868371394</v>
      </c>
      <c r="F670">
        <f>VLOOKUP(A670,pivot!$A$5:$C$42,3,0)</f>
        <v>26</v>
      </c>
      <c r="G670">
        <f t="shared" si="31"/>
        <v>10.37693290029693</v>
      </c>
      <c r="H670" s="10">
        <f t="shared" si="32"/>
        <v>23.83944763585631</v>
      </c>
    </row>
    <row r="671" spans="1:8" x14ac:dyDescent="0.2">
      <c r="A671" t="s">
        <v>5</v>
      </c>
      <c r="B671">
        <v>1957</v>
      </c>
      <c r="C671">
        <v>12</v>
      </c>
      <c r="D671" s="1">
        <f t="shared" si="30"/>
        <v>1.1602472868371394</v>
      </c>
      <c r="E671">
        <v>1.1602472868371394</v>
      </c>
      <c r="F671">
        <f>VLOOKUP(A671,pivot!$A$5:$C$42,3,0)</f>
        <v>38</v>
      </c>
      <c r="G671">
        <f t="shared" si="31"/>
        <v>15.166286546587822</v>
      </c>
      <c r="H671" s="10">
        <f t="shared" si="32"/>
        <v>34.842269621636149</v>
      </c>
    </row>
    <row r="672" spans="1:8" x14ac:dyDescent="0.2">
      <c r="A672" t="s">
        <v>11</v>
      </c>
      <c r="B672">
        <v>1957</v>
      </c>
      <c r="C672">
        <v>5</v>
      </c>
      <c r="D672" s="1">
        <f t="shared" si="30"/>
        <v>1.1602472868371394</v>
      </c>
      <c r="E672">
        <v>1.1602472868371394</v>
      </c>
      <c r="F672">
        <f>VLOOKUP(A672,pivot!$A$5:$C$42,3,0)</f>
        <v>36</v>
      </c>
      <c r="G672">
        <f t="shared" si="31"/>
        <v>14.368060938872674</v>
      </c>
      <c r="H672" s="10">
        <f t="shared" si="32"/>
        <v>33.00846595733951</v>
      </c>
    </row>
    <row r="673" spans="1:8" x14ac:dyDescent="0.2">
      <c r="A673" t="s">
        <v>3</v>
      </c>
      <c r="B673">
        <v>1957</v>
      </c>
      <c r="C673">
        <v>4</v>
      </c>
      <c r="D673" s="1">
        <f t="shared" si="30"/>
        <v>1.1602472868371394</v>
      </c>
      <c r="E673">
        <v>1.1602472868371394</v>
      </c>
      <c r="F673">
        <f>VLOOKUP(A673,pivot!$A$5:$C$42,3,0)</f>
        <v>32</v>
      </c>
      <c r="G673">
        <f t="shared" si="31"/>
        <v>12.771609723442376</v>
      </c>
      <c r="H673" s="10">
        <f t="shared" si="32"/>
        <v>29.340858628746229</v>
      </c>
    </row>
    <row r="674" spans="1:8" x14ac:dyDescent="0.2">
      <c r="A674" t="s">
        <v>22</v>
      </c>
      <c r="B674">
        <v>1957</v>
      </c>
      <c r="C674">
        <v>2</v>
      </c>
      <c r="D674" s="1">
        <f t="shared" si="30"/>
        <v>1.1602472868371394</v>
      </c>
      <c r="E674">
        <v>1.1602472868371394</v>
      </c>
      <c r="F674">
        <f>VLOOKUP(A674,pivot!$A$5:$C$42,3,0)</f>
        <v>25</v>
      </c>
      <c r="G674">
        <f t="shared" si="31"/>
        <v>9.9778200964393555</v>
      </c>
      <c r="H674" s="10">
        <f t="shared" si="32"/>
        <v>22.92254580370799</v>
      </c>
    </row>
    <row r="675" spans="1:8" x14ac:dyDescent="0.2">
      <c r="A675" t="s">
        <v>13</v>
      </c>
      <c r="B675">
        <v>1957</v>
      </c>
      <c r="C675">
        <v>3</v>
      </c>
      <c r="D675" s="1">
        <f t="shared" si="30"/>
        <v>1.1602472868371394</v>
      </c>
      <c r="E675">
        <v>1.1602472868371394</v>
      </c>
      <c r="F675">
        <f>VLOOKUP(A675,pivot!$A$5:$C$42,3,0)</f>
        <v>28</v>
      </c>
      <c r="G675">
        <f t="shared" si="31"/>
        <v>11.175158508012078</v>
      </c>
      <c r="H675" s="10">
        <f t="shared" si="32"/>
        <v>25.673251300152952</v>
      </c>
    </row>
    <row r="676" spans="1:8" x14ac:dyDescent="0.2">
      <c r="A676" t="s">
        <v>25</v>
      </c>
      <c r="B676">
        <v>1957</v>
      </c>
      <c r="C676">
        <v>3</v>
      </c>
      <c r="D676" s="1">
        <f t="shared" si="30"/>
        <v>1.1602472868371394</v>
      </c>
      <c r="E676">
        <v>1.1602472868371394</v>
      </c>
      <c r="F676">
        <f>VLOOKUP(A676,pivot!$A$5:$C$42,3,0)</f>
        <v>7</v>
      </c>
      <c r="G676">
        <f t="shared" si="31"/>
        <v>2.7937896270030196</v>
      </c>
      <c r="H676" s="10">
        <f t="shared" si="32"/>
        <v>6.418312825038238</v>
      </c>
    </row>
    <row r="677" spans="1:8" x14ac:dyDescent="0.2">
      <c r="A677" t="s">
        <v>9</v>
      </c>
      <c r="B677">
        <v>1957</v>
      </c>
      <c r="C677">
        <v>1</v>
      </c>
      <c r="D677" s="1">
        <f t="shared" si="30"/>
        <v>1.1602472868371394</v>
      </c>
      <c r="E677">
        <v>1.1602472868371394</v>
      </c>
      <c r="F677">
        <f>VLOOKUP(A677,pivot!$A$5:$C$42,3,0)</f>
        <v>33</v>
      </c>
      <c r="G677">
        <f t="shared" si="31"/>
        <v>13.170722527299951</v>
      </c>
      <c r="H677" s="10">
        <f t="shared" si="32"/>
        <v>30.257760460894549</v>
      </c>
    </row>
    <row r="678" spans="1:8" x14ac:dyDescent="0.2">
      <c r="A678" t="s">
        <v>4</v>
      </c>
      <c r="B678">
        <v>1957</v>
      </c>
      <c r="C678">
        <v>2</v>
      </c>
      <c r="D678" s="1">
        <f t="shared" si="30"/>
        <v>1.1602472868371394</v>
      </c>
      <c r="E678">
        <v>1.1602472868371394</v>
      </c>
      <c r="F678">
        <f>VLOOKUP(A678,pivot!$A$5:$C$42,3,0)</f>
        <v>24</v>
      </c>
      <c r="G678">
        <f t="shared" si="31"/>
        <v>9.5787072925817824</v>
      </c>
      <c r="H678" s="10">
        <f t="shared" si="32"/>
        <v>22.005643971559671</v>
      </c>
    </row>
    <row r="679" spans="1:8" x14ac:dyDescent="0.2">
      <c r="A679" t="s">
        <v>8</v>
      </c>
      <c r="B679">
        <v>1957</v>
      </c>
      <c r="C679">
        <v>5</v>
      </c>
      <c r="D679" s="1">
        <f t="shared" si="30"/>
        <v>1.1602472868371394</v>
      </c>
      <c r="E679">
        <v>1.1602472868371394</v>
      </c>
      <c r="F679">
        <f>VLOOKUP(A679,pivot!$A$5:$C$42,3,0)</f>
        <v>37</v>
      </c>
      <c r="G679">
        <f t="shared" si="31"/>
        <v>14.767173742730247</v>
      </c>
      <c r="H679" s="10">
        <f t="shared" si="32"/>
        <v>33.925367789487829</v>
      </c>
    </row>
    <row r="680" spans="1:8" x14ac:dyDescent="0.2">
      <c r="A680" t="s">
        <v>21</v>
      </c>
      <c r="B680">
        <v>1957</v>
      </c>
      <c r="C680">
        <v>1</v>
      </c>
      <c r="D680" s="1">
        <f t="shared" si="30"/>
        <v>1.1602472868371394</v>
      </c>
      <c r="E680">
        <v>1.1602472868371394</v>
      </c>
      <c r="F680">
        <f>VLOOKUP(A680,pivot!$A$5:$C$42,3,0)</f>
        <v>30</v>
      </c>
      <c r="G680">
        <f t="shared" si="31"/>
        <v>11.973384115727228</v>
      </c>
      <c r="H680" s="10">
        <f t="shared" si="32"/>
        <v>27.507054964449591</v>
      </c>
    </row>
    <row r="681" spans="1:8" x14ac:dyDescent="0.2">
      <c r="A681" t="s">
        <v>18</v>
      </c>
      <c r="B681">
        <v>1957</v>
      </c>
      <c r="C681">
        <v>5</v>
      </c>
      <c r="D681" s="1">
        <f t="shared" si="30"/>
        <v>1.1602472868371394</v>
      </c>
      <c r="E681">
        <v>1.1602472868371394</v>
      </c>
      <c r="F681">
        <f>VLOOKUP(A681,pivot!$A$5:$C$42,3,0)</f>
        <v>35</v>
      </c>
      <c r="G681">
        <f t="shared" si="31"/>
        <v>13.968948135015099</v>
      </c>
      <c r="H681" s="10">
        <f t="shared" si="32"/>
        <v>32.091564125191191</v>
      </c>
    </row>
    <row r="682" spans="1:8" x14ac:dyDescent="0.2">
      <c r="A682" t="s">
        <v>28</v>
      </c>
      <c r="B682">
        <v>1957</v>
      </c>
      <c r="C682">
        <v>3</v>
      </c>
      <c r="D682" s="1">
        <f t="shared" si="30"/>
        <v>1.1602472868371394</v>
      </c>
      <c r="E682">
        <v>1.1602472868371394</v>
      </c>
      <c r="F682">
        <f>VLOOKUP(A682,pivot!$A$5:$C$42,3,0)</f>
        <v>29</v>
      </c>
      <c r="G682">
        <f t="shared" si="31"/>
        <v>11.574271311869653</v>
      </c>
      <c r="H682" s="10">
        <f t="shared" si="32"/>
        <v>26.590153132301271</v>
      </c>
    </row>
    <row r="683" spans="1:8" x14ac:dyDescent="0.2">
      <c r="A683" t="s">
        <v>7</v>
      </c>
      <c r="B683">
        <v>1957</v>
      </c>
      <c r="C683">
        <v>4</v>
      </c>
      <c r="D683" s="1">
        <f t="shared" si="30"/>
        <v>1.1602472868371394</v>
      </c>
      <c r="E683">
        <v>1.1602472868371394</v>
      </c>
      <c r="F683">
        <f>VLOOKUP(A683,pivot!$A$5:$C$42,3,0)</f>
        <v>31</v>
      </c>
      <c r="G683">
        <f t="shared" si="31"/>
        <v>12.372496919584801</v>
      </c>
      <c r="H683" s="10">
        <f t="shared" si="32"/>
        <v>28.42395679659791</v>
      </c>
    </row>
    <row r="684" spans="1:8" x14ac:dyDescent="0.2">
      <c r="A684" t="s">
        <v>14</v>
      </c>
      <c r="B684">
        <v>1957</v>
      </c>
      <c r="C684">
        <v>2</v>
      </c>
      <c r="D684" s="1">
        <f t="shared" si="30"/>
        <v>1.1602472868371394</v>
      </c>
      <c r="E684">
        <v>1.1602472868371394</v>
      </c>
      <c r="F684">
        <f>VLOOKUP(A684,pivot!$A$5:$C$42,3,0)</f>
        <v>34</v>
      </c>
      <c r="G684">
        <f t="shared" si="31"/>
        <v>13.569835331157524</v>
      </c>
      <c r="H684" s="10">
        <f t="shared" si="32"/>
        <v>31.174662293042868</v>
      </c>
    </row>
    <row r="685" spans="1:8" x14ac:dyDescent="0.2">
      <c r="A685" t="s">
        <v>5</v>
      </c>
      <c r="B685">
        <v>1958</v>
      </c>
      <c r="C685">
        <v>10</v>
      </c>
      <c r="D685" s="1">
        <f t="shared" si="30"/>
        <v>1.1423973285781066</v>
      </c>
      <c r="E685">
        <v>1.1423973285781066</v>
      </c>
      <c r="F685">
        <f>VLOOKUP(A685,pivot!$A$5:$C$42,3,0)</f>
        <v>38</v>
      </c>
      <c r="G685">
        <f t="shared" si="31"/>
        <v>15.785770494071684</v>
      </c>
      <c r="H685" s="10">
        <f t="shared" si="32"/>
        <v>34.566015823471695</v>
      </c>
    </row>
    <row r="686" spans="1:8" x14ac:dyDescent="0.2">
      <c r="A686" t="s">
        <v>11</v>
      </c>
      <c r="B686">
        <v>1958</v>
      </c>
      <c r="C686">
        <v>3</v>
      </c>
      <c r="D686" s="1">
        <f t="shared" si="30"/>
        <v>1.1423973285781066</v>
      </c>
      <c r="E686">
        <v>1.1423973285781066</v>
      </c>
      <c r="F686">
        <f>VLOOKUP(A686,pivot!$A$5:$C$42,3,0)</f>
        <v>36</v>
      </c>
      <c r="G686">
        <f t="shared" si="31"/>
        <v>14.954940468067912</v>
      </c>
      <c r="H686" s="10">
        <f t="shared" si="32"/>
        <v>32.746751832762662</v>
      </c>
    </row>
    <row r="687" spans="1:8" x14ac:dyDescent="0.2">
      <c r="A687" t="s">
        <v>34</v>
      </c>
      <c r="B687">
        <v>1958</v>
      </c>
      <c r="C687">
        <v>1</v>
      </c>
      <c r="D687" s="1">
        <f t="shared" si="30"/>
        <v>1.1423973285781066</v>
      </c>
      <c r="E687">
        <v>1.1423973285781066</v>
      </c>
      <c r="F687">
        <f>VLOOKUP(A687,pivot!$A$5:$C$42,3,0)</f>
        <v>9</v>
      </c>
      <c r="G687">
        <f t="shared" si="31"/>
        <v>3.738735117016978</v>
      </c>
      <c r="H687" s="10">
        <f t="shared" si="32"/>
        <v>8.1866879581906655</v>
      </c>
    </row>
    <row r="688" spans="1:8" x14ac:dyDescent="0.2">
      <c r="A688" t="s">
        <v>20</v>
      </c>
      <c r="B688">
        <v>1958</v>
      </c>
      <c r="C688">
        <v>1</v>
      </c>
      <c r="D688" s="1">
        <f t="shared" si="30"/>
        <v>1.1423973285781066</v>
      </c>
      <c r="E688">
        <v>1.1423973285781066</v>
      </c>
      <c r="F688">
        <f>VLOOKUP(A688,pivot!$A$5:$C$42,3,0)</f>
        <v>4</v>
      </c>
      <c r="G688">
        <f t="shared" si="31"/>
        <v>1.6616600520075457</v>
      </c>
      <c r="H688" s="10">
        <f t="shared" si="32"/>
        <v>3.6385279814180733</v>
      </c>
    </row>
    <row r="689" spans="1:8" x14ac:dyDescent="0.2">
      <c r="A689" t="s">
        <v>3</v>
      </c>
      <c r="B689">
        <v>1958</v>
      </c>
      <c r="C689">
        <v>4</v>
      </c>
      <c r="D689" s="1">
        <f t="shared" si="30"/>
        <v>1.1423973285781066</v>
      </c>
      <c r="E689">
        <v>1.1423973285781066</v>
      </c>
      <c r="F689">
        <f>VLOOKUP(A689,pivot!$A$5:$C$42,3,0)</f>
        <v>32</v>
      </c>
      <c r="G689">
        <f t="shared" si="31"/>
        <v>13.293280416060366</v>
      </c>
      <c r="H689" s="10">
        <f t="shared" si="32"/>
        <v>29.108223851344587</v>
      </c>
    </row>
    <row r="690" spans="1:8" x14ac:dyDescent="0.2">
      <c r="A690" t="s">
        <v>22</v>
      </c>
      <c r="B690">
        <v>1958</v>
      </c>
      <c r="C690">
        <v>2</v>
      </c>
      <c r="D690" s="1">
        <f t="shared" si="30"/>
        <v>1.1423973285781066</v>
      </c>
      <c r="E690">
        <v>1.1423973285781066</v>
      </c>
      <c r="F690">
        <f>VLOOKUP(A690,pivot!$A$5:$C$42,3,0)</f>
        <v>25</v>
      </c>
      <c r="G690">
        <f t="shared" si="31"/>
        <v>10.385375325047161</v>
      </c>
      <c r="H690" s="10">
        <f t="shared" si="32"/>
        <v>22.740799883862959</v>
      </c>
    </row>
    <row r="691" spans="1:8" x14ac:dyDescent="0.2">
      <c r="A691" t="s">
        <v>13</v>
      </c>
      <c r="B691">
        <v>1958</v>
      </c>
      <c r="C691">
        <v>1</v>
      </c>
      <c r="D691" s="1">
        <f t="shared" si="30"/>
        <v>1.1423973285781066</v>
      </c>
      <c r="E691">
        <v>1.1423973285781066</v>
      </c>
      <c r="F691">
        <f>VLOOKUP(A691,pivot!$A$5:$C$42,3,0)</f>
        <v>28</v>
      </c>
      <c r="G691">
        <f t="shared" si="31"/>
        <v>11.63162036405282</v>
      </c>
      <c r="H691" s="10">
        <f t="shared" si="32"/>
        <v>25.469695869926515</v>
      </c>
    </row>
    <row r="692" spans="1:8" x14ac:dyDescent="0.2">
      <c r="A692" t="s">
        <v>9</v>
      </c>
      <c r="B692">
        <v>1958</v>
      </c>
      <c r="C692">
        <v>5</v>
      </c>
      <c r="D692" s="1">
        <f t="shared" si="30"/>
        <v>1.1423973285781066</v>
      </c>
      <c r="E692">
        <v>1.1423973285781066</v>
      </c>
      <c r="F692">
        <f>VLOOKUP(A692,pivot!$A$5:$C$42,3,0)</f>
        <v>33</v>
      </c>
      <c r="G692">
        <f t="shared" si="31"/>
        <v>13.708695429062253</v>
      </c>
      <c r="H692" s="10">
        <f t="shared" si="32"/>
        <v>30.017855846699106</v>
      </c>
    </row>
    <row r="693" spans="1:8" x14ac:dyDescent="0.2">
      <c r="A693" t="s">
        <v>17</v>
      </c>
      <c r="B693">
        <v>1958</v>
      </c>
      <c r="C693">
        <v>1</v>
      </c>
      <c r="D693" s="1">
        <f t="shared" si="30"/>
        <v>1.1423973285781066</v>
      </c>
      <c r="E693">
        <v>1.1423973285781066</v>
      </c>
      <c r="F693">
        <f>VLOOKUP(A693,pivot!$A$5:$C$42,3,0)</f>
        <v>21</v>
      </c>
      <c r="G693">
        <f t="shared" si="31"/>
        <v>8.7237152730396144</v>
      </c>
      <c r="H693" s="10">
        <f t="shared" si="32"/>
        <v>19.102271902444883</v>
      </c>
    </row>
    <row r="694" spans="1:8" x14ac:dyDescent="0.2">
      <c r="A694" t="s">
        <v>4</v>
      </c>
      <c r="B694">
        <v>1958</v>
      </c>
      <c r="C694">
        <v>2</v>
      </c>
      <c r="D694" s="1">
        <f t="shared" si="30"/>
        <v>1.1423973285781066</v>
      </c>
      <c r="E694">
        <v>1.1423973285781066</v>
      </c>
      <c r="F694">
        <f>VLOOKUP(A694,pivot!$A$5:$C$42,3,0)</f>
        <v>24</v>
      </c>
      <c r="G694">
        <f t="shared" si="31"/>
        <v>9.9699603120452736</v>
      </c>
      <c r="H694" s="10">
        <f t="shared" si="32"/>
        <v>21.831167888508439</v>
      </c>
    </row>
    <row r="695" spans="1:8" x14ac:dyDescent="0.2">
      <c r="A695" t="s">
        <v>8</v>
      </c>
      <c r="B695">
        <v>1958</v>
      </c>
      <c r="C695">
        <v>2</v>
      </c>
      <c r="D695" s="1">
        <f t="shared" si="30"/>
        <v>1.1423973285781066</v>
      </c>
      <c r="E695">
        <v>1.1423973285781066</v>
      </c>
      <c r="F695">
        <f>VLOOKUP(A695,pivot!$A$5:$C$42,3,0)</f>
        <v>37</v>
      </c>
      <c r="G695">
        <f t="shared" si="31"/>
        <v>15.370355481069797</v>
      </c>
      <c r="H695" s="10">
        <f t="shared" si="32"/>
        <v>33.656383828117178</v>
      </c>
    </row>
    <row r="696" spans="1:8" x14ac:dyDescent="0.2">
      <c r="A696" t="s">
        <v>21</v>
      </c>
      <c r="B696">
        <v>1958</v>
      </c>
      <c r="C696">
        <v>5</v>
      </c>
      <c r="D696" s="1">
        <f t="shared" si="30"/>
        <v>1.1423973285781066</v>
      </c>
      <c r="E696">
        <v>1.1423973285781066</v>
      </c>
      <c r="F696">
        <f>VLOOKUP(A696,pivot!$A$5:$C$42,3,0)</f>
        <v>30</v>
      </c>
      <c r="G696">
        <f t="shared" si="31"/>
        <v>12.462450390056594</v>
      </c>
      <c r="H696" s="10">
        <f t="shared" si="32"/>
        <v>27.288959860635551</v>
      </c>
    </row>
    <row r="697" spans="1:8" x14ac:dyDescent="0.2">
      <c r="A697" t="s">
        <v>18</v>
      </c>
      <c r="B697">
        <v>1958</v>
      </c>
      <c r="C697">
        <v>6</v>
      </c>
      <c r="D697" s="1">
        <f t="shared" si="30"/>
        <v>1.1423973285781066</v>
      </c>
      <c r="E697">
        <v>1.1423973285781066</v>
      </c>
      <c r="F697">
        <f>VLOOKUP(A697,pivot!$A$5:$C$42,3,0)</f>
        <v>35</v>
      </c>
      <c r="G697">
        <f t="shared" si="31"/>
        <v>14.539525455066025</v>
      </c>
      <c r="H697" s="10">
        <f t="shared" si="32"/>
        <v>31.837119837408142</v>
      </c>
    </row>
    <row r="698" spans="1:8" x14ac:dyDescent="0.2">
      <c r="A698" t="s">
        <v>28</v>
      </c>
      <c r="B698">
        <v>1958</v>
      </c>
      <c r="C698">
        <v>12</v>
      </c>
      <c r="D698" s="1">
        <f t="shared" si="30"/>
        <v>1.1423973285781066</v>
      </c>
      <c r="E698">
        <v>1.1423973285781066</v>
      </c>
      <c r="F698">
        <f>VLOOKUP(A698,pivot!$A$5:$C$42,3,0)</f>
        <v>29</v>
      </c>
      <c r="G698">
        <f t="shared" si="31"/>
        <v>12.047035377054707</v>
      </c>
      <c r="H698" s="10">
        <f t="shared" si="32"/>
        <v>26.379327865281031</v>
      </c>
    </row>
    <row r="699" spans="1:8" x14ac:dyDescent="0.2">
      <c r="A699" t="s">
        <v>36</v>
      </c>
      <c r="B699">
        <v>1958</v>
      </c>
      <c r="C699">
        <v>3</v>
      </c>
      <c r="D699" s="1">
        <f t="shared" si="30"/>
        <v>1.1423973285781066</v>
      </c>
      <c r="E699">
        <v>1.1423973285781066</v>
      </c>
      <c r="F699">
        <f>VLOOKUP(A699,pivot!$A$5:$C$42,3,0)</f>
        <v>12</v>
      </c>
      <c r="G699">
        <f t="shared" si="31"/>
        <v>4.9849801560226368</v>
      </c>
      <c r="H699" s="10">
        <f t="shared" si="32"/>
        <v>10.91558394425422</v>
      </c>
    </row>
    <row r="700" spans="1:8" x14ac:dyDescent="0.2">
      <c r="A700" t="s">
        <v>7</v>
      </c>
      <c r="B700">
        <v>1958</v>
      </c>
      <c r="C700">
        <v>4</v>
      </c>
      <c r="D700" s="1">
        <f t="shared" si="30"/>
        <v>1.1423973285781066</v>
      </c>
      <c r="E700">
        <v>1.1423973285781066</v>
      </c>
      <c r="F700">
        <f>VLOOKUP(A700,pivot!$A$5:$C$42,3,0)</f>
        <v>31</v>
      </c>
      <c r="G700">
        <f t="shared" si="31"/>
        <v>12.877865403058479</v>
      </c>
      <c r="H700" s="10">
        <f t="shared" si="32"/>
        <v>28.198591855990067</v>
      </c>
    </row>
    <row r="701" spans="1:8" x14ac:dyDescent="0.2">
      <c r="A701" t="s">
        <v>29</v>
      </c>
      <c r="B701">
        <v>1958</v>
      </c>
      <c r="C701">
        <v>3</v>
      </c>
      <c r="D701" s="1">
        <f t="shared" si="30"/>
        <v>1.1423973285781066</v>
      </c>
      <c r="E701">
        <v>1.1423973285781066</v>
      </c>
      <c r="F701">
        <f>VLOOKUP(A701,pivot!$A$5:$C$42,3,0)</f>
        <v>20</v>
      </c>
      <c r="G701">
        <f t="shared" si="31"/>
        <v>8.3083002600377291</v>
      </c>
      <c r="H701" s="10">
        <f t="shared" si="32"/>
        <v>18.192639907090367</v>
      </c>
    </row>
    <row r="702" spans="1:8" x14ac:dyDescent="0.2">
      <c r="A702" t="s">
        <v>14</v>
      </c>
      <c r="B702">
        <v>1958</v>
      </c>
      <c r="C702">
        <v>2</v>
      </c>
      <c r="D702" s="1">
        <f t="shared" si="30"/>
        <v>1.1423973285781066</v>
      </c>
      <c r="E702">
        <v>1.1423973285781066</v>
      </c>
      <c r="F702">
        <f>VLOOKUP(A702,pivot!$A$5:$C$42,3,0)</f>
        <v>34</v>
      </c>
      <c r="G702">
        <f t="shared" si="31"/>
        <v>14.124110442064138</v>
      </c>
      <c r="H702" s="10">
        <f t="shared" si="32"/>
        <v>30.927487842053623</v>
      </c>
    </row>
    <row r="703" spans="1:8" x14ac:dyDescent="0.2">
      <c r="A703" t="s">
        <v>19</v>
      </c>
      <c r="B703">
        <v>1959</v>
      </c>
      <c r="C703">
        <v>7</v>
      </c>
      <c r="D703" s="1">
        <f t="shared" si="30"/>
        <v>1.1245473703190738</v>
      </c>
      <c r="E703">
        <v>1.1245473703190738</v>
      </c>
      <c r="F703">
        <f>VLOOKUP(A703,pivot!$A$5:$C$42,3,0)</f>
        <v>22</v>
      </c>
      <c r="G703">
        <f t="shared" si="31"/>
        <v>9.4948670456112119</v>
      </c>
      <c r="H703" s="10">
        <f t="shared" si="32"/>
        <v>19.845591444604676</v>
      </c>
    </row>
    <row r="704" spans="1:8" x14ac:dyDescent="0.2">
      <c r="A704" t="s">
        <v>5</v>
      </c>
      <c r="B704">
        <v>1959</v>
      </c>
      <c r="C704">
        <v>26</v>
      </c>
      <c r="D704" s="1">
        <f t="shared" si="30"/>
        <v>1.1245473703190738</v>
      </c>
      <c r="E704">
        <v>1.1245473703190738</v>
      </c>
      <c r="F704">
        <f>VLOOKUP(A704,pivot!$A$5:$C$42,3,0)</f>
        <v>38</v>
      </c>
      <c r="G704">
        <f t="shared" si="31"/>
        <v>16.400224896964819</v>
      </c>
      <c r="H704" s="10">
        <f t="shared" si="32"/>
        <v>34.27874885886262</v>
      </c>
    </row>
    <row r="705" spans="1:8" x14ac:dyDescent="0.2">
      <c r="A705" t="s">
        <v>11</v>
      </c>
      <c r="B705">
        <v>1959</v>
      </c>
      <c r="C705">
        <v>6</v>
      </c>
      <c r="D705" s="1">
        <f t="shared" si="30"/>
        <v>1.1245473703190738</v>
      </c>
      <c r="E705">
        <v>1.1245473703190738</v>
      </c>
      <c r="F705">
        <f>VLOOKUP(A705,pivot!$A$5:$C$42,3,0)</f>
        <v>36</v>
      </c>
      <c r="G705">
        <f t="shared" si="31"/>
        <v>15.537055165545619</v>
      </c>
      <c r="H705" s="10">
        <f t="shared" si="32"/>
        <v>32.474604182080377</v>
      </c>
    </row>
    <row r="706" spans="1:8" x14ac:dyDescent="0.2">
      <c r="A706" t="s">
        <v>22</v>
      </c>
      <c r="B706">
        <v>1959</v>
      </c>
      <c r="C706">
        <v>1</v>
      </c>
      <c r="D706" s="1">
        <f t="shared" si="30"/>
        <v>1.1245473703190738</v>
      </c>
      <c r="E706">
        <v>1.1245473703190738</v>
      </c>
      <c r="F706">
        <f>VLOOKUP(A706,pivot!$A$5:$C$42,3,0)</f>
        <v>25</v>
      </c>
      <c r="G706">
        <f t="shared" si="31"/>
        <v>10.789621642740013</v>
      </c>
      <c r="H706" s="10">
        <f t="shared" si="32"/>
        <v>22.551808459778037</v>
      </c>
    </row>
    <row r="707" spans="1:8" x14ac:dyDescent="0.2">
      <c r="A707" t="s">
        <v>13</v>
      </c>
      <c r="B707">
        <v>1959</v>
      </c>
      <c r="C707">
        <v>1</v>
      </c>
      <c r="D707" s="1">
        <f t="shared" ref="D707:D770" si="33">RADIANS((180/176)*(2022-B707))</f>
        <v>1.1245473703190738</v>
      </c>
      <c r="E707">
        <v>1.1245473703190738</v>
      </c>
      <c r="F707">
        <f>VLOOKUP(A707,pivot!$A$5:$C$42,3,0)</f>
        <v>28</v>
      </c>
      <c r="G707">
        <f t="shared" ref="G707:G770" si="34">COS(E707)*F707</f>
        <v>12.084376239868815</v>
      </c>
      <c r="H707" s="10">
        <f t="shared" ref="H707:H770" si="35">SIN(E707)*F707</f>
        <v>25.258025474951403</v>
      </c>
    </row>
    <row r="708" spans="1:8" x14ac:dyDescent="0.2">
      <c r="A708" t="s">
        <v>8</v>
      </c>
      <c r="B708">
        <v>1959</v>
      </c>
      <c r="C708">
        <v>25</v>
      </c>
      <c r="D708" s="1">
        <f t="shared" si="33"/>
        <v>1.1245473703190738</v>
      </c>
      <c r="E708">
        <v>1.1245473703190738</v>
      </c>
      <c r="F708">
        <f>VLOOKUP(A708,pivot!$A$5:$C$42,3,0)</f>
        <v>37</v>
      </c>
      <c r="G708">
        <f t="shared" si="34"/>
        <v>15.968640031255219</v>
      </c>
      <c r="H708" s="10">
        <f t="shared" si="35"/>
        <v>33.376676520471499</v>
      </c>
    </row>
    <row r="709" spans="1:8" x14ac:dyDescent="0.2">
      <c r="A709" t="s">
        <v>21</v>
      </c>
      <c r="B709">
        <v>1959</v>
      </c>
      <c r="C709">
        <v>1</v>
      </c>
      <c r="D709" s="1">
        <f t="shared" si="33"/>
        <v>1.1245473703190738</v>
      </c>
      <c r="E709">
        <v>1.1245473703190738</v>
      </c>
      <c r="F709">
        <f>VLOOKUP(A709,pivot!$A$5:$C$42,3,0)</f>
        <v>30</v>
      </c>
      <c r="G709">
        <f t="shared" si="34"/>
        <v>12.947545971288015</v>
      </c>
      <c r="H709" s="10">
        <f t="shared" si="35"/>
        <v>27.062170151733646</v>
      </c>
    </row>
    <row r="710" spans="1:8" x14ac:dyDescent="0.2">
      <c r="A710" t="s">
        <v>18</v>
      </c>
      <c r="B710">
        <v>1959</v>
      </c>
      <c r="C710">
        <v>4</v>
      </c>
      <c r="D710" s="1">
        <f t="shared" si="33"/>
        <v>1.1245473703190738</v>
      </c>
      <c r="E710">
        <v>1.1245473703190738</v>
      </c>
      <c r="F710">
        <f>VLOOKUP(A710,pivot!$A$5:$C$42,3,0)</f>
        <v>35</v>
      </c>
      <c r="G710">
        <f t="shared" si="34"/>
        <v>15.105470299836018</v>
      </c>
      <c r="H710" s="10">
        <f t="shared" si="35"/>
        <v>31.572531843689255</v>
      </c>
    </row>
    <row r="711" spans="1:8" x14ac:dyDescent="0.2">
      <c r="A711" t="s">
        <v>12</v>
      </c>
      <c r="B711">
        <v>1959</v>
      </c>
      <c r="C711">
        <v>1</v>
      </c>
      <c r="D711" s="1">
        <f t="shared" si="33"/>
        <v>1.1245473703190738</v>
      </c>
      <c r="E711">
        <v>1.1245473703190738</v>
      </c>
      <c r="F711">
        <f>VLOOKUP(A711,pivot!$A$5:$C$42,3,0)</f>
        <v>27</v>
      </c>
      <c r="G711">
        <f t="shared" si="34"/>
        <v>11.652791374159214</v>
      </c>
      <c r="H711" s="10">
        <f t="shared" si="35"/>
        <v>24.355953136560281</v>
      </c>
    </row>
    <row r="712" spans="1:8" x14ac:dyDescent="0.2">
      <c r="A712" t="s">
        <v>7</v>
      </c>
      <c r="B712">
        <v>1959</v>
      </c>
      <c r="C712">
        <v>2</v>
      </c>
      <c r="D712" s="1">
        <f t="shared" si="33"/>
        <v>1.1245473703190738</v>
      </c>
      <c r="E712">
        <v>1.1245473703190738</v>
      </c>
      <c r="F712">
        <f>VLOOKUP(A712,pivot!$A$5:$C$42,3,0)</f>
        <v>31</v>
      </c>
      <c r="G712">
        <f t="shared" si="34"/>
        <v>13.379130836997616</v>
      </c>
      <c r="H712" s="10">
        <f t="shared" si="35"/>
        <v>27.964242490124768</v>
      </c>
    </row>
    <row r="713" spans="1:8" x14ac:dyDescent="0.2">
      <c r="A713" t="s">
        <v>23</v>
      </c>
      <c r="B713">
        <v>1959</v>
      </c>
      <c r="C713">
        <v>7</v>
      </c>
      <c r="D713" s="1">
        <f t="shared" si="33"/>
        <v>1.1245473703190738</v>
      </c>
      <c r="E713">
        <v>1.1245473703190738</v>
      </c>
      <c r="F713">
        <f>VLOOKUP(A713,pivot!$A$5:$C$42,3,0)</f>
        <v>18</v>
      </c>
      <c r="G713">
        <f t="shared" si="34"/>
        <v>7.7685275827728093</v>
      </c>
      <c r="H713" s="10">
        <f t="shared" si="35"/>
        <v>16.237302091040188</v>
      </c>
    </row>
    <row r="714" spans="1:8" x14ac:dyDescent="0.2">
      <c r="A714" t="s">
        <v>14</v>
      </c>
      <c r="B714">
        <v>1959</v>
      </c>
      <c r="C714">
        <v>2</v>
      </c>
      <c r="D714" s="1">
        <f t="shared" si="33"/>
        <v>1.1245473703190738</v>
      </c>
      <c r="E714">
        <v>1.1245473703190738</v>
      </c>
      <c r="F714">
        <f>VLOOKUP(A714,pivot!$A$5:$C$42,3,0)</f>
        <v>34</v>
      </c>
      <c r="G714">
        <f t="shared" si="34"/>
        <v>14.673885434126419</v>
      </c>
      <c r="H714" s="10">
        <f t="shared" si="35"/>
        <v>30.670459505298133</v>
      </c>
    </row>
    <row r="715" spans="1:8" x14ac:dyDescent="0.2">
      <c r="A715" t="s">
        <v>33</v>
      </c>
      <c r="B715">
        <v>1960</v>
      </c>
      <c r="C715">
        <v>3</v>
      </c>
      <c r="D715" s="1">
        <f t="shared" si="33"/>
        <v>1.1066974120600408</v>
      </c>
      <c r="E715">
        <v>1.1066974120600408</v>
      </c>
      <c r="F715">
        <f>VLOOKUP(A715,pivot!$A$5:$C$42,3,0)</f>
        <v>26</v>
      </c>
      <c r="G715">
        <f t="shared" si="34"/>
        <v>11.638047461630526</v>
      </c>
      <c r="H715" s="10">
        <f t="shared" si="35"/>
        <v>23.249857016352493</v>
      </c>
    </row>
    <row r="716" spans="1:8" x14ac:dyDescent="0.2">
      <c r="A716" t="s">
        <v>5</v>
      </c>
      <c r="B716">
        <v>1960</v>
      </c>
      <c r="C716">
        <v>20</v>
      </c>
      <c r="D716" s="1">
        <f t="shared" si="33"/>
        <v>1.1066974120600408</v>
      </c>
      <c r="E716">
        <v>1.1066974120600408</v>
      </c>
      <c r="F716">
        <f>VLOOKUP(A716,pivot!$A$5:$C$42,3,0)</f>
        <v>38</v>
      </c>
      <c r="G716">
        <f t="shared" si="34"/>
        <v>17.009453982383075</v>
      </c>
      <c r="H716" s="10">
        <f t="shared" si="35"/>
        <v>33.98056025466903</v>
      </c>
    </row>
    <row r="717" spans="1:8" x14ac:dyDescent="0.2">
      <c r="A717" t="s">
        <v>11</v>
      </c>
      <c r="B717">
        <v>1960</v>
      </c>
      <c r="C717">
        <v>9</v>
      </c>
      <c r="D717" s="1">
        <f t="shared" si="33"/>
        <v>1.1066974120600408</v>
      </c>
      <c r="E717">
        <v>1.1066974120600408</v>
      </c>
      <c r="F717">
        <f>VLOOKUP(A717,pivot!$A$5:$C$42,3,0)</f>
        <v>36</v>
      </c>
      <c r="G717">
        <f t="shared" si="34"/>
        <v>16.114219562257652</v>
      </c>
      <c r="H717" s="10">
        <f t="shared" si="35"/>
        <v>32.192109714949609</v>
      </c>
    </row>
    <row r="718" spans="1:8" x14ac:dyDescent="0.2">
      <c r="A718" t="s">
        <v>22</v>
      </c>
      <c r="B718">
        <v>1960</v>
      </c>
      <c r="C718">
        <v>2</v>
      </c>
      <c r="D718" s="1">
        <f t="shared" si="33"/>
        <v>1.1066974120600408</v>
      </c>
      <c r="E718">
        <v>1.1066974120600408</v>
      </c>
      <c r="F718">
        <f>VLOOKUP(A718,pivot!$A$5:$C$42,3,0)</f>
        <v>25</v>
      </c>
      <c r="G718">
        <f t="shared" si="34"/>
        <v>11.190430251567813</v>
      </c>
      <c r="H718" s="10">
        <f t="shared" si="35"/>
        <v>22.355631746492783</v>
      </c>
    </row>
    <row r="719" spans="1:8" x14ac:dyDescent="0.2">
      <c r="A719" t="s">
        <v>9</v>
      </c>
      <c r="B719">
        <v>1960</v>
      </c>
      <c r="C719">
        <v>5</v>
      </c>
      <c r="D719" s="1">
        <f t="shared" si="33"/>
        <v>1.1066974120600408</v>
      </c>
      <c r="E719">
        <v>1.1066974120600408</v>
      </c>
      <c r="F719">
        <f>VLOOKUP(A719,pivot!$A$5:$C$42,3,0)</f>
        <v>33</v>
      </c>
      <c r="G719">
        <f t="shared" si="34"/>
        <v>14.771367932069515</v>
      </c>
      <c r="H719" s="10">
        <f t="shared" si="35"/>
        <v>29.509433905370472</v>
      </c>
    </row>
    <row r="720" spans="1:8" x14ac:dyDescent="0.2">
      <c r="A720" t="s">
        <v>8</v>
      </c>
      <c r="B720">
        <v>1960</v>
      </c>
      <c r="C720">
        <v>21</v>
      </c>
      <c r="D720" s="1">
        <f t="shared" si="33"/>
        <v>1.1066974120600408</v>
      </c>
      <c r="E720">
        <v>1.1066974120600408</v>
      </c>
      <c r="F720">
        <f>VLOOKUP(A720,pivot!$A$5:$C$42,3,0)</f>
        <v>37</v>
      </c>
      <c r="G720">
        <f t="shared" si="34"/>
        <v>16.561836772320365</v>
      </c>
      <c r="H720" s="10">
        <f t="shared" si="35"/>
        <v>33.086334984809319</v>
      </c>
    </row>
    <row r="721" spans="1:8" x14ac:dyDescent="0.2">
      <c r="A721" t="s">
        <v>21</v>
      </c>
      <c r="B721">
        <v>1960</v>
      </c>
      <c r="C721">
        <v>2</v>
      </c>
      <c r="D721" s="1">
        <f t="shared" si="33"/>
        <v>1.1066974120600408</v>
      </c>
      <c r="E721">
        <v>1.1066974120600408</v>
      </c>
      <c r="F721">
        <f>VLOOKUP(A721,pivot!$A$5:$C$42,3,0)</f>
        <v>30</v>
      </c>
      <c r="G721">
        <f t="shared" si="34"/>
        <v>13.428516301881377</v>
      </c>
      <c r="H721" s="10">
        <f t="shared" si="35"/>
        <v>26.826758095791337</v>
      </c>
    </row>
    <row r="722" spans="1:8" x14ac:dyDescent="0.2">
      <c r="A722" t="s">
        <v>18</v>
      </c>
      <c r="B722">
        <v>1960</v>
      </c>
      <c r="C722">
        <v>8</v>
      </c>
      <c r="D722" s="1">
        <f t="shared" si="33"/>
        <v>1.1066974120600408</v>
      </c>
      <c r="E722">
        <v>1.1066974120600408</v>
      </c>
      <c r="F722">
        <f>VLOOKUP(A722,pivot!$A$5:$C$42,3,0)</f>
        <v>35</v>
      </c>
      <c r="G722">
        <f t="shared" si="34"/>
        <v>15.666602352194939</v>
      </c>
      <c r="H722" s="10">
        <f t="shared" si="35"/>
        <v>31.297884445089895</v>
      </c>
    </row>
    <row r="723" spans="1:8" x14ac:dyDescent="0.2">
      <c r="A723" t="s">
        <v>28</v>
      </c>
      <c r="B723">
        <v>1960</v>
      </c>
      <c r="C723">
        <v>4</v>
      </c>
      <c r="D723" s="1">
        <f t="shared" si="33"/>
        <v>1.1066974120600408</v>
      </c>
      <c r="E723">
        <v>1.1066974120600408</v>
      </c>
      <c r="F723">
        <f>VLOOKUP(A723,pivot!$A$5:$C$42,3,0)</f>
        <v>29</v>
      </c>
      <c r="G723">
        <f t="shared" si="34"/>
        <v>12.980899091818664</v>
      </c>
      <c r="H723" s="10">
        <f t="shared" si="35"/>
        <v>25.932532825931627</v>
      </c>
    </row>
    <row r="724" spans="1:8" x14ac:dyDescent="0.2">
      <c r="A724" t="s">
        <v>12</v>
      </c>
      <c r="B724">
        <v>1960</v>
      </c>
      <c r="C724">
        <v>1</v>
      </c>
      <c r="D724" s="1">
        <f t="shared" si="33"/>
        <v>1.1066974120600408</v>
      </c>
      <c r="E724">
        <v>1.1066974120600408</v>
      </c>
      <c r="F724">
        <f>VLOOKUP(A724,pivot!$A$5:$C$42,3,0)</f>
        <v>27</v>
      </c>
      <c r="G724">
        <f t="shared" si="34"/>
        <v>12.085664671693239</v>
      </c>
      <c r="H724" s="10">
        <f t="shared" si="35"/>
        <v>24.144082286212203</v>
      </c>
    </row>
    <row r="725" spans="1:8" x14ac:dyDescent="0.2">
      <c r="A725" t="s">
        <v>7</v>
      </c>
      <c r="B725">
        <v>1960</v>
      </c>
      <c r="C725">
        <v>3</v>
      </c>
      <c r="D725" s="1">
        <f t="shared" si="33"/>
        <v>1.1066974120600408</v>
      </c>
      <c r="E725">
        <v>1.1066974120600408</v>
      </c>
      <c r="F725">
        <f>VLOOKUP(A725,pivot!$A$5:$C$42,3,0)</f>
        <v>31</v>
      </c>
      <c r="G725">
        <f t="shared" si="34"/>
        <v>13.876133511944088</v>
      </c>
      <c r="H725" s="10">
        <f t="shared" si="35"/>
        <v>27.720983365651051</v>
      </c>
    </row>
    <row r="726" spans="1:8" x14ac:dyDescent="0.2">
      <c r="A726" t="s">
        <v>14</v>
      </c>
      <c r="B726">
        <v>1960</v>
      </c>
      <c r="C726">
        <v>1</v>
      </c>
      <c r="D726" s="1">
        <f t="shared" si="33"/>
        <v>1.1066974120600408</v>
      </c>
      <c r="E726">
        <v>1.1066974120600408</v>
      </c>
      <c r="F726">
        <f>VLOOKUP(A726,pivot!$A$5:$C$42,3,0)</f>
        <v>34</v>
      </c>
      <c r="G726">
        <f t="shared" si="34"/>
        <v>15.218985142132226</v>
      </c>
      <c r="H726" s="10">
        <f t="shared" si="35"/>
        <v>30.403659175230185</v>
      </c>
    </row>
    <row r="727" spans="1:8" x14ac:dyDescent="0.2">
      <c r="A727" t="s">
        <v>5</v>
      </c>
      <c r="B727">
        <v>1961</v>
      </c>
      <c r="C727">
        <v>4</v>
      </c>
      <c r="D727" s="1">
        <f t="shared" si="33"/>
        <v>1.0888474538010078</v>
      </c>
      <c r="E727">
        <v>1.0888474538010078</v>
      </c>
      <c r="F727">
        <f>VLOOKUP(A727,pivot!$A$5:$C$42,3,0)</f>
        <v>38</v>
      </c>
      <c r="G727">
        <f t="shared" si="34"/>
        <v>17.613263642294012</v>
      </c>
      <c r="H727" s="10">
        <f t="shared" si="35"/>
        <v>33.671545017522497</v>
      </c>
    </row>
    <row r="728" spans="1:8" x14ac:dyDescent="0.2">
      <c r="A728" t="s">
        <v>11</v>
      </c>
      <c r="B728">
        <v>1961</v>
      </c>
      <c r="C728">
        <v>1</v>
      </c>
      <c r="D728" s="1">
        <f t="shared" si="33"/>
        <v>1.0888474538010078</v>
      </c>
      <c r="E728">
        <v>1.0888474538010078</v>
      </c>
      <c r="F728">
        <f>VLOOKUP(A728,pivot!$A$5:$C$42,3,0)</f>
        <v>36</v>
      </c>
      <c r="G728">
        <f t="shared" si="34"/>
        <v>16.686249766383799</v>
      </c>
      <c r="H728" s="10">
        <f t="shared" si="35"/>
        <v>31.899358437652889</v>
      </c>
    </row>
    <row r="729" spans="1:8" x14ac:dyDescent="0.2">
      <c r="A729" t="s">
        <v>3</v>
      </c>
      <c r="B729">
        <v>1961</v>
      </c>
      <c r="C729">
        <v>5</v>
      </c>
      <c r="D729" s="1">
        <f t="shared" si="33"/>
        <v>1.0888474538010078</v>
      </c>
      <c r="E729">
        <v>1.0888474538010078</v>
      </c>
      <c r="F729">
        <f>VLOOKUP(A729,pivot!$A$5:$C$42,3,0)</f>
        <v>32</v>
      </c>
      <c r="G729">
        <f t="shared" si="34"/>
        <v>14.832222014563378</v>
      </c>
      <c r="H729" s="10">
        <f t="shared" si="35"/>
        <v>28.354985277913681</v>
      </c>
    </row>
    <row r="730" spans="1:8" x14ac:dyDescent="0.2">
      <c r="A730" t="s">
        <v>22</v>
      </c>
      <c r="B730">
        <v>1961</v>
      </c>
      <c r="C730">
        <v>1</v>
      </c>
      <c r="D730" s="1">
        <f t="shared" si="33"/>
        <v>1.0888474538010078</v>
      </c>
      <c r="E730">
        <v>1.0888474538010078</v>
      </c>
      <c r="F730">
        <f>VLOOKUP(A730,pivot!$A$5:$C$42,3,0)</f>
        <v>25</v>
      </c>
      <c r="G730">
        <f t="shared" si="34"/>
        <v>11.58767344887764</v>
      </c>
      <c r="H730" s="10">
        <f t="shared" si="35"/>
        <v>22.152332248370062</v>
      </c>
    </row>
    <row r="731" spans="1:8" x14ac:dyDescent="0.2">
      <c r="A731" t="s">
        <v>32</v>
      </c>
      <c r="B731">
        <v>1961</v>
      </c>
      <c r="C731">
        <v>6</v>
      </c>
      <c r="D731" s="1">
        <f t="shared" si="33"/>
        <v>1.0888474538010078</v>
      </c>
      <c r="E731">
        <v>1.0888474538010078</v>
      </c>
      <c r="F731">
        <f>VLOOKUP(A731,pivot!$A$5:$C$42,3,0)</f>
        <v>11</v>
      </c>
      <c r="G731">
        <f t="shared" si="34"/>
        <v>5.0985763175061614</v>
      </c>
      <c r="H731" s="10">
        <f t="shared" si="35"/>
        <v>9.7470261892828276</v>
      </c>
    </row>
    <row r="732" spans="1:8" x14ac:dyDescent="0.2">
      <c r="A732" t="s">
        <v>9</v>
      </c>
      <c r="B732">
        <v>1961</v>
      </c>
      <c r="C732">
        <v>4</v>
      </c>
      <c r="D732" s="1">
        <f t="shared" si="33"/>
        <v>1.0888474538010078</v>
      </c>
      <c r="E732">
        <v>1.0888474538010078</v>
      </c>
      <c r="F732">
        <f>VLOOKUP(A732,pivot!$A$5:$C$42,3,0)</f>
        <v>33</v>
      </c>
      <c r="G732">
        <f t="shared" si="34"/>
        <v>15.295728952518484</v>
      </c>
      <c r="H732" s="10">
        <f t="shared" si="35"/>
        <v>29.241078567848483</v>
      </c>
    </row>
    <row r="733" spans="1:8" x14ac:dyDescent="0.2">
      <c r="A733" t="s">
        <v>8</v>
      </c>
      <c r="B733">
        <v>1961</v>
      </c>
      <c r="C733">
        <v>1</v>
      </c>
      <c r="D733" s="1">
        <f t="shared" si="33"/>
        <v>1.0888474538010078</v>
      </c>
      <c r="E733">
        <v>1.0888474538010078</v>
      </c>
      <c r="F733">
        <f>VLOOKUP(A733,pivot!$A$5:$C$42,3,0)</f>
        <v>37</v>
      </c>
      <c r="G733">
        <f t="shared" si="34"/>
        <v>17.149756704338905</v>
      </c>
      <c r="H733" s="10">
        <f t="shared" si="35"/>
        <v>32.785451727587692</v>
      </c>
    </row>
    <row r="734" spans="1:8" x14ac:dyDescent="0.2">
      <c r="A734" t="s">
        <v>30</v>
      </c>
      <c r="B734">
        <v>1961</v>
      </c>
      <c r="C734">
        <v>4</v>
      </c>
      <c r="D734" s="1">
        <f t="shared" si="33"/>
        <v>1.0888474538010078</v>
      </c>
      <c r="E734">
        <v>1.0888474538010078</v>
      </c>
      <c r="F734">
        <f>VLOOKUP(A734,pivot!$A$5:$C$42,3,0)</f>
        <v>15</v>
      </c>
      <c r="G734">
        <f t="shared" si="34"/>
        <v>6.9526040693265836</v>
      </c>
      <c r="H734" s="10">
        <f t="shared" si="35"/>
        <v>13.291399349022038</v>
      </c>
    </row>
    <row r="735" spans="1:8" x14ac:dyDescent="0.2">
      <c r="A735" t="s">
        <v>21</v>
      </c>
      <c r="B735">
        <v>1961</v>
      </c>
      <c r="C735">
        <v>9</v>
      </c>
      <c r="D735" s="1">
        <f t="shared" si="33"/>
        <v>1.0888474538010078</v>
      </c>
      <c r="E735">
        <v>1.0888474538010078</v>
      </c>
      <c r="F735">
        <f>VLOOKUP(A735,pivot!$A$5:$C$42,3,0)</f>
        <v>30</v>
      </c>
      <c r="G735">
        <f t="shared" si="34"/>
        <v>13.905208138653167</v>
      </c>
      <c r="H735" s="10">
        <f t="shared" si="35"/>
        <v>26.582798698044076</v>
      </c>
    </row>
    <row r="736" spans="1:8" x14ac:dyDescent="0.2">
      <c r="A736" t="s">
        <v>18</v>
      </c>
      <c r="B736">
        <v>1961</v>
      </c>
      <c r="C736">
        <v>3</v>
      </c>
      <c r="D736" s="1">
        <f t="shared" si="33"/>
        <v>1.0888474538010078</v>
      </c>
      <c r="E736">
        <v>1.0888474538010078</v>
      </c>
      <c r="F736">
        <f>VLOOKUP(A736,pivot!$A$5:$C$42,3,0)</f>
        <v>35</v>
      </c>
      <c r="G736">
        <f t="shared" si="34"/>
        <v>16.222742828428693</v>
      </c>
      <c r="H736" s="10">
        <f t="shared" si="35"/>
        <v>31.013265147718087</v>
      </c>
    </row>
    <row r="737" spans="1:8" x14ac:dyDescent="0.2">
      <c r="A737" t="s">
        <v>28</v>
      </c>
      <c r="B737">
        <v>1961</v>
      </c>
      <c r="C737">
        <v>6</v>
      </c>
      <c r="D737" s="1">
        <f t="shared" si="33"/>
        <v>1.0888474538010078</v>
      </c>
      <c r="E737">
        <v>1.0888474538010078</v>
      </c>
      <c r="F737">
        <f>VLOOKUP(A737,pivot!$A$5:$C$42,3,0)</f>
        <v>29</v>
      </c>
      <c r="G737">
        <f t="shared" si="34"/>
        <v>13.441701200698061</v>
      </c>
      <c r="H737" s="10">
        <f t="shared" si="35"/>
        <v>25.696705408109274</v>
      </c>
    </row>
    <row r="738" spans="1:8" x14ac:dyDescent="0.2">
      <c r="A738" t="s">
        <v>12</v>
      </c>
      <c r="B738">
        <v>1961</v>
      </c>
      <c r="C738">
        <v>4</v>
      </c>
      <c r="D738" s="1">
        <f t="shared" si="33"/>
        <v>1.0888474538010078</v>
      </c>
      <c r="E738">
        <v>1.0888474538010078</v>
      </c>
      <c r="F738">
        <f>VLOOKUP(A738,pivot!$A$5:$C$42,3,0)</f>
        <v>27</v>
      </c>
      <c r="G738">
        <f t="shared" si="34"/>
        <v>12.51468732478785</v>
      </c>
      <c r="H738" s="10">
        <f t="shared" si="35"/>
        <v>23.92451882823967</v>
      </c>
    </row>
    <row r="739" spans="1:8" x14ac:dyDescent="0.2">
      <c r="A739" t="s">
        <v>7</v>
      </c>
      <c r="B739">
        <v>1961</v>
      </c>
      <c r="C739">
        <v>2</v>
      </c>
      <c r="D739" s="1">
        <f t="shared" si="33"/>
        <v>1.0888474538010078</v>
      </c>
      <c r="E739">
        <v>1.0888474538010078</v>
      </c>
      <c r="F739">
        <f>VLOOKUP(A739,pivot!$A$5:$C$42,3,0)</f>
        <v>31</v>
      </c>
      <c r="G739">
        <f t="shared" si="34"/>
        <v>14.368715076608272</v>
      </c>
      <c r="H739" s="10">
        <f t="shared" si="35"/>
        <v>27.468891987978878</v>
      </c>
    </row>
    <row r="740" spans="1:8" x14ac:dyDescent="0.2">
      <c r="A740" t="s">
        <v>14</v>
      </c>
      <c r="B740">
        <v>1961</v>
      </c>
      <c r="C740">
        <v>1</v>
      </c>
      <c r="D740" s="1">
        <f t="shared" si="33"/>
        <v>1.0888474538010078</v>
      </c>
      <c r="E740">
        <v>1.0888474538010078</v>
      </c>
      <c r="F740">
        <f>VLOOKUP(A740,pivot!$A$5:$C$42,3,0)</f>
        <v>34</v>
      </c>
      <c r="G740">
        <f t="shared" si="34"/>
        <v>15.759235890473589</v>
      </c>
      <c r="H740" s="10">
        <f t="shared" si="35"/>
        <v>30.127171857783285</v>
      </c>
    </row>
    <row r="741" spans="1:8" x14ac:dyDescent="0.2">
      <c r="A741" t="s">
        <v>5</v>
      </c>
      <c r="B741">
        <v>1962</v>
      </c>
      <c r="C741">
        <v>14</v>
      </c>
      <c r="D741" s="1">
        <f t="shared" si="33"/>
        <v>1.070997495541975</v>
      </c>
      <c r="E741">
        <v>1.070997495541975</v>
      </c>
      <c r="F741">
        <f>VLOOKUP(A741,pivot!$A$5:$C$42,3,0)</f>
        <v>38</v>
      </c>
      <c r="G741">
        <f t="shared" si="34"/>
        <v>18.211461495362158</v>
      </c>
      <c r="H741" s="10">
        <f t="shared" si="35"/>
        <v>33.351801603555714</v>
      </c>
    </row>
    <row r="742" spans="1:8" x14ac:dyDescent="0.2">
      <c r="A742" t="s">
        <v>11</v>
      </c>
      <c r="B742">
        <v>1962</v>
      </c>
      <c r="C742">
        <v>11</v>
      </c>
      <c r="D742" s="1">
        <f t="shared" si="33"/>
        <v>1.070997495541975</v>
      </c>
      <c r="E742">
        <v>1.070997495541975</v>
      </c>
      <c r="F742">
        <f>VLOOKUP(A742,pivot!$A$5:$C$42,3,0)</f>
        <v>36</v>
      </c>
      <c r="G742">
        <f t="shared" si="34"/>
        <v>17.252963521922045</v>
      </c>
      <c r="H742" s="10">
        <f t="shared" si="35"/>
        <v>31.596443624421205</v>
      </c>
    </row>
    <row r="743" spans="1:8" x14ac:dyDescent="0.2">
      <c r="A743" t="s">
        <v>22</v>
      </c>
      <c r="B743">
        <v>1962</v>
      </c>
      <c r="C743">
        <v>1</v>
      </c>
      <c r="D743" s="1">
        <f t="shared" si="33"/>
        <v>1.070997495541975</v>
      </c>
      <c r="E743">
        <v>1.070997495541975</v>
      </c>
      <c r="F743">
        <f>VLOOKUP(A743,pivot!$A$5:$C$42,3,0)</f>
        <v>25</v>
      </c>
      <c r="G743">
        <f t="shared" si="34"/>
        <v>11.98122466800142</v>
      </c>
      <c r="H743" s="10">
        <f t="shared" si="35"/>
        <v>21.94197473918139</v>
      </c>
    </row>
    <row r="744" spans="1:8" x14ac:dyDescent="0.2">
      <c r="A744" t="s">
        <v>4</v>
      </c>
      <c r="B744">
        <v>1962</v>
      </c>
      <c r="C744">
        <v>1</v>
      </c>
      <c r="D744" s="1">
        <f t="shared" si="33"/>
        <v>1.070997495541975</v>
      </c>
      <c r="E744">
        <v>1.070997495541975</v>
      </c>
      <c r="F744">
        <f>VLOOKUP(A744,pivot!$A$5:$C$42,3,0)</f>
        <v>24</v>
      </c>
      <c r="G744">
        <f t="shared" si="34"/>
        <v>11.501975681281364</v>
      </c>
      <c r="H744" s="10">
        <f t="shared" si="35"/>
        <v>21.064295749614136</v>
      </c>
    </row>
    <row r="745" spans="1:8" x14ac:dyDescent="0.2">
      <c r="A745" t="s">
        <v>8</v>
      </c>
      <c r="B745">
        <v>1962</v>
      </c>
      <c r="C745">
        <v>1</v>
      </c>
      <c r="D745" s="1">
        <f t="shared" si="33"/>
        <v>1.070997495541975</v>
      </c>
      <c r="E745">
        <v>1.070997495541975</v>
      </c>
      <c r="F745">
        <f>VLOOKUP(A745,pivot!$A$5:$C$42,3,0)</f>
        <v>37</v>
      </c>
      <c r="G745">
        <f t="shared" si="34"/>
        <v>17.732212508642103</v>
      </c>
      <c r="H745" s="10">
        <f t="shared" si="35"/>
        <v>32.474122613988456</v>
      </c>
    </row>
    <row r="746" spans="1:8" x14ac:dyDescent="0.2">
      <c r="A746" t="s">
        <v>21</v>
      </c>
      <c r="B746">
        <v>1962</v>
      </c>
      <c r="C746">
        <v>1</v>
      </c>
      <c r="D746" s="1">
        <f t="shared" si="33"/>
        <v>1.070997495541975</v>
      </c>
      <c r="E746">
        <v>1.070997495541975</v>
      </c>
      <c r="F746">
        <f>VLOOKUP(A746,pivot!$A$5:$C$42,3,0)</f>
        <v>30</v>
      </c>
      <c r="G746">
        <f t="shared" si="34"/>
        <v>14.377469601601705</v>
      </c>
      <c r="H746" s="10">
        <f t="shared" si="35"/>
        <v>26.330369687017669</v>
      </c>
    </row>
    <row r="747" spans="1:8" x14ac:dyDescent="0.2">
      <c r="A747" t="s">
        <v>18</v>
      </c>
      <c r="B747">
        <v>1962</v>
      </c>
      <c r="C747">
        <v>4</v>
      </c>
      <c r="D747" s="1">
        <f t="shared" si="33"/>
        <v>1.070997495541975</v>
      </c>
      <c r="E747">
        <v>1.070997495541975</v>
      </c>
      <c r="F747">
        <f>VLOOKUP(A747,pivot!$A$5:$C$42,3,0)</f>
        <v>35</v>
      </c>
      <c r="G747">
        <f t="shared" si="34"/>
        <v>16.773714535201989</v>
      </c>
      <c r="H747" s="10">
        <f t="shared" si="35"/>
        <v>30.718764634853947</v>
      </c>
    </row>
    <row r="748" spans="1:8" x14ac:dyDescent="0.2">
      <c r="A748" t="s">
        <v>7</v>
      </c>
      <c r="B748">
        <v>1962</v>
      </c>
      <c r="C748">
        <v>5</v>
      </c>
      <c r="D748" s="1">
        <f t="shared" si="33"/>
        <v>1.070997495541975</v>
      </c>
      <c r="E748">
        <v>1.070997495541975</v>
      </c>
      <c r="F748">
        <f>VLOOKUP(A748,pivot!$A$5:$C$42,3,0)</f>
        <v>31</v>
      </c>
      <c r="G748">
        <f t="shared" si="34"/>
        <v>14.856718588321762</v>
      </c>
      <c r="H748" s="10">
        <f t="shared" si="35"/>
        <v>27.208048676584927</v>
      </c>
    </row>
    <row r="749" spans="1:8" x14ac:dyDescent="0.2">
      <c r="A749" t="s">
        <v>29</v>
      </c>
      <c r="B749">
        <v>1962</v>
      </c>
      <c r="C749">
        <v>2</v>
      </c>
      <c r="D749" s="1">
        <f t="shared" si="33"/>
        <v>1.070997495541975</v>
      </c>
      <c r="E749">
        <v>1.070997495541975</v>
      </c>
      <c r="F749">
        <f>VLOOKUP(A749,pivot!$A$5:$C$42,3,0)</f>
        <v>20</v>
      </c>
      <c r="G749">
        <f t="shared" si="34"/>
        <v>9.584979734401136</v>
      </c>
      <c r="H749" s="10">
        <f t="shared" si="35"/>
        <v>17.553579791345115</v>
      </c>
    </row>
    <row r="750" spans="1:8" x14ac:dyDescent="0.2">
      <c r="A750" t="s">
        <v>14</v>
      </c>
      <c r="B750">
        <v>1962</v>
      </c>
      <c r="C750">
        <v>5</v>
      </c>
      <c r="D750" s="1">
        <f t="shared" si="33"/>
        <v>1.070997495541975</v>
      </c>
      <c r="E750">
        <v>1.070997495541975</v>
      </c>
      <c r="F750">
        <f>VLOOKUP(A750,pivot!$A$5:$C$42,3,0)</f>
        <v>34</v>
      </c>
      <c r="G750">
        <f t="shared" si="34"/>
        <v>16.294465548481931</v>
      </c>
      <c r="H750" s="10">
        <f t="shared" si="35"/>
        <v>29.841085645286693</v>
      </c>
    </row>
    <row r="751" spans="1:8" x14ac:dyDescent="0.2">
      <c r="A751" t="s">
        <v>37</v>
      </c>
      <c r="B751">
        <v>1963</v>
      </c>
      <c r="C751">
        <v>4</v>
      </c>
      <c r="D751" s="1">
        <f t="shared" si="33"/>
        <v>1.053147537282942</v>
      </c>
      <c r="E751">
        <v>1.053147537282942</v>
      </c>
      <c r="F751">
        <f>VLOOKUP(A751,pivot!$A$5:$C$42,3,0)</f>
        <v>13</v>
      </c>
      <c r="G751">
        <f t="shared" si="34"/>
        <v>6.4328984296624796</v>
      </c>
      <c r="H751" s="10">
        <f t="shared" si="35"/>
        <v>11.296805645563971</v>
      </c>
    </row>
    <row r="752" spans="1:8" x14ac:dyDescent="0.2">
      <c r="A752" t="s">
        <v>33</v>
      </c>
      <c r="B752">
        <v>1963</v>
      </c>
      <c r="C752">
        <v>4</v>
      </c>
      <c r="D752" s="1">
        <f t="shared" si="33"/>
        <v>1.053147537282942</v>
      </c>
      <c r="E752">
        <v>1.053147537282942</v>
      </c>
      <c r="F752">
        <f>VLOOKUP(A752,pivot!$A$5:$C$42,3,0)</f>
        <v>26</v>
      </c>
      <c r="G752">
        <f t="shared" si="34"/>
        <v>12.865796859324959</v>
      </c>
      <c r="H752" s="10">
        <f t="shared" si="35"/>
        <v>22.593611291127942</v>
      </c>
    </row>
    <row r="753" spans="1:8" x14ac:dyDescent="0.2">
      <c r="A753" t="s">
        <v>5</v>
      </c>
      <c r="B753">
        <v>1963</v>
      </c>
      <c r="C753">
        <v>16</v>
      </c>
      <c r="D753" s="1">
        <f t="shared" si="33"/>
        <v>1.053147537282942</v>
      </c>
      <c r="E753">
        <v>1.053147537282942</v>
      </c>
      <c r="F753">
        <f>VLOOKUP(A753,pivot!$A$5:$C$42,3,0)</f>
        <v>38</v>
      </c>
      <c r="G753">
        <f t="shared" si="34"/>
        <v>18.803856948244171</v>
      </c>
      <c r="H753" s="10">
        <f t="shared" si="35"/>
        <v>33.021431887033145</v>
      </c>
    </row>
    <row r="754" spans="1:8" x14ac:dyDescent="0.2">
      <c r="A754" t="s">
        <v>3</v>
      </c>
      <c r="B754">
        <v>1963</v>
      </c>
      <c r="C754">
        <v>3</v>
      </c>
      <c r="D754" s="1">
        <f t="shared" si="33"/>
        <v>1.053147537282942</v>
      </c>
      <c r="E754">
        <v>1.053147537282942</v>
      </c>
      <c r="F754">
        <f>VLOOKUP(A754,pivot!$A$5:$C$42,3,0)</f>
        <v>32</v>
      </c>
      <c r="G754">
        <f t="shared" si="34"/>
        <v>15.834826903784565</v>
      </c>
      <c r="H754" s="10">
        <f t="shared" si="35"/>
        <v>27.807521589080544</v>
      </c>
    </row>
    <row r="755" spans="1:8" x14ac:dyDescent="0.2">
      <c r="A755" t="s">
        <v>22</v>
      </c>
      <c r="B755">
        <v>1963</v>
      </c>
      <c r="C755">
        <v>1</v>
      </c>
      <c r="D755" s="1">
        <f t="shared" si="33"/>
        <v>1.053147537282942</v>
      </c>
      <c r="E755">
        <v>1.053147537282942</v>
      </c>
      <c r="F755">
        <f>VLOOKUP(A755,pivot!$A$5:$C$42,3,0)</f>
        <v>25</v>
      </c>
      <c r="G755">
        <f t="shared" si="34"/>
        <v>12.370958518581691</v>
      </c>
      <c r="H755" s="10">
        <f t="shared" si="35"/>
        <v>21.724626241469174</v>
      </c>
    </row>
    <row r="756" spans="1:8" x14ac:dyDescent="0.2">
      <c r="A756" t="s">
        <v>9</v>
      </c>
      <c r="B756">
        <v>1963</v>
      </c>
      <c r="C756">
        <v>10</v>
      </c>
      <c r="D756" s="1">
        <f t="shared" si="33"/>
        <v>1.053147537282942</v>
      </c>
      <c r="E756">
        <v>1.053147537282942</v>
      </c>
      <c r="F756">
        <f>VLOOKUP(A756,pivot!$A$5:$C$42,3,0)</f>
        <v>33</v>
      </c>
      <c r="G756">
        <f t="shared" si="34"/>
        <v>16.329665244527831</v>
      </c>
      <c r="H756" s="10">
        <f t="shared" si="35"/>
        <v>28.676506638739312</v>
      </c>
    </row>
    <row r="757" spans="1:8" x14ac:dyDescent="0.2">
      <c r="A757" t="s">
        <v>4</v>
      </c>
      <c r="B757">
        <v>1963</v>
      </c>
      <c r="C757">
        <v>3</v>
      </c>
      <c r="D757" s="1">
        <f t="shared" si="33"/>
        <v>1.053147537282942</v>
      </c>
      <c r="E757">
        <v>1.053147537282942</v>
      </c>
      <c r="F757">
        <f>VLOOKUP(A757,pivot!$A$5:$C$42,3,0)</f>
        <v>24</v>
      </c>
      <c r="G757">
        <f t="shared" si="34"/>
        <v>11.876120177838423</v>
      </c>
      <c r="H757" s="10">
        <f t="shared" si="35"/>
        <v>20.855641191810406</v>
      </c>
    </row>
    <row r="758" spans="1:8" x14ac:dyDescent="0.2">
      <c r="A758" t="s">
        <v>8</v>
      </c>
      <c r="B758">
        <v>1963</v>
      </c>
      <c r="C758">
        <v>2</v>
      </c>
      <c r="D758" s="1">
        <f t="shared" si="33"/>
        <v>1.053147537282942</v>
      </c>
      <c r="E758">
        <v>1.053147537282942</v>
      </c>
      <c r="F758">
        <f>VLOOKUP(A758,pivot!$A$5:$C$42,3,0)</f>
        <v>37</v>
      </c>
      <c r="G758">
        <f t="shared" si="34"/>
        <v>18.309018607500903</v>
      </c>
      <c r="H758" s="10">
        <f t="shared" si="35"/>
        <v>32.152446837374377</v>
      </c>
    </row>
    <row r="759" spans="1:8" x14ac:dyDescent="0.2">
      <c r="A759" t="s">
        <v>21</v>
      </c>
      <c r="B759">
        <v>1963</v>
      </c>
      <c r="C759">
        <v>1</v>
      </c>
      <c r="D759" s="1">
        <f t="shared" si="33"/>
        <v>1.053147537282942</v>
      </c>
      <c r="E759">
        <v>1.053147537282942</v>
      </c>
      <c r="F759">
        <f>VLOOKUP(A759,pivot!$A$5:$C$42,3,0)</f>
        <v>30</v>
      </c>
      <c r="G759">
        <f t="shared" si="34"/>
        <v>14.845150222298029</v>
      </c>
      <c r="H759" s="10">
        <f t="shared" si="35"/>
        <v>26.069551489763011</v>
      </c>
    </row>
    <row r="760" spans="1:8" x14ac:dyDescent="0.2">
      <c r="A760" t="s">
        <v>18</v>
      </c>
      <c r="B760">
        <v>1963</v>
      </c>
      <c r="C760">
        <v>5</v>
      </c>
      <c r="D760" s="1">
        <f t="shared" si="33"/>
        <v>1.053147537282942</v>
      </c>
      <c r="E760">
        <v>1.053147537282942</v>
      </c>
      <c r="F760">
        <f>VLOOKUP(A760,pivot!$A$5:$C$42,3,0)</f>
        <v>35</v>
      </c>
      <c r="G760">
        <f t="shared" si="34"/>
        <v>17.319341926014367</v>
      </c>
      <c r="H760" s="10">
        <f t="shared" si="35"/>
        <v>30.414476738056845</v>
      </c>
    </row>
    <row r="761" spans="1:8" x14ac:dyDescent="0.2">
      <c r="A761" t="s">
        <v>28</v>
      </c>
      <c r="B761">
        <v>1963</v>
      </c>
      <c r="C761">
        <v>4</v>
      </c>
      <c r="D761" s="1">
        <f t="shared" si="33"/>
        <v>1.053147537282942</v>
      </c>
      <c r="E761">
        <v>1.053147537282942</v>
      </c>
      <c r="F761">
        <f>VLOOKUP(A761,pivot!$A$5:$C$42,3,0)</f>
        <v>29</v>
      </c>
      <c r="G761">
        <f t="shared" si="34"/>
        <v>14.350311881554761</v>
      </c>
      <c r="H761" s="10">
        <f t="shared" si="35"/>
        <v>25.200566440104243</v>
      </c>
    </row>
    <row r="762" spans="1:8" x14ac:dyDescent="0.2">
      <c r="A762" t="s">
        <v>12</v>
      </c>
      <c r="B762">
        <v>1963</v>
      </c>
      <c r="C762">
        <v>1</v>
      </c>
      <c r="D762" s="1">
        <f t="shared" si="33"/>
        <v>1.053147537282942</v>
      </c>
      <c r="E762">
        <v>1.053147537282942</v>
      </c>
      <c r="F762">
        <f>VLOOKUP(A762,pivot!$A$5:$C$42,3,0)</f>
        <v>27</v>
      </c>
      <c r="G762">
        <f t="shared" si="34"/>
        <v>13.360635200068227</v>
      </c>
      <c r="H762" s="10">
        <f t="shared" si="35"/>
        <v>23.46259634078671</v>
      </c>
    </row>
    <row r="763" spans="1:8" x14ac:dyDescent="0.2">
      <c r="A763" t="s">
        <v>14</v>
      </c>
      <c r="B763">
        <v>1963</v>
      </c>
      <c r="C763">
        <v>4</v>
      </c>
      <c r="D763" s="1">
        <f t="shared" si="33"/>
        <v>1.053147537282942</v>
      </c>
      <c r="E763">
        <v>1.053147537282942</v>
      </c>
      <c r="F763">
        <f>VLOOKUP(A763,pivot!$A$5:$C$42,3,0)</f>
        <v>34</v>
      </c>
      <c r="G763">
        <f t="shared" si="34"/>
        <v>16.824503585271099</v>
      </c>
      <c r="H763" s="10">
        <f t="shared" si="35"/>
        <v>29.545491688398076</v>
      </c>
    </row>
    <row r="764" spans="1:8" x14ac:dyDescent="0.2">
      <c r="A764" t="s">
        <v>33</v>
      </c>
      <c r="B764">
        <v>1964</v>
      </c>
      <c r="C764">
        <v>1</v>
      </c>
      <c r="D764" s="1">
        <f t="shared" si="33"/>
        <v>1.0352975790239092</v>
      </c>
      <c r="E764">
        <v>1.0352975790239092</v>
      </c>
      <c r="F764">
        <f>VLOOKUP(A764,pivot!$A$5:$C$42,3,0)</f>
        <v>26</v>
      </c>
      <c r="G764">
        <f t="shared" si="34"/>
        <v>13.26702085958339</v>
      </c>
      <c r="H764" s="10">
        <f t="shared" si="35"/>
        <v>22.360370245400215</v>
      </c>
    </row>
    <row r="765" spans="1:8" x14ac:dyDescent="0.2">
      <c r="A765" t="s">
        <v>5</v>
      </c>
      <c r="B765">
        <v>1964</v>
      </c>
      <c r="C765">
        <v>6</v>
      </c>
      <c r="D765" s="1">
        <f t="shared" si="33"/>
        <v>1.0352975790239092</v>
      </c>
      <c r="E765">
        <v>1.0352975790239092</v>
      </c>
      <c r="F765">
        <f>VLOOKUP(A765,pivot!$A$5:$C$42,3,0)</f>
        <v>38</v>
      </c>
      <c r="G765">
        <f t="shared" si="34"/>
        <v>19.390261256314183</v>
      </c>
      <c r="H765" s="10">
        <f t="shared" si="35"/>
        <v>32.680541127892624</v>
      </c>
    </row>
    <row r="766" spans="1:8" x14ac:dyDescent="0.2">
      <c r="A766" t="s">
        <v>11</v>
      </c>
      <c r="B766">
        <v>1964</v>
      </c>
      <c r="C766">
        <v>8</v>
      </c>
      <c r="D766" s="1">
        <f t="shared" si="33"/>
        <v>1.0352975790239092</v>
      </c>
      <c r="E766">
        <v>1.0352975790239092</v>
      </c>
      <c r="F766">
        <f>VLOOKUP(A766,pivot!$A$5:$C$42,3,0)</f>
        <v>36</v>
      </c>
      <c r="G766">
        <f t="shared" si="34"/>
        <v>18.369721190192386</v>
      </c>
      <c r="H766" s="10">
        <f t="shared" si="35"/>
        <v>30.96051264747722</v>
      </c>
    </row>
    <row r="767" spans="1:8" x14ac:dyDescent="0.2">
      <c r="A767" t="s">
        <v>26</v>
      </c>
      <c r="B767">
        <v>1964</v>
      </c>
      <c r="C767">
        <v>5</v>
      </c>
      <c r="D767" s="1">
        <f t="shared" si="33"/>
        <v>1.0352975790239092</v>
      </c>
      <c r="E767">
        <v>1.0352975790239092</v>
      </c>
      <c r="F767">
        <f>VLOOKUP(A767,pivot!$A$5:$C$42,3,0)</f>
        <v>16</v>
      </c>
      <c r="G767">
        <f t="shared" si="34"/>
        <v>8.1643205289743932</v>
      </c>
      <c r="H767" s="10">
        <f t="shared" si="35"/>
        <v>13.760227843323209</v>
      </c>
    </row>
    <row r="768" spans="1:8" x14ac:dyDescent="0.2">
      <c r="A768" t="s">
        <v>35</v>
      </c>
      <c r="B768">
        <v>1964</v>
      </c>
      <c r="C768">
        <v>1</v>
      </c>
      <c r="D768" s="1">
        <f t="shared" si="33"/>
        <v>1.0352975790239092</v>
      </c>
      <c r="E768">
        <v>1.0352975790239092</v>
      </c>
      <c r="F768">
        <f>VLOOKUP(A768,pivot!$A$5:$C$42,3,0)</f>
        <v>14</v>
      </c>
      <c r="G768">
        <f t="shared" si="34"/>
        <v>7.143780462852594</v>
      </c>
      <c r="H768" s="10">
        <f t="shared" si="35"/>
        <v>12.040199362907808</v>
      </c>
    </row>
    <row r="769" spans="1:8" x14ac:dyDescent="0.2">
      <c r="A769" t="s">
        <v>22</v>
      </c>
      <c r="B769">
        <v>1964</v>
      </c>
      <c r="C769">
        <v>4</v>
      </c>
      <c r="D769" s="1">
        <f t="shared" si="33"/>
        <v>1.0352975790239092</v>
      </c>
      <c r="E769">
        <v>1.0352975790239092</v>
      </c>
      <c r="F769">
        <f>VLOOKUP(A769,pivot!$A$5:$C$42,3,0)</f>
        <v>25</v>
      </c>
      <c r="G769">
        <f t="shared" si="34"/>
        <v>12.75675082652249</v>
      </c>
      <c r="H769" s="10">
        <f t="shared" si="35"/>
        <v>21.500356005192515</v>
      </c>
    </row>
    <row r="770" spans="1:8" x14ac:dyDescent="0.2">
      <c r="A770" t="s">
        <v>9</v>
      </c>
      <c r="B770">
        <v>1964</v>
      </c>
      <c r="C770">
        <v>2</v>
      </c>
      <c r="D770" s="1">
        <f t="shared" si="33"/>
        <v>1.0352975790239092</v>
      </c>
      <c r="E770">
        <v>1.0352975790239092</v>
      </c>
      <c r="F770">
        <f>VLOOKUP(A770,pivot!$A$5:$C$42,3,0)</f>
        <v>33</v>
      </c>
      <c r="G770">
        <f t="shared" si="34"/>
        <v>16.838911091009685</v>
      </c>
      <c r="H770" s="10">
        <f t="shared" si="35"/>
        <v>28.380469926854119</v>
      </c>
    </row>
    <row r="771" spans="1:8" x14ac:dyDescent="0.2">
      <c r="A771" t="s">
        <v>8</v>
      </c>
      <c r="B771">
        <v>1964</v>
      </c>
      <c r="C771">
        <v>6</v>
      </c>
      <c r="D771" s="1">
        <f t="shared" ref="D771:D834" si="36">RADIANS((180/176)*(2022-B771))</f>
        <v>1.0352975790239092</v>
      </c>
      <c r="E771">
        <v>1.0352975790239092</v>
      </c>
      <c r="F771">
        <f>VLOOKUP(A771,pivot!$A$5:$C$42,3,0)</f>
        <v>37</v>
      </c>
      <c r="G771">
        <f t="shared" ref="G771:G834" si="37">COS(E771)*F771</f>
        <v>18.879991223253285</v>
      </c>
      <c r="H771" s="10">
        <f t="shared" ref="H771:H834" si="38">SIN(E771)*F771</f>
        <v>31.82052688768492</v>
      </c>
    </row>
    <row r="772" spans="1:8" x14ac:dyDescent="0.2">
      <c r="A772" t="s">
        <v>30</v>
      </c>
      <c r="B772">
        <v>1964</v>
      </c>
      <c r="C772">
        <v>1</v>
      </c>
      <c r="D772" s="1">
        <f t="shared" si="36"/>
        <v>1.0352975790239092</v>
      </c>
      <c r="E772">
        <v>1.0352975790239092</v>
      </c>
      <c r="F772">
        <f>VLOOKUP(A772,pivot!$A$5:$C$42,3,0)</f>
        <v>15</v>
      </c>
      <c r="G772">
        <f t="shared" si="37"/>
        <v>7.6540504959134932</v>
      </c>
      <c r="H772" s="10">
        <f t="shared" si="38"/>
        <v>12.900213603115509</v>
      </c>
    </row>
    <row r="773" spans="1:8" x14ac:dyDescent="0.2">
      <c r="A773" t="s">
        <v>21</v>
      </c>
      <c r="B773">
        <v>1964</v>
      </c>
      <c r="C773">
        <v>4</v>
      </c>
      <c r="D773" s="1">
        <f t="shared" si="36"/>
        <v>1.0352975790239092</v>
      </c>
      <c r="E773">
        <v>1.0352975790239092</v>
      </c>
      <c r="F773">
        <f>VLOOKUP(A773,pivot!$A$5:$C$42,3,0)</f>
        <v>30</v>
      </c>
      <c r="G773">
        <f t="shared" si="37"/>
        <v>15.308100991826986</v>
      </c>
      <c r="H773" s="10">
        <f t="shared" si="38"/>
        <v>25.800427206231017</v>
      </c>
    </row>
    <row r="774" spans="1:8" x14ac:dyDescent="0.2">
      <c r="A774" t="s">
        <v>28</v>
      </c>
      <c r="B774">
        <v>1964</v>
      </c>
      <c r="C774">
        <v>3</v>
      </c>
      <c r="D774" s="1">
        <f t="shared" si="36"/>
        <v>1.0352975790239092</v>
      </c>
      <c r="E774">
        <v>1.0352975790239092</v>
      </c>
      <c r="F774">
        <f>VLOOKUP(A774,pivot!$A$5:$C$42,3,0)</f>
        <v>29</v>
      </c>
      <c r="G774">
        <f t="shared" si="37"/>
        <v>14.797830958766088</v>
      </c>
      <c r="H774" s="10">
        <f t="shared" si="38"/>
        <v>24.940412966023317</v>
      </c>
    </row>
    <row r="775" spans="1:8" x14ac:dyDescent="0.2">
      <c r="A775" t="s">
        <v>12</v>
      </c>
      <c r="B775">
        <v>1964</v>
      </c>
      <c r="C775">
        <v>1</v>
      </c>
      <c r="D775" s="1">
        <f t="shared" si="36"/>
        <v>1.0352975790239092</v>
      </c>
      <c r="E775">
        <v>1.0352975790239092</v>
      </c>
      <c r="F775">
        <f>VLOOKUP(A775,pivot!$A$5:$C$42,3,0)</f>
        <v>27</v>
      </c>
      <c r="G775">
        <f t="shared" si="37"/>
        <v>13.777290892644288</v>
      </c>
      <c r="H775" s="10">
        <f t="shared" si="38"/>
        <v>23.220384485607916</v>
      </c>
    </row>
    <row r="776" spans="1:8" x14ac:dyDescent="0.2">
      <c r="A776" t="s">
        <v>7</v>
      </c>
      <c r="B776">
        <v>1964</v>
      </c>
      <c r="C776">
        <v>4</v>
      </c>
      <c r="D776" s="1">
        <f t="shared" si="36"/>
        <v>1.0352975790239092</v>
      </c>
      <c r="E776">
        <v>1.0352975790239092</v>
      </c>
      <c r="F776">
        <f>VLOOKUP(A776,pivot!$A$5:$C$42,3,0)</f>
        <v>31</v>
      </c>
      <c r="G776">
        <f t="shared" si="37"/>
        <v>15.818371024887886</v>
      </c>
      <c r="H776" s="10">
        <f t="shared" si="38"/>
        <v>26.660441446438718</v>
      </c>
    </row>
    <row r="777" spans="1:8" x14ac:dyDescent="0.2">
      <c r="A777" t="s">
        <v>19</v>
      </c>
      <c r="B777">
        <v>1965</v>
      </c>
      <c r="C777">
        <v>4</v>
      </c>
      <c r="D777" s="1">
        <f t="shared" si="36"/>
        <v>1.0174476207648762</v>
      </c>
      <c r="E777">
        <v>1.0174476207648762</v>
      </c>
      <c r="F777">
        <f>VLOOKUP(A777,pivot!$A$5:$C$42,3,0)</f>
        <v>22</v>
      </c>
      <c r="G777">
        <f t="shared" si="37"/>
        <v>11.561861232726484</v>
      </c>
      <c r="H777" s="10">
        <f t="shared" si="38"/>
        <v>18.716927227383675</v>
      </c>
    </row>
    <row r="778" spans="1:8" x14ac:dyDescent="0.2">
      <c r="A778" t="s">
        <v>5</v>
      </c>
      <c r="B778">
        <v>1965</v>
      </c>
      <c r="C778">
        <v>9</v>
      </c>
      <c r="D778" s="1">
        <f t="shared" si="36"/>
        <v>1.0174476207648762</v>
      </c>
      <c r="E778">
        <v>1.0174476207648762</v>
      </c>
      <c r="F778">
        <f>VLOOKUP(A778,pivot!$A$5:$C$42,3,0)</f>
        <v>38</v>
      </c>
      <c r="G778">
        <f t="shared" si="37"/>
        <v>19.970487583800292</v>
      </c>
      <c r="H778" s="10">
        <f t="shared" si="38"/>
        <v>32.329237938208166</v>
      </c>
    </row>
    <row r="779" spans="1:8" x14ac:dyDescent="0.2">
      <c r="A779" t="s">
        <v>20</v>
      </c>
      <c r="B779">
        <v>1965</v>
      </c>
      <c r="C779">
        <v>1</v>
      </c>
      <c r="D779" s="1">
        <f t="shared" si="36"/>
        <v>1.0174476207648762</v>
      </c>
      <c r="E779">
        <v>1.0174476207648762</v>
      </c>
      <c r="F779">
        <f>VLOOKUP(A779,pivot!$A$5:$C$42,3,0)</f>
        <v>4</v>
      </c>
      <c r="G779">
        <f t="shared" si="37"/>
        <v>2.1021565877684516</v>
      </c>
      <c r="H779" s="10">
        <f t="shared" si="38"/>
        <v>3.4030776777061229</v>
      </c>
    </row>
    <row r="780" spans="1:8" x14ac:dyDescent="0.2">
      <c r="A780" t="s">
        <v>3</v>
      </c>
      <c r="B780">
        <v>1965</v>
      </c>
      <c r="C780">
        <v>4</v>
      </c>
      <c r="D780" s="1">
        <f t="shared" si="36"/>
        <v>1.0174476207648762</v>
      </c>
      <c r="E780">
        <v>1.0174476207648762</v>
      </c>
      <c r="F780">
        <f>VLOOKUP(A780,pivot!$A$5:$C$42,3,0)</f>
        <v>32</v>
      </c>
      <c r="G780">
        <f t="shared" si="37"/>
        <v>16.817252702147613</v>
      </c>
      <c r="H780" s="10">
        <f t="shared" si="38"/>
        <v>27.224621421648983</v>
      </c>
    </row>
    <row r="781" spans="1:8" x14ac:dyDescent="0.2">
      <c r="A781" t="s">
        <v>26</v>
      </c>
      <c r="B781">
        <v>1965</v>
      </c>
      <c r="C781">
        <v>4</v>
      </c>
      <c r="D781" s="1">
        <f t="shared" si="36"/>
        <v>1.0174476207648762</v>
      </c>
      <c r="E781">
        <v>1.0174476207648762</v>
      </c>
      <c r="F781">
        <f>VLOOKUP(A781,pivot!$A$5:$C$42,3,0)</f>
        <v>16</v>
      </c>
      <c r="G781">
        <f t="shared" si="37"/>
        <v>8.4086263510738064</v>
      </c>
      <c r="H781" s="10">
        <f t="shared" si="38"/>
        <v>13.612310710824492</v>
      </c>
    </row>
    <row r="782" spans="1:8" x14ac:dyDescent="0.2">
      <c r="A782" t="s">
        <v>13</v>
      </c>
      <c r="B782">
        <v>1965</v>
      </c>
      <c r="C782">
        <v>3</v>
      </c>
      <c r="D782" s="1">
        <f t="shared" si="36"/>
        <v>1.0174476207648762</v>
      </c>
      <c r="E782">
        <v>1.0174476207648762</v>
      </c>
      <c r="F782">
        <f>VLOOKUP(A782,pivot!$A$5:$C$42,3,0)</f>
        <v>28</v>
      </c>
      <c r="G782">
        <f t="shared" si="37"/>
        <v>14.715096114379161</v>
      </c>
      <c r="H782" s="10">
        <f t="shared" si="38"/>
        <v>23.821543743942861</v>
      </c>
    </row>
    <row r="783" spans="1:8" x14ac:dyDescent="0.2">
      <c r="A783" t="s">
        <v>9</v>
      </c>
      <c r="B783">
        <v>1965</v>
      </c>
      <c r="C783">
        <v>2</v>
      </c>
      <c r="D783" s="1">
        <f t="shared" si="36"/>
        <v>1.0174476207648762</v>
      </c>
      <c r="E783">
        <v>1.0174476207648762</v>
      </c>
      <c r="F783">
        <f>VLOOKUP(A783,pivot!$A$5:$C$42,3,0)</f>
        <v>33</v>
      </c>
      <c r="G783">
        <f t="shared" si="37"/>
        <v>17.342791849089725</v>
      </c>
      <c r="H783" s="10">
        <f t="shared" si="38"/>
        <v>28.075390841075514</v>
      </c>
    </row>
    <row r="784" spans="1:8" x14ac:dyDescent="0.2">
      <c r="A784" t="s">
        <v>17</v>
      </c>
      <c r="B784">
        <v>1965</v>
      </c>
      <c r="C784">
        <v>1</v>
      </c>
      <c r="D784" s="1">
        <f t="shared" si="36"/>
        <v>1.0174476207648762</v>
      </c>
      <c r="E784">
        <v>1.0174476207648762</v>
      </c>
      <c r="F784">
        <f>VLOOKUP(A784,pivot!$A$5:$C$42,3,0)</f>
        <v>21</v>
      </c>
      <c r="G784">
        <f t="shared" si="37"/>
        <v>11.03632208578437</v>
      </c>
      <c r="H784" s="10">
        <f t="shared" si="38"/>
        <v>17.866157807957144</v>
      </c>
    </row>
    <row r="785" spans="1:8" x14ac:dyDescent="0.2">
      <c r="A785" t="s">
        <v>4</v>
      </c>
      <c r="B785">
        <v>1965</v>
      </c>
      <c r="C785">
        <v>8</v>
      </c>
      <c r="D785" s="1">
        <f t="shared" si="36"/>
        <v>1.0174476207648762</v>
      </c>
      <c r="E785">
        <v>1.0174476207648762</v>
      </c>
      <c r="F785">
        <f>VLOOKUP(A785,pivot!$A$5:$C$42,3,0)</f>
        <v>24</v>
      </c>
      <c r="G785">
        <f t="shared" si="37"/>
        <v>12.61293952661071</v>
      </c>
      <c r="H785" s="10">
        <f t="shared" si="38"/>
        <v>20.418466066236739</v>
      </c>
    </row>
    <row r="786" spans="1:8" x14ac:dyDescent="0.2">
      <c r="A786" t="s">
        <v>8</v>
      </c>
      <c r="B786">
        <v>1965</v>
      </c>
      <c r="C786">
        <v>13</v>
      </c>
      <c r="D786" s="1">
        <f t="shared" si="36"/>
        <v>1.0174476207648762</v>
      </c>
      <c r="E786">
        <v>1.0174476207648762</v>
      </c>
      <c r="F786">
        <f>VLOOKUP(A786,pivot!$A$5:$C$42,3,0)</f>
        <v>37</v>
      </c>
      <c r="G786">
        <f t="shared" si="37"/>
        <v>19.444948436858176</v>
      </c>
      <c r="H786" s="10">
        <f t="shared" si="38"/>
        <v>31.478468518781636</v>
      </c>
    </row>
    <row r="787" spans="1:8" x14ac:dyDescent="0.2">
      <c r="A787" t="s">
        <v>21</v>
      </c>
      <c r="B787">
        <v>1965</v>
      </c>
      <c r="C787">
        <v>6</v>
      </c>
      <c r="D787" s="1">
        <f t="shared" si="36"/>
        <v>1.0174476207648762</v>
      </c>
      <c r="E787">
        <v>1.0174476207648762</v>
      </c>
      <c r="F787">
        <f>VLOOKUP(A787,pivot!$A$5:$C$42,3,0)</f>
        <v>30</v>
      </c>
      <c r="G787">
        <f t="shared" si="37"/>
        <v>15.766174408263387</v>
      </c>
      <c r="H787" s="10">
        <f t="shared" si="38"/>
        <v>25.523082582795922</v>
      </c>
    </row>
    <row r="788" spans="1:8" x14ac:dyDescent="0.2">
      <c r="A788" t="s">
        <v>18</v>
      </c>
      <c r="B788">
        <v>1965</v>
      </c>
      <c r="C788">
        <v>1</v>
      </c>
      <c r="D788" s="1">
        <f t="shared" si="36"/>
        <v>1.0174476207648762</v>
      </c>
      <c r="E788">
        <v>1.0174476207648762</v>
      </c>
      <c r="F788">
        <f>VLOOKUP(A788,pivot!$A$5:$C$42,3,0)</f>
        <v>35</v>
      </c>
      <c r="G788">
        <f t="shared" si="37"/>
        <v>18.393870142973952</v>
      </c>
      <c r="H788" s="10">
        <f t="shared" si="38"/>
        <v>29.776929679928575</v>
      </c>
    </row>
    <row r="789" spans="1:8" x14ac:dyDescent="0.2">
      <c r="A789" t="s">
        <v>28</v>
      </c>
      <c r="B789">
        <v>1965</v>
      </c>
      <c r="C789">
        <v>4</v>
      </c>
      <c r="D789" s="1">
        <f t="shared" si="36"/>
        <v>1.0174476207648762</v>
      </c>
      <c r="E789">
        <v>1.0174476207648762</v>
      </c>
      <c r="F789">
        <f>VLOOKUP(A789,pivot!$A$5:$C$42,3,0)</f>
        <v>29</v>
      </c>
      <c r="G789">
        <f t="shared" si="37"/>
        <v>15.240635261321273</v>
      </c>
      <c r="H789" s="10">
        <f t="shared" si="38"/>
        <v>24.672313163369392</v>
      </c>
    </row>
    <row r="790" spans="1:8" x14ac:dyDescent="0.2">
      <c r="A790" t="s">
        <v>12</v>
      </c>
      <c r="B790">
        <v>1965</v>
      </c>
      <c r="C790">
        <v>3</v>
      </c>
      <c r="D790" s="1">
        <f t="shared" si="36"/>
        <v>1.0174476207648762</v>
      </c>
      <c r="E790">
        <v>1.0174476207648762</v>
      </c>
      <c r="F790">
        <f>VLOOKUP(A790,pivot!$A$5:$C$42,3,0)</f>
        <v>27</v>
      </c>
      <c r="G790">
        <f t="shared" si="37"/>
        <v>14.189556967437049</v>
      </c>
      <c r="H790" s="10">
        <f t="shared" si="38"/>
        <v>22.970774324516331</v>
      </c>
    </row>
    <row r="791" spans="1:8" x14ac:dyDescent="0.2">
      <c r="A791" t="s">
        <v>14</v>
      </c>
      <c r="B791">
        <v>1965</v>
      </c>
      <c r="C791">
        <v>1</v>
      </c>
      <c r="D791" s="1">
        <f t="shared" si="36"/>
        <v>1.0174476207648762</v>
      </c>
      <c r="E791">
        <v>1.0174476207648762</v>
      </c>
      <c r="F791">
        <f>VLOOKUP(A791,pivot!$A$5:$C$42,3,0)</f>
        <v>34</v>
      </c>
      <c r="G791">
        <f t="shared" si="37"/>
        <v>17.868330996031837</v>
      </c>
      <c r="H791" s="10">
        <f t="shared" si="38"/>
        <v>28.926160260502044</v>
      </c>
    </row>
    <row r="792" spans="1:8" x14ac:dyDescent="0.2">
      <c r="A792" t="s">
        <v>33</v>
      </c>
      <c r="B792">
        <v>1966</v>
      </c>
      <c r="C792">
        <v>5</v>
      </c>
      <c r="D792" s="1">
        <f t="shared" si="36"/>
        <v>0.99959766250584325</v>
      </c>
      <c r="E792">
        <v>0.99959766250584325</v>
      </c>
      <c r="F792">
        <f>VLOOKUP(A792,pivot!$A$5:$C$42,3,0)</f>
        <v>26</v>
      </c>
      <c r="G792">
        <f t="shared" si="37"/>
        <v>14.05666125384554</v>
      </c>
      <c r="H792" s="10">
        <f t="shared" si="38"/>
        <v>21.872591853610707</v>
      </c>
    </row>
    <row r="793" spans="1:8" x14ac:dyDescent="0.2">
      <c r="A793" t="s">
        <v>5</v>
      </c>
      <c r="B793">
        <v>1966</v>
      </c>
      <c r="C793">
        <v>11</v>
      </c>
      <c r="D793" s="1">
        <f t="shared" si="36"/>
        <v>0.99959766250584325</v>
      </c>
      <c r="E793">
        <v>0.99959766250584325</v>
      </c>
      <c r="F793">
        <f>VLOOKUP(A793,pivot!$A$5:$C$42,3,0)</f>
        <v>38</v>
      </c>
      <c r="G793">
        <f t="shared" si="37"/>
        <v>20.54435106331271</v>
      </c>
      <c r="H793" s="10">
        <f t="shared" si="38"/>
        <v>31.967634247584883</v>
      </c>
    </row>
    <row r="794" spans="1:8" x14ac:dyDescent="0.2">
      <c r="A794" t="s">
        <v>11</v>
      </c>
      <c r="B794">
        <v>1966</v>
      </c>
      <c r="C794">
        <v>11</v>
      </c>
      <c r="D794" s="1">
        <f t="shared" si="36"/>
        <v>0.99959766250584325</v>
      </c>
      <c r="E794">
        <v>0.99959766250584325</v>
      </c>
      <c r="F794">
        <f>VLOOKUP(A794,pivot!$A$5:$C$42,3,0)</f>
        <v>36</v>
      </c>
      <c r="G794">
        <f t="shared" si="37"/>
        <v>19.463069428401518</v>
      </c>
      <c r="H794" s="10">
        <f t="shared" si="38"/>
        <v>30.285127181922519</v>
      </c>
    </row>
    <row r="795" spans="1:8" x14ac:dyDescent="0.2">
      <c r="A795" t="s">
        <v>20</v>
      </c>
      <c r="B795">
        <v>1966</v>
      </c>
      <c r="C795">
        <v>1</v>
      </c>
      <c r="D795" s="1">
        <f t="shared" si="36"/>
        <v>0.99959766250584325</v>
      </c>
      <c r="E795">
        <v>0.99959766250584325</v>
      </c>
      <c r="F795">
        <f>VLOOKUP(A795,pivot!$A$5:$C$42,3,0)</f>
        <v>4</v>
      </c>
      <c r="G795">
        <f t="shared" si="37"/>
        <v>2.1625632698223907</v>
      </c>
      <c r="H795" s="10">
        <f t="shared" si="38"/>
        <v>3.3650141313247244</v>
      </c>
    </row>
    <row r="796" spans="1:8" x14ac:dyDescent="0.2">
      <c r="A796" t="s">
        <v>17</v>
      </c>
      <c r="B796">
        <v>1966</v>
      </c>
      <c r="C796">
        <v>9</v>
      </c>
      <c r="D796" s="1">
        <f t="shared" si="36"/>
        <v>0.99959766250584325</v>
      </c>
      <c r="E796">
        <v>0.99959766250584325</v>
      </c>
      <c r="F796">
        <f>VLOOKUP(A796,pivot!$A$5:$C$42,3,0)</f>
        <v>21</v>
      </c>
      <c r="G796">
        <f t="shared" si="37"/>
        <v>11.353457166567551</v>
      </c>
      <c r="H796" s="10">
        <f t="shared" si="38"/>
        <v>17.666324189454802</v>
      </c>
    </row>
    <row r="797" spans="1:8" x14ac:dyDescent="0.2">
      <c r="A797" t="s">
        <v>8</v>
      </c>
      <c r="B797">
        <v>1966</v>
      </c>
      <c r="C797">
        <v>14</v>
      </c>
      <c r="D797" s="1">
        <f t="shared" si="36"/>
        <v>0.99959766250584325</v>
      </c>
      <c r="E797">
        <v>0.99959766250584325</v>
      </c>
      <c r="F797">
        <f>VLOOKUP(A797,pivot!$A$5:$C$42,3,0)</f>
        <v>37</v>
      </c>
      <c r="G797">
        <f t="shared" si="37"/>
        <v>20.003710245857114</v>
      </c>
      <c r="H797" s="10">
        <f t="shared" si="38"/>
        <v>31.126380714753701</v>
      </c>
    </row>
    <row r="798" spans="1:8" x14ac:dyDescent="0.2">
      <c r="A798" t="s">
        <v>21</v>
      </c>
      <c r="B798">
        <v>1966</v>
      </c>
      <c r="C798">
        <v>1</v>
      </c>
      <c r="D798" s="1">
        <f t="shared" si="36"/>
        <v>0.99959766250584325</v>
      </c>
      <c r="E798">
        <v>0.99959766250584325</v>
      </c>
      <c r="F798">
        <f>VLOOKUP(A798,pivot!$A$5:$C$42,3,0)</f>
        <v>30</v>
      </c>
      <c r="G798">
        <f t="shared" si="37"/>
        <v>16.219224523667929</v>
      </c>
      <c r="H798" s="10">
        <f t="shared" si="38"/>
        <v>25.237605984935431</v>
      </c>
    </row>
    <row r="799" spans="1:8" x14ac:dyDescent="0.2">
      <c r="A799" t="s">
        <v>18</v>
      </c>
      <c r="B799">
        <v>1966</v>
      </c>
      <c r="C799">
        <v>4</v>
      </c>
      <c r="D799" s="1">
        <f t="shared" si="36"/>
        <v>0.99959766250584325</v>
      </c>
      <c r="E799">
        <v>0.99959766250584325</v>
      </c>
      <c r="F799">
        <f>VLOOKUP(A799,pivot!$A$5:$C$42,3,0)</f>
        <v>35</v>
      </c>
      <c r="G799">
        <f t="shared" si="37"/>
        <v>18.922428610945918</v>
      </c>
      <c r="H799" s="10">
        <f t="shared" si="38"/>
        <v>29.443873649091337</v>
      </c>
    </row>
    <row r="800" spans="1:8" x14ac:dyDescent="0.2">
      <c r="A800" t="s">
        <v>12</v>
      </c>
      <c r="B800">
        <v>1966</v>
      </c>
      <c r="C800">
        <v>3</v>
      </c>
      <c r="D800" s="1">
        <f t="shared" si="36"/>
        <v>0.99959766250584325</v>
      </c>
      <c r="E800">
        <v>0.99959766250584325</v>
      </c>
      <c r="F800">
        <f>VLOOKUP(A800,pivot!$A$5:$C$42,3,0)</f>
        <v>27</v>
      </c>
      <c r="G800">
        <f t="shared" si="37"/>
        <v>14.597302071301137</v>
      </c>
      <c r="H800" s="10">
        <f t="shared" si="38"/>
        <v>22.713845386441889</v>
      </c>
    </row>
    <row r="801" spans="1:8" x14ac:dyDescent="0.2">
      <c r="A801" t="s">
        <v>33</v>
      </c>
      <c r="B801">
        <v>1967</v>
      </c>
      <c r="C801">
        <v>5</v>
      </c>
      <c r="D801" s="1">
        <f t="shared" si="36"/>
        <v>0.98174770424681035</v>
      </c>
      <c r="E801">
        <v>0.98174770424681035</v>
      </c>
      <c r="F801">
        <f>VLOOKUP(A801,pivot!$A$5:$C$42,3,0)</f>
        <v>26</v>
      </c>
      <c r="G801">
        <f t="shared" si="37"/>
        <v>14.44482605850966</v>
      </c>
      <c r="H801" s="10">
        <f t="shared" si="38"/>
        <v>21.618209919866175</v>
      </c>
    </row>
    <row r="802" spans="1:8" x14ac:dyDescent="0.2">
      <c r="A802" t="s">
        <v>11</v>
      </c>
      <c r="B802">
        <v>1967</v>
      </c>
      <c r="C802">
        <v>2</v>
      </c>
      <c r="D802" s="1">
        <f t="shared" si="36"/>
        <v>0.98174770424681035</v>
      </c>
      <c r="E802">
        <v>0.98174770424681035</v>
      </c>
      <c r="F802">
        <f>VLOOKUP(A802,pivot!$A$5:$C$42,3,0)</f>
        <v>36</v>
      </c>
      <c r="G802">
        <f t="shared" si="37"/>
        <v>20.000528388705682</v>
      </c>
      <c r="H802" s="10">
        <f t="shared" si="38"/>
        <v>29.932906042891627</v>
      </c>
    </row>
    <row r="803" spans="1:8" x14ac:dyDescent="0.2">
      <c r="A803" t="s">
        <v>8</v>
      </c>
      <c r="B803">
        <v>1967</v>
      </c>
      <c r="C803">
        <v>3</v>
      </c>
      <c r="D803" s="1">
        <f t="shared" si="36"/>
        <v>0.98174770424681035</v>
      </c>
      <c r="E803">
        <v>0.98174770424681035</v>
      </c>
      <c r="F803">
        <f>VLOOKUP(A803,pivot!$A$5:$C$42,3,0)</f>
        <v>37</v>
      </c>
      <c r="G803">
        <f t="shared" si="37"/>
        <v>20.556098621725283</v>
      </c>
      <c r="H803" s="10">
        <f t="shared" si="38"/>
        <v>30.764375655194172</v>
      </c>
    </row>
    <row r="804" spans="1:8" x14ac:dyDescent="0.2">
      <c r="A804" t="s">
        <v>21</v>
      </c>
      <c r="B804">
        <v>1967</v>
      </c>
      <c r="C804">
        <v>3</v>
      </c>
      <c r="D804" s="1">
        <f t="shared" si="36"/>
        <v>0.98174770424681035</v>
      </c>
      <c r="E804">
        <v>0.98174770424681035</v>
      </c>
      <c r="F804">
        <f>VLOOKUP(A804,pivot!$A$5:$C$42,3,0)</f>
        <v>30</v>
      </c>
      <c r="G804">
        <f t="shared" si="37"/>
        <v>16.667106990588067</v>
      </c>
      <c r="H804" s="10">
        <f t="shared" si="38"/>
        <v>24.944088369076358</v>
      </c>
    </row>
    <row r="805" spans="1:8" x14ac:dyDescent="0.2">
      <c r="A805" t="s">
        <v>18</v>
      </c>
      <c r="B805">
        <v>1967</v>
      </c>
      <c r="C805">
        <v>10</v>
      </c>
      <c r="D805" s="1">
        <f t="shared" si="36"/>
        <v>0.98174770424681035</v>
      </c>
      <c r="E805">
        <v>0.98174770424681035</v>
      </c>
      <c r="F805">
        <f>VLOOKUP(A805,pivot!$A$5:$C$42,3,0)</f>
        <v>35</v>
      </c>
      <c r="G805">
        <f t="shared" si="37"/>
        <v>19.444958155686081</v>
      </c>
      <c r="H805" s="10">
        <f t="shared" si="38"/>
        <v>29.101436430589082</v>
      </c>
    </row>
    <row r="806" spans="1:8" x14ac:dyDescent="0.2">
      <c r="A806" t="s">
        <v>12</v>
      </c>
      <c r="B806">
        <v>1967</v>
      </c>
      <c r="C806">
        <v>1</v>
      </c>
      <c r="D806" s="1">
        <f t="shared" si="36"/>
        <v>0.98174770424681035</v>
      </c>
      <c r="E806">
        <v>0.98174770424681035</v>
      </c>
      <c r="F806">
        <f>VLOOKUP(A806,pivot!$A$5:$C$42,3,0)</f>
        <v>27</v>
      </c>
      <c r="G806">
        <f t="shared" si="37"/>
        <v>15.000396291529261</v>
      </c>
      <c r="H806" s="10">
        <f t="shared" si="38"/>
        <v>22.449679532168723</v>
      </c>
    </row>
    <row r="807" spans="1:8" x14ac:dyDescent="0.2">
      <c r="A807" t="s">
        <v>7</v>
      </c>
      <c r="B807">
        <v>1967</v>
      </c>
      <c r="C807">
        <v>4</v>
      </c>
      <c r="D807" s="1">
        <f t="shared" si="36"/>
        <v>0.98174770424681035</v>
      </c>
      <c r="E807">
        <v>0.98174770424681035</v>
      </c>
      <c r="F807">
        <f>VLOOKUP(A807,pivot!$A$5:$C$42,3,0)</f>
        <v>31</v>
      </c>
      <c r="G807">
        <f t="shared" si="37"/>
        <v>17.222677223607672</v>
      </c>
      <c r="H807" s="10">
        <f t="shared" si="38"/>
        <v>25.775557981378903</v>
      </c>
    </row>
    <row r="808" spans="1:8" x14ac:dyDescent="0.2">
      <c r="A808" t="s">
        <v>33</v>
      </c>
      <c r="B808">
        <v>1968</v>
      </c>
      <c r="C808">
        <v>4</v>
      </c>
      <c r="D808" s="1">
        <f t="shared" si="36"/>
        <v>0.96389774598777744</v>
      </c>
      <c r="E808">
        <v>0.96389774598777744</v>
      </c>
      <c r="F808">
        <f>VLOOKUP(A808,pivot!$A$5:$C$42,3,0)</f>
        <v>26</v>
      </c>
      <c r="G808">
        <f t="shared" si="37"/>
        <v>14.828388560309067</v>
      </c>
      <c r="H808" s="10">
        <f t="shared" si="38"/>
        <v>21.356940153132779</v>
      </c>
    </row>
    <row r="809" spans="1:8" x14ac:dyDescent="0.2">
      <c r="A809" t="s">
        <v>5</v>
      </c>
      <c r="B809">
        <v>1968</v>
      </c>
      <c r="C809">
        <v>10</v>
      </c>
      <c r="D809" s="1">
        <f t="shared" si="36"/>
        <v>0.96389774598777744</v>
      </c>
      <c r="E809">
        <v>0.96389774598777744</v>
      </c>
      <c r="F809">
        <f>VLOOKUP(A809,pivot!$A$5:$C$42,3,0)</f>
        <v>38</v>
      </c>
      <c r="G809">
        <f t="shared" si="37"/>
        <v>21.672260203528637</v>
      </c>
      <c r="H809" s="10">
        <f t="shared" si="38"/>
        <v>31.213989454578677</v>
      </c>
    </row>
    <row r="810" spans="1:8" x14ac:dyDescent="0.2">
      <c r="A810" t="s">
        <v>11</v>
      </c>
      <c r="B810">
        <v>1968</v>
      </c>
      <c r="C810">
        <v>5</v>
      </c>
      <c r="D810" s="1">
        <f t="shared" si="36"/>
        <v>0.96389774598777744</v>
      </c>
      <c r="E810">
        <v>0.96389774598777744</v>
      </c>
      <c r="F810">
        <f>VLOOKUP(A810,pivot!$A$5:$C$42,3,0)</f>
        <v>36</v>
      </c>
      <c r="G810">
        <f t="shared" si="37"/>
        <v>20.531614929658708</v>
      </c>
      <c r="H810" s="10">
        <f t="shared" si="38"/>
        <v>29.571147904337693</v>
      </c>
    </row>
    <row r="811" spans="1:8" x14ac:dyDescent="0.2">
      <c r="A811" t="s">
        <v>3</v>
      </c>
      <c r="B811">
        <v>1968</v>
      </c>
      <c r="C811">
        <v>6</v>
      </c>
      <c r="D811" s="1">
        <f t="shared" si="36"/>
        <v>0.96389774598777744</v>
      </c>
      <c r="E811">
        <v>0.96389774598777744</v>
      </c>
      <c r="F811">
        <f>VLOOKUP(A811,pivot!$A$5:$C$42,3,0)</f>
        <v>32</v>
      </c>
      <c r="G811">
        <f t="shared" si="37"/>
        <v>18.250324381918851</v>
      </c>
      <c r="H811" s="10">
        <f t="shared" si="38"/>
        <v>26.285464803855728</v>
      </c>
    </row>
    <row r="812" spans="1:8" x14ac:dyDescent="0.2">
      <c r="A812" t="s">
        <v>22</v>
      </c>
      <c r="B812">
        <v>1968</v>
      </c>
      <c r="C812">
        <v>2</v>
      </c>
      <c r="D812" s="1">
        <f t="shared" si="36"/>
        <v>0.96389774598777744</v>
      </c>
      <c r="E812">
        <v>0.96389774598777744</v>
      </c>
      <c r="F812">
        <f>VLOOKUP(A812,pivot!$A$5:$C$42,3,0)</f>
        <v>25</v>
      </c>
      <c r="G812">
        <f t="shared" si="37"/>
        <v>14.258065923374103</v>
      </c>
      <c r="H812" s="10">
        <f t="shared" si="38"/>
        <v>20.535519378012289</v>
      </c>
    </row>
    <row r="813" spans="1:8" x14ac:dyDescent="0.2">
      <c r="A813" t="s">
        <v>13</v>
      </c>
      <c r="B813">
        <v>1968</v>
      </c>
      <c r="C813">
        <v>2</v>
      </c>
      <c r="D813" s="1">
        <f t="shared" si="36"/>
        <v>0.96389774598777744</v>
      </c>
      <c r="E813">
        <v>0.96389774598777744</v>
      </c>
      <c r="F813">
        <f>VLOOKUP(A813,pivot!$A$5:$C$42,3,0)</f>
        <v>28</v>
      </c>
      <c r="G813">
        <f t="shared" si="37"/>
        <v>15.969033834178994</v>
      </c>
      <c r="H813" s="10">
        <f t="shared" si="38"/>
        <v>22.999781703373763</v>
      </c>
    </row>
    <row r="814" spans="1:8" x14ac:dyDescent="0.2">
      <c r="A814" t="s">
        <v>4</v>
      </c>
      <c r="B814">
        <v>1968</v>
      </c>
      <c r="C814">
        <v>4</v>
      </c>
      <c r="D814" s="1">
        <f t="shared" si="36"/>
        <v>0.96389774598777744</v>
      </c>
      <c r="E814">
        <v>0.96389774598777744</v>
      </c>
      <c r="F814">
        <f>VLOOKUP(A814,pivot!$A$5:$C$42,3,0)</f>
        <v>24</v>
      </c>
      <c r="G814">
        <f t="shared" si="37"/>
        <v>13.687743286439138</v>
      </c>
      <c r="H814" s="10">
        <f t="shared" si="38"/>
        <v>19.714098602891795</v>
      </c>
    </row>
    <row r="815" spans="1:8" x14ac:dyDescent="0.2">
      <c r="A815" t="s">
        <v>8</v>
      </c>
      <c r="B815">
        <v>1968</v>
      </c>
      <c r="C815">
        <v>7</v>
      </c>
      <c r="D815" s="1">
        <f t="shared" si="36"/>
        <v>0.96389774598777744</v>
      </c>
      <c r="E815">
        <v>0.96389774598777744</v>
      </c>
      <c r="F815">
        <f>VLOOKUP(A815,pivot!$A$5:$C$42,3,0)</f>
        <v>37</v>
      </c>
      <c r="G815">
        <f t="shared" si="37"/>
        <v>21.101937566593673</v>
      </c>
      <c r="H815" s="10">
        <f t="shared" si="38"/>
        <v>30.392568679458186</v>
      </c>
    </row>
    <row r="816" spans="1:8" x14ac:dyDescent="0.2">
      <c r="A816" t="s">
        <v>18</v>
      </c>
      <c r="B816">
        <v>1968</v>
      </c>
      <c r="C816">
        <v>4</v>
      </c>
      <c r="D816" s="1">
        <f t="shared" si="36"/>
        <v>0.96389774598777744</v>
      </c>
      <c r="E816">
        <v>0.96389774598777744</v>
      </c>
      <c r="F816">
        <f>VLOOKUP(A816,pivot!$A$5:$C$42,3,0)</f>
        <v>35</v>
      </c>
      <c r="G816">
        <f t="shared" si="37"/>
        <v>19.961292292723744</v>
      </c>
      <c r="H816" s="10">
        <f t="shared" si="38"/>
        <v>28.749727129217202</v>
      </c>
    </row>
    <row r="817" spans="1:8" x14ac:dyDescent="0.2">
      <c r="A817" t="s">
        <v>14</v>
      </c>
      <c r="B817">
        <v>1968</v>
      </c>
      <c r="C817">
        <v>2</v>
      </c>
      <c r="D817" s="1">
        <f t="shared" si="36"/>
        <v>0.96389774598777744</v>
      </c>
      <c r="E817">
        <v>0.96389774598777744</v>
      </c>
      <c r="F817">
        <f>VLOOKUP(A817,pivot!$A$5:$C$42,3,0)</f>
        <v>34</v>
      </c>
      <c r="G817">
        <f t="shared" si="37"/>
        <v>19.39096965578878</v>
      </c>
      <c r="H817" s="10">
        <f t="shared" si="38"/>
        <v>27.928306354096712</v>
      </c>
    </row>
    <row r="818" spans="1:8" x14ac:dyDescent="0.2">
      <c r="A818" t="s">
        <v>19</v>
      </c>
      <c r="B818">
        <v>1969</v>
      </c>
      <c r="C818">
        <v>6</v>
      </c>
      <c r="D818" s="1">
        <f t="shared" si="36"/>
        <v>0.94604778772874454</v>
      </c>
      <c r="E818">
        <v>0.94604778772874454</v>
      </c>
      <c r="F818">
        <f>VLOOKUP(A818,pivot!$A$5:$C$42,3,0)</f>
        <v>22</v>
      </c>
      <c r="G818">
        <f t="shared" si="37"/>
        <v>12.867653235814366</v>
      </c>
      <c r="H818" s="10">
        <f t="shared" si="38"/>
        <v>17.844424905354501</v>
      </c>
    </row>
    <row r="819" spans="1:8" x14ac:dyDescent="0.2">
      <c r="A819" t="s">
        <v>37</v>
      </c>
      <c r="B819">
        <v>1969</v>
      </c>
      <c r="C819">
        <v>3</v>
      </c>
      <c r="D819" s="1">
        <f t="shared" si="36"/>
        <v>0.94604778772874454</v>
      </c>
      <c r="E819">
        <v>0.94604778772874454</v>
      </c>
      <c r="F819">
        <f>VLOOKUP(A819,pivot!$A$5:$C$42,3,0)</f>
        <v>13</v>
      </c>
      <c r="G819">
        <f t="shared" si="37"/>
        <v>7.60361327570849</v>
      </c>
      <c r="H819" s="10">
        <f t="shared" si="38"/>
        <v>10.544432898618568</v>
      </c>
    </row>
    <row r="820" spans="1:8" x14ac:dyDescent="0.2">
      <c r="A820" t="s">
        <v>33</v>
      </c>
      <c r="B820">
        <v>1969</v>
      </c>
      <c r="C820">
        <v>4</v>
      </c>
      <c r="D820" s="1">
        <f t="shared" si="36"/>
        <v>0.94604778772874454</v>
      </c>
      <c r="E820">
        <v>0.94604778772874454</v>
      </c>
      <c r="F820">
        <f>VLOOKUP(A820,pivot!$A$5:$C$42,3,0)</f>
        <v>26</v>
      </c>
      <c r="G820">
        <f t="shared" si="37"/>
        <v>15.20722655141698</v>
      </c>
      <c r="H820" s="10">
        <f t="shared" si="38"/>
        <v>21.088865797237137</v>
      </c>
    </row>
    <row r="821" spans="1:8" x14ac:dyDescent="0.2">
      <c r="A821" t="s">
        <v>5</v>
      </c>
      <c r="B821">
        <v>1969</v>
      </c>
      <c r="C821">
        <v>16</v>
      </c>
      <c r="D821" s="1">
        <f t="shared" si="36"/>
        <v>0.94604778772874454</v>
      </c>
      <c r="E821">
        <v>0.94604778772874454</v>
      </c>
      <c r="F821">
        <f>VLOOKUP(A821,pivot!$A$5:$C$42,3,0)</f>
        <v>38</v>
      </c>
      <c r="G821">
        <f t="shared" si="37"/>
        <v>22.225946498224815</v>
      </c>
      <c r="H821" s="10">
        <f t="shared" si="38"/>
        <v>30.822188472885049</v>
      </c>
    </row>
    <row r="822" spans="1:8" x14ac:dyDescent="0.2">
      <c r="A822" t="s">
        <v>3</v>
      </c>
      <c r="B822">
        <v>1969</v>
      </c>
      <c r="C822">
        <v>4</v>
      </c>
      <c r="D822" s="1">
        <f t="shared" si="36"/>
        <v>0.94604778772874454</v>
      </c>
      <c r="E822">
        <v>0.94604778772874454</v>
      </c>
      <c r="F822">
        <f>VLOOKUP(A822,pivot!$A$5:$C$42,3,0)</f>
        <v>32</v>
      </c>
      <c r="G822">
        <f t="shared" si="37"/>
        <v>18.716586524820897</v>
      </c>
      <c r="H822" s="10">
        <f t="shared" si="38"/>
        <v>25.955527135061093</v>
      </c>
    </row>
    <row r="823" spans="1:8" x14ac:dyDescent="0.2">
      <c r="A823" t="s">
        <v>13</v>
      </c>
      <c r="B823">
        <v>1969</v>
      </c>
      <c r="C823">
        <v>1</v>
      </c>
      <c r="D823" s="1">
        <f t="shared" si="36"/>
        <v>0.94604778772874454</v>
      </c>
      <c r="E823">
        <v>0.94604778772874454</v>
      </c>
      <c r="F823">
        <f>VLOOKUP(A823,pivot!$A$5:$C$42,3,0)</f>
        <v>28</v>
      </c>
      <c r="G823">
        <f t="shared" si="37"/>
        <v>16.377013209218283</v>
      </c>
      <c r="H823" s="10">
        <f t="shared" si="38"/>
        <v>22.711086243178457</v>
      </c>
    </row>
    <row r="824" spans="1:8" x14ac:dyDescent="0.2">
      <c r="A824" t="s">
        <v>24</v>
      </c>
      <c r="B824">
        <v>1969</v>
      </c>
      <c r="C824">
        <v>1</v>
      </c>
      <c r="D824" s="1">
        <f t="shared" si="36"/>
        <v>0.94604778772874454</v>
      </c>
      <c r="E824">
        <v>0.94604778772874454</v>
      </c>
      <c r="F824">
        <f>VLOOKUP(A824,pivot!$A$5:$C$42,3,0)</f>
        <v>19</v>
      </c>
      <c r="G824">
        <f t="shared" si="37"/>
        <v>11.112973249112407</v>
      </c>
      <c r="H824" s="10">
        <f t="shared" si="38"/>
        <v>15.411094236442525</v>
      </c>
    </row>
    <row r="825" spans="1:8" x14ac:dyDescent="0.2">
      <c r="A825" t="s">
        <v>9</v>
      </c>
      <c r="B825">
        <v>1969</v>
      </c>
      <c r="C825">
        <v>7</v>
      </c>
      <c r="D825" s="1">
        <f t="shared" si="36"/>
        <v>0.94604778772874454</v>
      </c>
      <c r="E825">
        <v>0.94604778772874454</v>
      </c>
      <c r="F825">
        <f>VLOOKUP(A825,pivot!$A$5:$C$42,3,0)</f>
        <v>33</v>
      </c>
      <c r="G825">
        <f t="shared" si="37"/>
        <v>19.301479853721549</v>
      </c>
      <c r="H825" s="10">
        <f t="shared" si="38"/>
        <v>26.766637358031751</v>
      </c>
    </row>
    <row r="826" spans="1:8" x14ac:dyDescent="0.2">
      <c r="A826" t="s">
        <v>15</v>
      </c>
      <c r="B826">
        <v>1969</v>
      </c>
      <c r="C826">
        <v>4</v>
      </c>
      <c r="D826" s="1">
        <f t="shared" si="36"/>
        <v>0.94604778772874454</v>
      </c>
      <c r="E826">
        <v>0.94604778772874454</v>
      </c>
      <c r="F826">
        <f>VLOOKUP(A826,pivot!$A$5:$C$42,3,0)</f>
        <v>6</v>
      </c>
      <c r="G826">
        <f t="shared" si="37"/>
        <v>3.5093599734039183</v>
      </c>
      <c r="H826" s="10">
        <f t="shared" si="38"/>
        <v>4.8666613378239552</v>
      </c>
    </row>
    <row r="827" spans="1:8" x14ac:dyDescent="0.2">
      <c r="A827" t="s">
        <v>8</v>
      </c>
      <c r="B827">
        <v>1969</v>
      </c>
      <c r="C827">
        <v>10</v>
      </c>
      <c r="D827" s="1">
        <f t="shared" si="36"/>
        <v>0.94604778772874454</v>
      </c>
      <c r="E827">
        <v>0.94604778772874454</v>
      </c>
      <c r="F827">
        <f>VLOOKUP(A827,pivot!$A$5:$C$42,3,0)</f>
        <v>37</v>
      </c>
      <c r="G827">
        <f t="shared" si="37"/>
        <v>21.641053169324163</v>
      </c>
      <c r="H827" s="10">
        <f t="shared" si="38"/>
        <v>30.011078249914387</v>
      </c>
    </row>
    <row r="828" spans="1:8" x14ac:dyDescent="0.2">
      <c r="A828" t="s">
        <v>21</v>
      </c>
      <c r="B828">
        <v>1969</v>
      </c>
      <c r="C828">
        <v>2</v>
      </c>
      <c r="D828" s="1">
        <f t="shared" si="36"/>
        <v>0.94604778772874454</v>
      </c>
      <c r="E828">
        <v>0.94604778772874454</v>
      </c>
      <c r="F828">
        <f>VLOOKUP(A828,pivot!$A$5:$C$42,3,0)</f>
        <v>30</v>
      </c>
      <c r="G828">
        <f t="shared" si="37"/>
        <v>17.54679986701959</v>
      </c>
      <c r="H828" s="10">
        <f t="shared" si="38"/>
        <v>24.333306689119773</v>
      </c>
    </row>
    <row r="829" spans="1:8" x14ac:dyDescent="0.2">
      <c r="A829" t="s">
        <v>18</v>
      </c>
      <c r="B829">
        <v>1969</v>
      </c>
      <c r="C829">
        <v>8</v>
      </c>
      <c r="D829" s="1">
        <f t="shared" si="36"/>
        <v>0.94604778772874454</v>
      </c>
      <c r="E829">
        <v>0.94604778772874454</v>
      </c>
      <c r="F829">
        <f>VLOOKUP(A829,pivot!$A$5:$C$42,3,0)</f>
        <v>35</v>
      </c>
      <c r="G829">
        <f t="shared" si="37"/>
        <v>20.471266511522856</v>
      </c>
      <c r="H829" s="10">
        <f t="shared" si="38"/>
        <v>28.388857803973071</v>
      </c>
    </row>
    <row r="830" spans="1:8" x14ac:dyDescent="0.2">
      <c r="A830" t="s">
        <v>28</v>
      </c>
      <c r="B830">
        <v>1969</v>
      </c>
      <c r="C830">
        <v>2</v>
      </c>
      <c r="D830" s="1">
        <f t="shared" si="36"/>
        <v>0.94604778772874454</v>
      </c>
      <c r="E830">
        <v>0.94604778772874454</v>
      </c>
      <c r="F830">
        <f>VLOOKUP(A830,pivot!$A$5:$C$42,3,0)</f>
        <v>29</v>
      </c>
      <c r="G830">
        <f t="shared" si="37"/>
        <v>16.961906538118939</v>
      </c>
      <c r="H830" s="10">
        <f t="shared" si="38"/>
        <v>23.522196466149115</v>
      </c>
    </row>
    <row r="831" spans="1:8" x14ac:dyDescent="0.2">
      <c r="A831" t="s">
        <v>7</v>
      </c>
      <c r="B831">
        <v>1969</v>
      </c>
      <c r="C831">
        <v>5</v>
      </c>
      <c r="D831" s="1">
        <f t="shared" si="36"/>
        <v>0.94604778772874454</v>
      </c>
      <c r="E831">
        <v>0.94604778772874454</v>
      </c>
      <c r="F831">
        <f>VLOOKUP(A831,pivot!$A$5:$C$42,3,0)</f>
        <v>31</v>
      </c>
      <c r="G831">
        <f t="shared" si="37"/>
        <v>18.131693195920246</v>
      </c>
      <c r="H831" s="10">
        <f t="shared" si="38"/>
        <v>25.144416912090435</v>
      </c>
    </row>
    <row r="832" spans="1:8" x14ac:dyDescent="0.2">
      <c r="A832" t="s">
        <v>33</v>
      </c>
      <c r="B832">
        <v>1970</v>
      </c>
      <c r="C832">
        <v>4</v>
      </c>
      <c r="D832" s="1">
        <f t="shared" si="36"/>
        <v>0.92819782946971163</v>
      </c>
      <c r="E832">
        <v>0.92819782946971163</v>
      </c>
      <c r="F832">
        <f>VLOOKUP(A832,pivot!$A$5:$C$42,3,0)</f>
        <v>26</v>
      </c>
      <c r="G832">
        <f t="shared" si="37"/>
        <v>15.581219329295021</v>
      </c>
      <c r="H832" s="10">
        <f t="shared" si="38"/>
        <v>20.814072264033371</v>
      </c>
    </row>
    <row r="833" spans="1:8" x14ac:dyDescent="0.2">
      <c r="A833" t="s">
        <v>5</v>
      </c>
      <c r="B833">
        <v>1970</v>
      </c>
      <c r="C833">
        <v>10</v>
      </c>
      <c r="D833" s="1">
        <f t="shared" si="36"/>
        <v>0.92819782946971163</v>
      </c>
      <c r="E833">
        <v>0.92819782946971163</v>
      </c>
      <c r="F833">
        <f>VLOOKUP(A833,pivot!$A$5:$C$42,3,0)</f>
        <v>38</v>
      </c>
      <c r="G833">
        <f t="shared" si="37"/>
        <v>22.772551327431184</v>
      </c>
      <c r="H833" s="10">
        <f t="shared" si="38"/>
        <v>30.420567155125696</v>
      </c>
    </row>
    <row r="834" spans="1:8" x14ac:dyDescent="0.2">
      <c r="A834" t="s">
        <v>13</v>
      </c>
      <c r="B834">
        <v>1970</v>
      </c>
      <c r="C834">
        <v>1</v>
      </c>
      <c r="D834" s="1">
        <f t="shared" si="36"/>
        <v>0.92819782946971163</v>
      </c>
      <c r="E834">
        <v>0.92819782946971163</v>
      </c>
      <c r="F834">
        <f>VLOOKUP(A834,pivot!$A$5:$C$42,3,0)</f>
        <v>28</v>
      </c>
      <c r="G834">
        <f t="shared" si="37"/>
        <v>16.779774662317713</v>
      </c>
      <c r="H834" s="10">
        <f t="shared" si="38"/>
        <v>22.415154745882091</v>
      </c>
    </row>
    <row r="835" spans="1:8" x14ac:dyDescent="0.2">
      <c r="A835" t="s">
        <v>24</v>
      </c>
      <c r="B835">
        <v>1970</v>
      </c>
      <c r="C835">
        <v>4</v>
      </c>
      <c r="D835" s="1">
        <f t="shared" ref="D835:D898" si="39">RADIANS((180/176)*(2022-B835))</f>
        <v>0.92819782946971163</v>
      </c>
      <c r="E835">
        <v>0.92819782946971163</v>
      </c>
      <c r="F835">
        <f>VLOOKUP(A835,pivot!$A$5:$C$42,3,0)</f>
        <v>19</v>
      </c>
      <c r="G835">
        <f t="shared" ref="G835:G898" si="40">COS(E835)*F835</f>
        <v>11.386275663715592</v>
      </c>
      <c r="H835" s="10">
        <f t="shared" ref="H835:H898" si="41">SIN(E835)*F835</f>
        <v>15.210283577562848</v>
      </c>
    </row>
    <row r="836" spans="1:8" x14ac:dyDescent="0.2">
      <c r="A836" t="s">
        <v>8</v>
      </c>
      <c r="B836">
        <v>1970</v>
      </c>
      <c r="C836">
        <v>10</v>
      </c>
      <c r="D836" s="1">
        <f t="shared" si="39"/>
        <v>0.92819782946971163</v>
      </c>
      <c r="E836">
        <v>0.92819782946971163</v>
      </c>
      <c r="F836">
        <f>VLOOKUP(A836,pivot!$A$5:$C$42,3,0)</f>
        <v>37</v>
      </c>
      <c r="G836">
        <f t="shared" si="40"/>
        <v>22.173273660919836</v>
      </c>
      <c r="H836" s="10">
        <f t="shared" si="41"/>
        <v>29.620025914201335</v>
      </c>
    </row>
    <row r="837" spans="1:8" x14ac:dyDescent="0.2">
      <c r="A837" t="s">
        <v>21</v>
      </c>
      <c r="B837">
        <v>1970</v>
      </c>
      <c r="C837">
        <v>7</v>
      </c>
      <c r="D837" s="1">
        <f t="shared" si="39"/>
        <v>0.92819782946971163</v>
      </c>
      <c r="E837">
        <v>0.92819782946971163</v>
      </c>
      <c r="F837">
        <f>VLOOKUP(A837,pivot!$A$5:$C$42,3,0)</f>
        <v>30</v>
      </c>
      <c r="G837">
        <f t="shared" si="40"/>
        <v>17.97832999534041</v>
      </c>
      <c r="H837" s="10">
        <f t="shared" si="41"/>
        <v>24.016237227730812</v>
      </c>
    </row>
    <row r="838" spans="1:8" x14ac:dyDescent="0.2">
      <c r="A838" t="s">
        <v>18</v>
      </c>
      <c r="B838">
        <v>1970</v>
      </c>
      <c r="C838">
        <v>7</v>
      </c>
      <c r="D838" s="1">
        <f t="shared" si="39"/>
        <v>0.92819782946971163</v>
      </c>
      <c r="E838">
        <v>0.92819782946971163</v>
      </c>
      <c r="F838">
        <f>VLOOKUP(A838,pivot!$A$5:$C$42,3,0)</f>
        <v>35</v>
      </c>
      <c r="G838">
        <f t="shared" si="40"/>
        <v>20.974718327897143</v>
      </c>
      <c r="H838" s="10">
        <f t="shared" si="41"/>
        <v>28.018943432352614</v>
      </c>
    </row>
    <row r="839" spans="1:8" x14ac:dyDescent="0.2">
      <c r="A839" t="s">
        <v>28</v>
      </c>
      <c r="B839">
        <v>1970</v>
      </c>
      <c r="C839">
        <v>5</v>
      </c>
      <c r="D839" s="1">
        <f t="shared" si="39"/>
        <v>0.92819782946971163</v>
      </c>
      <c r="E839">
        <v>0.92819782946971163</v>
      </c>
      <c r="F839">
        <f>VLOOKUP(A839,pivot!$A$5:$C$42,3,0)</f>
        <v>29</v>
      </c>
      <c r="G839">
        <f t="shared" si="40"/>
        <v>17.379052328829061</v>
      </c>
      <c r="H839" s="10">
        <f t="shared" si="41"/>
        <v>23.215695986806452</v>
      </c>
    </row>
    <row r="840" spans="1:8" x14ac:dyDescent="0.2">
      <c r="A840" t="s">
        <v>33</v>
      </c>
      <c r="B840">
        <v>1971</v>
      </c>
      <c r="C840">
        <v>3</v>
      </c>
      <c r="D840" s="1">
        <f t="shared" si="39"/>
        <v>0.91034787121067862</v>
      </c>
      <c r="E840">
        <v>0.91034787121067862</v>
      </c>
      <c r="F840">
        <f>VLOOKUP(A840,pivot!$A$5:$C$42,3,0)</f>
        <v>26</v>
      </c>
      <c r="G840">
        <f t="shared" si="40"/>
        <v>15.950247735150549</v>
      </c>
      <c r="H840" s="10">
        <f t="shared" si="41"/>
        <v>20.53264710618981</v>
      </c>
    </row>
    <row r="841" spans="1:8" x14ac:dyDescent="0.2">
      <c r="A841" t="s">
        <v>5</v>
      </c>
      <c r="B841">
        <v>1971</v>
      </c>
      <c r="C841">
        <v>8</v>
      </c>
      <c r="D841" s="1">
        <f t="shared" si="39"/>
        <v>0.91034787121067862</v>
      </c>
      <c r="E841">
        <v>0.91034787121067862</v>
      </c>
      <c r="F841">
        <f>VLOOKUP(A841,pivot!$A$5:$C$42,3,0)</f>
        <v>38</v>
      </c>
      <c r="G841">
        <f t="shared" si="40"/>
        <v>23.311900535989263</v>
      </c>
      <c r="H841" s="10">
        <f t="shared" si="41"/>
        <v>30.009253462892797</v>
      </c>
    </row>
    <row r="842" spans="1:8" x14ac:dyDescent="0.2">
      <c r="A842" t="s">
        <v>11</v>
      </c>
      <c r="B842">
        <v>1971</v>
      </c>
      <c r="C842">
        <v>5</v>
      </c>
      <c r="D842" s="1">
        <f t="shared" si="39"/>
        <v>0.91034787121067862</v>
      </c>
      <c r="E842">
        <v>0.91034787121067862</v>
      </c>
      <c r="F842">
        <f>VLOOKUP(A842,pivot!$A$5:$C$42,3,0)</f>
        <v>36</v>
      </c>
      <c r="G842">
        <f t="shared" si="40"/>
        <v>22.084958402516147</v>
      </c>
      <c r="H842" s="10">
        <f t="shared" si="41"/>
        <v>28.429819070108966</v>
      </c>
    </row>
    <row r="843" spans="1:8" x14ac:dyDescent="0.2">
      <c r="A843" t="s">
        <v>3</v>
      </c>
      <c r="B843">
        <v>1971</v>
      </c>
      <c r="C843">
        <v>3</v>
      </c>
      <c r="D843" s="1">
        <f t="shared" si="39"/>
        <v>0.91034787121067862</v>
      </c>
      <c r="E843">
        <v>0.91034787121067862</v>
      </c>
      <c r="F843">
        <f>VLOOKUP(A843,pivot!$A$5:$C$42,3,0)</f>
        <v>32</v>
      </c>
      <c r="G843">
        <f t="shared" si="40"/>
        <v>19.631074135569907</v>
      </c>
      <c r="H843" s="10">
        <f t="shared" si="41"/>
        <v>25.270950284541303</v>
      </c>
    </row>
    <row r="844" spans="1:8" x14ac:dyDescent="0.2">
      <c r="A844" t="s">
        <v>13</v>
      </c>
      <c r="B844">
        <v>1971</v>
      </c>
      <c r="C844">
        <v>7</v>
      </c>
      <c r="D844" s="1">
        <f t="shared" si="39"/>
        <v>0.91034787121067862</v>
      </c>
      <c r="E844">
        <v>0.91034787121067862</v>
      </c>
      <c r="F844">
        <f>VLOOKUP(A844,pivot!$A$5:$C$42,3,0)</f>
        <v>28</v>
      </c>
      <c r="G844">
        <f t="shared" si="40"/>
        <v>17.177189868623667</v>
      </c>
      <c r="H844" s="10">
        <f t="shared" si="41"/>
        <v>22.112081498973641</v>
      </c>
    </row>
    <row r="845" spans="1:8" x14ac:dyDescent="0.2">
      <c r="A845" t="s">
        <v>9</v>
      </c>
      <c r="B845">
        <v>1971</v>
      </c>
      <c r="C845">
        <v>2</v>
      </c>
      <c r="D845" s="1">
        <f t="shared" si="39"/>
        <v>0.91034787121067862</v>
      </c>
      <c r="E845">
        <v>0.91034787121067862</v>
      </c>
      <c r="F845">
        <f>VLOOKUP(A845,pivot!$A$5:$C$42,3,0)</f>
        <v>33</v>
      </c>
      <c r="G845">
        <f t="shared" si="40"/>
        <v>20.244545202306465</v>
      </c>
      <c r="H845" s="10">
        <f t="shared" si="41"/>
        <v>26.060667480933219</v>
      </c>
    </row>
    <row r="846" spans="1:8" x14ac:dyDescent="0.2">
      <c r="A846" t="s">
        <v>8</v>
      </c>
      <c r="B846">
        <v>1971</v>
      </c>
      <c r="C846">
        <v>4</v>
      </c>
      <c r="D846" s="1">
        <f t="shared" si="39"/>
        <v>0.91034787121067862</v>
      </c>
      <c r="E846">
        <v>0.91034787121067862</v>
      </c>
      <c r="F846">
        <f>VLOOKUP(A846,pivot!$A$5:$C$42,3,0)</f>
        <v>37</v>
      </c>
      <c r="G846">
        <f t="shared" si="40"/>
        <v>22.698429469252705</v>
      </c>
      <c r="H846" s="10">
        <f t="shared" si="41"/>
        <v>29.219536266500882</v>
      </c>
    </row>
    <row r="847" spans="1:8" x14ac:dyDescent="0.2">
      <c r="A847" t="s">
        <v>21</v>
      </c>
      <c r="B847">
        <v>1971</v>
      </c>
      <c r="C847">
        <v>4</v>
      </c>
      <c r="D847" s="1">
        <f t="shared" si="39"/>
        <v>0.91034787121067862</v>
      </c>
      <c r="E847">
        <v>0.91034787121067862</v>
      </c>
      <c r="F847">
        <f>VLOOKUP(A847,pivot!$A$5:$C$42,3,0)</f>
        <v>30</v>
      </c>
      <c r="G847">
        <f t="shared" si="40"/>
        <v>18.404132002096787</v>
      </c>
      <c r="H847" s="10">
        <f t="shared" si="41"/>
        <v>23.691515891757472</v>
      </c>
    </row>
    <row r="848" spans="1:8" x14ac:dyDescent="0.2">
      <c r="A848" t="s">
        <v>18</v>
      </c>
      <c r="B848">
        <v>1971</v>
      </c>
      <c r="C848">
        <v>1</v>
      </c>
      <c r="D848" s="1">
        <f t="shared" si="39"/>
        <v>0.91034787121067862</v>
      </c>
      <c r="E848">
        <v>0.91034787121067862</v>
      </c>
      <c r="F848">
        <f>VLOOKUP(A848,pivot!$A$5:$C$42,3,0)</f>
        <v>35</v>
      </c>
      <c r="G848">
        <f t="shared" si="40"/>
        <v>21.471487335779585</v>
      </c>
      <c r="H848" s="10">
        <f t="shared" si="41"/>
        <v>27.64010187371705</v>
      </c>
    </row>
    <row r="849" spans="1:8" x14ac:dyDescent="0.2">
      <c r="A849" t="s">
        <v>28</v>
      </c>
      <c r="B849">
        <v>1971</v>
      </c>
      <c r="C849">
        <v>4</v>
      </c>
      <c r="D849" s="1">
        <f t="shared" si="39"/>
        <v>0.91034787121067862</v>
      </c>
      <c r="E849">
        <v>0.91034787121067862</v>
      </c>
      <c r="F849">
        <f>VLOOKUP(A849,pivot!$A$5:$C$42,3,0)</f>
        <v>29</v>
      </c>
      <c r="G849">
        <f t="shared" si="40"/>
        <v>17.790660935360229</v>
      </c>
      <c r="H849" s="10">
        <f t="shared" si="41"/>
        <v>22.901798695365557</v>
      </c>
    </row>
    <row r="850" spans="1:8" x14ac:dyDescent="0.2">
      <c r="A850" t="s">
        <v>36</v>
      </c>
      <c r="B850">
        <v>1971</v>
      </c>
      <c r="C850">
        <v>4</v>
      </c>
      <c r="D850" s="1">
        <f t="shared" si="39"/>
        <v>0.91034787121067862</v>
      </c>
      <c r="E850">
        <v>0.91034787121067862</v>
      </c>
      <c r="F850">
        <f>VLOOKUP(A850,pivot!$A$5:$C$42,3,0)</f>
        <v>12</v>
      </c>
      <c r="G850">
        <f t="shared" si="40"/>
        <v>7.3616528008387156</v>
      </c>
      <c r="H850" s="10">
        <f t="shared" si="41"/>
        <v>9.4766063567029892</v>
      </c>
    </row>
    <row r="851" spans="1:8" x14ac:dyDescent="0.2">
      <c r="A851" t="s">
        <v>33</v>
      </c>
      <c r="B851">
        <v>1972</v>
      </c>
      <c r="C851">
        <v>4</v>
      </c>
      <c r="D851" s="1">
        <f t="shared" si="39"/>
        <v>0.89249791295164571</v>
      </c>
      <c r="E851">
        <v>0.89249791295164571</v>
      </c>
      <c r="F851">
        <f>VLOOKUP(A851,pivot!$A$5:$C$42,3,0)</f>
        <v>26</v>
      </c>
      <c r="G851">
        <f t="shared" si="40"/>
        <v>16.314194191902153</v>
      </c>
      <c r="H851" s="10">
        <f t="shared" si="41"/>
        <v>20.244679989293633</v>
      </c>
    </row>
    <row r="852" spans="1:8" x14ac:dyDescent="0.2">
      <c r="A852" t="s">
        <v>5</v>
      </c>
      <c r="B852">
        <v>1972</v>
      </c>
      <c r="C852">
        <v>3</v>
      </c>
      <c r="D852" s="1">
        <f t="shared" si="39"/>
        <v>0.89249791295164571</v>
      </c>
      <c r="E852">
        <v>0.89249791295164571</v>
      </c>
      <c r="F852">
        <f>VLOOKUP(A852,pivot!$A$5:$C$42,3,0)</f>
        <v>38</v>
      </c>
      <c r="G852">
        <f t="shared" si="40"/>
        <v>23.843822280472374</v>
      </c>
      <c r="H852" s="10">
        <f t="shared" si="41"/>
        <v>29.588378445890694</v>
      </c>
    </row>
    <row r="853" spans="1:8" x14ac:dyDescent="0.2">
      <c r="A853" t="s">
        <v>11</v>
      </c>
      <c r="B853">
        <v>1972</v>
      </c>
      <c r="C853">
        <v>3</v>
      </c>
      <c r="D853" s="1">
        <f t="shared" si="39"/>
        <v>0.89249791295164571</v>
      </c>
      <c r="E853">
        <v>0.89249791295164571</v>
      </c>
      <c r="F853">
        <f>VLOOKUP(A853,pivot!$A$5:$C$42,3,0)</f>
        <v>36</v>
      </c>
      <c r="G853">
        <f t="shared" si="40"/>
        <v>22.588884265710671</v>
      </c>
      <c r="H853" s="10">
        <f t="shared" si="41"/>
        <v>28.031095369791185</v>
      </c>
    </row>
    <row r="854" spans="1:8" x14ac:dyDescent="0.2">
      <c r="A854" t="s">
        <v>9</v>
      </c>
      <c r="B854">
        <v>1972</v>
      </c>
      <c r="C854">
        <v>6</v>
      </c>
      <c r="D854" s="1">
        <f t="shared" si="39"/>
        <v>0.89249791295164571</v>
      </c>
      <c r="E854">
        <v>0.89249791295164571</v>
      </c>
      <c r="F854">
        <f>VLOOKUP(A854,pivot!$A$5:$C$42,3,0)</f>
        <v>33</v>
      </c>
      <c r="G854">
        <f t="shared" si="40"/>
        <v>20.706477243568116</v>
      </c>
      <c r="H854" s="10">
        <f t="shared" si="41"/>
        <v>25.695170755641918</v>
      </c>
    </row>
    <row r="855" spans="1:8" x14ac:dyDescent="0.2">
      <c r="A855" t="s">
        <v>8</v>
      </c>
      <c r="B855">
        <v>1972</v>
      </c>
      <c r="C855">
        <v>14</v>
      </c>
      <c r="D855" s="1">
        <f t="shared" si="39"/>
        <v>0.89249791295164571</v>
      </c>
      <c r="E855">
        <v>0.89249791295164571</v>
      </c>
      <c r="F855">
        <f>VLOOKUP(A855,pivot!$A$5:$C$42,3,0)</f>
        <v>37</v>
      </c>
      <c r="G855">
        <f t="shared" si="40"/>
        <v>23.216353273091524</v>
      </c>
      <c r="H855" s="10">
        <f t="shared" si="41"/>
        <v>28.809736907840939</v>
      </c>
    </row>
    <row r="856" spans="1:8" x14ac:dyDescent="0.2">
      <c r="A856" t="s">
        <v>21</v>
      </c>
      <c r="B856">
        <v>1972</v>
      </c>
      <c r="C856">
        <v>1</v>
      </c>
      <c r="D856" s="1">
        <f t="shared" si="39"/>
        <v>0.89249791295164571</v>
      </c>
      <c r="E856">
        <v>0.89249791295164571</v>
      </c>
      <c r="F856">
        <f>VLOOKUP(A856,pivot!$A$5:$C$42,3,0)</f>
        <v>30</v>
      </c>
      <c r="G856">
        <f t="shared" si="40"/>
        <v>18.824070221425558</v>
      </c>
      <c r="H856" s="10">
        <f t="shared" si="41"/>
        <v>23.359246141492655</v>
      </c>
    </row>
    <row r="857" spans="1:8" x14ac:dyDescent="0.2">
      <c r="A857" t="s">
        <v>18</v>
      </c>
      <c r="B857">
        <v>1972</v>
      </c>
      <c r="C857">
        <v>8</v>
      </c>
      <c r="D857" s="1">
        <f t="shared" si="39"/>
        <v>0.89249791295164571</v>
      </c>
      <c r="E857">
        <v>0.89249791295164571</v>
      </c>
      <c r="F857">
        <f>VLOOKUP(A857,pivot!$A$5:$C$42,3,0)</f>
        <v>35</v>
      </c>
      <c r="G857">
        <f t="shared" si="40"/>
        <v>21.961415258329819</v>
      </c>
      <c r="H857" s="10">
        <f t="shared" si="41"/>
        <v>27.25245383174143</v>
      </c>
    </row>
    <row r="858" spans="1:8" x14ac:dyDescent="0.2">
      <c r="A858" t="s">
        <v>28</v>
      </c>
      <c r="B858">
        <v>1972</v>
      </c>
      <c r="C858">
        <v>5</v>
      </c>
      <c r="D858" s="1">
        <f t="shared" si="39"/>
        <v>0.89249791295164571</v>
      </c>
      <c r="E858">
        <v>0.89249791295164571</v>
      </c>
      <c r="F858">
        <f>VLOOKUP(A858,pivot!$A$5:$C$42,3,0)</f>
        <v>29</v>
      </c>
      <c r="G858">
        <f t="shared" si="40"/>
        <v>18.196601214044708</v>
      </c>
      <c r="H858" s="10">
        <f t="shared" si="41"/>
        <v>22.580604603442897</v>
      </c>
    </row>
    <row r="859" spans="1:8" x14ac:dyDescent="0.2">
      <c r="A859" t="s">
        <v>14</v>
      </c>
      <c r="B859">
        <v>1972</v>
      </c>
      <c r="C859">
        <v>7</v>
      </c>
      <c r="D859" s="1">
        <f t="shared" si="39"/>
        <v>0.89249791295164571</v>
      </c>
      <c r="E859">
        <v>0.89249791295164571</v>
      </c>
      <c r="F859">
        <f>VLOOKUP(A859,pivot!$A$5:$C$42,3,0)</f>
        <v>34</v>
      </c>
      <c r="G859">
        <f t="shared" si="40"/>
        <v>21.333946250948969</v>
      </c>
      <c r="H859" s="10">
        <f t="shared" si="41"/>
        <v>26.473812293691672</v>
      </c>
    </row>
    <row r="860" spans="1:8" x14ac:dyDescent="0.2">
      <c r="A860" t="s">
        <v>5</v>
      </c>
      <c r="B860">
        <v>1973</v>
      </c>
      <c r="C860">
        <v>6</v>
      </c>
      <c r="D860" s="1">
        <f t="shared" si="39"/>
        <v>0.87464795469261281</v>
      </c>
      <c r="E860">
        <v>0.87464795469261281</v>
      </c>
      <c r="F860">
        <f>VLOOKUP(A860,pivot!$A$5:$C$42,3,0)</f>
        <v>38</v>
      </c>
      <c r="G860">
        <f t="shared" si="40"/>
        <v>24.368147083937117</v>
      </c>
      <c r="H860" s="10">
        <f t="shared" si="41"/>
        <v>29.158076200181775</v>
      </c>
    </row>
    <row r="861" spans="1:8" x14ac:dyDescent="0.2">
      <c r="A861" t="s">
        <v>11</v>
      </c>
      <c r="B861">
        <v>1973</v>
      </c>
      <c r="C861">
        <v>3</v>
      </c>
      <c r="D861" s="1">
        <f t="shared" si="39"/>
        <v>0.87464795469261281</v>
      </c>
      <c r="E861">
        <v>0.87464795469261281</v>
      </c>
      <c r="F861">
        <f>VLOOKUP(A861,pivot!$A$5:$C$42,3,0)</f>
        <v>36</v>
      </c>
      <c r="G861">
        <f t="shared" si="40"/>
        <v>23.085613026887795</v>
      </c>
      <c r="H861" s="10">
        <f t="shared" si="41"/>
        <v>27.623440610698523</v>
      </c>
    </row>
    <row r="862" spans="1:8" x14ac:dyDescent="0.2">
      <c r="A862" t="s">
        <v>3</v>
      </c>
      <c r="B862">
        <v>1973</v>
      </c>
      <c r="C862">
        <v>4</v>
      </c>
      <c r="D862" s="1">
        <f t="shared" si="39"/>
        <v>0.87464795469261281</v>
      </c>
      <c r="E862">
        <v>0.87464795469261281</v>
      </c>
      <c r="F862">
        <f>VLOOKUP(A862,pivot!$A$5:$C$42,3,0)</f>
        <v>32</v>
      </c>
      <c r="G862">
        <f t="shared" si="40"/>
        <v>20.520544912789152</v>
      </c>
      <c r="H862" s="10">
        <f t="shared" si="41"/>
        <v>24.554169431732021</v>
      </c>
    </row>
    <row r="863" spans="1:8" x14ac:dyDescent="0.2">
      <c r="A863" t="s">
        <v>13</v>
      </c>
      <c r="B863">
        <v>1973</v>
      </c>
      <c r="C863">
        <v>3</v>
      </c>
      <c r="D863" s="1">
        <f t="shared" si="39"/>
        <v>0.87464795469261281</v>
      </c>
      <c r="E863">
        <v>0.87464795469261281</v>
      </c>
      <c r="F863">
        <f>VLOOKUP(A863,pivot!$A$5:$C$42,3,0)</f>
        <v>28</v>
      </c>
      <c r="G863">
        <f t="shared" si="40"/>
        <v>17.955476798690508</v>
      </c>
      <c r="H863" s="10">
        <f t="shared" si="41"/>
        <v>21.484898252765518</v>
      </c>
    </row>
    <row r="864" spans="1:8" x14ac:dyDescent="0.2">
      <c r="A864" t="s">
        <v>4</v>
      </c>
      <c r="B864">
        <v>1973</v>
      </c>
      <c r="C864">
        <v>4</v>
      </c>
      <c r="D864" s="1">
        <f t="shared" si="39"/>
        <v>0.87464795469261281</v>
      </c>
      <c r="E864">
        <v>0.87464795469261281</v>
      </c>
      <c r="F864">
        <f>VLOOKUP(A864,pivot!$A$5:$C$42,3,0)</f>
        <v>24</v>
      </c>
      <c r="G864">
        <f t="shared" si="40"/>
        <v>15.390408684591865</v>
      </c>
      <c r="H864" s="10">
        <f t="shared" si="41"/>
        <v>18.415627073799016</v>
      </c>
    </row>
    <row r="865" spans="1:8" x14ac:dyDescent="0.2">
      <c r="A865" t="s">
        <v>8</v>
      </c>
      <c r="B865">
        <v>1973</v>
      </c>
      <c r="C865">
        <v>4</v>
      </c>
      <c r="D865" s="1">
        <f t="shared" si="39"/>
        <v>0.87464795469261281</v>
      </c>
      <c r="E865">
        <v>0.87464795469261281</v>
      </c>
      <c r="F865">
        <f>VLOOKUP(A865,pivot!$A$5:$C$42,3,0)</f>
        <v>37</v>
      </c>
      <c r="G865">
        <f t="shared" si="40"/>
        <v>23.726880055412458</v>
      </c>
      <c r="H865" s="10">
        <f t="shared" si="41"/>
        <v>28.390758405440149</v>
      </c>
    </row>
    <row r="866" spans="1:8" x14ac:dyDescent="0.2">
      <c r="A866" t="s">
        <v>18</v>
      </c>
      <c r="B866">
        <v>1973</v>
      </c>
      <c r="C866">
        <v>3</v>
      </c>
      <c r="D866" s="1">
        <f t="shared" si="39"/>
        <v>0.87464795469261281</v>
      </c>
      <c r="E866">
        <v>0.87464795469261281</v>
      </c>
      <c r="F866">
        <f>VLOOKUP(A866,pivot!$A$5:$C$42,3,0)</f>
        <v>35</v>
      </c>
      <c r="G866">
        <f t="shared" si="40"/>
        <v>22.444345998363136</v>
      </c>
      <c r="H866" s="10">
        <f t="shared" si="41"/>
        <v>26.856122815956898</v>
      </c>
    </row>
    <row r="867" spans="1:8" x14ac:dyDescent="0.2">
      <c r="A867" t="s">
        <v>7</v>
      </c>
      <c r="B867">
        <v>1973</v>
      </c>
      <c r="C867">
        <v>3</v>
      </c>
      <c r="D867" s="1">
        <f t="shared" si="39"/>
        <v>0.87464795469261281</v>
      </c>
      <c r="E867">
        <v>0.87464795469261281</v>
      </c>
      <c r="F867">
        <f>VLOOKUP(A867,pivot!$A$5:$C$42,3,0)</f>
        <v>31</v>
      </c>
      <c r="G867">
        <f t="shared" si="40"/>
        <v>19.879277884264489</v>
      </c>
      <c r="H867" s="10">
        <f t="shared" si="41"/>
        <v>23.786851636990395</v>
      </c>
    </row>
    <row r="868" spans="1:8" x14ac:dyDescent="0.2">
      <c r="A868" t="s">
        <v>38</v>
      </c>
      <c r="B868">
        <v>1973</v>
      </c>
      <c r="C868">
        <v>4</v>
      </c>
      <c r="D868" s="1">
        <f t="shared" si="39"/>
        <v>0.87464795469261281</v>
      </c>
      <c r="E868">
        <v>0.87464795469261281</v>
      </c>
      <c r="F868">
        <f>VLOOKUP(A868,pivot!$A$5:$C$42,3,0)</f>
        <v>3</v>
      </c>
      <c r="G868">
        <f t="shared" si="40"/>
        <v>1.9238010855739831</v>
      </c>
      <c r="H868" s="10">
        <f t="shared" si="41"/>
        <v>2.3019533842248769</v>
      </c>
    </row>
    <row r="869" spans="1:8" x14ac:dyDescent="0.2">
      <c r="A869" t="s">
        <v>14</v>
      </c>
      <c r="B869">
        <v>1973</v>
      </c>
      <c r="C869">
        <v>2</v>
      </c>
      <c r="D869" s="1">
        <f t="shared" si="39"/>
        <v>0.87464795469261281</v>
      </c>
      <c r="E869">
        <v>0.87464795469261281</v>
      </c>
      <c r="F869">
        <f>VLOOKUP(A869,pivot!$A$5:$C$42,3,0)</f>
        <v>34</v>
      </c>
      <c r="G869">
        <f t="shared" si="40"/>
        <v>21.803078969838474</v>
      </c>
      <c r="H869" s="10">
        <f t="shared" si="41"/>
        <v>26.088805021215272</v>
      </c>
    </row>
    <row r="870" spans="1:8" x14ac:dyDescent="0.2">
      <c r="A870" t="s">
        <v>33</v>
      </c>
      <c r="B870">
        <v>1974</v>
      </c>
      <c r="C870">
        <v>4</v>
      </c>
      <c r="D870" s="1">
        <f t="shared" si="39"/>
        <v>0.85679799643358001</v>
      </c>
      <c r="E870">
        <v>0.85679799643358001</v>
      </c>
      <c r="F870">
        <f>VLOOKUP(A870,pivot!$A$5:$C$42,3,0)</f>
        <v>26</v>
      </c>
      <c r="G870">
        <f t="shared" si="40"/>
        <v>17.02637908257741</v>
      </c>
      <c r="H870" s="10">
        <f t="shared" si="41"/>
        <v>19.649488933210716</v>
      </c>
    </row>
    <row r="871" spans="1:8" x14ac:dyDescent="0.2">
      <c r="A871" t="s">
        <v>5</v>
      </c>
      <c r="B871">
        <v>1974</v>
      </c>
      <c r="C871">
        <v>9</v>
      </c>
      <c r="D871" s="1">
        <f t="shared" si="39"/>
        <v>0.85679799643358001</v>
      </c>
      <c r="E871">
        <v>0.85679799643358001</v>
      </c>
      <c r="F871">
        <f>VLOOKUP(A871,pivot!$A$5:$C$42,3,0)</f>
        <v>38</v>
      </c>
      <c r="G871">
        <f t="shared" si="40"/>
        <v>24.884707889920829</v>
      </c>
      <c r="H871" s="10">
        <f t="shared" si="41"/>
        <v>28.718483825461814</v>
      </c>
    </row>
    <row r="872" spans="1:8" x14ac:dyDescent="0.2">
      <c r="A872" t="s">
        <v>11</v>
      </c>
      <c r="B872">
        <v>1974</v>
      </c>
      <c r="C872">
        <v>3</v>
      </c>
      <c r="D872" s="1">
        <f t="shared" si="39"/>
        <v>0.85679799643358001</v>
      </c>
      <c r="E872">
        <v>0.85679799643358001</v>
      </c>
      <c r="F872">
        <f>VLOOKUP(A872,pivot!$A$5:$C$42,3,0)</f>
        <v>36</v>
      </c>
      <c r="G872">
        <f t="shared" si="40"/>
        <v>23.574986422030261</v>
      </c>
      <c r="H872" s="10">
        <f t="shared" si="41"/>
        <v>27.206984676753297</v>
      </c>
    </row>
    <row r="873" spans="1:8" x14ac:dyDescent="0.2">
      <c r="A873" t="s">
        <v>9</v>
      </c>
      <c r="B873">
        <v>1974</v>
      </c>
      <c r="C873">
        <v>1</v>
      </c>
      <c r="D873" s="1">
        <f t="shared" si="39"/>
        <v>0.85679799643358001</v>
      </c>
      <c r="E873">
        <v>0.85679799643358001</v>
      </c>
      <c r="F873">
        <f>VLOOKUP(A873,pivot!$A$5:$C$42,3,0)</f>
        <v>33</v>
      </c>
      <c r="G873">
        <f t="shared" si="40"/>
        <v>21.610404220194404</v>
      </c>
      <c r="H873" s="10">
        <f t="shared" si="41"/>
        <v>24.939735953690523</v>
      </c>
    </row>
    <row r="874" spans="1:8" x14ac:dyDescent="0.2">
      <c r="A874" t="s">
        <v>8</v>
      </c>
      <c r="B874">
        <v>1974</v>
      </c>
      <c r="C874">
        <v>21</v>
      </c>
      <c r="D874" s="1">
        <f t="shared" si="39"/>
        <v>0.85679799643358001</v>
      </c>
      <c r="E874">
        <v>0.85679799643358001</v>
      </c>
      <c r="F874">
        <f>VLOOKUP(A874,pivot!$A$5:$C$42,3,0)</f>
        <v>37</v>
      </c>
      <c r="G874">
        <f t="shared" si="40"/>
        <v>24.229847155975545</v>
      </c>
      <c r="H874" s="10">
        <f t="shared" si="41"/>
        <v>27.962734251107555</v>
      </c>
    </row>
    <row r="875" spans="1:8" x14ac:dyDescent="0.2">
      <c r="A875" t="s">
        <v>21</v>
      </c>
      <c r="B875">
        <v>1974</v>
      </c>
      <c r="C875">
        <v>4</v>
      </c>
      <c r="D875" s="1">
        <f t="shared" si="39"/>
        <v>0.85679799643358001</v>
      </c>
      <c r="E875">
        <v>0.85679799643358001</v>
      </c>
      <c r="F875">
        <f>VLOOKUP(A875,pivot!$A$5:$C$42,3,0)</f>
        <v>30</v>
      </c>
      <c r="G875">
        <f t="shared" si="40"/>
        <v>19.645822018358551</v>
      </c>
      <c r="H875" s="10">
        <f t="shared" si="41"/>
        <v>22.672487230627748</v>
      </c>
    </row>
    <row r="876" spans="1:8" x14ac:dyDescent="0.2">
      <c r="A876" t="s">
        <v>18</v>
      </c>
      <c r="B876">
        <v>1974</v>
      </c>
      <c r="C876">
        <v>1</v>
      </c>
      <c r="D876" s="1">
        <f t="shared" si="39"/>
        <v>0.85679799643358001</v>
      </c>
      <c r="E876">
        <v>0.85679799643358001</v>
      </c>
      <c r="F876">
        <f>VLOOKUP(A876,pivot!$A$5:$C$42,3,0)</f>
        <v>35</v>
      </c>
      <c r="G876">
        <f t="shared" si="40"/>
        <v>22.920125688084976</v>
      </c>
      <c r="H876" s="10">
        <f t="shared" si="41"/>
        <v>26.451235102399039</v>
      </c>
    </row>
    <row r="877" spans="1:8" x14ac:dyDescent="0.2">
      <c r="A877" t="s">
        <v>28</v>
      </c>
      <c r="B877">
        <v>1974</v>
      </c>
      <c r="C877">
        <v>3</v>
      </c>
      <c r="D877" s="1">
        <f t="shared" si="39"/>
        <v>0.85679799643358001</v>
      </c>
      <c r="E877">
        <v>0.85679799643358001</v>
      </c>
      <c r="F877">
        <f>VLOOKUP(A877,pivot!$A$5:$C$42,3,0)</f>
        <v>29</v>
      </c>
      <c r="G877">
        <f t="shared" si="40"/>
        <v>18.990961284413263</v>
      </c>
      <c r="H877" s="10">
        <f t="shared" si="41"/>
        <v>21.91673765627349</v>
      </c>
    </row>
    <row r="878" spans="1:8" x14ac:dyDescent="0.2">
      <c r="A878" t="s">
        <v>12</v>
      </c>
      <c r="B878">
        <v>1974</v>
      </c>
      <c r="C878">
        <v>2</v>
      </c>
      <c r="D878" s="1">
        <f t="shared" si="39"/>
        <v>0.85679799643358001</v>
      </c>
      <c r="E878">
        <v>0.85679799643358001</v>
      </c>
      <c r="F878">
        <f>VLOOKUP(A878,pivot!$A$5:$C$42,3,0)</f>
        <v>27</v>
      </c>
      <c r="G878">
        <f t="shared" si="40"/>
        <v>17.681239816522694</v>
      </c>
      <c r="H878" s="10">
        <f t="shared" si="41"/>
        <v>20.405238507564974</v>
      </c>
    </row>
    <row r="879" spans="1:8" x14ac:dyDescent="0.2">
      <c r="A879" t="s">
        <v>39</v>
      </c>
      <c r="B879">
        <v>1974</v>
      </c>
      <c r="C879">
        <v>2</v>
      </c>
      <c r="D879" s="1">
        <f t="shared" si="39"/>
        <v>0.85679799643358001</v>
      </c>
      <c r="E879">
        <v>0.85679799643358001</v>
      </c>
      <c r="F879">
        <f>VLOOKUP(A879,pivot!$A$5:$C$42,3,0)</f>
        <v>17</v>
      </c>
      <c r="G879">
        <f t="shared" si="40"/>
        <v>11.132632477069844</v>
      </c>
      <c r="H879" s="10">
        <f t="shared" si="41"/>
        <v>12.84774276402239</v>
      </c>
    </row>
    <row r="880" spans="1:8" x14ac:dyDescent="0.2">
      <c r="A880" t="s">
        <v>19</v>
      </c>
      <c r="B880">
        <v>1975</v>
      </c>
      <c r="C880">
        <v>5</v>
      </c>
      <c r="D880" s="1">
        <f t="shared" si="39"/>
        <v>0.83894803817454711</v>
      </c>
      <c r="E880">
        <v>0.83894803817454711</v>
      </c>
      <c r="F880">
        <f>VLOOKUP(A880,pivot!$A$5:$C$42,3,0)</f>
        <v>22</v>
      </c>
      <c r="G880">
        <f t="shared" si="40"/>
        <v>14.701407435386677</v>
      </c>
      <c r="H880" s="10">
        <f t="shared" si="41"/>
        <v>16.36669237869269</v>
      </c>
    </row>
    <row r="881" spans="1:8" x14ac:dyDescent="0.2">
      <c r="A881" t="s">
        <v>37</v>
      </c>
      <c r="B881">
        <v>1975</v>
      </c>
      <c r="C881">
        <v>4</v>
      </c>
      <c r="D881" s="1">
        <f t="shared" si="39"/>
        <v>0.83894803817454711</v>
      </c>
      <c r="E881">
        <v>0.83894803817454711</v>
      </c>
      <c r="F881">
        <f>VLOOKUP(A881,pivot!$A$5:$C$42,3,0)</f>
        <v>13</v>
      </c>
      <c r="G881">
        <f t="shared" si="40"/>
        <v>8.6871953027284903</v>
      </c>
      <c r="H881" s="10">
        <f t="shared" si="41"/>
        <v>9.6712273146820422</v>
      </c>
    </row>
    <row r="882" spans="1:8" x14ac:dyDescent="0.2">
      <c r="A882" t="s">
        <v>5</v>
      </c>
      <c r="B882">
        <v>1975</v>
      </c>
      <c r="C882">
        <v>17</v>
      </c>
      <c r="D882" s="1">
        <f t="shared" si="39"/>
        <v>0.83894803817454711</v>
      </c>
      <c r="E882">
        <v>0.83894803817454711</v>
      </c>
      <c r="F882">
        <f>VLOOKUP(A882,pivot!$A$5:$C$42,3,0)</f>
        <v>38</v>
      </c>
      <c r="G882">
        <f t="shared" si="40"/>
        <v>25.393340115667897</v>
      </c>
      <c r="H882" s="10">
        <f t="shared" si="41"/>
        <v>28.269741381378282</v>
      </c>
    </row>
    <row r="883" spans="1:8" x14ac:dyDescent="0.2">
      <c r="A883" t="s">
        <v>11</v>
      </c>
      <c r="B883">
        <v>1975</v>
      </c>
      <c r="C883">
        <v>1</v>
      </c>
      <c r="D883" s="1">
        <f t="shared" si="39"/>
        <v>0.83894803817454711</v>
      </c>
      <c r="E883">
        <v>0.83894803817454711</v>
      </c>
      <c r="F883">
        <f>VLOOKUP(A883,pivot!$A$5:$C$42,3,0)</f>
        <v>36</v>
      </c>
      <c r="G883">
        <f t="shared" si="40"/>
        <v>24.056848530632742</v>
      </c>
      <c r="H883" s="10">
        <f t="shared" si="41"/>
        <v>26.781860256042581</v>
      </c>
    </row>
    <row r="884" spans="1:8" x14ac:dyDescent="0.2">
      <c r="A884" t="s">
        <v>35</v>
      </c>
      <c r="B884">
        <v>1975</v>
      </c>
      <c r="C884">
        <v>6</v>
      </c>
      <c r="D884" s="1">
        <f t="shared" si="39"/>
        <v>0.83894803817454711</v>
      </c>
      <c r="E884">
        <v>0.83894803817454711</v>
      </c>
      <c r="F884">
        <f>VLOOKUP(A884,pivot!$A$5:$C$42,3,0)</f>
        <v>14</v>
      </c>
      <c r="G884">
        <f t="shared" si="40"/>
        <v>9.3554410952460678</v>
      </c>
      <c r="H884" s="10">
        <f t="shared" si="41"/>
        <v>10.415167877349893</v>
      </c>
    </row>
    <row r="885" spans="1:8" x14ac:dyDescent="0.2">
      <c r="A885" t="s">
        <v>22</v>
      </c>
      <c r="B885">
        <v>1975</v>
      </c>
      <c r="C885">
        <v>3</v>
      </c>
      <c r="D885" s="1">
        <f t="shared" si="39"/>
        <v>0.83894803817454711</v>
      </c>
      <c r="E885">
        <v>0.83894803817454711</v>
      </c>
      <c r="F885">
        <f>VLOOKUP(A885,pivot!$A$5:$C$42,3,0)</f>
        <v>25</v>
      </c>
      <c r="G885">
        <f t="shared" si="40"/>
        <v>16.706144812939407</v>
      </c>
      <c r="H885" s="10">
        <f t="shared" si="41"/>
        <v>18.598514066696236</v>
      </c>
    </row>
    <row r="886" spans="1:8" x14ac:dyDescent="0.2">
      <c r="A886" t="s">
        <v>8</v>
      </c>
      <c r="B886">
        <v>1975</v>
      </c>
      <c r="C886">
        <v>13</v>
      </c>
      <c r="D886" s="1">
        <f t="shared" si="39"/>
        <v>0.83894803817454711</v>
      </c>
      <c r="E886">
        <v>0.83894803817454711</v>
      </c>
      <c r="F886">
        <f>VLOOKUP(A886,pivot!$A$5:$C$42,3,0)</f>
        <v>37</v>
      </c>
      <c r="G886">
        <f t="shared" si="40"/>
        <v>24.725094323150319</v>
      </c>
      <c r="H886" s="10">
        <f t="shared" si="41"/>
        <v>27.525800818710429</v>
      </c>
    </row>
    <row r="887" spans="1:8" x14ac:dyDescent="0.2">
      <c r="A887" t="s">
        <v>18</v>
      </c>
      <c r="B887">
        <v>1975</v>
      </c>
      <c r="C887">
        <v>7</v>
      </c>
      <c r="D887" s="1">
        <f t="shared" si="39"/>
        <v>0.83894803817454711</v>
      </c>
      <c r="E887">
        <v>0.83894803817454711</v>
      </c>
      <c r="F887">
        <f>VLOOKUP(A887,pivot!$A$5:$C$42,3,0)</f>
        <v>35</v>
      </c>
      <c r="G887">
        <f t="shared" si="40"/>
        <v>23.388602738115168</v>
      </c>
      <c r="H887" s="10">
        <f t="shared" si="41"/>
        <v>26.037919693374732</v>
      </c>
    </row>
    <row r="888" spans="1:8" x14ac:dyDescent="0.2">
      <c r="A888" t="s">
        <v>28</v>
      </c>
      <c r="B888">
        <v>1975</v>
      </c>
      <c r="C888">
        <v>5</v>
      </c>
      <c r="D888" s="1">
        <f t="shared" si="39"/>
        <v>0.83894803817454711</v>
      </c>
      <c r="E888">
        <v>0.83894803817454711</v>
      </c>
      <c r="F888">
        <f>VLOOKUP(A888,pivot!$A$5:$C$42,3,0)</f>
        <v>29</v>
      </c>
      <c r="G888">
        <f t="shared" si="40"/>
        <v>19.37912798300971</v>
      </c>
      <c r="H888" s="10">
        <f t="shared" si="41"/>
        <v>21.574276317367634</v>
      </c>
    </row>
    <row r="889" spans="1:8" x14ac:dyDescent="0.2">
      <c r="A889" t="s">
        <v>29</v>
      </c>
      <c r="B889">
        <v>1975</v>
      </c>
      <c r="C889">
        <v>2</v>
      </c>
      <c r="D889" s="1">
        <f t="shared" si="39"/>
        <v>0.83894803817454711</v>
      </c>
      <c r="E889">
        <v>0.83894803817454711</v>
      </c>
      <c r="F889">
        <f>VLOOKUP(A889,pivot!$A$5:$C$42,3,0)</f>
        <v>20</v>
      </c>
      <c r="G889">
        <f t="shared" si="40"/>
        <v>13.364915850351524</v>
      </c>
      <c r="H889" s="10">
        <f t="shared" si="41"/>
        <v>14.878811253356989</v>
      </c>
    </row>
    <row r="890" spans="1:8" x14ac:dyDescent="0.2">
      <c r="A890" t="s">
        <v>14</v>
      </c>
      <c r="B890">
        <v>1975</v>
      </c>
      <c r="C890">
        <v>1</v>
      </c>
      <c r="D890" s="1">
        <f t="shared" si="39"/>
        <v>0.83894803817454711</v>
      </c>
      <c r="E890">
        <v>0.83894803817454711</v>
      </c>
      <c r="F890">
        <f>VLOOKUP(A890,pivot!$A$5:$C$42,3,0)</f>
        <v>34</v>
      </c>
      <c r="G890">
        <f t="shared" si="40"/>
        <v>22.72035694559759</v>
      </c>
      <c r="H890" s="10">
        <f t="shared" si="41"/>
        <v>25.29397913070688</v>
      </c>
    </row>
    <row r="891" spans="1:8" x14ac:dyDescent="0.2">
      <c r="A891" t="s">
        <v>5</v>
      </c>
      <c r="B891">
        <v>1976</v>
      </c>
      <c r="C891">
        <v>5</v>
      </c>
      <c r="D891" s="1">
        <f t="shared" si="39"/>
        <v>0.8210980799155142</v>
      </c>
      <c r="E891">
        <v>0.8210980799155142</v>
      </c>
      <c r="F891">
        <f>VLOOKUP(A891,pivot!$A$5:$C$42,3,0)</f>
        <v>38</v>
      </c>
      <c r="G891">
        <f t="shared" si="40"/>
        <v>25.89388170456786</v>
      </c>
      <c r="H891" s="10">
        <f t="shared" si="41"/>
        <v>27.811991842905567</v>
      </c>
    </row>
    <row r="892" spans="1:8" x14ac:dyDescent="0.2">
      <c r="A892" t="s">
        <v>3</v>
      </c>
      <c r="B892">
        <v>1976</v>
      </c>
      <c r="C892">
        <v>4</v>
      </c>
      <c r="D892" s="1">
        <f t="shared" si="39"/>
        <v>0.8210980799155142</v>
      </c>
      <c r="E892">
        <v>0.8210980799155142</v>
      </c>
      <c r="F892">
        <f>VLOOKUP(A892,pivot!$A$5:$C$42,3,0)</f>
        <v>32</v>
      </c>
      <c r="G892">
        <f t="shared" si="40"/>
        <v>21.805374067004514</v>
      </c>
      <c r="H892" s="10">
        <f t="shared" si="41"/>
        <v>23.420624709815215</v>
      </c>
    </row>
    <row r="893" spans="1:8" x14ac:dyDescent="0.2">
      <c r="A893" t="s">
        <v>22</v>
      </c>
      <c r="B893">
        <v>1976</v>
      </c>
      <c r="C893">
        <v>5</v>
      </c>
      <c r="D893" s="1">
        <f t="shared" si="39"/>
        <v>0.8210980799155142</v>
      </c>
      <c r="E893">
        <v>0.8210980799155142</v>
      </c>
      <c r="F893">
        <f>VLOOKUP(A893,pivot!$A$5:$C$42,3,0)</f>
        <v>25</v>
      </c>
      <c r="G893">
        <f t="shared" si="40"/>
        <v>17.035448489847276</v>
      </c>
      <c r="H893" s="10">
        <f t="shared" si="41"/>
        <v>18.297363054543137</v>
      </c>
    </row>
    <row r="894" spans="1:8" x14ac:dyDescent="0.2">
      <c r="A894" t="s">
        <v>13</v>
      </c>
      <c r="B894">
        <v>1976</v>
      </c>
      <c r="C894">
        <v>3</v>
      </c>
      <c r="D894" s="1">
        <f t="shared" si="39"/>
        <v>0.8210980799155142</v>
      </c>
      <c r="E894">
        <v>0.8210980799155142</v>
      </c>
      <c r="F894">
        <f>VLOOKUP(A894,pivot!$A$5:$C$42,3,0)</f>
        <v>28</v>
      </c>
      <c r="G894">
        <f t="shared" si="40"/>
        <v>19.079702308628949</v>
      </c>
      <c r="H894" s="10">
        <f t="shared" si="41"/>
        <v>20.493046621088311</v>
      </c>
    </row>
    <row r="895" spans="1:8" x14ac:dyDescent="0.2">
      <c r="A895" t="s">
        <v>9</v>
      </c>
      <c r="B895">
        <v>1976</v>
      </c>
      <c r="C895">
        <v>1</v>
      </c>
      <c r="D895" s="1">
        <f t="shared" si="39"/>
        <v>0.8210980799155142</v>
      </c>
      <c r="E895">
        <v>0.8210980799155142</v>
      </c>
      <c r="F895">
        <f>VLOOKUP(A895,pivot!$A$5:$C$42,3,0)</f>
        <v>33</v>
      </c>
      <c r="G895">
        <f t="shared" si="40"/>
        <v>22.486792006598407</v>
      </c>
      <c r="H895" s="10">
        <f t="shared" si="41"/>
        <v>24.152519231996941</v>
      </c>
    </row>
    <row r="896" spans="1:8" x14ac:dyDescent="0.2">
      <c r="A896" t="s">
        <v>8</v>
      </c>
      <c r="B896">
        <v>1976</v>
      </c>
      <c r="C896">
        <v>4</v>
      </c>
      <c r="D896" s="1">
        <f t="shared" si="39"/>
        <v>0.8210980799155142</v>
      </c>
      <c r="E896">
        <v>0.8210980799155142</v>
      </c>
      <c r="F896">
        <f>VLOOKUP(A896,pivot!$A$5:$C$42,3,0)</f>
        <v>37</v>
      </c>
      <c r="G896">
        <f t="shared" si="40"/>
        <v>25.212463764973968</v>
      </c>
      <c r="H896" s="10">
        <f t="shared" si="41"/>
        <v>27.080097320723841</v>
      </c>
    </row>
    <row r="897" spans="1:8" x14ac:dyDescent="0.2">
      <c r="A897" t="s">
        <v>7</v>
      </c>
      <c r="B897">
        <v>1976</v>
      </c>
      <c r="C897">
        <v>4</v>
      </c>
      <c r="D897" s="1">
        <f t="shared" si="39"/>
        <v>0.8210980799155142</v>
      </c>
      <c r="E897">
        <v>0.8210980799155142</v>
      </c>
      <c r="F897">
        <f>VLOOKUP(A897,pivot!$A$5:$C$42,3,0)</f>
        <v>31</v>
      </c>
      <c r="G897">
        <f t="shared" si="40"/>
        <v>21.123956127410622</v>
      </c>
      <c r="H897" s="10">
        <f t="shared" si="41"/>
        <v>22.688730187633489</v>
      </c>
    </row>
    <row r="898" spans="1:8" x14ac:dyDescent="0.2">
      <c r="A898" t="s">
        <v>14</v>
      </c>
      <c r="B898">
        <v>1976</v>
      </c>
      <c r="C898">
        <v>4</v>
      </c>
      <c r="D898" s="1">
        <f t="shared" si="39"/>
        <v>0.8210980799155142</v>
      </c>
      <c r="E898">
        <v>0.8210980799155142</v>
      </c>
      <c r="F898">
        <f>VLOOKUP(A898,pivot!$A$5:$C$42,3,0)</f>
        <v>34</v>
      </c>
      <c r="G898">
        <f t="shared" si="40"/>
        <v>23.168209946192295</v>
      </c>
      <c r="H898" s="10">
        <f t="shared" si="41"/>
        <v>24.884413754178667</v>
      </c>
    </row>
    <row r="899" spans="1:8" x14ac:dyDescent="0.2">
      <c r="A899" t="s">
        <v>33</v>
      </c>
      <c r="B899">
        <v>1977</v>
      </c>
      <c r="C899">
        <v>4</v>
      </c>
      <c r="D899" s="1">
        <f t="shared" ref="D899:D962" si="42">RADIANS((180/176)*(2022-B899))</f>
        <v>0.80324812165648118</v>
      </c>
      <c r="E899">
        <v>0.80324812165648118</v>
      </c>
      <c r="F899">
        <f>VLOOKUP(A899,pivot!$A$5:$C$42,3,0)</f>
        <v>26</v>
      </c>
      <c r="G899">
        <f t="shared" ref="G899:G962" si="43">COS(E899)*F899</f>
        <v>18.05369743743438</v>
      </c>
      <c r="H899" s="10">
        <f t="shared" ref="H899:H962" si="44">SIN(E899)*F899</f>
        <v>18.709997563804635</v>
      </c>
    </row>
    <row r="900" spans="1:8" x14ac:dyDescent="0.2">
      <c r="A900" t="s">
        <v>5</v>
      </c>
      <c r="B900">
        <v>1977</v>
      </c>
      <c r="C900">
        <v>5</v>
      </c>
      <c r="D900" s="1">
        <f t="shared" si="42"/>
        <v>0.80324812165648118</v>
      </c>
      <c r="E900">
        <v>0.80324812165648118</v>
      </c>
      <c r="F900">
        <f>VLOOKUP(A900,pivot!$A$5:$C$42,3,0)</f>
        <v>38</v>
      </c>
      <c r="G900">
        <f t="shared" si="43"/>
        <v>26.386173177788706</v>
      </c>
      <c r="H900" s="10">
        <f t="shared" si="44"/>
        <v>27.345381054791389</v>
      </c>
    </row>
    <row r="901" spans="1:8" x14ac:dyDescent="0.2">
      <c r="A901" t="s">
        <v>11</v>
      </c>
      <c r="B901">
        <v>1977</v>
      </c>
      <c r="C901">
        <v>9</v>
      </c>
      <c r="D901" s="1">
        <f t="shared" si="42"/>
        <v>0.80324812165648118</v>
      </c>
      <c r="E901">
        <v>0.80324812165648118</v>
      </c>
      <c r="F901">
        <f>VLOOKUP(A901,pivot!$A$5:$C$42,3,0)</f>
        <v>36</v>
      </c>
      <c r="G901">
        <f t="shared" si="43"/>
        <v>24.997427221062985</v>
      </c>
      <c r="H901" s="10">
        <f t="shared" si="44"/>
        <v>25.906150472960263</v>
      </c>
    </row>
    <row r="902" spans="1:8" x14ac:dyDescent="0.2">
      <c r="A902" t="s">
        <v>9</v>
      </c>
      <c r="B902">
        <v>1977</v>
      </c>
      <c r="C902">
        <v>1</v>
      </c>
      <c r="D902" s="1">
        <f t="shared" si="42"/>
        <v>0.80324812165648118</v>
      </c>
      <c r="E902">
        <v>0.80324812165648118</v>
      </c>
      <c r="F902">
        <f>VLOOKUP(A902,pivot!$A$5:$C$42,3,0)</f>
        <v>33</v>
      </c>
      <c r="G902">
        <f t="shared" si="43"/>
        <v>22.914308285974403</v>
      </c>
      <c r="H902" s="10">
        <f t="shared" si="44"/>
        <v>23.747304600213575</v>
      </c>
    </row>
    <row r="903" spans="1:8" x14ac:dyDescent="0.2">
      <c r="A903" t="s">
        <v>8</v>
      </c>
      <c r="B903">
        <v>1977</v>
      </c>
      <c r="C903">
        <v>15</v>
      </c>
      <c r="D903" s="1">
        <f t="shared" si="42"/>
        <v>0.80324812165648118</v>
      </c>
      <c r="E903">
        <v>0.80324812165648118</v>
      </c>
      <c r="F903">
        <f>VLOOKUP(A903,pivot!$A$5:$C$42,3,0)</f>
        <v>37</v>
      </c>
      <c r="G903">
        <f t="shared" si="43"/>
        <v>25.691800199425845</v>
      </c>
      <c r="H903" s="10">
        <f t="shared" si="44"/>
        <v>26.625765763875826</v>
      </c>
    </row>
    <row r="904" spans="1:8" x14ac:dyDescent="0.2">
      <c r="A904" t="s">
        <v>21</v>
      </c>
      <c r="B904">
        <v>1977</v>
      </c>
      <c r="C904">
        <v>8</v>
      </c>
      <c r="D904" s="1">
        <f t="shared" si="42"/>
        <v>0.80324812165648118</v>
      </c>
      <c r="E904">
        <v>0.80324812165648118</v>
      </c>
      <c r="F904">
        <f>VLOOKUP(A904,pivot!$A$5:$C$42,3,0)</f>
        <v>30</v>
      </c>
      <c r="G904">
        <f t="shared" si="43"/>
        <v>20.831189350885822</v>
      </c>
      <c r="H904" s="10">
        <f t="shared" si="44"/>
        <v>21.588458727466886</v>
      </c>
    </row>
    <row r="905" spans="1:8" x14ac:dyDescent="0.2">
      <c r="A905" t="s">
        <v>18</v>
      </c>
      <c r="B905">
        <v>1977</v>
      </c>
      <c r="C905">
        <v>2</v>
      </c>
      <c r="D905" s="1">
        <f t="shared" si="42"/>
        <v>0.80324812165648118</v>
      </c>
      <c r="E905">
        <v>0.80324812165648118</v>
      </c>
      <c r="F905">
        <f>VLOOKUP(A905,pivot!$A$5:$C$42,3,0)</f>
        <v>35</v>
      </c>
      <c r="G905">
        <f t="shared" si="43"/>
        <v>24.303054242700124</v>
      </c>
      <c r="H905" s="10">
        <f t="shared" si="44"/>
        <v>25.1865351820447</v>
      </c>
    </row>
    <row r="906" spans="1:8" x14ac:dyDescent="0.2">
      <c r="A906" t="s">
        <v>12</v>
      </c>
      <c r="B906">
        <v>1977</v>
      </c>
      <c r="C906">
        <v>4</v>
      </c>
      <c r="D906" s="1">
        <f t="shared" si="42"/>
        <v>0.80324812165648118</v>
      </c>
      <c r="E906">
        <v>0.80324812165648118</v>
      </c>
      <c r="F906">
        <f>VLOOKUP(A906,pivot!$A$5:$C$42,3,0)</f>
        <v>27</v>
      </c>
      <c r="G906">
        <f t="shared" si="43"/>
        <v>18.74807041579724</v>
      </c>
      <c r="H906" s="10">
        <f t="shared" si="44"/>
        <v>19.429612854720197</v>
      </c>
    </row>
    <row r="907" spans="1:8" x14ac:dyDescent="0.2">
      <c r="A907" t="s">
        <v>14</v>
      </c>
      <c r="B907">
        <v>1977</v>
      </c>
      <c r="C907">
        <v>1</v>
      </c>
      <c r="D907" s="1">
        <f t="shared" si="42"/>
        <v>0.80324812165648118</v>
      </c>
      <c r="E907">
        <v>0.80324812165648118</v>
      </c>
      <c r="F907">
        <f>VLOOKUP(A907,pivot!$A$5:$C$42,3,0)</f>
        <v>34</v>
      </c>
      <c r="G907">
        <f t="shared" si="43"/>
        <v>23.608681264337264</v>
      </c>
      <c r="H907" s="10">
        <f t="shared" si="44"/>
        <v>24.466919891129137</v>
      </c>
    </row>
    <row r="908" spans="1:8" x14ac:dyDescent="0.2">
      <c r="A908" t="s">
        <v>19</v>
      </c>
      <c r="B908">
        <v>1978</v>
      </c>
      <c r="C908">
        <v>1</v>
      </c>
      <c r="D908" s="1">
        <f t="shared" si="42"/>
        <v>0.78539816339744828</v>
      </c>
      <c r="E908">
        <v>0.78539816339744828</v>
      </c>
      <c r="F908">
        <f>VLOOKUP(A908,pivot!$A$5:$C$42,3,0)</f>
        <v>22</v>
      </c>
      <c r="G908">
        <f t="shared" si="43"/>
        <v>15.556349186104047</v>
      </c>
      <c r="H908" s="10">
        <f t="shared" si="44"/>
        <v>15.556349186104043</v>
      </c>
    </row>
    <row r="909" spans="1:8" x14ac:dyDescent="0.2">
      <c r="A909" t="s">
        <v>5</v>
      </c>
      <c r="B909">
        <v>1978</v>
      </c>
      <c r="C909">
        <v>10</v>
      </c>
      <c r="D909" s="1">
        <f t="shared" si="42"/>
        <v>0.78539816339744828</v>
      </c>
      <c r="E909">
        <v>0.78539816339744828</v>
      </c>
      <c r="F909">
        <f>VLOOKUP(A909,pivot!$A$5:$C$42,3,0)</f>
        <v>38</v>
      </c>
      <c r="G909">
        <f t="shared" si="43"/>
        <v>26.870057685088806</v>
      </c>
      <c r="H909" s="10">
        <f t="shared" si="44"/>
        <v>26.870057685088803</v>
      </c>
    </row>
    <row r="910" spans="1:8" x14ac:dyDescent="0.2">
      <c r="A910" t="s">
        <v>3</v>
      </c>
      <c r="B910">
        <v>1978</v>
      </c>
      <c r="C910">
        <v>5</v>
      </c>
      <c r="D910" s="1">
        <f t="shared" si="42"/>
        <v>0.78539816339744828</v>
      </c>
      <c r="E910">
        <v>0.78539816339744828</v>
      </c>
      <c r="F910">
        <f>VLOOKUP(A910,pivot!$A$5:$C$42,3,0)</f>
        <v>32</v>
      </c>
      <c r="G910">
        <f t="shared" si="43"/>
        <v>22.627416997969522</v>
      </c>
      <c r="H910" s="10">
        <f t="shared" si="44"/>
        <v>22.627416997969519</v>
      </c>
    </row>
    <row r="911" spans="1:8" x14ac:dyDescent="0.2">
      <c r="A911" t="s">
        <v>8</v>
      </c>
      <c r="B911">
        <v>1978</v>
      </c>
      <c r="C911">
        <v>15</v>
      </c>
      <c r="D911" s="1">
        <f t="shared" si="42"/>
        <v>0.78539816339744828</v>
      </c>
      <c r="E911">
        <v>0.78539816339744828</v>
      </c>
      <c r="F911">
        <f>VLOOKUP(A911,pivot!$A$5:$C$42,3,0)</f>
        <v>37</v>
      </c>
      <c r="G911">
        <f t="shared" si="43"/>
        <v>26.16295090390226</v>
      </c>
      <c r="H911" s="10">
        <f t="shared" si="44"/>
        <v>26.162950903902257</v>
      </c>
    </row>
    <row r="912" spans="1:8" x14ac:dyDescent="0.2">
      <c r="A912" t="s">
        <v>21</v>
      </c>
      <c r="B912">
        <v>1978</v>
      </c>
      <c r="C912">
        <v>4</v>
      </c>
      <c r="D912" s="1">
        <f t="shared" si="42"/>
        <v>0.78539816339744828</v>
      </c>
      <c r="E912">
        <v>0.78539816339744828</v>
      </c>
      <c r="F912">
        <f>VLOOKUP(A912,pivot!$A$5:$C$42,3,0)</f>
        <v>30</v>
      </c>
      <c r="G912">
        <f t="shared" si="43"/>
        <v>21.213203435596427</v>
      </c>
      <c r="H912" s="10">
        <f t="shared" si="44"/>
        <v>21.213203435596423</v>
      </c>
    </row>
    <row r="913" spans="1:8" x14ac:dyDescent="0.2">
      <c r="A913" t="s">
        <v>18</v>
      </c>
      <c r="B913">
        <v>1978</v>
      </c>
      <c r="C913">
        <v>3</v>
      </c>
      <c r="D913" s="1">
        <f t="shared" si="42"/>
        <v>0.78539816339744828</v>
      </c>
      <c r="E913">
        <v>0.78539816339744828</v>
      </c>
      <c r="F913">
        <f>VLOOKUP(A913,pivot!$A$5:$C$42,3,0)</f>
        <v>35</v>
      </c>
      <c r="G913">
        <f t="shared" si="43"/>
        <v>24.748737341529164</v>
      </c>
      <c r="H913" s="10">
        <f t="shared" si="44"/>
        <v>24.748737341529161</v>
      </c>
    </row>
    <row r="914" spans="1:8" x14ac:dyDescent="0.2">
      <c r="A914" t="s">
        <v>7</v>
      </c>
      <c r="B914">
        <v>1978</v>
      </c>
      <c r="C914">
        <v>8</v>
      </c>
      <c r="D914" s="1">
        <f t="shared" si="42"/>
        <v>0.78539816339744828</v>
      </c>
      <c r="E914">
        <v>0.78539816339744828</v>
      </c>
      <c r="F914">
        <f>VLOOKUP(A914,pivot!$A$5:$C$42,3,0)</f>
        <v>31</v>
      </c>
      <c r="G914">
        <f t="shared" si="43"/>
        <v>21.920310216782976</v>
      </c>
      <c r="H914" s="10">
        <f t="shared" si="44"/>
        <v>21.920310216782973</v>
      </c>
    </row>
    <row r="915" spans="1:8" x14ac:dyDescent="0.2">
      <c r="A915" t="s">
        <v>14</v>
      </c>
      <c r="B915">
        <v>1978</v>
      </c>
      <c r="C915">
        <v>4</v>
      </c>
      <c r="D915" s="1">
        <f t="shared" si="42"/>
        <v>0.78539816339744828</v>
      </c>
      <c r="E915">
        <v>0.78539816339744828</v>
      </c>
      <c r="F915">
        <f>VLOOKUP(A915,pivot!$A$5:$C$42,3,0)</f>
        <v>34</v>
      </c>
      <c r="G915">
        <f t="shared" si="43"/>
        <v>24.041630560342618</v>
      </c>
      <c r="H915" s="10">
        <f t="shared" si="44"/>
        <v>24.041630560342615</v>
      </c>
    </row>
    <row r="916" spans="1:8" x14ac:dyDescent="0.2">
      <c r="A916" t="s">
        <v>33</v>
      </c>
      <c r="B916">
        <v>1979</v>
      </c>
      <c r="C916">
        <v>4</v>
      </c>
      <c r="D916" s="1">
        <f t="shared" si="42"/>
        <v>0.76754820513841537</v>
      </c>
      <c r="E916">
        <v>0.76754820513841537</v>
      </c>
      <c r="F916">
        <f>VLOOKUP(A916,pivot!$A$5:$C$42,3,0)</f>
        <v>26</v>
      </c>
      <c r="G916">
        <f t="shared" si="43"/>
        <v>18.709997563804635</v>
      </c>
      <c r="H916" s="10">
        <f t="shared" si="44"/>
        <v>18.05369743743438</v>
      </c>
    </row>
    <row r="917" spans="1:8" x14ac:dyDescent="0.2">
      <c r="A917" t="s">
        <v>5</v>
      </c>
      <c r="B917">
        <v>1979</v>
      </c>
      <c r="C917">
        <v>10</v>
      </c>
      <c r="D917" s="1">
        <f t="shared" si="42"/>
        <v>0.76754820513841537</v>
      </c>
      <c r="E917">
        <v>0.76754820513841537</v>
      </c>
      <c r="F917">
        <f>VLOOKUP(A917,pivot!$A$5:$C$42,3,0)</f>
        <v>38</v>
      </c>
      <c r="G917">
        <f t="shared" si="43"/>
        <v>27.345381054791389</v>
      </c>
      <c r="H917" s="10">
        <f t="shared" si="44"/>
        <v>26.386173177788706</v>
      </c>
    </row>
    <row r="918" spans="1:8" x14ac:dyDescent="0.2">
      <c r="A918" t="s">
        <v>11</v>
      </c>
      <c r="B918">
        <v>1979</v>
      </c>
      <c r="C918">
        <v>8</v>
      </c>
      <c r="D918" s="1">
        <f t="shared" si="42"/>
        <v>0.76754820513841537</v>
      </c>
      <c r="E918">
        <v>0.76754820513841537</v>
      </c>
      <c r="F918">
        <f>VLOOKUP(A918,pivot!$A$5:$C$42,3,0)</f>
        <v>36</v>
      </c>
      <c r="G918">
        <f t="shared" si="43"/>
        <v>25.906150472960263</v>
      </c>
      <c r="H918" s="10">
        <f t="shared" si="44"/>
        <v>24.997427221062985</v>
      </c>
    </row>
    <row r="919" spans="1:8" x14ac:dyDescent="0.2">
      <c r="A919" t="s">
        <v>3</v>
      </c>
      <c r="B919">
        <v>1979</v>
      </c>
      <c r="C919">
        <v>7</v>
      </c>
      <c r="D919" s="1">
        <f t="shared" si="42"/>
        <v>0.76754820513841537</v>
      </c>
      <c r="E919">
        <v>0.76754820513841537</v>
      </c>
      <c r="F919">
        <f>VLOOKUP(A919,pivot!$A$5:$C$42,3,0)</f>
        <v>32</v>
      </c>
      <c r="G919">
        <f t="shared" si="43"/>
        <v>23.027689309298012</v>
      </c>
      <c r="H919" s="10">
        <f t="shared" si="44"/>
        <v>22.219935307611543</v>
      </c>
    </row>
    <row r="920" spans="1:8" x14ac:dyDescent="0.2">
      <c r="A920" t="s">
        <v>4</v>
      </c>
      <c r="B920">
        <v>1979</v>
      </c>
      <c r="C920">
        <v>1</v>
      </c>
      <c r="D920" s="1">
        <f t="shared" si="42"/>
        <v>0.76754820513841537</v>
      </c>
      <c r="E920">
        <v>0.76754820513841537</v>
      </c>
      <c r="F920">
        <f>VLOOKUP(A920,pivot!$A$5:$C$42,3,0)</f>
        <v>24</v>
      </c>
      <c r="G920">
        <f t="shared" si="43"/>
        <v>17.270766981973509</v>
      </c>
      <c r="H920" s="10">
        <f t="shared" si="44"/>
        <v>16.664951480708659</v>
      </c>
    </row>
    <row r="921" spans="1:8" x14ac:dyDescent="0.2">
      <c r="A921" t="s">
        <v>8</v>
      </c>
      <c r="B921">
        <v>1979</v>
      </c>
      <c r="C921">
        <v>13</v>
      </c>
      <c r="D921" s="1">
        <f t="shared" si="42"/>
        <v>0.76754820513841537</v>
      </c>
      <c r="E921">
        <v>0.76754820513841537</v>
      </c>
      <c r="F921">
        <f>VLOOKUP(A921,pivot!$A$5:$C$42,3,0)</f>
        <v>37</v>
      </c>
      <c r="G921">
        <f t="shared" si="43"/>
        <v>26.625765763875826</v>
      </c>
      <c r="H921" s="10">
        <f t="shared" si="44"/>
        <v>25.691800199425845</v>
      </c>
    </row>
    <row r="922" spans="1:8" x14ac:dyDescent="0.2">
      <c r="A922" t="s">
        <v>18</v>
      </c>
      <c r="B922">
        <v>1979</v>
      </c>
      <c r="C922">
        <v>4</v>
      </c>
      <c r="D922" s="1">
        <f t="shared" si="42"/>
        <v>0.76754820513841537</v>
      </c>
      <c r="E922">
        <v>0.76754820513841537</v>
      </c>
      <c r="F922">
        <f>VLOOKUP(A922,pivot!$A$5:$C$42,3,0)</f>
        <v>35</v>
      </c>
      <c r="G922">
        <f t="shared" si="43"/>
        <v>25.1865351820447</v>
      </c>
      <c r="H922" s="10">
        <f t="shared" si="44"/>
        <v>24.303054242700124</v>
      </c>
    </row>
    <row r="923" spans="1:8" x14ac:dyDescent="0.2">
      <c r="A923" t="s">
        <v>12</v>
      </c>
      <c r="B923">
        <v>1979</v>
      </c>
      <c r="C923">
        <v>3</v>
      </c>
      <c r="D923" s="1">
        <f t="shared" si="42"/>
        <v>0.76754820513841537</v>
      </c>
      <c r="E923">
        <v>0.76754820513841537</v>
      </c>
      <c r="F923">
        <f>VLOOKUP(A923,pivot!$A$5:$C$42,3,0)</f>
        <v>27</v>
      </c>
      <c r="G923">
        <f t="shared" si="43"/>
        <v>19.429612854720197</v>
      </c>
      <c r="H923" s="10">
        <f t="shared" si="44"/>
        <v>18.74807041579724</v>
      </c>
    </row>
    <row r="924" spans="1:8" x14ac:dyDescent="0.2">
      <c r="A924" t="s">
        <v>14</v>
      </c>
      <c r="B924">
        <v>1979</v>
      </c>
      <c r="C924">
        <v>5</v>
      </c>
      <c r="D924" s="1">
        <f t="shared" si="42"/>
        <v>0.76754820513841537</v>
      </c>
      <c r="E924">
        <v>0.76754820513841537</v>
      </c>
      <c r="F924">
        <f>VLOOKUP(A924,pivot!$A$5:$C$42,3,0)</f>
        <v>34</v>
      </c>
      <c r="G924">
        <f t="shared" si="43"/>
        <v>24.466919891129137</v>
      </c>
      <c r="H924" s="10">
        <f t="shared" si="44"/>
        <v>23.608681264337264</v>
      </c>
    </row>
    <row r="925" spans="1:8" x14ac:dyDescent="0.2">
      <c r="A925" t="s">
        <v>19</v>
      </c>
      <c r="B925">
        <v>1980</v>
      </c>
      <c r="C925">
        <v>2</v>
      </c>
      <c r="D925" s="1">
        <f t="shared" si="42"/>
        <v>0.74969824687938247</v>
      </c>
      <c r="E925">
        <v>0.74969824687938247</v>
      </c>
      <c r="F925">
        <f>VLOOKUP(A925,pivot!$A$5:$C$42,3,0)</f>
        <v>22</v>
      </c>
      <c r="G925">
        <f t="shared" si="43"/>
        <v>16.101679487997959</v>
      </c>
      <c r="H925" s="10">
        <f t="shared" si="44"/>
        <v>14.991194671065603</v>
      </c>
    </row>
    <row r="926" spans="1:8" x14ac:dyDescent="0.2">
      <c r="A926" t="s">
        <v>5</v>
      </c>
      <c r="B926">
        <v>1980</v>
      </c>
      <c r="C926">
        <v>12</v>
      </c>
      <c r="D926" s="1">
        <f t="shared" si="42"/>
        <v>0.74969824687938247</v>
      </c>
      <c r="E926">
        <v>0.74969824687938247</v>
      </c>
      <c r="F926">
        <f>VLOOKUP(A926,pivot!$A$5:$C$42,3,0)</f>
        <v>38</v>
      </c>
      <c r="G926">
        <f t="shared" si="43"/>
        <v>27.811991842905567</v>
      </c>
      <c r="H926" s="10">
        <f t="shared" si="44"/>
        <v>25.89388170456786</v>
      </c>
    </row>
    <row r="927" spans="1:8" x14ac:dyDescent="0.2">
      <c r="A927" t="s">
        <v>9</v>
      </c>
      <c r="B927">
        <v>1980</v>
      </c>
      <c r="C927">
        <v>4</v>
      </c>
      <c r="D927" s="1">
        <f t="shared" si="42"/>
        <v>0.74969824687938247</v>
      </c>
      <c r="E927">
        <v>0.74969824687938247</v>
      </c>
      <c r="F927">
        <f>VLOOKUP(A927,pivot!$A$5:$C$42,3,0)</f>
        <v>33</v>
      </c>
      <c r="G927">
        <f t="shared" si="43"/>
        <v>24.152519231996941</v>
      </c>
      <c r="H927" s="10">
        <f t="shared" si="44"/>
        <v>22.486792006598407</v>
      </c>
    </row>
    <row r="928" spans="1:8" x14ac:dyDescent="0.2">
      <c r="A928" t="s">
        <v>8</v>
      </c>
      <c r="B928">
        <v>1980</v>
      </c>
      <c r="C928">
        <v>5</v>
      </c>
      <c r="D928" s="1">
        <f t="shared" si="42"/>
        <v>0.74969824687938247</v>
      </c>
      <c r="E928">
        <v>0.74969824687938247</v>
      </c>
      <c r="F928">
        <f>VLOOKUP(A928,pivot!$A$5:$C$42,3,0)</f>
        <v>37</v>
      </c>
      <c r="G928">
        <f t="shared" si="43"/>
        <v>27.080097320723841</v>
      </c>
      <c r="H928" s="10">
        <f t="shared" si="44"/>
        <v>25.212463764973968</v>
      </c>
    </row>
    <row r="929" spans="1:8" x14ac:dyDescent="0.2">
      <c r="A929" t="s">
        <v>21</v>
      </c>
      <c r="B929">
        <v>1980</v>
      </c>
      <c r="C929">
        <v>4</v>
      </c>
      <c r="D929" s="1">
        <f t="shared" si="42"/>
        <v>0.74969824687938247</v>
      </c>
      <c r="E929">
        <v>0.74969824687938247</v>
      </c>
      <c r="F929">
        <f>VLOOKUP(A929,pivot!$A$5:$C$42,3,0)</f>
        <v>30</v>
      </c>
      <c r="G929">
        <f t="shared" si="43"/>
        <v>21.956835665451763</v>
      </c>
      <c r="H929" s="10">
        <f t="shared" si="44"/>
        <v>20.442538187816734</v>
      </c>
    </row>
    <row r="930" spans="1:8" x14ac:dyDescent="0.2">
      <c r="A930" t="s">
        <v>18</v>
      </c>
      <c r="B930">
        <v>1980</v>
      </c>
      <c r="C930">
        <v>1</v>
      </c>
      <c r="D930" s="1">
        <f t="shared" si="42"/>
        <v>0.74969824687938247</v>
      </c>
      <c r="E930">
        <v>0.74969824687938247</v>
      </c>
      <c r="F930">
        <f>VLOOKUP(A930,pivot!$A$5:$C$42,3,0)</f>
        <v>35</v>
      </c>
      <c r="G930">
        <f t="shared" si="43"/>
        <v>25.616308276360392</v>
      </c>
      <c r="H930" s="10">
        <f t="shared" si="44"/>
        <v>23.849627885786187</v>
      </c>
    </row>
    <row r="931" spans="1:8" x14ac:dyDescent="0.2">
      <c r="A931" t="s">
        <v>28</v>
      </c>
      <c r="B931">
        <v>1980</v>
      </c>
      <c r="C931">
        <v>4</v>
      </c>
      <c r="D931" s="1">
        <f t="shared" si="42"/>
        <v>0.74969824687938247</v>
      </c>
      <c r="E931">
        <v>0.74969824687938247</v>
      </c>
      <c r="F931">
        <f>VLOOKUP(A931,pivot!$A$5:$C$42,3,0)</f>
        <v>29</v>
      </c>
      <c r="G931">
        <f t="shared" si="43"/>
        <v>21.224941143270037</v>
      </c>
      <c r="H931" s="10">
        <f t="shared" si="44"/>
        <v>19.761120248222841</v>
      </c>
    </row>
    <row r="932" spans="1:8" x14ac:dyDescent="0.2">
      <c r="A932" t="s">
        <v>12</v>
      </c>
      <c r="B932">
        <v>1980</v>
      </c>
      <c r="C932">
        <v>1</v>
      </c>
      <c r="D932" s="1">
        <f t="shared" si="42"/>
        <v>0.74969824687938247</v>
      </c>
      <c r="E932">
        <v>0.74969824687938247</v>
      </c>
      <c r="F932">
        <f>VLOOKUP(A932,pivot!$A$5:$C$42,3,0)</f>
        <v>27</v>
      </c>
      <c r="G932">
        <f t="shared" si="43"/>
        <v>19.761152098906589</v>
      </c>
      <c r="H932" s="10">
        <f t="shared" si="44"/>
        <v>18.398284369035061</v>
      </c>
    </row>
    <row r="933" spans="1:8" x14ac:dyDescent="0.2">
      <c r="A933" t="s">
        <v>23</v>
      </c>
      <c r="B933">
        <v>1980</v>
      </c>
      <c r="C933">
        <v>4</v>
      </c>
      <c r="D933" s="1">
        <f t="shared" si="42"/>
        <v>0.74969824687938247</v>
      </c>
      <c r="E933">
        <v>0.74969824687938247</v>
      </c>
      <c r="F933">
        <f>VLOOKUP(A933,pivot!$A$5:$C$42,3,0)</f>
        <v>18</v>
      </c>
      <c r="G933">
        <f t="shared" si="43"/>
        <v>13.174101399271059</v>
      </c>
      <c r="H933" s="10">
        <f t="shared" si="44"/>
        <v>12.26552291269004</v>
      </c>
    </row>
    <row r="934" spans="1:8" x14ac:dyDescent="0.2">
      <c r="A934" t="s">
        <v>5</v>
      </c>
      <c r="B934">
        <v>1981</v>
      </c>
      <c r="C934">
        <v>8</v>
      </c>
      <c r="D934" s="1">
        <f t="shared" si="42"/>
        <v>0.73184828862034956</v>
      </c>
      <c r="E934">
        <v>0.73184828862034956</v>
      </c>
      <c r="F934">
        <f>VLOOKUP(A934,pivot!$A$5:$C$42,3,0)</f>
        <v>38</v>
      </c>
      <c r="G934">
        <f t="shared" si="43"/>
        <v>28.269741381378275</v>
      </c>
      <c r="H934" s="10">
        <f t="shared" si="44"/>
        <v>25.3933401156679</v>
      </c>
    </row>
    <row r="935" spans="1:8" x14ac:dyDescent="0.2">
      <c r="A935" t="s">
        <v>11</v>
      </c>
      <c r="B935">
        <v>1981</v>
      </c>
      <c r="C935">
        <v>4</v>
      </c>
      <c r="D935" s="1">
        <f t="shared" si="42"/>
        <v>0.73184828862034956</v>
      </c>
      <c r="E935">
        <v>0.73184828862034956</v>
      </c>
      <c r="F935">
        <f>VLOOKUP(A935,pivot!$A$5:$C$42,3,0)</f>
        <v>36</v>
      </c>
      <c r="G935">
        <f t="shared" si="43"/>
        <v>26.781860256042577</v>
      </c>
      <c r="H935" s="10">
        <f t="shared" si="44"/>
        <v>24.056848530632749</v>
      </c>
    </row>
    <row r="936" spans="1:8" x14ac:dyDescent="0.2">
      <c r="A936" t="s">
        <v>34</v>
      </c>
      <c r="B936">
        <v>1981</v>
      </c>
      <c r="C936">
        <v>4</v>
      </c>
      <c r="D936" s="1">
        <f t="shared" si="42"/>
        <v>0.73184828862034956</v>
      </c>
      <c r="E936">
        <v>0.73184828862034956</v>
      </c>
      <c r="F936">
        <f>VLOOKUP(A936,pivot!$A$5:$C$42,3,0)</f>
        <v>9</v>
      </c>
      <c r="G936">
        <f t="shared" si="43"/>
        <v>6.6954650640106443</v>
      </c>
      <c r="H936" s="10">
        <f t="shared" si="44"/>
        <v>6.0142121326581872</v>
      </c>
    </row>
    <row r="937" spans="1:8" x14ac:dyDescent="0.2">
      <c r="A937" t="s">
        <v>3</v>
      </c>
      <c r="B937">
        <v>1981</v>
      </c>
      <c r="C937">
        <v>3</v>
      </c>
      <c r="D937" s="1">
        <f t="shared" si="42"/>
        <v>0.73184828862034956</v>
      </c>
      <c r="E937">
        <v>0.73184828862034956</v>
      </c>
      <c r="F937">
        <f>VLOOKUP(A937,pivot!$A$5:$C$42,3,0)</f>
        <v>32</v>
      </c>
      <c r="G937">
        <f t="shared" si="43"/>
        <v>23.806098005371179</v>
      </c>
      <c r="H937" s="10">
        <f t="shared" si="44"/>
        <v>21.383865360562442</v>
      </c>
    </row>
    <row r="938" spans="1:8" x14ac:dyDescent="0.2">
      <c r="A938" t="s">
        <v>9</v>
      </c>
      <c r="B938">
        <v>1981</v>
      </c>
      <c r="C938">
        <v>3</v>
      </c>
      <c r="D938" s="1">
        <f t="shared" si="42"/>
        <v>0.73184828862034956</v>
      </c>
      <c r="E938">
        <v>0.73184828862034956</v>
      </c>
      <c r="F938">
        <f>VLOOKUP(A938,pivot!$A$5:$C$42,3,0)</f>
        <v>33</v>
      </c>
      <c r="G938">
        <f t="shared" si="43"/>
        <v>24.550038568039028</v>
      </c>
      <c r="H938" s="10">
        <f t="shared" si="44"/>
        <v>22.05211115308002</v>
      </c>
    </row>
    <row r="939" spans="1:8" x14ac:dyDescent="0.2">
      <c r="A939" t="s">
        <v>8</v>
      </c>
      <c r="B939">
        <v>1981</v>
      </c>
      <c r="C939">
        <v>12</v>
      </c>
      <c r="D939" s="1">
        <f t="shared" si="42"/>
        <v>0.73184828862034956</v>
      </c>
      <c r="E939">
        <v>0.73184828862034956</v>
      </c>
      <c r="F939">
        <f>VLOOKUP(A939,pivot!$A$5:$C$42,3,0)</f>
        <v>37</v>
      </c>
      <c r="G939">
        <f t="shared" si="43"/>
        <v>27.525800818710426</v>
      </c>
      <c r="H939" s="10">
        <f t="shared" si="44"/>
        <v>24.725094323150323</v>
      </c>
    </row>
    <row r="940" spans="1:8" x14ac:dyDescent="0.2">
      <c r="A940" t="s">
        <v>18</v>
      </c>
      <c r="B940">
        <v>1981</v>
      </c>
      <c r="C940">
        <v>5</v>
      </c>
      <c r="D940" s="1">
        <f t="shared" si="42"/>
        <v>0.73184828862034956</v>
      </c>
      <c r="E940">
        <v>0.73184828862034956</v>
      </c>
      <c r="F940">
        <f>VLOOKUP(A940,pivot!$A$5:$C$42,3,0)</f>
        <v>35</v>
      </c>
      <c r="G940">
        <f t="shared" si="43"/>
        <v>26.037919693374729</v>
      </c>
      <c r="H940" s="10">
        <f t="shared" si="44"/>
        <v>23.388602738115171</v>
      </c>
    </row>
    <row r="941" spans="1:8" x14ac:dyDescent="0.2">
      <c r="A941" t="s">
        <v>28</v>
      </c>
      <c r="B941">
        <v>1981</v>
      </c>
      <c r="C941">
        <v>8</v>
      </c>
      <c r="D941" s="1">
        <f t="shared" si="42"/>
        <v>0.73184828862034956</v>
      </c>
      <c r="E941">
        <v>0.73184828862034956</v>
      </c>
      <c r="F941">
        <f>VLOOKUP(A941,pivot!$A$5:$C$42,3,0)</f>
        <v>29</v>
      </c>
      <c r="G941">
        <f t="shared" si="43"/>
        <v>21.57427631736763</v>
      </c>
      <c r="H941" s="10">
        <f t="shared" si="44"/>
        <v>19.379127983009713</v>
      </c>
    </row>
    <row r="942" spans="1:8" x14ac:dyDescent="0.2">
      <c r="A942" t="s">
        <v>12</v>
      </c>
      <c r="B942">
        <v>1981</v>
      </c>
      <c r="C942">
        <v>4</v>
      </c>
      <c r="D942" s="1">
        <f t="shared" si="42"/>
        <v>0.73184828862034956</v>
      </c>
      <c r="E942">
        <v>0.73184828862034956</v>
      </c>
      <c r="F942">
        <f>VLOOKUP(A942,pivot!$A$5:$C$42,3,0)</f>
        <v>27</v>
      </c>
      <c r="G942">
        <f t="shared" si="43"/>
        <v>20.086395192031933</v>
      </c>
      <c r="H942" s="10">
        <f t="shared" si="44"/>
        <v>18.042636397974562</v>
      </c>
    </row>
    <row r="943" spans="1:8" x14ac:dyDescent="0.2">
      <c r="A943" t="s">
        <v>14</v>
      </c>
      <c r="B943">
        <v>1981</v>
      </c>
      <c r="C943">
        <v>2</v>
      </c>
      <c r="D943" s="1">
        <f t="shared" si="42"/>
        <v>0.73184828862034956</v>
      </c>
      <c r="E943">
        <v>0.73184828862034956</v>
      </c>
      <c r="F943">
        <f>VLOOKUP(A943,pivot!$A$5:$C$42,3,0)</f>
        <v>34</v>
      </c>
      <c r="G943">
        <f t="shared" si="43"/>
        <v>25.293979130706877</v>
      </c>
      <c r="H943" s="10">
        <f t="shared" si="44"/>
        <v>22.720356945597594</v>
      </c>
    </row>
    <row r="944" spans="1:8" x14ac:dyDescent="0.2">
      <c r="A944" t="s">
        <v>33</v>
      </c>
      <c r="B944">
        <v>1982</v>
      </c>
      <c r="C944">
        <v>6</v>
      </c>
      <c r="D944" s="1">
        <f t="shared" si="42"/>
        <v>0.71399833036131655</v>
      </c>
      <c r="E944">
        <v>0.71399833036131655</v>
      </c>
      <c r="F944">
        <f>VLOOKUP(A944,pivot!$A$5:$C$42,3,0)</f>
        <v>26</v>
      </c>
      <c r="G944">
        <f t="shared" si="43"/>
        <v>19.649488933210719</v>
      </c>
      <c r="H944" s="10">
        <f t="shared" si="44"/>
        <v>17.02637908257741</v>
      </c>
    </row>
    <row r="945" spans="1:8" x14ac:dyDescent="0.2">
      <c r="A945" t="s">
        <v>5</v>
      </c>
      <c r="B945">
        <v>1982</v>
      </c>
      <c r="C945">
        <v>5</v>
      </c>
      <c r="D945" s="1">
        <f t="shared" si="42"/>
        <v>0.71399833036131655</v>
      </c>
      <c r="E945">
        <v>0.71399833036131655</v>
      </c>
      <c r="F945">
        <f>VLOOKUP(A945,pivot!$A$5:$C$42,3,0)</f>
        <v>38</v>
      </c>
      <c r="G945">
        <f t="shared" si="43"/>
        <v>28.718483825461817</v>
      </c>
      <c r="H945" s="10">
        <f t="shared" si="44"/>
        <v>24.884707889920829</v>
      </c>
    </row>
    <row r="946" spans="1:8" x14ac:dyDescent="0.2">
      <c r="A946" t="s">
        <v>9</v>
      </c>
      <c r="B946">
        <v>1982</v>
      </c>
      <c r="C946">
        <v>8</v>
      </c>
      <c r="D946" s="1">
        <f t="shared" si="42"/>
        <v>0.71399833036131655</v>
      </c>
      <c r="E946">
        <v>0.71399833036131655</v>
      </c>
      <c r="F946">
        <f>VLOOKUP(A946,pivot!$A$5:$C$42,3,0)</f>
        <v>33</v>
      </c>
      <c r="G946">
        <f t="shared" si="43"/>
        <v>24.939735953690526</v>
      </c>
      <c r="H946" s="10">
        <f t="shared" si="44"/>
        <v>21.610404220194404</v>
      </c>
    </row>
    <row r="947" spans="1:8" x14ac:dyDescent="0.2">
      <c r="A947" t="s">
        <v>4</v>
      </c>
      <c r="B947">
        <v>1982</v>
      </c>
      <c r="C947">
        <v>2</v>
      </c>
      <c r="D947" s="1">
        <f t="shared" si="42"/>
        <v>0.71399833036131655</v>
      </c>
      <c r="E947">
        <v>0.71399833036131655</v>
      </c>
      <c r="F947">
        <f>VLOOKUP(A947,pivot!$A$5:$C$42,3,0)</f>
        <v>24</v>
      </c>
      <c r="G947">
        <f t="shared" si="43"/>
        <v>18.137989784502203</v>
      </c>
      <c r="H947" s="10">
        <f t="shared" si="44"/>
        <v>15.71665761468684</v>
      </c>
    </row>
    <row r="948" spans="1:8" x14ac:dyDescent="0.2">
      <c r="A948" t="s">
        <v>8</v>
      </c>
      <c r="B948">
        <v>1982</v>
      </c>
      <c r="C948">
        <v>17</v>
      </c>
      <c r="D948" s="1">
        <f t="shared" si="42"/>
        <v>0.71399833036131655</v>
      </c>
      <c r="E948">
        <v>0.71399833036131655</v>
      </c>
      <c r="F948">
        <f>VLOOKUP(A948,pivot!$A$5:$C$42,3,0)</f>
        <v>37</v>
      </c>
      <c r="G948">
        <f t="shared" si="43"/>
        <v>27.962734251107559</v>
      </c>
      <c r="H948" s="10">
        <f t="shared" si="44"/>
        <v>24.229847155975545</v>
      </c>
    </row>
    <row r="949" spans="1:8" x14ac:dyDescent="0.2">
      <c r="A949" t="s">
        <v>12</v>
      </c>
      <c r="B949">
        <v>1982</v>
      </c>
      <c r="C949">
        <v>1</v>
      </c>
      <c r="D949" s="1">
        <f t="shared" si="42"/>
        <v>0.71399833036131655</v>
      </c>
      <c r="E949">
        <v>0.71399833036131655</v>
      </c>
      <c r="F949">
        <f>VLOOKUP(A949,pivot!$A$5:$C$42,3,0)</f>
        <v>27</v>
      </c>
      <c r="G949">
        <f t="shared" si="43"/>
        <v>20.405238507564977</v>
      </c>
      <c r="H949" s="10">
        <f t="shared" si="44"/>
        <v>17.681239816522694</v>
      </c>
    </row>
    <row r="950" spans="1:8" x14ac:dyDescent="0.2">
      <c r="A950" t="s">
        <v>39</v>
      </c>
      <c r="B950">
        <v>1982</v>
      </c>
      <c r="C950">
        <v>3</v>
      </c>
      <c r="D950" s="1">
        <f t="shared" si="42"/>
        <v>0.71399833036131655</v>
      </c>
      <c r="E950">
        <v>0.71399833036131655</v>
      </c>
      <c r="F950">
        <f>VLOOKUP(A950,pivot!$A$5:$C$42,3,0)</f>
        <v>17</v>
      </c>
      <c r="G950">
        <f t="shared" si="43"/>
        <v>12.847742764022392</v>
      </c>
      <c r="H950" s="10">
        <f t="shared" si="44"/>
        <v>11.132632477069844</v>
      </c>
    </row>
    <row r="951" spans="1:8" x14ac:dyDescent="0.2">
      <c r="A951" t="s">
        <v>5</v>
      </c>
      <c r="B951">
        <v>1983</v>
      </c>
      <c r="C951">
        <v>12</v>
      </c>
      <c r="D951" s="1">
        <f t="shared" si="42"/>
        <v>0.69614837210228364</v>
      </c>
      <c r="E951">
        <v>0.69614837210228364</v>
      </c>
      <c r="F951">
        <f>VLOOKUP(A951,pivot!$A$5:$C$42,3,0)</f>
        <v>38</v>
      </c>
      <c r="G951">
        <f t="shared" si="43"/>
        <v>29.158076200181778</v>
      </c>
      <c r="H951" s="10">
        <f t="shared" si="44"/>
        <v>24.368147083937114</v>
      </c>
    </row>
    <row r="952" spans="1:8" x14ac:dyDescent="0.2">
      <c r="A952" t="s">
        <v>3</v>
      </c>
      <c r="B952">
        <v>1983</v>
      </c>
      <c r="C952">
        <v>4</v>
      </c>
      <c r="D952" s="1">
        <f t="shared" si="42"/>
        <v>0.69614837210228364</v>
      </c>
      <c r="E952">
        <v>0.69614837210228364</v>
      </c>
      <c r="F952">
        <f>VLOOKUP(A952,pivot!$A$5:$C$42,3,0)</f>
        <v>32</v>
      </c>
      <c r="G952">
        <f t="shared" si="43"/>
        <v>24.554169431732024</v>
      </c>
      <c r="H952" s="10">
        <f t="shared" si="44"/>
        <v>20.520544912789148</v>
      </c>
    </row>
    <row r="953" spans="1:8" x14ac:dyDescent="0.2">
      <c r="A953" t="s">
        <v>9</v>
      </c>
      <c r="B953">
        <v>1983</v>
      </c>
      <c r="C953">
        <v>4</v>
      </c>
      <c r="D953" s="1">
        <f t="shared" si="42"/>
        <v>0.69614837210228364</v>
      </c>
      <c r="E953">
        <v>0.69614837210228364</v>
      </c>
      <c r="F953">
        <f>VLOOKUP(A953,pivot!$A$5:$C$42,3,0)</f>
        <v>33</v>
      </c>
      <c r="G953">
        <f t="shared" si="43"/>
        <v>25.32148722647365</v>
      </c>
      <c r="H953" s="10">
        <f t="shared" si="44"/>
        <v>21.161811941313807</v>
      </c>
    </row>
    <row r="954" spans="1:8" x14ac:dyDescent="0.2">
      <c r="A954" t="s">
        <v>4</v>
      </c>
      <c r="B954">
        <v>1983</v>
      </c>
      <c r="C954">
        <v>4</v>
      </c>
      <c r="D954" s="1">
        <f t="shared" si="42"/>
        <v>0.69614837210228364</v>
      </c>
      <c r="E954">
        <v>0.69614837210228364</v>
      </c>
      <c r="F954">
        <f>VLOOKUP(A954,pivot!$A$5:$C$42,3,0)</f>
        <v>24</v>
      </c>
      <c r="G954">
        <f t="shared" si="43"/>
        <v>18.415627073799019</v>
      </c>
      <c r="H954" s="10">
        <f t="shared" si="44"/>
        <v>15.390408684591861</v>
      </c>
    </row>
    <row r="955" spans="1:8" x14ac:dyDescent="0.2">
      <c r="A955" t="s">
        <v>8</v>
      </c>
      <c r="B955">
        <v>1983</v>
      </c>
      <c r="C955">
        <v>12</v>
      </c>
      <c r="D955" s="1">
        <f t="shared" si="42"/>
        <v>0.69614837210228364</v>
      </c>
      <c r="E955">
        <v>0.69614837210228364</v>
      </c>
      <c r="F955">
        <f>VLOOKUP(A955,pivot!$A$5:$C$42,3,0)</f>
        <v>37</v>
      </c>
      <c r="G955">
        <f t="shared" si="43"/>
        <v>28.390758405440153</v>
      </c>
      <c r="H955" s="10">
        <f t="shared" si="44"/>
        <v>23.726880055412451</v>
      </c>
    </row>
    <row r="956" spans="1:8" x14ac:dyDescent="0.2">
      <c r="A956" t="s">
        <v>18</v>
      </c>
      <c r="B956">
        <v>1983</v>
      </c>
      <c r="C956">
        <v>4</v>
      </c>
      <c r="D956" s="1">
        <f t="shared" si="42"/>
        <v>0.69614837210228364</v>
      </c>
      <c r="E956">
        <v>0.69614837210228364</v>
      </c>
      <c r="F956">
        <f>VLOOKUP(A956,pivot!$A$5:$C$42,3,0)</f>
        <v>35</v>
      </c>
      <c r="G956">
        <f t="shared" si="43"/>
        <v>26.856122815956901</v>
      </c>
      <c r="H956" s="10">
        <f t="shared" si="44"/>
        <v>22.444345998363133</v>
      </c>
    </row>
    <row r="957" spans="1:8" x14ac:dyDescent="0.2">
      <c r="A957" t="s">
        <v>7</v>
      </c>
      <c r="B957">
        <v>1983</v>
      </c>
      <c r="C957">
        <v>4</v>
      </c>
      <c r="D957" s="1">
        <f t="shared" si="42"/>
        <v>0.69614837210228364</v>
      </c>
      <c r="E957">
        <v>0.69614837210228364</v>
      </c>
      <c r="F957">
        <f>VLOOKUP(A957,pivot!$A$5:$C$42,3,0)</f>
        <v>31</v>
      </c>
      <c r="G957">
        <f t="shared" si="43"/>
        <v>23.786851636990399</v>
      </c>
      <c r="H957" s="10">
        <f t="shared" si="44"/>
        <v>19.879277884264489</v>
      </c>
    </row>
    <row r="958" spans="1:8" x14ac:dyDescent="0.2">
      <c r="A958" t="s">
        <v>39</v>
      </c>
      <c r="B958">
        <v>1983</v>
      </c>
      <c r="C958">
        <v>3</v>
      </c>
      <c r="D958" s="1">
        <f t="shared" si="42"/>
        <v>0.69614837210228364</v>
      </c>
      <c r="E958">
        <v>0.69614837210228364</v>
      </c>
      <c r="F958">
        <f>VLOOKUP(A958,pivot!$A$5:$C$42,3,0)</f>
        <v>17</v>
      </c>
      <c r="G958">
        <f t="shared" si="43"/>
        <v>13.044402510607638</v>
      </c>
      <c r="H958" s="10">
        <f t="shared" si="44"/>
        <v>10.901539484919235</v>
      </c>
    </row>
    <row r="959" spans="1:8" x14ac:dyDescent="0.2">
      <c r="A959" t="s">
        <v>5</v>
      </c>
      <c r="B959">
        <v>1984</v>
      </c>
      <c r="C959">
        <v>8</v>
      </c>
      <c r="D959" s="1">
        <f t="shared" si="42"/>
        <v>0.67829841384325074</v>
      </c>
      <c r="E959">
        <v>0.67829841384325074</v>
      </c>
      <c r="F959">
        <f>VLOOKUP(A959,pivot!$A$5:$C$42,3,0)</f>
        <v>38</v>
      </c>
      <c r="G959">
        <f t="shared" si="43"/>
        <v>29.588378445890697</v>
      </c>
      <c r="H959" s="10">
        <f t="shared" si="44"/>
        <v>23.84382228047237</v>
      </c>
    </row>
    <row r="960" spans="1:8" x14ac:dyDescent="0.2">
      <c r="A960" t="s">
        <v>11</v>
      </c>
      <c r="B960">
        <v>1984</v>
      </c>
      <c r="C960">
        <v>2</v>
      </c>
      <c r="D960" s="1">
        <f t="shared" si="42"/>
        <v>0.67829841384325074</v>
      </c>
      <c r="E960">
        <v>0.67829841384325074</v>
      </c>
      <c r="F960">
        <f>VLOOKUP(A960,pivot!$A$5:$C$42,3,0)</f>
        <v>36</v>
      </c>
      <c r="G960">
        <f t="shared" si="43"/>
        <v>28.031095369791188</v>
      </c>
      <c r="H960" s="10">
        <f t="shared" si="44"/>
        <v>22.588884265710668</v>
      </c>
    </row>
    <row r="961" spans="1:8" x14ac:dyDescent="0.2">
      <c r="A961" t="s">
        <v>3</v>
      </c>
      <c r="B961">
        <v>1984</v>
      </c>
      <c r="C961">
        <v>5</v>
      </c>
      <c r="D961" s="1">
        <f t="shared" si="42"/>
        <v>0.67829841384325074</v>
      </c>
      <c r="E961">
        <v>0.67829841384325074</v>
      </c>
      <c r="F961">
        <f>VLOOKUP(A961,pivot!$A$5:$C$42,3,0)</f>
        <v>32</v>
      </c>
      <c r="G961">
        <f t="shared" si="43"/>
        <v>24.916529217592167</v>
      </c>
      <c r="H961" s="10">
        <f t="shared" si="44"/>
        <v>20.07900823618726</v>
      </c>
    </row>
    <row r="962" spans="1:8" x14ac:dyDescent="0.2">
      <c r="A962" t="s">
        <v>9</v>
      </c>
      <c r="B962">
        <v>1984</v>
      </c>
      <c r="C962">
        <v>8</v>
      </c>
      <c r="D962" s="1">
        <f t="shared" si="42"/>
        <v>0.67829841384325074</v>
      </c>
      <c r="E962">
        <v>0.67829841384325074</v>
      </c>
      <c r="F962">
        <f>VLOOKUP(A962,pivot!$A$5:$C$42,3,0)</f>
        <v>33</v>
      </c>
      <c r="G962">
        <f t="shared" si="43"/>
        <v>25.695170755641922</v>
      </c>
      <c r="H962" s="10">
        <f t="shared" si="44"/>
        <v>20.706477243568113</v>
      </c>
    </row>
    <row r="963" spans="1:8" x14ac:dyDescent="0.2">
      <c r="A963" t="s">
        <v>4</v>
      </c>
      <c r="B963">
        <v>1984</v>
      </c>
      <c r="C963">
        <v>8</v>
      </c>
      <c r="D963" s="1">
        <f t="shared" ref="D963:D1026" si="45">RADIANS((180/176)*(2022-B963))</f>
        <v>0.67829841384325074</v>
      </c>
      <c r="E963">
        <v>0.67829841384325074</v>
      </c>
      <c r="F963">
        <f>VLOOKUP(A963,pivot!$A$5:$C$42,3,0)</f>
        <v>24</v>
      </c>
      <c r="G963">
        <f t="shared" ref="G963:G1026" si="46">COS(E963)*F963</f>
        <v>18.687396913194124</v>
      </c>
      <c r="H963" s="10">
        <f t="shared" ref="H963:H1026" si="47">SIN(E963)*F963</f>
        <v>15.059256177140444</v>
      </c>
    </row>
    <row r="964" spans="1:8" x14ac:dyDescent="0.2">
      <c r="A964" t="s">
        <v>8</v>
      </c>
      <c r="B964">
        <v>1984</v>
      </c>
      <c r="C964">
        <v>12</v>
      </c>
      <c r="D964" s="1">
        <f t="shared" si="45"/>
        <v>0.67829841384325074</v>
      </c>
      <c r="E964">
        <v>0.67829841384325074</v>
      </c>
      <c r="F964">
        <f>VLOOKUP(A964,pivot!$A$5:$C$42,3,0)</f>
        <v>37</v>
      </c>
      <c r="G964">
        <f t="shared" si="46"/>
        <v>28.809736907840943</v>
      </c>
      <c r="H964" s="10">
        <f t="shared" si="47"/>
        <v>23.216353273091521</v>
      </c>
    </row>
    <row r="965" spans="1:8" x14ac:dyDescent="0.2">
      <c r="A965" t="s">
        <v>28</v>
      </c>
      <c r="B965">
        <v>1984</v>
      </c>
      <c r="C965">
        <v>4</v>
      </c>
      <c r="D965" s="1">
        <f t="shared" si="45"/>
        <v>0.67829841384325074</v>
      </c>
      <c r="E965">
        <v>0.67829841384325074</v>
      </c>
      <c r="F965">
        <f>VLOOKUP(A965,pivot!$A$5:$C$42,3,0)</f>
        <v>29</v>
      </c>
      <c r="G965">
        <f t="shared" si="46"/>
        <v>22.5806046034429</v>
      </c>
      <c r="H965" s="10">
        <f t="shared" si="47"/>
        <v>18.196601214044705</v>
      </c>
    </row>
    <row r="966" spans="1:8" x14ac:dyDescent="0.2">
      <c r="A966" t="s">
        <v>14</v>
      </c>
      <c r="B966">
        <v>1984</v>
      </c>
      <c r="C966">
        <v>5</v>
      </c>
      <c r="D966" s="1">
        <f t="shared" si="45"/>
        <v>0.67829841384325074</v>
      </c>
      <c r="E966">
        <v>0.67829841384325074</v>
      </c>
      <c r="F966">
        <f>VLOOKUP(A966,pivot!$A$5:$C$42,3,0)</f>
        <v>34</v>
      </c>
      <c r="G966">
        <f t="shared" si="46"/>
        <v>26.473812293691676</v>
      </c>
      <c r="H966" s="10">
        <f t="shared" si="47"/>
        <v>21.333946250948962</v>
      </c>
    </row>
    <row r="967" spans="1:8" x14ac:dyDescent="0.2">
      <c r="A967" t="s">
        <v>39</v>
      </c>
      <c r="B967">
        <v>1984</v>
      </c>
      <c r="C967">
        <v>4</v>
      </c>
      <c r="D967" s="1">
        <f t="shared" si="45"/>
        <v>0.67829841384325074</v>
      </c>
      <c r="E967">
        <v>0.67829841384325074</v>
      </c>
      <c r="F967">
        <f>VLOOKUP(A967,pivot!$A$5:$C$42,3,0)</f>
        <v>17</v>
      </c>
      <c r="G967">
        <f t="shared" si="46"/>
        <v>13.236906146845838</v>
      </c>
      <c r="H967" s="10">
        <f t="shared" si="47"/>
        <v>10.666973125474481</v>
      </c>
    </row>
    <row r="968" spans="1:8" x14ac:dyDescent="0.2">
      <c r="A968" t="s">
        <v>33</v>
      </c>
      <c r="B968">
        <v>1985</v>
      </c>
      <c r="C968">
        <v>4</v>
      </c>
      <c r="D968" s="1">
        <f t="shared" si="45"/>
        <v>0.66044845558421794</v>
      </c>
      <c r="E968">
        <v>0.66044845558421794</v>
      </c>
      <c r="F968">
        <f>VLOOKUP(A968,pivot!$A$5:$C$42,3,0)</f>
        <v>26</v>
      </c>
      <c r="G968">
        <f t="shared" si="46"/>
        <v>20.532647106189813</v>
      </c>
      <c r="H968" s="10">
        <f t="shared" si="47"/>
        <v>15.950247735150549</v>
      </c>
    </row>
    <row r="969" spans="1:8" x14ac:dyDescent="0.2">
      <c r="A969" t="s">
        <v>5</v>
      </c>
      <c r="B969">
        <v>1985</v>
      </c>
      <c r="C969">
        <v>14</v>
      </c>
      <c r="D969" s="1">
        <f t="shared" si="45"/>
        <v>0.66044845558421794</v>
      </c>
      <c r="E969">
        <v>0.66044845558421794</v>
      </c>
      <c r="F969">
        <f>VLOOKUP(A969,pivot!$A$5:$C$42,3,0)</f>
        <v>38</v>
      </c>
      <c r="G969">
        <f t="shared" si="46"/>
        <v>30.009253462892801</v>
      </c>
      <c r="H969" s="10">
        <f t="shared" si="47"/>
        <v>23.311900535989263</v>
      </c>
    </row>
    <row r="970" spans="1:8" x14ac:dyDescent="0.2">
      <c r="A970" t="s">
        <v>11</v>
      </c>
      <c r="B970">
        <v>1985</v>
      </c>
      <c r="C970">
        <v>4</v>
      </c>
      <c r="D970" s="1">
        <f t="shared" si="45"/>
        <v>0.66044845558421794</v>
      </c>
      <c r="E970">
        <v>0.66044845558421794</v>
      </c>
      <c r="F970">
        <f>VLOOKUP(A970,pivot!$A$5:$C$42,3,0)</f>
        <v>36</v>
      </c>
      <c r="G970">
        <f t="shared" si="46"/>
        <v>28.429819070108969</v>
      </c>
      <c r="H970" s="10">
        <f t="shared" si="47"/>
        <v>22.084958402516147</v>
      </c>
    </row>
    <row r="971" spans="1:8" x14ac:dyDescent="0.2">
      <c r="A971" t="s">
        <v>20</v>
      </c>
      <c r="B971">
        <v>1985</v>
      </c>
      <c r="C971">
        <v>3</v>
      </c>
      <c r="D971" s="1">
        <f t="shared" si="45"/>
        <v>0.66044845558421794</v>
      </c>
      <c r="E971">
        <v>0.66044845558421794</v>
      </c>
      <c r="F971">
        <f>VLOOKUP(A971,pivot!$A$5:$C$42,3,0)</f>
        <v>4</v>
      </c>
      <c r="G971">
        <f t="shared" si="46"/>
        <v>3.1588687855676634</v>
      </c>
      <c r="H971" s="10">
        <f t="shared" si="47"/>
        <v>2.4538842669462384</v>
      </c>
    </row>
    <row r="972" spans="1:8" x14ac:dyDescent="0.2">
      <c r="A972" t="s">
        <v>26</v>
      </c>
      <c r="B972">
        <v>1985</v>
      </c>
      <c r="C972">
        <v>3</v>
      </c>
      <c r="D972" s="1">
        <f t="shared" si="45"/>
        <v>0.66044845558421794</v>
      </c>
      <c r="E972">
        <v>0.66044845558421794</v>
      </c>
      <c r="F972">
        <f>VLOOKUP(A972,pivot!$A$5:$C$42,3,0)</f>
        <v>16</v>
      </c>
      <c r="G972">
        <f t="shared" si="46"/>
        <v>12.635475142270653</v>
      </c>
      <c r="H972" s="10">
        <f t="shared" si="47"/>
        <v>9.8155370677849536</v>
      </c>
    </row>
    <row r="973" spans="1:8" x14ac:dyDescent="0.2">
      <c r="A973" t="s">
        <v>4</v>
      </c>
      <c r="B973">
        <v>1985</v>
      </c>
      <c r="C973">
        <v>2</v>
      </c>
      <c r="D973" s="1">
        <f t="shared" si="45"/>
        <v>0.66044845558421794</v>
      </c>
      <c r="E973">
        <v>0.66044845558421794</v>
      </c>
      <c r="F973">
        <f>VLOOKUP(A973,pivot!$A$5:$C$42,3,0)</f>
        <v>24</v>
      </c>
      <c r="G973">
        <f t="shared" si="46"/>
        <v>18.953212713405982</v>
      </c>
      <c r="H973" s="10">
        <f t="shared" si="47"/>
        <v>14.723305601677431</v>
      </c>
    </row>
    <row r="974" spans="1:8" x14ac:dyDescent="0.2">
      <c r="A974" t="s">
        <v>21</v>
      </c>
      <c r="B974">
        <v>1985</v>
      </c>
      <c r="C974">
        <v>4</v>
      </c>
      <c r="D974" s="1">
        <f t="shared" si="45"/>
        <v>0.66044845558421794</v>
      </c>
      <c r="E974">
        <v>0.66044845558421794</v>
      </c>
      <c r="F974">
        <f>VLOOKUP(A974,pivot!$A$5:$C$42,3,0)</f>
        <v>30</v>
      </c>
      <c r="G974">
        <f t="shared" si="46"/>
        <v>23.691515891757476</v>
      </c>
      <c r="H974" s="10">
        <f t="shared" si="47"/>
        <v>18.404132002096787</v>
      </c>
    </row>
    <row r="975" spans="1:8" x14ac:dyDescent="0.2">
      <c r="A975" t="s">
        <v>18</v>
      </c>
      <c r="B975">
        <v>1985</v>
      </c>
      <c r="C975">
        <v>3</v>
      </c>
      <c r="D975" s="1">
        <f t="shared" si="45"/>
        <v>0.66044845558421794</v>
      </c>
      <c r="E975">
        <v>0.66044845558421794</v>
      </c>
      <c r="F975">
        <f>VLOOKUP(A975,pivot!$A$5:$C$42,3,0)</f>
        <v>35</v>
      </c>
      <c r="G975">
        <f t="shared" si="46"/>
        <v>27.640101873717054</v>
      </c>
      <c r="H975" s="10">
        <f t="shared" si="47"/>
        <v>21.471487335779585</v>
      </c>
    </row>
    <row r="976" spans="1:8" x14ac:dyDescent="0.2">
      <c r="A976" t="s">
        <v>5</v>
      </c>
      <c r="B976">
        <v>1986</v>
      </c>
      <c r="C976">
        <v>10</v>
      </c>
      <c r="D976" s="1">
        <f t="shared" si="45"/>
        <v>0.64259849732518504</v>
      </c>
      <c r="E976">
        <v>0.64259849732518504</v>
      </c>
      <c r="F976">
        <f>VLOOKUP(A976,pivot!$A$5:$C$42,3,0)</f>
        <v>38</v>
      </c>
      <c r="G976">
        <f t="shared" si="46"/>
        <v>30.420567155125696</v>
      </c>
      <c r="H976" s="10">
        <f t="shared" si="47"/>
        <v>22.772551327431184</v>
      </c>
    </row>
    <row r="977" spans="1:8" x14ac:dyDescent="0.2">
      <c r="A977" t="s">
        <v>20</v>
      </c>
      <c r="B977">
        <v>1986</v>
      </c>
      <c r="C977">
        <v>1</v>
      </c>
      <c r="D977" s="1">
        <f t="shared" si="45"/>
        <v>0.64259849732518504</v>
      </c>
      <c r="E977">
        <v>0.64259849732518504</v>
      </c>
      <c r="F977">
        <f>VLOOKUP(A977,pivot!$A$5:$C$42,3,0)</f>
        <v>4</v>
      </c>
      <c r="G977">
        <f t="shared" si="46"/>
        <v>3.2021649636974416</v>
      </c>
      <c r="H977" s="10">
        <f t="shared" si="47"/>
        <v>2.3971106660453878</v>
      </c>
    </row>
    <row r="978" spans="1:8" x14ac:dyDescent="0.2">
      <c r="A978" t="s">
        <v>35</v>
      </c>
      <c r="B978">
        <v>1986</v>
      </c>
      <c r="C978">
        <v>5</v>
      </c>
      <c r="D978" s="1">
        <f t="shared" si="45"/>
        <v>0.64259849732518504</v>
      </c>
      <c r="E978">
        <v>0.64259849732518504</v>
      </c>
      <c r="F978">
        <f>VLOOKUP(A978,pivot!$A$5:$C$42,3,0)</f>
        <v>14</v>
      </c>
      <c r="G978">
        <f t="shared" si="46"/>
        <v>11.207577372941046</v>
      </c>
      <c r="H978" s="10">
        <f t="shared" si="47"/>
        <v>8.3898873311588567</v>
      </c>
    </row>
    <row r="979" spans="1:8" x14ac:dyDescent="0.2">
      <c r="A979" t="s">
        <v>9</v>
      </c>
      <c r="B979">
        <v>1986</v>
      </c>
      <c r="C979">
        <v>4</v>
      </c>
      <c r="D979" s="1">
        <f t="shared" si="45"/>
        <v>0.64259849732518504</v>
      </c>
      <c r="E979">
        <v>0.64259849732518504</v>
      </c>
      <c r="F979">
        <f>VLOOKUP(A979,pivot!$A$5:$C$42,3,0)</f>
        <v>33</v>
      </c>
      <c r="G979">
        <f t="shared" si="46"/>
        <v>26.417860950503893</v>
      </c>
      <c r="H979" s="10">
        <f t="shared" si="47"/>
        <v>19.776162994874451</v>
      </c>
    </row>
    <row r="980" spans="1:8" x14ac:dyDescent="0.2">
      <c r="A980" t="s">
        <v>8</v>
      </c>
      <c r="B980">
        <v>1986</v>
      </c>
      <c r="C980">
        <v>12</v>
      </c>
      <c r="D980" s="1">
        <f t="shared" si="45"/>
        <v>0.64259849732518504</v>
      </c>
      <c r="E980">
        <v>0.64259849732518504</v>
      </c>
      <c r="F980">
        <f>VLOOKUP(A980,pivot!$A$5:$C$42,3,0)</f>
        <v>37</v>
      </c>
      <c r="G980">
        <f t="shared" si="46"/>
        <v>29.620025914201335</v>
      </c>
      <c r="H980" s="10">
        <f t="shared" si="47"/>
        <v>22.173273660919836</v>
      </c>
    </row>
    <row r="981" spans="1:8" x14ac:dyDescent="0.2">
      <c r="A981" t="s">
        <v>21</v>
      </c>
      <c r="B981">
        <v>1986</v>
      </c>
      <c r="C981">
        <v>4</v>
      </c>
      <c r="D981" s="1">
        <f t="shared" si="45"/>
        <v>0.64259849732518504</v>
      </c>
      <c r="E981">
        <v>0.64259849732518504</v>
      </c>
      <c r="F981">
        <f>VLOOKUP(A981,pivot!$A$5:$C$42,3,0)</f>
        <v>30</v>
      </c>
      <c r="G981">
        <f t="shared" si="46"/>
        <v>24.016237227730812</v>
      </c>
      <c r="H981" s="10">
        <f t="shared" si="47"/>
        <v>17.97832999534041</v>
      </c>
    </row>
    <row r="982" spans="1:8" x14ac:dyDescent="0.2">
      <c r="A982" t="s">
        <v>36</v>
      </c>
      <c r="B982">
        <v>1986</v>
      </c>
      <c r="C982">
        <v>4</v>
      </c>
      <c r="D982" s="1">
        <f t="shared" si="45"/>
        <v>0.64259849732518504</v>
      </c>
      <c r="E982">
        <v>0.64259849732518504</v>
      </c>
      <c r="F982">
        <f>VLOOKUP(A982,pivot!$A$5:$C$42,3,0)</f>
        <v>12</v>
      </c>
      <c r="G982">
        <f t="shared" si="46"/>
        <v>9.6064948910923249</v>
      </c>
      <c r="H982" s="10">
        <f t="shared" si="47"/>
        <v>7.1913319981361639</v>
      </c>
    </row>
    <row r="983" spans="1:8" x14ac:dyDescent="0.2">
      <c r="A983" t="s">
        <v>23</v>
      </c>
      <c r="B983">
        <v>1986</v>
      </c>
      <c r="C983">
        <v>3</v>
      </c>
      <c r="D983" s="1">
        <f t="shared" si="45"/>
        <v>0.64259849732518504</v>
      </c>
      <c r="E983">
        <v>0.64259849732518504</v>
      </c>
      <c r="F983">
        <f>VLOOKUP(A983,pivot!$A$5:$C$42,3,0)</f>
        <v>18</v>
      </c>
      <c r="G983">
        <f t="shared" si="46"/>
        <v>14.409742336638487</v>
      </c>
      <c r="H983" s="10">
        <f t="shared" si="47"/>
        <v>10.786997997204246</v>
      </c>
    </row>
    <row r="984" spans="1:8" x14ac:dyDescent="0.2">
      <c r="A984" t="s">
        <v>14</v>
      </c>
      <c r="B984">
        <v>1986</v>
      </c>
      <c r="C984">
        <v>6</v>
      </c>
      <c r="D984" s="1">
        <f t="shared" si="45"/>
        <v>0.64259849732518504</v>
      </c>
      <c r="E984">
        <v>0.64259849732518504</v>
      </c>
      <c r="F984">
        <f>VLOOKUP(A984,pivot!$A$5:$C$42,3,0)</f>
        <v>34</v>
      </c>
      <c r="G984">
        <f t="shared" si="46"/>
        <v>27.218402191428254</v>
      </c>
      <c r="H984" s="10">
        <f t="shared" si="47"/>
        <v>20.375440661385795</v>
      </c>
    </row>
    <row r="985" spans="1:8" x14ac:dyDescent="0.2">
      <c r="A985" t="s">
        <v>39</v>
      </c>
      <c r="B985">
        <v>1986</v>
      </c>
      <c r="C985">
        <v>3</v>
      </c>
      <c r="D985" s="1">
        <f t="shared" si="45"/>
        <v>0.64259849732518504</v>
      </c>
      <c r="E985">
        <v>0.64259849732518504</v>
      </c>
      <c r="F985">
        <f>VLOOKUP(A985,pivot!$A$5:$C$42,3,0)</f>
        <v>17</v>
      </c>
      <c r="G985">
        <f t="shared" si="46"/>
        <v>13.609201095714127</v>
      </c>
      <c r="H985" s="10">
        <f t="shared" si="47"/>
        <v>10.187720330692898</v>
      </c>
    </row>
    <row r="986" spans="1:8" x14ac:dyDescent="0.2">
      <c r="A986" t="s">
        <v>5</v>
      </c>
      <c r="B986">
        <v>1987</v>
      </c>
      <c r="C986">
        <v>1</v>
      </c>
      <c r="D986" s="1">
        <f t="shared" si="45"/>
        <v>0.62474853906615213</v>
      </c>
      <c r="E986">
        <v>0.62474853906615213</v>
      </c>
      <c r="F986">
        <f>VLOOKUP(A986,pivot!$A$5:$C$42,3,0)</f>
        <v>38</v>
      </c>
      <c r="G986">
        <f t="shared" si="46"/>
        <v>30.822188472885049</v>
      </c>
      <c r="H986" s="10">
        <f t="shared" si="47"/>
        <v>22.225946498224818</v>
      </c>
    </row>
    <row r="987" spans="1:8" x14ac:dyDescent="0.2">
      <c r="A987" t="s">
        <v>11</v>
      </c>
      <c r="B987">
        <v>1987</v>
      </c>
      <c r="C987">
        <v>4</v>
      </c>
      <c r="D987" s="1">
        <f t="shared" si="45"/>
        <v>0.62474853906615213</v>
      </c>
      <c r="E987">
        <v>0.62474853906615213</v>
      </c>
      <c r="F987">
        <f>VLOOKUP(A987,pivot!$A$5:$C$42,3,0)</f>
        <v>36</v>
      </c>
      <c r="G987">
        <f t="shared" si="46"/>
        <v>29.199968026943729</v>
      </c>
      <c r="H987" s="10">
        <f t="shared" si="47"/>
        <v>21.056159840423515</v>
      </c>
    </row>
    <row r="988" spans="1:8" x14ac:dyDescent="0.2">
      <c r="A988" t="s">
        <v>3</v>
      </c>
      <c r="B988">
        <v>1987</v>
      </c>
      <c r="C988">
        <v>8</v>
      </c>
      <c r="D988" s="1">
        <f t="shared" si="45"/>
        <v>0.62474853906615213</v>
      </c>
      <c r="E988">
        <v>0.62474853906615213</v>
      </c>
      <c r="F988">
        <f>VLOOKUP(A988,pivot!$A$5:$C$42,3,0)</f>
        <v>32</v>
      </c>
      <c r="G988">
        <f t="shared" si="46"/>
        <v>25.955527135061093</v>
      </c>
      <c r="H988" s="10">
        <f t="shared" si="47"/>
        <v>18.716586524820901</v>
      </c>
    </row>
    <row r="989" spans="1:8" x14ac:dyDescent="0.2">
      <c r="A989" t="s">
        <v>22</v>
      </c>
      <c r="B989">
        <v>1987</v>
      </c>
      <c r="C989">
        <v>3</v>
      </c>
      <c r="D989" s="1">
        <f t="shared" si="45"/>
        <v>0.62474853906615213</v>
      </c>
      <c r="E989">
        <v>0.62474853906615213</v>
      </c>
      <c r="F989">
        <f>VLOOKUP(A989,pivot!$A$5:$C$42,3,0)</f>
        <v>25</v>
      </c>
      <c r="G989">
        <f t="shared" si="46"/>
        <v>20.277755574266479</v>
      </c>
      <c r="H989" s="10">
        <f t="shared" si="47"/>
        <v>14.622333222516328</v>
      </c>
    </row>
    <row r="990" spans="1:8" x14ac:dyDescent="0.2">
      <c r="A990" t="s">
        <v>13</v>
      </c>
      <c r="B990">
        <v>1987</v>
      </c>
      <c r="C990">
        <v>4</v>
      </c>
      <c r="D990" s="1">
        <f t="shared" si="45"/>
        <v>0.62474853906615213</v>
      </c>
      <c r="E990">
        <v>0.62474853906615213</v>
      </c>
      <c r="F990">
        <f>VLOOKUP(A990,pivot!$A$5:$C$42,3,0)</f>
        <v>28</v>
      </c>
      <c r="G990">
        <f t="shared" si="46"/>
        <v>22.711086243178457</v>
      </c>
      <c r="H990" s="10">
        <f t="shared" si="47"/>
        <v>16.377013209218287</v>
      </c>
    </row>
    <row r="991" spans="1:8" x14ac:dyDescent="0.2">
      <c r="A991" t="s">
        <v>8</v>
      </c>
      <c r="B991">
        <v>1987</v>
      </c>
      <c r="C991">
        <v>1</v>
      </c>
      <c r="D991" s="1">
        <f t="shared" si="45"/>
        <v>0.62474853906615213</v>
      </c>
      <c r="E991">
        <v>0.62474853906615213</v>
      </c>
      <c r="F991">
        <f>VLOOKUP(A991,pivot!$A$5:$C$42,3,0)</f>
        <v>37</v>
      </c>
      <c r="G991">
        <f t="shared" si="46"/>
        <v>30.011078249914387</v>
      </c>
      <c r="H991" s="10">
        <f t="shared" si="47"/>
        <v>21.641053169324167</v>
      </c>
    </row>
    <row r="992" spans="1:8" x14ac:dyDescent="0.2">
      <c r="A992" t="s">
        <v>21</v>
      </c>
      <c r="B992">
        <v>1987</v>
      </c>
      <c r="C992">
        <v>3</v>
      </c>
      <c r="D992" s="1">
        <f t="shared" si="45"/>
        <v>0.62474853906615213</v>
      </c>
      <c r="E992">
        <v>0.62474853906615213</v>
      </c>
      <c r="F992">
        <f>VLOOKUP(A992,pivot!$A$5:$C$42,3,0)</f>
        <v>30</v>
      </c>
      <c r="G992">
        <f t="shared" si="46"/>
        <v>24.333306689119773</v>
      </c>
      <c r="H992" s="10">
        <f t="shared" si="47"/>
        <v>17.546799867019594</v>
      </c>
    </row>
    <row r="993" spans="1:8" x14ac:dyDescent="0.2">
      <c r="A993" t="s">
        <v>10</v>
      </c>
      <c r="B993">
        <v>1987</v>
      </c>
      <c r="C993">
        <v>4</v>
      </c>
      <c r="D993" s="1">
        <f t="shared" si="45"/>
        <v>0.62474853906615213</v>
      </c>
      <c r="E993">
        <v>0.62474853906615213</v>
      </c>
      <c r="F993">
        <f>VLOOKUP(A993,pivot!$A$5:$C$42,3,0)</f>
        <v>23</v>
      </c>
      <c r="G993">
        <f t="shared" si="46"/>
        <v>18.655535128325159</v>
      </c>
      <c r="H993" s="10">
        <f t="shared" si="47"/>
        <v>13.452546564715023</v>
      </c>
    </row>
    <row r="994" spans="1:8" x14ac:dyDescent="0.2">
      <c r="A994" t="s">
        <v>33</v>
      </c>
      <c r="B994">
        <v>1988</v>
      </c>
      <c r="C994">
        <v>4</v>
      </c>
      <c r="D994" s="1">
        <f t="shared" si="45"/>
        <v>0.60689858080711911</v>
      </c>
      <c r="E994">
        <v>0.60689858080711911</v>
      </c>
      <c r="F994">
        <f>VLOOKUP(A994,pivot!$A$5:$C$42,3,0)</f>
        <v>26</v>
      </c>
      <c r="G994">
        <f t="shared" si="46"/>
        <v>21.356940153132783</v>
      </c>
      <c r="H994" s="10">
        <f t="shared" si="47"/>
        <v>14.828388560309063</v>
      </c>
    </row>
    <row r="995" spans="1:8" x14ac:dyDescent="0.2">
      <c r="A995" t="s">
        <v>5</v>
      </c>
      <c r="B995">
        <v>1988</v>
      </c>
      <c r="C995">
        <v>14</v>
      </c>
      <c r="D995" s="1">
        <f t="shared" si="45"/>
        <v>0.60689858080711911</v>
      </c>
      <c r="E995">
        <v>0.60689858080711911</v>
      </c>
      <c r="F995">
        <f>VLOOKUP(A995,pivot!$A$5:$C$42,3,0)</f>
        <v>38</v>
      </c>
      <c r="G995">
        <f t="shared" si="46"/>
        <v>31.21398945457868</v>
      </c>
      <c r="H995" s="10">
        <f t="shared" si="47"/>
        <v>21.67226020352863</v>
      </c>
    </row>
    <row r="996" spans="1:8" x14ac:dyDescent="0.2">
      <c r="A996" t="s">
        <v>11</v>
      </c>
      <c r="B996">
        <v>1988</v>
      </c>
      <c r="C996">
        <v>1</v>
      </c>
      <c r="D996" s="1">
        <f t="shared" si="45"/>
        <v>0.60689858080711911</v>
      </c>
      <c r="E996">
        <v>0.60689858080711911</v>
      </c>
      <c r="F996">
        <f>VLOOKUP(A996,pivot!$A$5:$C$42,3,0)</f>
        <v>36</v>
      </c>
      <c r="G996">
        <f t="shared" si="46"/>
        <v>29.5711479043377</v>
      </c>
      <c r="H996" s="10">
        <f t="shared" si="47"/>
        <v>20.531614929658705</v>
      </c>
    </row>
    <row r="997" spans="1:8" x14ac:dyDescent="0.2">
      <c r="A997" t="s">
        <v>13</v>
      </c>
      <c r="B997">
        <v>1988</v>
      </c>
      <c r="C997">
        <v>1</v>
      </c>
      <c r="D997" s="1">
        <f t="shared" si="45"/>
        <v>0.60689858080711911</v>
      </c>
      <c r="E997">
        <v>0.60689858080711911</v>
      </c>
      <c r="F997">
        <f>VLOOKUP(A997,pivot!$A$5:$C$42,3,0)</f>
        <v>28</v>
      </c>
      <c r="G997">
        <f t="shared" si="46"/>
        <v>22.999781703373763</v>
      </c>
      <c r="H997" s="10">
        <f t="shared" si="47"/>
        <v>15.969033834178992</v>
      </c>
    </row>
    <row r="998" spans="1:8" x14ac:dyDescent="0.2">
      <c r="A998" t="s">
        <v>9</v>
      </c>
      <c r="B998">
        <v>1988</v>
      </c>
      <c r="C998">
        <v>1</v>
      </c>
      <c r="D998" s="1">
        <f t="shared" si="45"/>
        <v>0.60689858080711911</v>
      </c>
      <c r="E998">
        <v>0.60689858080711911</v>
      </c>
      <c r="F998">
        <f>VLOOKUP(A998,pivot!$A$5:$C$42,3,0)</f>
        <v>33</v>
      </c>
      <c r="G998">
        <f t="shared" si="46"/>
        <v>27.106885578976222</v>
      </c>
      <c r="H998" s="10">
        <f t="shared" si="47"/>
        <v>18.820647018853812</v>
      </c>
    </row>
    <row r="999" spans="1:8" x14ac:dyDescent="0.2">
      <c r="A999" t="s">
        <v>21</v>
      </c>
      <c r="B999">
        <v>1988</v>
      </c>
      <c r="C999">
        <v>2</v>
      </c>
      <c r="D999" s="1">
        <f t="shared" si="45"/>
        <v>0.60689858080711911</v>
      </c>
      <c r="E999">
        <v>0.60689858080711911</v>
      </c>
      <c r="F999">
        <f>VLOOKUP(A999,pivot!$A$5:$C$42,3,0)</f>
        <v>30</v>
      </c>
      <c r="G999">
        <f t="shared" si="46"/>
        <v>24.642623253614747</v>
      </c>
      <c r="H999" s="10">
        <f t="shared" si="47"/>
        <v>17.109679108048919</v>
      </c>
    </row>
    <row r="1000" spans="1:8" x14ac:dyDescent="0.2">
      <c r="A1000" t="s">
        <v>18</v>
      </c>
      <c r="B1000">
        <v>1988</v>
      </c>
      <c r="C1000">
        <v>5</v>
      </c>
      <c r="D1000" s="1">
        <f t="shared" si="45"/>
        <v>0.60689858080711911</v>
      </c>
      <c r="E1000">
        <v>0.60689858080711911</v>
      </c>
      <c r="F1000">
        <f>VLOOKUP(A1000,pivot!$A$5:$C$42,3,0)</f>
        <v>35</v>
      </c>
      <c r="G1000">
        <f t="shared" si="46"/>
        <v>28.749727129217206</v>
      </c>
      <c r="H1000" s="10">
        <f t="shared" si="47"/>
        <v>19.961292292723741</v>
      </c>
    </row>
    <row r="1001" spans="1:8" x14ac:dyDescent="0.2">
      <c r="A1001" t="s">
        <v>28</v>
      </c>
      <c r="B1001">
        <v>1988</v>
      </c>
      <c r="C1001">
        <v>8</v>
      </c>
      <c r="D1001" s="1">
        <f t="shared" si="45"/>
        <v>0.60689858080711911</v>
      </c>
      <c r="E1001">
        <v>0.60689858080711911</v>
      </c>
      <c r="F1001">
        <f>VLOOKUP(A1001,pivot!$A$5:$C$42,3,0)</f>
        <v>29</v>
      </c>
      <c r="G1001">
        <f t="shared" si="46"/>
        <v>23.821202478494257</v>
      </c>
      <c r="H1001" s="10">
        <f t="shared" si="47"/>
        <v>16.539356471113955</v>
      </c>
    </row>
    <row r="1002" spans="1:8" x14ac:dyDescent="0.2">
      <c r="A1002" t="s">
        <v>14</v>
      </c>
      <c r="B1002">
        <v>1988</v>
      </c>
      <c r="C1002">
        <v>4</v>
      </c>
      <c r="D1002" s="1">
        <f t="shared" si="45"/>
        <v>0.60689858080711911</v>
      </c>
      <c r="E1002">
        <v>0.60689858080711911</v>
      </c>
      <c r="F1002">
        <f>VLOOKUP(A1002,pivot!$A$5:$C$42,3,0)</f>
        <v>34</v>
      </c>
      <c r="G1002">
        <f t="shared" si="46"/>
        <v>27.928306354096716</v>
      </c>
      <c r="H1002" s="10">
        <f t="shared" si="47"/>
        <v>19.390969655788776</v>
      </c>
    </row>
    <row r="1003" spans="1:8" x14ac:dyDescent="0.2">
      <c r="A1003" t="s">
        <v>5</v>
      </c>
      <c r="B1003">
        <v>1989</v>
      </c>
      <c r="C1003">
        <v>9</v>
      </c>
      <c r="D1003" s="1">
        <f t="shared" si="45"/>
        <v>0.58904862254808621</v>
      </c>
      <c r="E1003">
        <v>0.58904862254808621</v>
      </c>
      <c r="F1003">
        <f>VLOOKUP(A1003,pivot!$A$5:$C$42,3,0)</f>
        <v>38</v>
      </c>
      <c r="G1003">
        <f t="shared" si="46"/>
        <v>31.595845267496721</v>
      </c>
      <c r="H1003" s="10">
        <f t="shared" si="47"/>
        <v>21.111668854744885</v>
      </c>
    </row>
    <row r="1004" spans="1:8" x14ac:dyDescent="0.2">
      <c r="A1004" t="s">
        <v>9</v>
      </c>
      <c r="B1004">
        <v>1989</v>
      </c>
      <c r="C1004">
        <v>2</v>
      </c>
      <c r="D1004" s="1">
        <f t="shared" si="45"/>
        <v>0.58904862254808621</v>
      </c>
      <c r="E1004">
        <v>0.58904862254808621</v>
      </c>
      <c r="F1004">
        <f>VLOOKUP(A1004,pivot!$A$5:$C$42,3,0)</f>
        <v>33</v>
      </c>
      <c r="G1004">
        <f t="shared" si="46"/>
        <v>27.438497205983992</v>
      </c>
      <c r="H1004" s="10">
        <f t="shared" si="47"/>
        <v>18.333817689646871</v>
      </c>
    </row>
    <row r="1005" spans="1:8" x14ac:dyDescent="0.2">
      <c r="A1005" t="s">
        <v>8</v>
      </c>
      <c r="B1005">
        <v>1989</v>
      </c>
      <c r="C1005">
        <v>6</v>
      </c>
      <c r="D1005" s="1">
        <f t="shared" si="45"/>
        <v>0.58904862254808621</v>
      </c>
      <c r="E1005">
        <v>0.58904862254808621</v>
      </c>
      <c r="F1005">
        <f>VLOOKUP(A1005,pivot!$A$5:$C$42,3,0)</f>
        <v>37</v>
      </c>
      <c r="G1005">
        <f t="shared" si="46"/>
        <v>30.764375655194172</v>
      </c>
      <c r="H1005" s="10">
        <f t="shared" si="47"/>
        <v>20.55609862172528</v>
      </c>
    </row>
    <row r="1006" spans="1:8" x14ac:dyDescent="0.2">
      <c r="A1006" t="s">
        <v>18</v>
      </c>
      <c r="B1006">
        <v>1989</v>
      </c>
      <c r="C1006">
        <v>5</v>
      </c>
      <c r="D1006" s="1">
        <f t="shared" si="45"/>
        <v>0.58904862254808621</v>
      </c>
      <c r="E1006">
        <v>0.58904862254808621</v>
      </c>
      <c r="F1006">
        <f>VLOOKUP(A1006,pivot!$A$5:$C$42,3,0)</f>
        <v>35</v>
      </c>
      <c r="G1006">
        <f t="shared" si="46"/>
        <v>29.101436430589082</v>
      </c>
      <c r="H1006" s="10">
        <f t="shared" si="47"/>
        <v>19.444958155686077</v>
      </c>
    </row>
    <row r="1007" spans="1:8" x14ac:dyDescent="0.2">
      <c r="A1007" t="s">
        <v>28</v>
      </c>
      <c r="B1007">
        <v>1989</v>
      </c>
      <c r="C1007">
        <v>5</v>
      </c>
      <c r="D1007" s="1">
        <f t="shared" si="45"/>
        <v>0.58904862254808621</v>
      </c>
      <c r="E1007">
        <v>0.58904862254808621</v>
      </c>
      <c r="F1007">
        <f>VLOOKUP(A1007,pivot!$A$5:$C$42,3,0)</f>
        <v>29</v>
      </c>
      <c r="G1007">
        <f t="shared" si="46"/>
        <v>24.112618756773813</v>
      </c>
      <c r="H1007" s="10">
        <f t="shared" si="47"/>
        <v>16.111536757568462</v>
      </c>
    </row>
    <row r="1008" spans="1:8" x14ac:dyDescent="0.2">
      <c r="A1008" t="s">
        <v>7</v>
      </c>
      <c r="B1008">
        <v>1989</v>
      </c>
      <c r="C1008">
        <v>8</v>
      </c>
      <c r="D1008" s="1">
        <f t="shared" si="45"/>
        <v>0.58904862254808621</v>
      </c>
      <c r="E1008">
        <v>0.58904862254808621</v>
      </c>
      <c r="F1008">
        <f>VLOOKUP(A1008,pivot!$A$5:$C$42,3,0)</f>
        <v>31</v>
      </c>
      <c r="G1008">
        <f t="shared" si="46"/>
        <v>25.775557981378903</v>
      </c>
      <c r="H1008" s="10">
        <f t="shared" si="47"/>
        <v>17.222677223607668</v>
      </c>
    </row>
    <row r="1009" spans="1:8" x14ac:dyDescent="0.2">
      <c r="A1009" t="s">
        <v>37</v>
      </c>
      <c r="B1009">
        <v>1990</v>
      </c>
      <c r="C1009">
        <v>4</v>
      </c>
      <c r="D1009" s="1">
        <f t="shared" si="45"/>
        <v>0.5711986642890533</v>
      </c>
      <c r="E1009">
        <v>0.5711986642890533</v>
      </c>
      <c r="F1009">
        <f>VLOOKUP(A1009,pivot!$A$5:$C$42,3,0)</f>
        <v>13</v>
      </c>
      <c r="G1009">
        <f t="shared" si="46"/>
        <v>10.936295926805355</v>
      </c>
      <c r="H1009" s="10">
        <f t="shared" si="47"/>
        <v>7.0283306269227683</v>
      </c>
    </row>
    <row r="1010" spans="1:8" x14ac:dyDescent="0.2">
      <c r="A1010" t="s">
        <v>5</v>
      </c>
      <c r="B1010">
        <v>1990</v>
      </c>
      <c r="C1010">
        <v>14</v>
      </c>
      <c r="D1010" s="1">
        <f t="shared" si="45"/>
        <v>0.5711986642890533</v>
      </c>
      <c r="E1010">
        <v>0.5711986642890533</v>
      </c>
      <c r="F1010">
        <f>VLOOKUP(A1010,pivot!$A$5:$C$42,3,0)</f>
        <v>38</v>
      </c>
      <c r="G1010">
        <f t="shared" si="46"/>
        <v>31.967634247584886</v>
      </c>
      <c r="H1010" s="10">
        <f t="shared" si="47"/>
        <v>20.544351063312707</v>
      </c>
    </row>
    <row r="1011" spans="1:8" x14ac:dyDescent="0.2">
      <c r="A1011" t="s">
        <v>11</v>
      </c>
      <c r="B1011">
        <v>1990</v>
      </c>
      <c r="C1011">
        <v>5</v>
      </c>
      <c r="D1011" s="1">
        <f t="shared" si="45"/>
        <v>0.5711986642890533</v>
      </c>
      <c r="E1011">
        <v>0.5711986642890533</v>
      </c>
      <c r="F1011">
        <f>VLOOKUP(A1011,pivot!$A$5:$C$42,3,0)</f>
        <v>36</v>
      </c>
      <c r="G1011">
        <f t="shared" si="46"/>
        <v>30.285127181922523</v>
      </c>
      <c r="H1011" s="10">
        <f t="shared" si="47"/>
        <v>19.463069428401511</v>
      </c>
    </row>
    <row r="1012" spans="1:8" x14ac:dyDescent="0.2">
      <c r="A1012" t="s">
        <v>3</v>
      </c>
      <c r="B1012">
        <v>1990</v>
      </c>
      <c r="C1012">
        <v>4</v>
      </c>
      <c r="D1012" s="1">
        <f t="shared" si="45"/>
        <v>0.5711986642890533</v>
      </c>
      <c r="E1012">
        <v>0.5711986642890533</v>
      </c>
      <c r="F1012">
        <f>VLOOKUP(A1012,pivot!$A$5:$C$42,3,0)</f>
        <v>32</v>
      </c>
      <c r="G1012">
        <f t="shared" si="46"/>
        <v>26.920113050597799</v>
      </c>
      <c r="H1012" s="10">
        <f t="shared" si="47"/>
        <v>17.300506158579122</v>
      </c>
    </row>
    <row r="1013" spans="1:8" x14ac:dyDescent="0.2">
      <c r="A1013" t="s">
        <v>9</v>
      </c>
      <c r="B1013">
        <v>1990</v>
      </c>
      <c r="C1013">
        <v>2</v>
      </c>
      <c r="D1013" s="1">
        <f t="shared" si="45"/>
        <v>0.5711986642890533</v>
      </c>
      <c r="E1013">
        <v>0.5711986642890533</v>
      </c>
      <c r="F1013">
        <f>VLOOKUP(A1013,pivot!$A$5:$C$42,3,0)</f>
        <v>33</v>
      </c>
      <c r="G1013">
        <f t="shared" si="46"/>
        <v>27.76136658342898</v>
      </c>
      <c r="H1013" s="10">
        <f t="shared" si="47"/>
        <v>17.841146976034718</v>
      </c>
    </row>
    <row r="1014" spans="1:8" x14ac:dyDescent="0.2">
      <c r="A1014" t="s">
        <v>8</v>
      </c>
      <c r="B1014">
        <v>1990</v>
      </c>
      <c r="C1014">
        <v>8</v>
      </c>
      <c r="D1014" s="1">
        <f t="shared" si="45"/>
        <v>0.5711986642890533</v>
      </c>
      <c r="E1014">
        <v>0.5711986642890533</v>
      </c>
      <c r="F1014">
        <f>VLOOKUP(A1014,pivot!$A$5:$C$42,3,0)</f>
        <v>37</v>
      </c>
      <c r="G1014">
        <f t="shared" si="46"/>
        <v>31.126380714753704</v>
      </c>
      <c r="H1014" s="10">
        <f t="shared" si="47"/>
        <v>20.003710245857111</v>
      </c>
    </row>
    <row r="1015" spans="1:8" x14ac:dyDescent="0.2">
      <c r="A1015" t="s">
        <v>21</v>
      </c>
      <c r="B1015">
        <v>1990</v>
      </c>
      <c r="C1015">
        <v>4</v>
      </c>
      <c r="D1015" s="1">
        <f t="shared" si="45"/>
        <v>0.5711986642890533</v>
      </c>
      <c r="E1015">
        <v>0.5711986642890533</v>
      </c>
      <c r="F1015">
        <f>VLOOKUP(A1015,pivot!$A$5:$C$42,3,0)</f>
        <v>30</v>
      </c>
      <c r="G1015">
        <f t="shared" si="46"/>
        <v>25.237605984935435</v>
      </c>
      <c r="H1015" s="10">
        <f t="shared" si="47"/>
        <v>16.219224523667926</v>
      </c>
    </row>
    <row r="1016" spans="1:8" x14ac:dyDescent="0.2">
      <c r="A1016" t="s">
        <v>28</v>
      </c>
      <c r="B1016">
        <v>1990</v>
      </c>
      <c r="C1016">
        <v>4</v>
      </c>
      <c r="D1016" s="1">
        <f t="shared" si="45"/>
        <v>0.5711986642890533</v>
      </c>
      <c r="E1016">
        <v>0.5711986642890533</v>
      </c>
      <c r="F1016">
        <f>VLOOKUP(A1016,pivot!$A$5:$C$42,3,0)</f>
        <v>29</v>
      </c>
      <c r="G1016">
        <f t="shared" si="46"/>
        <v>24.396352452104257</v>
      </c>
      <c r="H1016" s="10">
        <f t="shared" si="47"/>
        <v>15.678583706212329</v>
      </c>
    </row>
    <row r="1017" spans="1:8" x14ac:dyDescent="0.2">
      <c r="A1017" t="s">
        <v>31</v>
      </c>
      <c r="B1017">
        <v>1990</v>
      </c>
      <c r="C1017">
        <v>4</v>
      </c>
      <c r="D1017" s="1">
        <f t="shared" si="45"/>
        <v>0.5711986642890533</v>
      </c>
      <c r="E1017">
        <v>0.5711986642890533</v>
      </c>
      <c r="F1017">
        <f>VLOOKUP(A1017,pivot!$A$5:$C$42,3,0)</f>
        <v>10</v>
      </c>
      <c r="G1017">
        <f t="shared" si="46"/>
        <v>8.4125353283118116</v>
      </c>
      <c r="H1017" s="10">
        <f t="shared" si="47"/>
        <v>5.4064081745559758</v>
      </c>
    </row>
    <row r="1018" spans="1:8" x14ac:dyDescent="0.2">
      <c r="A1018" t="s">
        <v>14</v>
      </c>
      <c r="B1018">
        <v>1990</v>
      </c>
      <c r="C1018">
        <v>1</v>
      </c>
      <c r="D1018" s="1">
        <f t="shared" si="45"/>
        <v>0.5711986642890533</v>
      </c>
      <c r="E1018">
        <v>0.5711986642890533</v>
      </c>
      <c r="F1018">
        <f>VLOOKUP(A1018,pivot!$A$5:$C$42,3,0)</f>
        <v>34</v>
      </c>
      <c r="G1018">
        <f t="shared" si="46"/>
        <v>28.602620116260162</v>
      </c>
      <c r="H1018" s="10">
        <f t="shared" si="47"/>
        <v>18.381787793490318</v>
      </c>
    </row>
    <row r="1019" spans="1:8" x14ac:dyDescent="0.2">
      <c r="A1019" t="s">
        <v>39</v>
      </c>
      <c r="B1019">
        <v>1990</v>
      </c>
      <c r="C1019">
        <v>4</v>
      </c>
      <c r="D1019" s="1">
        <f t="shared" si="45"/>
        <v>0.5711986642890533</v>
      </c>
      <c r="E1019">
        <v>0.5711986642890533</v>
      </c>
      <c r="F1019">
        <f>VLOOKUP(A1019,pivot!$A$5:$C$42,3,0)</f>
        <v>17</v>
      </c>
      <c r="G1019">
        <f t="shared" si="46"/>
        <v>14.301310058130081</v>
      </c>
      <c r="H1019" s="10">
        <f t="shared" si="47"/>
        <v>9.190893896745159</v>
      </c>
    </row>
    <row r="1020" spans="1:8" x14ac:dyDescent="0.2">
      <c r="A1020" t="s">
        <v>24</v>
      </c>
      <c r="B1020">
        <v>1991</v>
      </c>
      <c r="C1020">
        <v>3</v>
      </c>
      <c r="D1020" s="1">
        <f t="shared" si="45"/>
        <v>0.5533487060300204</v>
      </c>
      <c r="E1020">
        <v>0.5533487060300204</v>
      </c>
      <c r="F1020">
        <f>VLOOKUP(A1020,pivot!$A$5:$C$42,3,0)</f>
        <v>19</v>
      </c>
      <c r="G1020">
        <f t="shared" si="46"/>
        <v>16.164618969104087</v>
      </c>
      <c r="H1020" s="10">
        <f t="shared" si="47"/>
        <v>9.985243791900146</v>
      </c>
    </row>
    <row r="1021" spans="1:8" x14ac:dyDescent="0.2">
      <c r="A1021" t="s">
        <v>8</v>
      </c>
      <c r="B1021">
        <v>1991</v>
      </c>
      <c r="C1021">
        <v>21</v>
      </c>
      <c r="D1021" s="1">
        <f t="shared" si="45"/>
        <v>0.5533487060300204</v>
      </c>
      <c r="E1021">
        <v>0.5533487060300204</v>
      </c>
      <c r="F1021">
        <f>VLOOKUP(A1021,pivot!$A$5:$C$42,3,0)</f>
        <v>37</v>
      </c>
      <c r="G1021">
        <f t="shared" si="46"/>
        <v>31.478468518781639</v>
      </c>
      <c r="H1021" s="10">
        <f t="shared" si="47"/>
        <v>19.444948436858176</v>
      </c>
    </row>
    <row r="1022" spans="1:8" x14ac:dyDescent="0.2">
      <c r="A1022" t="s">
        <v>21</v>
      </c>
      <c r="B1022">
        <v>1991</v>
      </c>
      <c r="C1022">
        <v>4</v>
      </c>
      <c r="D1022" s="1">
        <f t="shared" si="45"/>
        <v>0.5533487060300204</v>
      </c>
      <c r="E1022">
        <v>0.5533487060300204</v>
      </c>
      <c r="F1022">
        <f>VLOOKUP(A1022,pivot!$A$5:$C$42,3,0)</f>
        <v>30</v>
      </c>
      <c r="G1022">
        <f t="shared" si="46"/>
        <v>25.523082582795926</v>
      </c>
      <c r="H1022" s="10">
        <f t="shared" si="47"/>
        <v>15.766174408263387</v>
      </c>
    </row>
    <row r="1023" spans="1:8" x14ac:dyDescent="0.2">
      <c r="A1023" t="s">
        <v>18</v>
      </c>
      <c r="B1023">
        <v>1991</v>
      </c>
      <c r="C1023">
        <v>4</v>
      </c>
      <c r="D1023" s="1">
        <f t="shared" si="45"/>
        <v>0.5533487060300204</v>
      </c>
      <c r="E1023">
        <v>0.5533487060300204</v>
      </c>
      <c r="F1023">
        <f>VLOOKUP(A1023,pivot!$A$5:$C$42,3,0)</f>
        <v>35</v>
      </c>
      <c r="G1023">
        <f t="shared" si="46"/>
        <v>29.776929679928578</v>
      </c>
      <c r="H1023" s="10">
        <f t="shared" si="47"/>
        <v>18.393870142973952</v>
      </c>
    </row>
    <row r="1024" spans="1:8" x14ac:dyDescent="0.2">
      <c r="A1024" t="s">
        <v>28</v>
      </c>
      <c r="B1024">
        <v>1991</v>
      </c>
      <c r="C1024">
        <v>4</v>
      </c>
      <c r="D1024" s="1">
        <f t="shared" si="45"/>
        <v>0.5533487060300204</v>
      </c>
      <c r="E1024">
        <v>0.5533487060300204</v>
      </c>
      <c r="F1024">
        <f>VLOOKUP(A1024,pivot!$A$5:$C$42,3,0)</f>
        <v>29</v>
      </c>
      <c r="G1024">
        <f t="shared" si="46"/>
        <v>24.672313163369395</v>
      </c>
      <c r="H1024" s="10">
        <f t="shared" si="47"/>
        <v>15.240635261321273</v>
      </c>
    </row>
    <row r="1025" spans="1:8" x14ac:dyDescent="0.2">
      <c r="A1025" t="s">
        <v>12</v>
      </c>
      <c r="B1025">
        <v>1991</v>
      </c>
      <c r="C1025">
        <v>1</v>
      </c>
      <c r="D1025" s="1">
        <f t="shared" si="45"/>
        <v>0.5533487060300204</v>
      </c>
      <c r="E1025">
        <v>0.5533487060300204</v>
      </c>
      <c r="F1025">
        <f>VLOOKUP(A1025,pivot!$A$5:$C$42,3,0)</f>
        <v>27</v>
      </c>
      <c r="G1025">
        <f t="shared" si="46"/>
        <v>22.970774324516334</v>
      </c>
      <c r="H1025" s="10">
        <f t="shared" si="47"/>
        <v>14.189556967437049</v>
      </c>
    </row>
    <row r="1026" spans="1:8" x14ac:dyDescent="0.2">
      <c r="A1026" t="s">
        <v>14</v>
      </c>
      <c r="B1026">
        <v>1991</v>
      </c>
      <c r="C1026">
        <v>1</v>
      </c>
      <c r="D1026" s="1">
        <f t="shared" si="45"/>
        <v>0.5533487060300204</v>
      </c>
      <c r="E1026">
        <v>0.5533487060300204</v>
      </c>
      <c r="F1026">
        <f>VLOOKUP(A1026,pivot!$A$5:$C$42,3,0)</f>
        <v>34</v>
      </c>
      <c r="G1026">
        <f t="shared" si="46"/>
        <v>28.926160260502048</v>
      </c>
      <c r="H1026" s="10">
        <f t="shared" si="47"/>
        <v>17.868330996031837</v>
      </c>
    </row>
    <row r="1027" spans="1:8" x14ac:dyDescent="0.2">
      <c r="A1027" t="s">
        <v>5</v>
      </c>
      <c r="B1027">
        <v>1992</v>
      </c>
      <c r="C1027">
        <v>8</v>
      </c>
      <c r="D1027" s="1">
        <f t="shared" ref="D1027:D1090" si="48">RADIANS((180/176)*(2022-B1027))</f>
        <v>0.53549874777098749</v>
      </c>
      <c r="E1027">
        <v>0.53549874777098749</v>
      </c>
      <c r="F1027">
        <f>VLOOKUP(A1027,pivot!$A$5:$C$42,3,0)</f>
        <v>38</v>
      </c>
      <c r="G1027">
        <f t="shared" ref="G1027:G1090" si="49">COS(E1027)*F1027</f>
        <v>32.680541127892624</v>
      </c>
      <c r="H1027" s="10">
        <f t="shared" ref="H1027:H1090" si="50">SIN(E1027)*F1027</f>
        <v>19.390261256314183</v>
      </c>
    </row>
    <row r="1028" spans="1:8" x14ac:dyDescent="0.2">
      <c r="A1028" t="s">
        <v>22</v>
      </c>
      <c r="B1028">
        <v>1992</v>
      </c>
      <c r="C1028">
        <v>3</v>
      </c>
      <c r="D1028" s="1">
        <f t="shared" si="48"/>
        <v>0.53549874777098749</v>
      </c>
      <c r="E1028">
        <v>0.53549874777098749</v>
      </c>
      <c r="F1028">
        <f>VLOOKUP(A1028,pivot!$A$5:$C$42,3,0)</f>
        <v>25</v>
      </c>
      <c r="G1028">
        <f t="shared" si="49"/>
        <v>21.500356005192515</v>
      </c>
      <c r="H1028" s="10">
        <f t="shared" si="50"/>
        <v>12.75675082652249</v>
      </c>
    </row>
    <row r="1029" spans="1:8" x14ac:dyDescent="0.2">
      <c r="A1029" t="s">
        <v>13</v>
      </c>
      <c r="B1029">
        <v>1992</v>
      </c>
      <c r="C1029">
        <v>4</v>
      </c>
      <c r="D1029" s="1">
        <f t="shared" si="48"/>
        <v>0.53549874777098749</v>
      </c>
      <c r="E1029">
        <v>0.53549874777098749</v>
      </c>
      <c r="F1029">
        <f>VLOOKUP(A1029,pivot!$A$5:$C$42,3,0)</f>
        <v>28</v>
      </c>
      <c r="G1029">
        <f t="shared" si="49"/>
        <v>24.080398725815616</v>
      </c>
      <c r="H1029" s="10">
        <f t="shared" si="50"/>
        <v>14.287560925705188</v>
      </c>
    </row>
    <row r="1030" spans="1:8" x14ac:dyDescent="0.2">
      <c r="A1030" t="s">
        <v>8</v>
      </c>
      <c r="B1030">
        <v>1992</v>
      </c>
      <c r="C1030">
        <v>4</v>
      </c>
      <c r="D1030" s="1">
        <f t="shared" si="48"/>
        <v>0.53549874777098749</v>
      </c>
      <c r="E1030">
        <v>0.53549874777098749</v>
      </c>
      <c r="F1030">
        <f>VLOOKUP(A1030,pivot!$A$5:$C$42,3,0)</f>
        <v>37</v>
      </c>
      <c r="G1030">
        <f t="shared" si="49"/>
        <v>31.82052688768492</v>
      </c>
      <c r="H1030" s="10">
        <f t="shared" si="50"/>
        <v>18.879991223253285</v>
      </c>
    </row>
    <row r="1031" spans="1:8" x14ac:dyDescent="0.2">
      <c r="A1031" t="s">
        <v>18</v>
      </c>
      <c r="B1031">
        <v>1992</v>
      </c>
      <c r="C1031">
        <v>8</v>
      </c>
      <c r="D1031" s="1">
        <f t="shared" si="48"/>
        <v>0.53549874777098749</v>
      </c>
      <c r="E1031">
        <v>0.53549874777098749</v>
      </c>
      <c r="F1031">
        <f>VLOOKUP(A1031,pivot!$A$5:$C$42,3,0)</f>
        <v>35</v>
      </c>
      <c r="G1031">
        <f t="shared" si="49"/>
        <v>30.100498407269519</v>
      </c>
      <c r="H1031" s="10">
        <f t="shared" si="50"/>
        <v>17.859451157131485</v>
      </c>
    </row>
    <row r="1032" spans="1:8" x14ac:dyDescent="0.2">
      <c r="A1032" t="s">
        <v>7</v>
      </c>
      <c r="B1032">
        <v>1992</v>
      </c>
      <c r="C1032">
        <v>3</v>
      </c>
      <c r="D1032" s="1">
        <f t="shared" si="48"/>
        <v>0.53549874777098749</v>
      </c>
      <c r="E1032">
        <v>0.53549874777098749</v>
      </c>
      <c r="F1032">
        <f>VLOOKUP(A1032,pivot!$A$5:$C$42,3,0)</f>
        <v>31</v>
      </c>
      <c r="G1032">
        <f t="shared" si="49"/>
        <v>26.660441446438718</v>
      </c>
      <c r="H1032" s="10">
        <f t="shared" si="50"/>
        <v>15.818371024887886</v>
      </c>
    </row>
    <row r="1033" spans="1:8" x14ac:dyDescent="0.2">
      <c r="A1033" t="s">
        <v>14</v>
      </c>
      <c r="B1033">
        <v>1992</v>
      </c>
      <c r="C1033">
        <v>5</v>
      </c>
      <c r="D1033" s="1">
        <f t="shared" si="48"/>
        <v>0.53549874777098749</v>
      </c>
      <c r="E1033">
        <v>0.53549874777098749</v>
      </c>
      <c r="F1033">
        <f>VLOOKUP(A1033,pivot!$A$5:$C$42,3,0)</f>
        <v>34</v>
      </c>
      <c r="G1033">
        <f t="shared" si="49"/>
        <v>29.240484167061819</v>
      </c>
      <c r="H1033" s="10">
        <f t="shared" si="50"/>
        <v>17.349181124070586</v>
      </c>
    </row>
    <row r="1034" spans="1:8" x14ac:dyDescent="0.2">
      <c r="A1034" t="s">
        <v>11</v>
      </c>
      <c r="B1034">
        <v>1993</v>
      </c>
      <c r="C1034">
        <v>6</v>
      </c>
      <c r="D1034" s="1">
        <f t="shared" si="48"/>
        <v>0.51764878951195459</v>
      </c>
      <c r="E1034">
        <v>0.51764878951195459</v>
      </c>
      <c r="F1034">
        <f>VLOOKUP(A1034,pivot!$A$5:$C$42,3,0)</f>
        <v>36</v>
      </c>
      <c r="G1034">
        <f t="shared" si="49"/>
        <v>31.283461787715613</v>
      </c>
      <c r="H1034" s="10">
        <f t="shared" si="50"/>
        <v>17.814180266757635</v>
      </c>
    </row>
    <row r="1035" spans="1:8" x14ac:dyDescent="0.2">
      <c r="A1035" t="s">
        <v>30</v>
      </c>
      <c r="B1035">
        <v>1993</v>
      </c>
      <c r="C1035">
        <v>4</v>
      </c>
      <c r="D1035" s="1">
        <f t="shared" si="48"/>
        <v>0.51764878951195459</v>
      </c>
      <c r="E1035">
        <v>0.51764878951195459</v>
      </c>
      <c r="F1035">
        <f>VLOOKUP(A1035,pivot!$A$5:$C$42,3,0)</f>
        <v>15</v>
      </c>
      <c r="G1035">
        <f t="shared" si="49"/>
        <v>13.034775744881506</v>
      </c>
      <c r="H1035" s="10">
        <f t="shared" si="50"/>
        <v>7.4225751111490137</v>
      </c>
    </row>
    <row r="1036" spans="1:8" x14ac:dyDescent="0.2">
      <c r="A1036" t="s">
        <v>21</v>
      </c>
      <c r="B1036">
        <v>1993</v>
      </c>
      <c r="C1036">
        <v>3</v>
      </c>
      <c r="D1036" s="1">
        <f t="shared" si="48"/>
        <v>0.51764878951195459</v>
      </c>
      <c r="E1036">
        <v>0.51764878951195459</v>
      </c>
      <c r="F1036">
        <f>VLOOKUP(A1036,pivot!$A$5:$C$42,3,0)</f>
        <v>30</v>
      </c>
      <c r="G1036">
        <f t="shared" si="49"/>
        <v>26.069551489763011</v>
      </c>
      <c r="H1036" s="10">
        <f t="shared" si="50"/>
        <v>14.845150222298027</v>
      </c>
    </row>
    <row r="1037" spans="1:8" x14ac:dyDescent="0.2">
      <c r="A1037" t="s">
        <v>12</v>
      </c>
      <c r="B1037">
        <v>1993</v>
      </c>
      <c r="C1037">
        <v>3</v>
      </c>
      <c r="D1037" s="1">
        <f t="shared" si="48"/>
        <v>0.51764878951195459</v>
      </c>
      <c r="E1037">
        <v>0.51764878951195459</v>
      </c>
      <c r="F1037">
        <f>VLOOKUP(A1037,pivot!$A$5:$C$42,3,0)</f>
        <v>27</v>
      </c>
      <c r="G1037">
        <f t="shared" si="49"/>
        <v>23.46259634078671</v>
      </c>
      <c r="H1037" s="10">
        <f t="shared" si="50"/>
        <v>13.360635200068225</v>
      </c>
    </row>
    <row r="1038" spans="1:8" x14ac:dyDescent="0.2">
      <c r="A1038" t="s">
        <v>7</v>
      </c>
      <c r="B1038">
        <v>1993</v>
      </c>
      <c r="C1038">
        <v>6</v>
      </c>
      <c r="D1038" s="1">
        <f t="shared" si="48"/>
        <v>0.51764878951195459</v>
      </c>
      <c r="E1038">
        <v>0.51764878951195459</v>
      </c>
      <c r="F1038">
        <f>VLOOKUP(A1038,pivot!$A$5:$C$42,3,0)</f>
        <v>31</v>
      </c>
      <c r="G1038">
        <f t="shared" si="49"/>
        <v>26.938536539421776</v>
      </c>
      <c r="H1038" s="10">
        <f t="shared" si="50"/>
        <v>15.339988563041295</v>
      </c>
    </row>
    <row r="1039" spans="1:8" x14ac:dyDescent="0.2">
      <c r="A1039" t="s">
        <v>23</v>
      </c>
      <c r="B1039">
        <v>1993</v>
      </c>
      <c r="C1039">
        <v>4</v>
      </c>
      <c r="D1039" s="1">
        <f t="shared" si="48"/>
        <v>0.51764878951195459</v>
      </c>
      <c r="E1039">
        <v>0.51764878951195459</v>
      </c>
      <c r="F1039">
        <f>VLOOKUP(A1039,pivot!$A$5:$C$42,3,0)</f>
        <v>18</v>
      </c>
      <c r="G1039">
        <f t="shared" si="49"/>
        <v>15.641730893857806</v>
      </c>
      <c r="H1039" s="10">
        <f t="shared" si="50"/>
        <v>8.9070901333788175</v>
      </c>
    </row>
    <row r="1040" spans="1:8" x14ac:dyDescent="0.2">
      <c r="A1040" t="s">
        <v>5</v>
      </c>
      <c r="B1040">
        <v>1994</v>
      </c>
      <c r="C1040">
        <v>12</v>
      </c>
      <c r="D1040" s="1">
        <f t="shared" si="48"/>
        <v>0.49979883125292163</v>
      </c>
      <c r="E1040">
        <v>0.49979883125292163</v>
      </c>
      <c r="F1040">
        <f>VLOOKUP(A1040,pivot!$A$5:$C$42,3,0)</f>
        <v>38</v>
      </c>
      <c r="G1040">
        <f t="shared" si="49"/>
        <v>33.351801603555714</v>
      </c>
      <c r="H1040" s="10">
        <f t="shared" si="50"/>
        <v>18.211461495362158</v>
      </c>
    </row>
    <row r="1041" spans="1:8" x14ac:dyDescent="0.2">
      <c r="A1041" t="s">
        <v>11</v>
      </c>
      <c r="B1041">
        <v>1994</v>
      </c>
      <c r="C1041">
        <v>1</v>
      </c>
      <c r="D1041" s="1">
        <f t="shared" si="48"/>
        <v>0.49979883125292163</v>
      </c>
      <c r="E1041">
        <v>0.49979883125292163</v>
      </c>
      <c r="F1041">
        <f>VLOOKUP(A1041,pivot!$A$5:$C$42,3,0)</f>
        <v>36</v>
      </c>
      <c r="G1041">
        <f t="shared" si="49"/>
        <v>31.596443624421205</v>
      </c>
      <c r="H1041" s="10">
        <f t="shared" si="50"/>
        <v>17.252963521922045</v>
      </c>
    </row>
    <row r="1042" spans="1:8" x14ac:dyDescent="0.2">
      <c r="A1042" t="s">
        <v>3</v>
      </c>
      <c r="B1042">
        <v>1994</v>
      </c>
      <c r="C1042">
        <v>3</v>
      </c>
      <c r="D1042" s="1">
        <f t="shared" si="48"/>
        <v>0.49979883125292163</v>
      </c>
      <c r="E1042">
        <v>0.49979883125292163</v>
      </c>
      <c r="F1042">
        <f>VLOOKUP(A1042,pivot!$A$5:$C$42,3,0)</f>
        <v>32</v>
      </c>
      <c r="G1042">
        <f t="shared" si="49"/>
        <v>28.085727666152181</v>
      </c>
      <c r="H1042" s="10">
        <f t="shared" si="50"/>
        <v>15.335967575041819</v>
      </c>
    </row>
    <row r="1043" spans="1:8" x14ac:dyDescent="0.2">
      <c r="A1043" t="s">
        <v>21</v>
      </c>
      <c r="B1043">
        <v>1994</v>
      </c>
      <c r="C1043">
        <v>5</v>
      </c>
      <c r="D1043" s="1">
        <f t="shared" si="48"/>
        <v>0.49979883125292163</v>
      </c>
      <c r="E1043">
        <v>0.49979883125292163</v>
      </c>
      <c r="F1043">
        <f>VLOOKUP(A1043,pivot!$A$5:$C$42,3,0)</f>
        <v>30</v>
      </c>
      <c r="G1043">
        <f t="shared" si="49"/>
        <v>26.330369687017669</v>
      </c>
      <c r="H1043" s="10">
        <f t="shared" si="50"/>
        <v>14.377469601601705</v>
      </c>
    </row>
    <row r="1044" spans="1:8" x14ac:dyDescent="0.2">
      <c r="A1044" t="s">
        <v>18</v>
      </c>
      <c r="B1044">
        <v>1994</v>
      </c>
      <c r="C1044">
        <v>7</v>
      </c>
      <c r="D1044" s="1">
        <f t="shared" si="48"/>
        <v>0.49979883125292163</v>
      </c>
      <c r="E1044">
        <v>0.49979883125292163</v>
      </c>
      <c r="F1044">
        <f>VLOOKUP(A1044,pivot!$A$5:$C$42,3,0)</f>
        <v>35</v>
      </c>
      <c r="G1044">
        <f t="shared" si="49"/>
        <v>30.718764634853947</v>
      </c>
      <c r="H1044" s="10">
        <f t="shared" si="50"/>
        <v>16.773714535201989</v>
      </c>
    </row>
    <row r="1045" spans="1:8" x14ac:dyDescent="0.2">
      <c r="A1045" t="s">
        <v>28</v>
      </c>
      <c r="B1045">
        <v>1994</v>
      </c>
      <c r="C1045">
        <v>7</v>
      </c>
      <c r="D1045" s="1">
        <f t="shared" si="48"/>
        <v>0.49979883125292163</v>
      </c>
      <c r="E1045">
        <v>0.49979883125292163</v>
      </c>
      <c r="F1045">
        <f>VLOOKUP(A1045,pivot!$A$5:$C$42,3,0)</f>
        <v>29</v>
      </c>
      <c r="G1045">
        <f t="shared" si="49"/>
        <v>25.452690697450414</v>
      </c>
      <c r="H1045" s="10">
        <f t="shared" si="50"/>
        <v>13.898220614881648</v>
      </c>
    </row>
    <row r="1046" spans="1:8" x14ac:dyDescent="0.2">
      <c r="A1046" t="s">
        <v>12</v>
      </c>
      <c r="B1046">
        <v>1994</v>
      </c>
      <c r="C1046">
        <v>4</v>
      </c>
      <c r="D1046" s="1">
        <f t="shared" si="48"/>
        <v>0.49979883125292163</v>
      </c>
      <c r="E1046">
        <v>0.49979883125292163</v>
      </c>
      <c r="F1046">
        <f>VLOOKUP(A1046,pivot!$A$5:$C$42,3,0)</f>
        <v>27</v>
      </c>
      <c r="G1046">
        <f t="shared" si="49"/>
        <v>23.697332718315902</v>
      </c>
      <c r="H1046" s="10">
        <f t="shared" si="50"/>
        <v>12.939722641441534</v>
      </c>
    </row>
    <row r="1047" spans="1:8" x14ac:dyDescent="0.2">
      <c r="A1047" t="s">
        <v>14</v>
      </c>
      <c r="B1047">
        <v>1994</v>
      </c>
      <c r="C1047">
        <v>4</v>
      </c>
      <c r="D1047" s="1">
        <f t="shared" si="48"/>
        <v>0.49979883125292163</v>
      </c>
      <c r="E1047">
        <v>0.49979883125292163</v>
      </c>
      <c r="F1047">
        <f>VLOOKUP(A1047,pivot!$A$5:$C$42,3,0)</f>
        <v>34</v>
      </c>
      <c r="G1047">
        <f t="shared" si="49"/>
        <v>29.841085645286693</v>
      </c>
      <c r="H1047" s="10">
        <f t="shared" si="50"/>
        <v>16.294465548481931</v>
      </c>
    </row>
    <row r="1048" spans="1:8" x14ac:dyDescent="0.2">
      <c r="A1048" t="s">
        <v>19</v>
      </c>
      <c r="B1048">
        <v>1995</v>
      </c>
      <c r="C1048">
        <v>3</v>
      </c>
      <c r="D1048" s="1">
        <f t="shared" si="48"/>
        <v>0.48194887299388872</v>
      </c>
      <c r="E1048">
        <v>0.48194887299388872</v>
      </c>
      <c r="F1048">
        <f>VLOOKUP(A1048,pivot!$A$5:$C$42,3,0)</f>
        <v>22</v>
      </c>
      <c r="G1048">
        <f t="shared" si="49"/>
        <v>19.494052378565655</v>
      </c>
      <c r="H1048" s="10">
        <f t="shared" si="50"/>
        <v>10.197152635012319</v>
      </c>
    </row>
    <row r="1049" spans="1:8" x14ac:dyDescent="0.2">
      <c r="A1049" t="s">
        <v>5</v>
      </c>
      <c r="B1049">
        <v>1995</v>
      </c>
      <c r="C1049">
        <v>9</v>
      </c>
      <c r="D1049" s="1">
        <f t="shared" si="48"/>
        <v>0.48194887299388872</v>
      </c>
      <c r="E1049">
        <v>0.48194887299388872</v>
      </c>
      <c r="F1049">
        <f>VLOOKUP(A1049,pivot!$A$5:$C$42,3,0)</f>
        <v>38</v>
      </c>
      <c r="G1049">
        <f t="shared" si="49"/>
        <v>33.671545017522497</v>
      </c>
      <c r="H1049" s="10">
        <f t="shared" si="50"/>
        <v>17.613263642294008</v>
      </c>
    </row>
    <row r="1050" spans="1:8" x14ac:dyDescent="0.2">
      <c r="A1050" t="s">
        <v>11</v>
      </c>
      <c r="B1050">
        <v>1995</v>
      </c>
      <c r="C1050">
        <v>4</v>
      </c>
      <c r="D1050" s="1">
        <f t="shared" si="48"/>
        <v>0.48194887299388872</v>
      </c>
      <c r="E1050">
        <v>0.48194887299388872</v>
      </c>
      <c r="F1050">
        <f>VLOOKUP(A1050,pivot!$A$5:$C$42,3,0)</f>
        <v>36</v>
      </c>
      <c r="G1050">
        <f t="shared" si="49"/>
        <v>31.899358437652889</v>
      </c>
      <c r="H1050" s="10">
        <f t="shared" si="50"/>
        <v>16.686249766383796</v>
      </c>
    </row>
    <row r="1051" spans="1:8" x14ac:dyDescent="0.2">
      <c r="A1051" t="s">
        <v>13</v>
      </c>
      <c r="B1051">
        <v>1995</v>
      </c>
      <c r="C1051">
        <v>4</v>
      </c>
      <c r="D1051" s="1">
        <f t="shared" si="48"/>
        <v>0.48194887299388872</v>
      </c>
      <c r="E1051">
        <v>0.48194887299388872</v>
      </c>
      <c r="F1051">
        <f>VLOOKUP(A1051,pivot!$A$5:$C$42,3,0)</f>
        <v>28</v>
      </c>
      <c r="G1051">
        <f t="shared" si="49"/>
        <v>24.810612118174472</v>
      </c>
      <c r="H1051" s="10">
        <f t="shared" si="50"/>
        <v>12.978194262742953</v>
      </c>
    </row>
    <row r="1052" spans="1:8" x14ac:dyDescent="0.2">
      <c r="A1052" t="s">
        <v>8</v>
      </c>
      <c r="B1052">
        <v>1995</v>
      </c>
      <c r="C1052">
        <v>11</v>
      </c>
      <c r="D1052" s="1">
        <f t="shared" si="48"/>
        <v>0.48194887299388872</v>
      </c>
      <c r="E1052">
        <v>0.48194887299388872</v>
      </c>
      <c r="F1052">
        <f>VLOOKUP(A1052,pivot!$A$5:$C$42,3,0)</f>
        <v>37</v>
      </c>
      <c r="G1052">
        <f t="shared" si="49"/>
        <v>32.785451727587692</v>
      </c>
      <c r="H1052" s="10">
        <f t="shared" si="50"/>
        <v>17.149756704338902</v>
      </c>
    </row>
    <row r="1053" spans="1:8" x14ac:dyDescent="0.2">
      <c r="A1053" t="s">
        <v>18</v>
      </c>
      <c r="B1053">
        <v>1995</v>
      </c>
      <c r="C1053">
        <v>1</v>
      </c>
      <c r="D1053" s="1">
        <f t="shared" si="48"/>
        <v>0.48194887299388872</v>
      </c>
      <c r="E1053">
        <v>0.48194887299388872</v>
      </c>
      <c r="F1053">
        <f>VLOOKUP(A1053,pivot!$A$5:$C$42,3,0)</f>
        <v>35</v>
      </c>
      <c r="G1053">
        <f t="shared" si="49"/>
        <v>31.013265147718087</v>
      </c>
      <c r="H1053" s="10">
        <f t="shared" si="50"/>
        <v>16.222742828428689</v>
      </c>
    </row>
    <row r="1054" spans="1:8" x14ac:dyDescent="0.2">
      <c r="A1054" t="s">
        <v>5</v>
      </c>
      <c r="B1054">
        <v>1996</v>
      </c>
      <c r="C1054">
        <v>10</v>
      </c>
      <c r="D1054" s="1">
        <f t="shared" si="48"/>
        <v>0.46409891473485582</v>
      </c>
      <c r="E1054">
        <v>0.46409891473485582</v>
      </c>
      <c r="F1054">
        <f>VLOOKUP(A1054,pivot!$A$5:$C$42,3,0)</f>
        <v>38</v>
      </c>
      <c r="G1054">
        <f t="shared" si="49"/>
        <v>33.98056025466903</v>
      </c>
      <c r="H1054" s="10">
        <f t="shared" si="50"/>
        <v>17.009453982383075</v>
      </c>
    </row>
    <row r="1055" spans="1:8" x14ac:dyDescent="0.2">
      <c r="A1055" t="s">
        <v>11</v>
      </c>
      <c r="B1055">
        <v>1996</v>
      </c>
      <c r="C1055">
        <v>4</v>
      </c>
      <c r="D1055" s="1">
        <f t="shared" si="48"/>
        <v>0.46409891473485582</v>
      </c>
      <c r="E1055">
        <v>0.46409891473485582</v>
      </c>
      <c r="F1055">
        <f>VLOOKUP(A1055,pivot!$A$5:$C$42,3,0)</f>
        <v>36</v>
      </c>
      <c r="G1055">
        <f t="shared" si="49"/>
        <v>32.192109714949609</v>
      </c>
      <c r="H1055" s="10">
        <f t="shared" si="50"/>
        <v>16.114219562257652</v>
      </c>
    </row>
    <row r="1056" spans="1:8" x14ac:dyDescent="0.2">
      <c r="A1056" t="s">
        <v>22</v>
      </c>
      <c r="B1056">
        <v>1996</v>
      </c>
      <c r="C1056">
        <v>5</v>
      </c>
      <c r="D1056" s="1">
        <f t="shared" si="48"/>
        <v>0.46409891473485582</v>
      </c>
      <c r="E1056">
        <v>0.46409891473485582</v>
      </c>
      <c r="F1056">
        <f>VLOOKUP(A1056,pivot!$A$5:$C$42,3,0)</f>
        <v>25</v>
      </c>
      <c r="G1056">
        <f t="shared" si="49"/>
        <v>22.355631746492783</v>
      </c>
      <c r="H1056" s="10">
        <f t="shared" si="50"/>
        <v>11.190430251567813</v>
      </c>
    </row>
    <row r="1057" spans="1:8" x14ac:dyDescent="0.2">
      <c r="A1057" t="s">
        <v>13</v>
      </c>
      <c r="B1057">
        <v>1996</v>
      </c>
      <c r="C1057">
        <v>4</v>
      </c>
      <c r="D1057" s="1">
        <f t="shared" si="48"/>
        <v>0.46409891473485582</v>
      </c>
      <c r="E1057">
        <v>0.46409891473485582</v>
      </c>
      <c r="F1057">
        <f>VLOOKUP(A1057,pivot!$A$5:$C$42,3,0)</f>
        <v>28</v>
      </c>
      <c r="G1057">
        <f t="shared" si="49"/>
        <v>25.038307556071917</v>
      </c>
      <c r="H1057" s="10">
        <f t="shared" si="50"/>
        <v>12.533281881755951</v>
      </c>
    </row>
    <row r="1058" spans="1:8" x14ac:dyDescent="0.2">
      <c r="A1058" t="s">
        <v>4</v>
      </c>
      <c r="B1058">
        <v>1996</v>
      </c>
      <c r="C1058">
        <v>4</v>
      </c>
      <c r="D1058" s="1">
        <f t="shared" si="48"/>
        <v>0.46409891473485582</v>
      </c>
      <c r="E1058">
        <v>0.46409891473485582</v>
      </c>
      <c r="F1058">
        <f>VLOOKUP(A1058,pivot!$A$5:$C$42,3,0)</f>
        <v>24</v>
      </c>
      <c r="G1058">
        <f t="shared" si="49"/>
        <v>21.461406476633073</v>
      </c>
      <c r="H1058" s="10">
        <f t="shared" si="50"/>
        <v>10.742813041505102</v>
      </c>
    </row>
    <row r="1059" spans="1:8" x14ac:dyDescent="0.2">
      <c r="A1059" t="s">
        <v>8</v>
      </c>
      <c r="B1059">
        <v>1996</v>
      </c>
      <c r="C1059">
        <v>7</v>
      </c>
      <c r="D1059" s="1">
        <f t="shared" si="48"/>
        <v>0.46409891473485582</v>
      </c>
      <c r="E1059">
        <v>0.46409891473485582</v>
      </c>
      <c r="F1059">
        <f>VLOOKUP(A1059,pivot!$A$5:$C$42,3,0)</f>
        <v>37</v>
      </c>
      <c r="G1059">
        <f t="shared" si="49"/>
        <v>33.086334984809319</v>
      </c>
      <c r="H1059" s="10">
        <f t="shared" si="50"/>
        <v>16.561836772320365</v>
      </c>
    </row>
    <row r="1060" spans="1:8" x14ac:dyDescent="0.2">
      <c r="A1060" t="s">
        <v>21</v>
      </c>
      <c r="B1060">
        <v>1996</v>
      </c>
      <c r="C1060">
        <v>4</v>
      </c>
      <c r="D1060" s="1">
        <f t="shared" si="48"/>
        <v>0.46409891473485582</v>
      </c>
      <c r="E1060">
        <v>0.46409891473485582</v>
      </c>
      <c r="F1060">
        <f>VLOOKUP(A1060,pivot!$A$5:$C$42,3,0)</f>
        <v>30</v>
      </c>
      <c r="G1060">
        <f t="shared" si="49"/>
        <v>26.826758095791337</v>
      </c>
      <c r="H1060" s="10">
        <f t="shared" si="50"/>
        <v>13.428516301881377</v>
      </c>
    </row>
    <row r="1061" spans="1:8" x14ac:dyDescent="0.2">
      <c r="A1061" t="s">
        <v>28</v>
      </c>
      <c r="B1061">
        <v>1996</v>
      </c>
      <c r="C1061">
        <v>4</v>
      </c>
      <c r="D1061" s="1">
        <f t="shared" si="48"/>
        <v>0.46409891473485582</v>
      </c>
      <c r="E1061">
        <v>0.46409891473485582</v>
      </c>
      <c r="F1061">
        <f>VLOOKUP(A1061,pivot!$A$5:$C$42,3,0)</f>
        <v>29</v>
      </c>
      <c r="G1061">
        <f t="shared" si="49"/>
        <v>25.932532825931627</v>
      </c>
      <c r="H1061" s="10">
        <f t="shared" si="50"/>
        <v>12.980899091818664</v>
      </c>
    </row>
    <row r="1062" spans="1:8" x14ac:dyDescent="0.2">
      <c r="A1062" t="s">
        <v>12</v>
      </c>
      <c r="B1062">
        <v>1996</v>
      </c>
      <c r="C1062">
        <v>4</v>
      </c>
      <c r="D1062" s="1">
        <f t="shared" si="48"/>
        <v>0.46409891473485582</v>
      </c>
      <c r="E1062">
        <v>0.46409891473485582</v>
      </c>
      <c r="F1062">
        <f>VLOOKUP(A1062,pivot!$A$5:$C$42,3,0)</f>
        <v>27</v>
      </c>
      <c r="G1062">
        <f t="shared" si="49"/>
        <v>24.144082286212203</v>
      </c>
      <c r="H1062" s="10">
        <f t="shared" si="50"/>
        <v>12.085664671693239</v>
      </c>
    </row>
    <row r="1063" spans="1:8" x14ac:dyDescent="0.2">
      <c r="A1063" t="s">
        <v>5</v>
      </c>
      <c r="B1063">
        <v>1997</v>
      </c>
      <c r="C1063">
        <v>7</v>
      </c>
      <c r="D1063" s="1">
        <f t="shared" si="48"/>
        <v>0.44624895647582286</v>
      </c>
      <c r="E1063">
        <v>0.44624895647582286</v>
      </c>
      <c r="F1063">
        <f>VLOOKUP(A1063,pivot!$A$5:$C$42,3,0)</f>
        <v>38</v>
      </c>
      <c r="G1063">
        <f t="shared" si="49"/>
        <v>34.27874885886262</v>
      </c>
      <c r="H1063" s="10">
        <f t="shared" si="50"/>
        <v>16.400224896964822</v>
      </c>
    </row>
    <row r="1064" spans="1:8" x14ac:dyDescent="0.2">
      <c r="A1064" t="s">
        <v>3</v>
      </c>
      <c r="B1064">
        <v>1997</v>
      </c>
      <c r="C1064">
        <v>4</v>
      </c>
      <c r="D1064" s="1">
        <f t="shared" si="48"/>
        <v>0.44624895647582286</v>
      </c>
      <c r="E1064">
        <v>0.44624895647582286</v>
      </c>
      <c r="F1064">
        <f>VLOOKUP(A1064,pivot!$A$5:$C$42,3,0)</f>
        <v>32</v>
      </c>
      <c r="G1064">
        <f t="shared" si="49"/>
        <v>28.86631482851589</v>
      </c>
      <c r="H1064" s="10">
        <f t="shared" si="50"/>
        <v>13.810715702707219</v>
      </c>
    </row>
    <row r="1065" spans="1:8" x14ac:dyDescent="0.2">
      <c r="A1065" t="s">
        <v>8</v>
      </c>
      <c r="B1065">
        <v>1997</v>
      </c>
      <c r="C1065">
        <v>15</v>
      </c>
      <c r="D1065" s="1">
        <f t="shared" si="48"/>
        <v>0.44624895647582286</v>
      </c>
      <c r="E1065">
        <v>0.44624895647582286</v>
      </c>
      <c r="F1065">
        <f>VLOOKUP(A1065,pivot!$A$5:$C$42,3,0)</f>
        <v>37</v>
      </c>
      <c r="G1065">
        <f t="shared" si="49"/>
        <v>33.376676520471499</v>
      </c>
      <c r="H1065" s="10">
        <f t="shared" si="50"/>
        <v>15.968640031255221</v>
      </c>
    </row>
    <row r="1066" spans="1:8" x14ac:dyDescent="0.2">
      <c r="A1066" t="s">
        <v>18</v>
      </c>
      <c r="B1066">
        <v>1997</v>
      </c>
      <c r="C1066">
        <v>9</v>
      </c>
      <c r="D1066" s="1">
        <f t="shared" si="48"/>
        <v>0.44624895647582286</v>
      </c>
      <c r="E1066">
        <v>0.44624895647582286</v>
      </c>
      <c r="F1066">
        <f>VLOOKUP(A1066,pivot!$A$5:$C$42,3,0)</f>
        <v>35</v>
      </c>
      <c r="G1066">
        <f t="shared" si="49"/>
        <v>31.572531843689255</v>
      </c>
      <c r="H1066" s="10">
        <f t="shared" si="50"/>
        <v>15.105470299836021</v>
      </c>
    </row>
    <row r="1067" spans="1:8" x14ac:dyDescent="0.2">
      <c r="A1067" t="s">
        <v>28</v>
      </c>
      <c r="B1067">
        <v>1997</v>
      </c>
      <c r="C1067">
        <v>5</v>
      </c>
      <c r="D1067" s="1">
        <f t="shared" si="48"/>
        <v>0.44624895647582286</v>
      </c>
      <c r="E1067">
        <v>0.44624895647582286</v>
      </c>
      <c r="F1067">
        <f>VLOOKUP(A1067,pivot!$A$5:$C$42,3,0)</f>
        <v>29</v>
      </c>
      <c r="G1067">
        <f t="shared" si="49"/>
        <v>26.160097813342524</v>
      </c>
      <c r="H1067" s="10">
        <f t="shared" si="50"/>
        <v>12.515961105578416</v>
      </c>
    </row>
    <row r="1068" spans="1:8" x14ac:dyDescent="0.2">
      <c r="A1068" t="s">
        <v>11</v>
      </c>
      <c r="B1068">
        <v>1998</v>
      </c>
      <c r="C1068">
        <v>4</v>
      </c>
      <c r="D1068" s="1">
        <f t="shared" si="48"/>
        <v>0.42839899821679001</v>
      </c>
      <c r="E1068">
        <v>0.42839899821679001</v>
      </c>
      <c r="F1068">
        <f>VLOOKUP(A1068,pivot!$A$5:$C$42,3,0)</f>
        <v>36</v>
      </c>
      <c r="G1068">
        <f t="shared" si="49"/>
        <v>32.746751832762662</v>
      </c>
      <c r="H1068" s="10">
        <f t="shared" si="50"/>
        <v>14.954940468067912</v>
      </c>
    </row>
    <row r="1069" spans="1:8" x14ac:dyDescent="0.2">
      <c r="A1069" t="s">
        <v>3</v>
      </c>
      <c r="B1069">
        <v>1998</v>
      </c>
      <c r="C1069">
        <v>4</v>
      </c>
      <c r="D1069" s="1">
        <f t="shared" si="48"/>
        <v>0.42839899821679001</v>
      </c>
      <c r="E1069">
        <v>0.42839899821679001</v>
      </c>
      <c r="F1069">
        <f>VLOOKUP(A1069,pivot!$A$5:$C$42,3,0)</f>
        <v>32</v>
      </c>
      <c r="G1069">
        <f t="shared" si="49"/>
        <v>29.108223851344587</v>
      </c>
      <c r="H1069" s="10">
        <f t="shared" si="50"/>
        <v>13.293280416060366</v>
      </c>
    </row>
    <row r="1070" spans="1:8" x14ac:dyDescent="0.2">
      <c r="A1070" t="s">
        <v>26</v>
      </c>
      <c r="B1070">
        <v>1998</v>
      </c>
      <c r="C1070">
        <v>3</v>
      </c>
      <c r="D1070" s="1">
        <f t="shared" si="48"/>
        <v>0.42839899821679001</v>
      </c>
      <c r="E1070">
        <v>0.42839899821679001</v>
      </c>
      <c r="F1070">
        <f>VLOOKUP(A1070,pivot!$A$5:$C$42,3,0)</f>
        <v>16</v>
      </c>
      <c r="G1070">
        <f t="shared" si="49"/>
        <v>14.554111925672293</v>
      </c>
      <c r="H1070" s="10">
        <f t="shared" si="50"/>
        <v>6.646640208030183</v>
      </c>
    </row>
    <row r="1071" spans="1:8" x14ac:dyDescent="0.2">
      <c r="A1071" t="s">
        <v>22</v>
      </c>
      <c r="B1071">
        <v>1998</v>
      </c>
      <c r="C1071">
        <v>2</v>
      </c>
      <c r="D1071" s="1">
        <f t="shared" si="48"/>
        <v>0.42839899821679001</v>
      </c>
      <c r="E1071">
        <v>0.42839899821679001</v>
      </c>
      <c r="F1071">
        <f>VLOOKUP(A1071,pivot!$A$5:$C$42,3,0)</f>
        <v>25</v>
      </c>
      <c r="G1071">
        <f t="shared" si="49"/>
        <v>22.740799883862959</v>
      </c>
      <c r="H1071" s="10">
        <f t="shared" si="50"/>
        <v>10.385375325047161</v>
      </c>
    </row>
    <row r="1072" spans="1:8" x14ac:dyDescent="0.2">
      <c r="A1072" t="s">
        <v>17</v>
      </c>
      <c r="B1072">
        <v>1998</v>
      </c>
      <c r="C1072">
        <v>4</v>
      </c>
      <c r="D1072" s="1">
        <f t="shared" si="48"/>
        <v>0.42839899821679001</v>
      </c>
      <c r="E1072">
        <v>0.42839899821679001</v>
      </c>
      <c r="F1072">
        <f>VLOOKUP(A1072,pivot!$A$5:$C$42,3,0)</f>
        <v>21</v>
      </c>
      <c r="G1072">
        <f t="shared" si="49"/>
        <v>19.102271902444883</v>
      </c>
      <c r="H1072" s="10">
        <f t="shared" si="50"/>
        <v>8.7237152730396144</v>
      </c>
    </row>
    <row r="1073" spans="1:8" x14ac:dyDescent="0.2">
      <c r="A1073" t="s">
        <v>4</v>
      </c>
      <c r="B1073">
        <v>1998</v>
      </c>
      <c r="C1073">
        <v>5</v>
      </c>
      <c r="D1073" s="1">
        <f t="shared" si="48"/>
        <v>0.42839899821679001</v>
      </c>
      <c r="E1073">
        <v>0.42839899821679001</v>
      </c>
      <c r="F1073">
        <f>VLOOKUP(A1073,pivot!$A$5:$C$42,3,0)</f>
        <v>24</v>
      </c>
      <c r="G1073">
        <f t="shared" si="49"/>
        <v>21.831167888508439</v>
      </c>
      <c r="H1073" s="10">
        <f t="shared" si="50"/>
        <v>9.9699603120452736</v>
      </c>
    </row>
    <row r="1074" spans="1:8" x14ac:dyDescent="0.2">
      <c r="A1074" t="s">
        <v>8</v>
      </c>
      <c r="B1074">
        <v>1998</v>
      </c>
      <c r="C1074">
        <v>4</v>
      </c>
      <c r="D1074" s="1">
        <f t="shared" si="48"/>
        <v>0.42839899821679001</v>
      </c>
      <c r="E1074">
        <v>0.42839899821679001</v>
      </c>
      <c r="F1074">
        <f>VLOOKUP(A1074,pivot!$A$5:$C$42,3,0)</f>
        <v>37</v>
      </c>
      <c r="G1074">
        <f t="shared" si="49"/>
        <v>33.656383828117178</v>
      </c>
      <c r="H1074" s="10">
        <f t="shared" si="50"/>
        <v>15.370355481069797</v>
      </c>
    </row>
    <row r="1075" spans="1:8" x14ac:dyDescent="0.2">
      <c r="A1075" t="s">
        <v>18</v>
      </c>
      <c r="B1075">
        <v>1998</v>
      </c>
      <c r="C1075">
        <v>4</v>
      </c>
      <c r="D1075" s="1">
        <f t="shared" si="48"/>
        <v>0.42839899821679001</v>
      </c>
      <c r="E1075">
        <v>0.42839899821679001</v>
      </c>
      <c r="F1075">
        <f>VLOOKUP(A1075,pivot!$A$5:$C$42,3,0)</f>
        <v>35</v>
      </c>
      <c r="G1075">
        <f t="shared" si="49"/>
        <v>31.837119837408142</v>
      </c>
      <c r="H1075" s="10">
        <f t="shared" si="50"/>
        <v>14.539525455066025</v>
      </c>
    </row>
    <row r="1076" spans="1:8" x14ac:dyDescent="0.2">
      <c r="A1076" t="s">
        <v>7</v>
      </c>
      <c r="B1076">
        <v>1998</v>
      </c>
      <c r="C1076">
        <v>3</v>
      </c>
      <c r="D1076" s="1">
        <f t="shared" si="48"/>
        <v>0.42839899821679001</v>
      </c>
      <c r="E1076">
        <v>0.42839899821679001</v>
      </c>
      <c r="F1076">
        <f>VLOOKUP(A1076,pivot!$A$5:$C$42,3,0)</f>
        <v>31</v>
      </c>
      <c r="G1076">
        <f t="shared" si="49"/>
        <v>28.198591855990067</v>
      </c>
      <c r="H1076" s="10">
        <f t="shared" si="50"/>
        <v>12.877865403058479</v>
      </c>
    </row>
    <row r="1077" spans="1:8" x14ac:dyDescent="0.2">
      <c r="A1077" t="s">
        <v>14</v>
      </c>
      <c r="B1077">
        <v>1998</v>
      </c>
      <c r="C1077">
        <v>6</v>
      </c>
      <c r="D1077" s="1">
        <f t="shared" si="48"/>
        <v>0.42839899821679001</v>
      </c>
      <c r="E1077">
        <v>0.42839899821679001</v>
      </c>
      <c r="F1077">
        <f>VLOOKUP(A1077,pivot!$A$5:$C$42,3,0)</f>
        <v>34</v>
      </c>
      <c r="G1077">
        <f t="shared" si="49"/>
        <v>30.927487842053623</v>
      </c>
      <c r="H1077" s="10">
        <f t="shared" si="50"/>
        <v>14.124110442064138</v>
      </c>
    </row>
    <row r="1078" spans="1:8" x14ac:dyDescent="0.2">
      <c r="A1078" t="s">
        <v>5</v>
      </c>
      <c r="B1078">
        <v>1999</v>
      </c>
      <c r="C1078">
        <v>9</v>
      </c>
      <c r="D1078" s="1">
        <f t="shared" si="48"/>
        <v>0.4105490399577571</v>
      </c>
      <c r="E1078">
        <v>0.4105490399577571</v>
      </c>
      <c r="F1078">
        <f>VLOOKUP(A1078,pivot!$A$5:$C$42,3,0)</f>
        <v>38</v>
      </c>
      <c r="G1078">
        <f t="shared" si="49"/>
        <v>34.842269621636149</v>
      </c>
      <c r="H1078" s="10">
        <f t="shared" si="50"/>
        <v>15.16628654658782</v>
      </c>
    </row>
    <row r="1079" spans="1:8" x14ac:dyDescent="0.2">
      <c r="A1079" t="s">
        <v>26</v>
      </c>
      <c r="B1079">
        <v>1999</v>
      </c>
      <c r="C1079">
        <v>2</v>
      </c>
      <c r="D1079" s="1">
        <f t="shared" si="48"/>
        <v>0.4105490399577571</v>
      </c>
      <c r="E1079">
        <v>0.4105490399577571</v>
      </c>
      <c r="F1079">
        <f>VLOOKUP(A1079,pivot!$A$5:$C$42,3,0)</f>
        <v>16</v>
      </c>
      <c r="G1079">
        <f t="shared" si="49"/>
        <v>14.670429314373116</v>
      </c>
      <c r="H1079" s="10">
        <f t="shared" si="50"/>
        <v>6.3858048617211871</v>
      </c>
    </row>
    <row r="1080" spans="1:8" x14ac:dyDescent="0.2">
      <c r="A1080" t="s">
        <v>8</v>
      </c>
      <c r="B1080">
        <v>1999</v>
      </c>
      <c r="C1080">
        <v>12</v>
      </c>
      <c r="D1080" s="1">
        <f t="shared" si="48"/>
        <v>0.4105490399577571</v>
      </c>
      <c r="E1080">
        <v>0.4105490399577571</v>
      </c>
      <c r="F1080">
        <f>VLOOKUP(A1080,pivot!$A$5:$C$42,3,0)</f>
        <v>37</v>
      </c>
      <c r="G1080">
        <f t="shared" si="49"/>
        <v>33.925367789487829</v>
      </c>
      <c r="H1080" s="10">
        <f t="shared" si="50"/>
        <v>14.767173742730245</v>
      </c>
    </row>
    <row r="1081" spans="1:8" x14ac:dyDescent="0.2">
      <c r="A1081" t="s">
        <v>21</v>
      </c>
      <c r="B1081">
        <v>1999</v>
      </c>
      <c r="C1081">
        <v>5</v>
      </c>
      <c r="D1081" s="1">
        <f t="shared" si="48"/>
        <v>0.4105490399577571</v>
      </c>
      <c r="E1081">
        <v>0.4105490399577571</v>
      </c>
      <c r="F1081">
        <f>VLOOKUP(A1081,pivot!$A$5:$C$42,3,0)</f>
        <v>30</v>
      </c>
      <c r="G1081">
        <f t="shared" si="49"/>
        <v>27.507054964449594</v>
      </c>
      <c r="H1081" s="10">
        <f t="shared" si="50"/>
        <v>11.973384115727226</v>
      </c>
    </row>
    <row r="1082" spans="1:8" x14ac:dyDescent="0.2">
      <c r="A1082" t="s">
        <v>28</v>
      </c>
      <c r="B1082">
        <v>1999</v>
      </c>
      <c r="C1082">
        <v>8</v>
      </c>
      <c r="D1082" s="1">
        <f t="shared" si="48"/>
        <v>0.4105490399577571</v>
      </c>
      <c r="E1082">
        <v>0.4105490399577571</v>
      </c>
      <c r="F1082">
        <f>VLOOKUP(A1082,pivot!$A$5:$C$42,3,0)</f>
        <v>29</v>
      </c>
      <c r="G1082">
        <f t="shared" si="49"/>
        <v>26.590153132301275</v>
      </c>
      <c r="H1082" s="10">
        <f t="shared" si="50"/>
        <v>11.574271311869651</v>
      </c>
    </row>
    <row r="1083" spans="1:8" x14ac:dyDescent="0.2">
      <c r="A1083" t="s">
        <v>29</v>
      </c>
      <c r="B1083">
        <v>1999</v>
      </c>
      <c r="C1083">
        <v>4</v>
      </c>
      <c r="D1083" s="1">
        <f t="shared" si="48"/>
        <v>0.4105490399577571</v>
      </c>
      <c r="E1083">
        <v>0.4105490399577571</v>
      </c>
      <c r="F1083">
        <f>VLOOKUP(A1083,pivot!$A$5:$C$42,3,0)</f>
        <v>20</v>
      </c>
      <c r="G1083">
        <f t="shared" si="49"/>
        <v>18.338036642966394</v>
      </c>
      <c r="H1083" s="10">
        <f t="shared" si="50"/>
        <v>7.9822560771514839</v>
      </c>
    </row>
    <row r="1084" spans="1:8" x14ac:dyDescent="0.2">
      <c r="A1084" t="s">
        <v>19</v>
      </c>
      <c r="B1084">
        <v>2000</v>
      </c>
      <c r="C1084">
        <v>1</v>
      </c>
      <c r="D1084" s="1">
        <f t="shared" si="48"/>
        <v>0.39269908169872414</v>
      </c>
      <c r="E1084">
        <v>0.39269908169872414</v>
      </c>
      <c r="F1084">
        <f>VLOOKUP(A1084,pivot!$A$5:$C$42,3,0)</f>
        <v>22</v>
      </c>
      <c r="G1084">
        <f t="shared" si="49"/>
        <v>20.325349715248308</v>
      </c>
      <c r="H1084" s="10">
        <f t="shared" si="50"/>
        <v>8.4190355120319751</v>
      </c>
    </row>
    <row r="1085" spans="1:8" x14ac:dyDescent="0.2">
      <c r="A1085" t="s">
        <v>5</v>
      </c>
      <c r="B1085">
        <v>2000</v>
      </c>
      <c r="C1085">
        <v>4</v>
      </c>
      <c r="D1085" s="1">
        <f t="shared" si="48"/>
        <v>0.39269908169872414</v>
      </c>
      <c r="E1085">
        <v>0.39269908169872414</v>
      </c>
      <c r="F1085">
        <f>VLOOKUP(A1085,pivot!$A$5:$C$42,3,0)</f>
        <v>38</v>
      </c>
      <c r="G1085">
        <f t="shared" si="49"/>
        <v>35.107422235428899</v>
      </c>
      <c r="H1085" s="10">
        <f t="shared" si="50"/>
        <v>14.541970429873412</v>
      </c>
    </row>
    <row r="1086" spans="1:8" x14ac:dyDescent="0.2">
      <c r="A1086" t="s">
        <v>11</v>
      </c>
      <c r="B1086">
        <v>2000</v>
      </c>
      <c r="C1086">
        <v>7</v>
      </c>
      <c r="D1086" s="1">
        <f t="shared" si="48"/>
        <v>0.39269908169872414</v>
      </c>
      <c r="E1086">
        <v>0.39269908169872414</v>
      </c>
      <c r="F1086">
        <f>VLOOKUP(A1086,pivot!$A$5:$C$42,3,0)</f>
        <v>36</v>
      </c>
      <c r="G1086">
        <f t="shared" si="49"/>
        <v>33.25966317040632</v>
      </c>
      <c r="H1086" s="10">
        <f t="shared" si="50"/>
        <v>13.776603565143231</v>
      </c>
    </row>
    <row r="1087" spans="1:8" x14ac:dyDescent="0.2">
      <c r="A1087" t="s">
        <v>9</v>
      </c>
      <c r="B1087">
        <v>2000</v>
      </c>
      <c r="C1087">
        <v>4</v>
      </c>
      <c r="D1087" s="1">
        <f t="shared" si="48"/>
        <v>0.39269908169872414</v>
      </c>
      <c r="E1087">
        <v>0.39269908169872414</v>
      </c>
      <c r="F1087">
        <f>VLOOKUP(A1087,pivot!$A$5:$C$42,3,0)</f>
        <v>33</v>
      </c>
      <c r="G1087">
        <f t="shared" si="49"/>
        <v>30.488024572872462</v>
      </c>
      <c r="H1087" s="10">
        <f t="shared" si="50"/>
        <v>12.628553268047963</v>
      </c>
    </row>
    <row r="1088" spans="1:8" x14ac:dyDescent="0.2">
      <c r="A1088" t="s">
        <v>4</v>
      </c>
      <c r="B1088">
        <v>2000</v>
      </c>
      <c r="C1088">
        <v>4</v>
      </c>
      <c r="D1088" s="1">
        <f t="shared" si="48"/>
        <v>0.39269908169872414</v>
      </c>
      <c r="E1088">
        <v>0.39269908169872414</v>
      </c>
      <c r="F1088">
        <f>VLOOKUP(A1088,pivot!$A$5:$C$42,3,0)</f>
        <v>24</v>
      </c>
      <c r="G1088">
        <f t="shared" si="49"/>
        <v>22.17310878027088</v>
      </c>
      <c r="H1088" s="10">
        <f t="shared" si="50"/>
        <v>9.1844023767621543</v>
      </c>
    </row>
    <row r="1089" spans="1:8" x14ac:dyDescent="0.2">
      <c r="A1089" t="s">
        <v>8</v>
      </c>
      <c r="B1089">
        <v>2000</v>
      </c>
      <c r="C1089">
        <v>3</v>
      </c>
      <c r="D1089" s="1">
        <f t="shared" si="48"/>
        <v>0.39269908169872414</v>
      </c>
      <c r="E1089">
        <v>0.39269908169872414</v>
      </c>
      <c r="F1089">
        <f>VLOOKUP(A1089,pivot!$A$5:$C$42,3,0)</f>
        <v>37</v>
      </c>
      <c r="G1089">
        <f t="shared" si="49"/>
        <v>34.183542702917606</v>
      </c>
      <c r="H1089" s="10">
        <f t="shared" si="50"/>
        <v>14.159286997508321</v>
      </c>
    </row>
    <row r="1090" spans="1:8" x14ac:dyDescent="0.2">
      <c r="A1090" t="s">
        <v>21</v>
      </c>
      <c r="B1090">
        <v>2000</v>
      </c>
      <c r="C1090">
        <v>4</v>
      </c>
      <c r="D1090" s="1">
        <f t="shared" si="48"/>
        <v>0.39269908169872414</v>
      </c>
      <c r="E1090">
        <v>0.39269908169872414</v>
      </c>
      <c r="F1090">
        <f>VLOOKUP(A1090,pivot!$A$5:$C$42,3,0)</f>
        <v>30</v>
      </c>
      <c r="G1090">
        <f t="shared" si="49"/>
        <v>27.716385975338603</v>
      </c>
      <c r="H1090" s="10">
        <f t="shared" si="50"/>
        <v>11.480502970952694</v>
      </c>
    </row>
    <row r="1091" spans="1:8" x14ac:dyDescent="0.2">
      <c r="A1091" t="s">
        <v>12</v>
      </c>
      <c r="B1091">
        <v>2000</v>
      </c>
      <c r="C1091">
        <v>4</v>
      </c>
      <c r="D1091" s="1">
        <f t="shared" ref="D1091:D1154" si="51">RADIANS((180/176)*(2022-B1091))</f>
        <v>0.39269908169872414</v>
      </c>
      <c r="E1091">
        <v>0.39269908169872414</v>
      </c>
      <c r="F1091">
        <f>VLOOKUP(A1091,pivot!$A$5:$C$42,3,0)</f>
        <v>27</v>
      </c>
      <c r="G1091">
        <f t="shared" ref="G1091:G1154" si="52">COS(E1091)*F1091</f>
        <v>24.944747377804742</v>
      </c>
      <c r="H1091" s="10">
        <f t="shared" ref="H1091:H1154" si="53">SIN(E1091)*F1091</f>
        <v>10.332452673857425</v>
      </c>
    </row>
    <row r="1092" spans="1:8" x14ac:dyDescent="0.2">
      <c r="A1092" t="s">
        <v>5</v>
      </c>
      <c r="B1092">
        <v>2001</v>
      </c>
      <c r="C1092">
        <v>9</v>
      </c>
      <c r="D1092" s="1">
        <f t="shared" si="51"/>
        <v>0.37484912343969123</v>
      </c>
      <c r="E1092">
        <v>0.37484912343969123</v>
      </c>
      <c r="F1092">
        <f>VLOOKUP(A1092,pivot!$A$5:$C$42,3,0)</f>
        <v>38</v>
      </c>
      <c r="G1092">
        <f t="shared" si="52"/>
        <v>35.361389183899519</v>
      </c>
      <c r="H1092" s="10">
        <f t="shared" si="53"/>
        <v>13.913021058878414</v>
      </c>
    </row>
    <row r="1093" spans="1:8" x14ac:dyDescent="0.2">
      <c r="A1093" t="s">
        <v>11</v>
      </c>
      <c r="B1093">
        <v>2001</v>
      </c>
      <c r="C1093">
        <v>1</v>
      </c>
      <c r="D1093" s="1">
        <f t="shared" si="51"/>
        <v>0.37484912343969123</v>
      </c>
      <c r="E1093">
        <v>0.37484912343969123</v>
      </c>
      <c r="F1093">
        <f>VLOOKUP(A1093,pivot!$A$5:$C$42,3,0)</f>
        <v>36</v>
      </c>
      <c r="G1093">
        <f t="shared" si="52"/>
        <v>33.500263437378486</v>
      </c>
      <c r="H1093" s="10">
        <f t="shared" si="53"/>
        <v>13.180756792621656</v>
      </c>
    </row>
    <row r="1094" spans="1:8" x14ac:dyDescent="0.2">
      <c r="A1094" t="s">
        <v>8</v>
      </c>
      <c r="B1094">
        <v>2001</v>
      </c>
      <c r="C1094">
        <v>8</v>
      </c>
      <c r="D1094" s="1">
        <f t="shared" si="51"/>
        <v>0.37484912343969123</v>
      </c>
      <c r="E1094">
        <v>0.37484912343969123</v>
      </c>
      <c r="F1094">
        <f>VLOOKUP(A1094,pivot!$A$5:$C$42,3,0)</f>
        <v>37</v>
      </c>
      <c r="G1094">
        <f t="shared" si="52"/>
        <v>34.430826310638999</v>
      </c>
      <c r="H1094" s="10">
        <f t="shared" si="53"/>
        <v>13.546888925750036</v>
      </c>
    </row>
    <row r="1095" spans="1:8" x14ac:dyDescent="0.2">
      <c r="A1095" t="s">
        <v>18</v>
      </c>
      <c r="B1095">
        <v>2001</v>
      </c>
      <c r="C1095">
        <v>5</v>
      </c>
      <c r="D1095" s="1">
        <f t="shared" si="51"/>
        <v>0.37484912343969123</v>
      </c>
      <c r="E1095">
        <v>0.37484912343969123</v>
      </c>
      <c r="F1095">
        <f>VLOOKUP(A1095,pivot!$A$5:$C$42,3,0)</f>
        <v>35</v>
      </c>
      <c r="G1095">
        <f t="shared" si="52"/>
        <v>32.569700564117973</v>
      </c>
      <c r="H1095" s="10">
        <f t="shared" si="53"/>
        <v>12.814624659493276</v>
      </c>
    </row>
    <row r="1096" spans="1:8" x14ac:dyDescent="0.2">
      <c r="A1096" t="s">
        <v>28</v>
      </c>
      <c r="B1096">
        <v>2001</v>
      </c>
      <c r="C1096">
        <v>1</v>
      </c>
      <c r="D1096" s="1">
        <f t="shared" si="51"/>
        <v>0.37484912343969123</v>
      </c>
      <c r="E1096">
        <v>0.37484912343969123</v>
      </c>
      <c r="F1096">
        <f>VLOOKUP(A1096,pivot!$A$5:$C$42,3,0)</f>
        <v>29</v>
      </c>
      <c r="G1096">
        <f t="shared" si="52"/>
        <v>26.986323324554892</v>
      </c>
      <c r="H1096" s="10">
        <f t="shared" si="53"/>
        <v>10.617831860723001</v>
      </c>
    </row>
    <row r="1097" spans="1:8" x14ac:dyDescent="0.2">
      <c r="A1097" t="s">
        <v>29</v>
      </c>
      <c r="B1097">
        <v>2001</v>
      </c>
      <c r="C1097">
        <v>4</v>
      </c>
      <c r="D1097" s="1">
        <f t="shared" si="51"/>
        <v>0.37484912343969123</v>
      </c>
      <c r="E1097">
        <v>0.37484912343969123</v>
      </c>
      <c r="F1097">
        <f>VLOOKUP(A1097,pivot!$A$5:$C$42,3,0)</f>
        <v>20</v>
      </c>
      <c r="G1097">
        <f t="shared" si="52"/>
        <v>18.611257465210272</v>
      </c>
      <c r="H1097" s="10">
        <f t="shared" si="53"/>
        <v>7.3226426625675867</v>
      </c>
    </row>
    <row r="1098" spans="1:8" x14ac:dyDescent="0.2">
      <c r="A1098" t="s">
        <v>5</v>
      </c>
      <c r="B1098">
        <v>2002</v>
      </c>
      <c r="C1098">
        <v>1</v>
      </c>
      <c r="D1098" s="1">
        <f t="shared" si="51"/>
        <v>0.35699916518065827</v>
      </c>
      <c r="E1098">
        <v>0.35699916518065827</v>
      </c>
      <c r="F1098">
        <f>VLOOKUP(A1098,pivot!$A$5:$C$42,3,0)</f>
        <v>38</v>
      </c>
      <c r="G1098">
        <f t="shared" si="52"/>
        <v>35.604089549990945</v>
      </c>
      <c r="H1098" s="10">
        <f t="shared" si="53"/>
        <v>13.279638824765735</v>
      </c>
    </row>
    <row r="1099" spans="1:8" x14ac:dyDescent="0.2">
      <c r="A1099" t="s">
        <v>3</v>
      </c>
      <c r="B1099">
        <v>2002</v>
      </c>
      <c r="C1099">
        <v>4</v>
      </c>
      <c r="D1099" s="1">
        <f t="shared" si="51"/>
        <v>0.35699916518065827</v>
      </c>
      <c r="E1099">
        <v>0.35699916518065827</v>
      </c>
      <c r="F1099">
        <f>VLOOKUP(A1099,pivot!$A$5:$C$42,3,0)</f>
        <v>32</v>
      </c>
      <c r="G1099">
        <f t="shared" si="52"/>
        <v>29.982391199992374</v>
      </c>
      <c r="H1099" s="10">
        <f t="shared" si="53"/>
        <v>11.182853747171146</v>
      </c>
    </row>
    <row r="1100" spans="1:8" x14ac:dyDescent="0.2">
      <c r="A1100" t="s">
        <v>8</v>
      </c>
      <c r="B1100">
        <v>2002</v>
      </c>
      <c r="C1100">
        <v>12</v>
      </c>
      <c r="D1100" s="1">
        <f t="shared" si="51"/>
        <v>0.35699916518065827</v>
      </c>
      <c r="E1100">
        <v>0.35699916518065827</v>
      </c>
      <c r="F1100">
        <f>VLOOKUP(A1100,pivot!$A$5:$C$42,3,0)</f>
        <v>37</v>
      </c>
      <c r="G1100">
        <f t="shared" si="52"/>
        <v>34.667139824991182</v>
      </c>
      <c r="H1100" s="10">
        <f t="shared" si="53"/>
        <v>12.930174645166638</v>
      </c>
    </row>
    <row r="1101" spans="1:8" x14ac:dyDescent="0.2">
      <c r="A1101" t="s">
        <v>21</v>
      </c>
      <c r="B1101">
        <v>2002</v>
      </c>
      <c r="C1101">
        <v>8</v>
      </c>
      <c r="D1101" s="1">
        <f t="shared" si="51"/>
        <v>0.35699916518065827</v>
      </c>
      <c r="E1101">
        <v>0.35699916518065827</v>
      </c>
      <c r="F1101">
        <f>VLOOKUP(A1101,pivot!$A$5:$C$42,3,0)</f>
        <v>30</v>
      </c>
      <c r="G1101">
        <f t="shared" si="52"/>
        <v>28.108491749992851</v>
      </c>
      <c r="H1101" s="10">
        <f t="shared" si="53"/>
        <v>10.483925387972949</v>
      </c>
    </row>
    <row r="1102" spans="1:8" x14ac:dyDescent="0.2">
      <c r="A1102" t="s">
        <v>18</v>
      </c>
      <c r="B1102">
        <v>2002</v>
      </c>
      <c r="C1102">
        <v>10</v>
      </c>
      <c r="D1102" s="1">
        <f t="shared" si="51"/>
        <v>0.35699916518065827</v>
      </c>
      <c r="E1102">
        <v>0.35699916518065827</v>
      </c>
      <c r="F1102">
        <f>VLOOKUP(A1102,pivot!$A$5:$C$42,3,0)</f>
        <v>35</v>
      </c>
      <c r="G1102">
        <f t="shared" si="52"/>
        <v>32.793240374991662</v>
      </c>
      <c r="H1102" s="10">
        <f t="shared" si="53"/>
        <v>12.231246285968441</v>
      </c>
    </row>
    <row r="1103" spans="1:8" x14ac:dyDescent="0.2">
      <c r="A1103" t="s">
        <v>28</v>
      </c>
      <c r="B1103">
        <v>2002</v>
      </c>
      <c r="C1103">
        <v>4</v>
      </c>
      <c r="D1103" s="1">
        <f t="shared" si="51"/>
        <v>0.35699916518065827</v>
      </c>
      <c r="E1103">
        <v>0.35699916518065827</v>
      </c>
      <c r="F1103">
        <f>VLOOKUP(A1103,pivot!$A$5:$C$42,3,0)</f>
        <v>29</v>
      </c>
      <c r="G1103">
        <f t="shared" si="52"/>
        <v>27.171542024993091</v>
      </c>
      <c r="H1103" s="10">
        <f t="shared" si="53"/>
        <v>10.134461208373851</v>
      </c>
    </row>
    <row r="1104" spans="1:8" x14ac:dyDescent="0.2">
      <c r="A1104" t="s">
        <v>29</v>
      </c>
      <c r="B1104">
        <v>2002</v>
      </c>
      <c r="C1104">
        <v>2</v>
      </c>
      <c r="D1104" s="1">
        <f t="shared" si="51"/>
        <v>0.35699916518065827</v>
      </c>
      <c r="E1104">
        <v>0.35699916518065827</v>
      </c>
      <c r="F1104">
        <f>VLOOKUP(A1104,pivot!$A$5:$C$42,3,0)</f>
        <v>20</v>
      </c>
      <c r="G1104">
        <f t="shared" si="52"/>
        <v>18.738994499995233</v>
      </c>
      <c r="H1104" s="10">
        <f t="shared" si="53"/>
        <v>6.989283591981966</v>
      </c>
    </row>
    <row r="1105" spans="1:8" x14ac:dyDescent="0.2">
      <c r="A1105" t="s">
        <v>33</v>
      </c>
      <c r="B1105">
        <v>2003</v>
      </c>
      <c r="C1105">
        <v>3</v>
      </c>
      <c r="D1105" s="1">
        <f t="shared" si="51"/>
        <v>0.33914920692162537</v>
      </c>
      <c r="E1105">
        <v>0.33914920692162537</v>
      </c>
      <c r="F1105">
        <f>VLOOKUP(A1105,pivot!$A$5:$C$42,3,0)</f>
        <v>26</v>
      </c>
      <c r="G1105">
        <f t="shared" si="52"/>
        <v>24.518989372745715</v>
      </c>
      <c r="H1105" s="10">
        <f t="shared" si="53"/>
        <v>8.6498069423070199</v>
      </c>
    </row>
    <row r="1106" spans="1:8" x14ac:dyDescent="0.2">
      <c r="A1106" t="s">
        <v>5</v>
      </c>
      <c r="B1106">
        <v>2003</v>
      </c>
      <c r="C1106">
        <v>15</v>
      </c>
      <c r="D1106" s="1">
        <f t="shared" si="51"/>
        <v>0.33914920692162537</v>
      </c>
      <c r="E1106">
        <v>0.33914920692162537</v>
      </c>
      <c r="F1106">
        <f>VLOOKUP(A1106,pivot!$A$5:$C$42,3,0)</f>
        <v>38</v>
      </c>
      <c r="G1106">
        <f t="shared" si="52"/>
        <v>35.835446006320659</v>
      </c>
      <c r="H1106" s="10">
        <f t="shared" si="53"/>
        <v>12.642025531064107</v>
      </c>
    </row>
    <row r="1107" spans="1:8" x14ac:dyDescent="0.2">
      <c r="A1107" t="s">
        <v>11</v>
      </c>
      <c r="B1107">
        <v>2003</v>
      </c>
      <c r="C1107">
        <v>4</v>
      </c>
      <c r="D1107" s="1">
        <f t="shared" si="51"/>
        <v>0.33914920692162537</v>
      </c>
      <c r="E1107">
        <v>0.33914920692162537</v>
      </c>
      <c r="F1107">
        <f>VLOOKUP(A1107,pivot!$A$5:$C$42,3,0)</f>
        <v>36</v>
      </c>
      <c r="G1107">
        <f t="shared" si="52"/>
        <v>33.949369900724832</v>
      </c>
      <c r="H1107" s="10">
        <f t="shared" si="53"/>
        <v>11.976655766271259</v>
      </c>
    </row>
    <row r="1108" spans="1:8" x14ac:dyDescent="0.2">
      <c r="A1108" t="s">
        <v>22</v>
      </c>
      <c r="B1108">
        <v>2003</v>
      </c>
      <c r="C1108">
        <v>5</v>
      </c>
      <c r="D1108" s="1">
        <f t="shared" si="51"/>
        <v>0.33914920692162537</v>
      </c>
      <c r="E1108">
        <v>0.33914920692162537</v>
      </c>
      <c r="F1108">
        <f>VLOOKUP(A1108,pivot!$A$5:$C$42,3,0)</f>
        <v>25</v>
      </c>
      <c r="G1108">
        <f t="shared" si="52"/>
        <v>23.575951319947801</v>
      </c>
      <c r="H1108" s="10">
        <f t="shared" si="53"/>
        <v>8.3171220599105968</v>
      </c>
    </row>
    <row r="1109" spans="1:8" x14ac:dyDescent="0.2">
      <c r="A1109" t="s">
        <v>13</v>
      </c>
      <c r="B1109">
        <v>2003</v>
      </c>
      <c r="C1109">
        <v>5</v>
      </c>
      <c r="D1109" s="1">
        <f t="shared" si="51"/>
        <v>0.33914920692162537</v>
      </c>
      <c r="E1109">
        <v>0.33914920692162537</v>
      </c>
      <c r="F1109">
        <f>VLOOKUP(A1109,pivot!$A$5:$C$42,3,0)</f>
        <v>28</v>
      </c>
      <c r="G1109">
        <f t="shared" si="52"/>
        <v>26.405065478341537</v>
      </c>
      <c r="H1109" s="10">
        <f t="shared" si="53"/>
        <v>9.3151767070998677</v>
      </c>
    </row>
    <row r="1110" spans="1:8" x14ac:dyDescent="0.2">
      <c r="A1110" t="s">
        <v>24</v>
      </c>
      <c r="B1110">
        <v>2003</v>
      </c>
      <c r="C1110">
        <v>4</v>
      </c>
      <c r="D1110" s="1">
        <f t="shared" si="51"/>
        <v>0.33914920692162537</v>
      </c>
      <c r="E1110">
        <v>0.33914920692162537</v>
      </c>
      <c r="F1110">
        <f>VLOOKUP(A1110,pivot!$A$5:$C$42,3,0)</f>
        <v>19</v>
      </c>
      <c r="G1110">
        <f t="shared" si="52"/>
        <v>17.917723003160329</v>
      </c>
      <c r="H1110" s="10">
        <f t="shared" si="53"/>
        <v>6.3210127655320534</v>
      </c>
    </row>
    <row r="1111" spans="1:8" x14ac:dyDescent="0.2">
      <c r="A1111" t="s">
        <v>8</v>
      </c>
      <c r="B1111">
        <v>2003</v>
      </c>
      <c r="C1111">
        <v>4</v>
      </c>
      <c r="D1111" s="1">
        <f t="shared" si="51"/>
        <v>0.33914920692162537</v>
      </c>
      <c r="E1111">
        <v>0.33914920692162537</v>
      </c>
      <c r="F1111">
        <f>VLOOKUP(A1111,pivot!$A$5:$C$42,3,0)</f>
        <v>37</v>
      </c>
      <c r="G1111">
        <f t="shared" si="52"/>
        <v>34.892407953522749</v>
      </c>
      <c r="H1111" s="10">
        <f t="shared" si="53"/>
        <v>12.309340648667682</v>
      </c>
    </row>
    <row r="1112" spans="1:8" x14ac:dyDescent="0.2">
      <c r="A1112" t="s">
        <v>21</v>
      </c>
      <c r="B1112">
        <v>2003</v>
      </c>
      <c r="C1112">
        <v>10</v>
      </c>
      <c r="D1112" s="1">
        <f t="shared" si="51"/>
        <v>0.33914920692162537</v>
      </c>
      <c r="E1112">
        <v>0.33914920692162537</v>
      </c>
      <c r="F1112">
        <f>VLOOKUP(A1112,pivot!$A$5:$C$42,3,0)</f>
        <v>30</v>
      </c>
      <c r="G1112">
        <f t="shared" si="52"/>
        <v>28.291141583937364</v>
      </c>
      <c r="H1112" s="10">
        <f t="shared" si="53"/>
        <v>9.9805464718927155</v>
      </c>
    </row>
    <row r="1113" spans="1:8" x14ac:dyDescent="0.2">
      <c r="A1113" t="s">
        <v>18</v>
      </c>
      <c r="B1113">
        <v>2003</v>
      </c>
      <c r="C1113">
        <v>2</v>
      </c>
      <c r="D1113" s="1">
        <f t="shared" si="51"/>
        <v>0.33914920692162537</v>
      </c>
      <c r="E1113">
        <v>0.33914920692162537</v>
      </c>
      <c r="F1113">
        <f>VLOOKUP(A1113,pivot!$A$5:$C$42,3,0)</f>
        <v>35</v>
      </c>
      <c r="G1113">
        <f t="shared" si="52"/>
        <v>33.006331847926923</v>
      </c>
      <c r="H1113" s="10">
        <f t="shared" si="53"/>
        <v>11.643970883874834</v>
      </c>
    </row>
    <row r="1114" spans="1:8" x14ac:dyDescent="0.2">
      <c r="A1114" t="s">
        <v>12</v>
      </c>
      <c r="B1114">
        <v>2003</v>
      </c>
      <c r="C1114">
        <v>3</v>
      </c>
      <c r="D1114" s="1">
        <f t="shared" si="51"/>
        <v>0.33914920692162537</v>
      </c>
      <c r="E1114">
        <v>0.33914920692162537</v>
      </c>
      <c r="F1114">
        <f>VLOOKUP(A1114,pivot!$A$5:$C$42,3,0)</f>
        <v>27</v>
      </c>
      <c r="G1114">
        <f t="shared" si="52"/>
        <v>25.462027425543628</v>
      </c>
      <c r="H1114" s="10">
        <f t="shared" si="53"/>
        <v>8.9824918247034446</v>
      </c>
    </row>
    <row r="1115" spans="1:8" x14ac:dyDescent="0.2">
      <c r="A1115" t="s">
        <v>39</v>
      </c>
      <c r="B1115">
        <v>2003</v>
      </c>
      <c r="C1115">
        <v>4</v>
      </c>
      <c r="D1115" s="1">
        <f t="shared" si="51"/>
        <v>0.33914920692162537</v>
      </c>
      <c r="E1115">
        <v>0.33914920692162537</v>
      </c>
      <c r="F1115">
        <f>VLOOKUP(A1115,pivot!$A$5:$C$42,3,0)</f>
        <v>17</v>
      </c>
      <c r="G1115">
        <f t="shared" si="52"/>
        <v>16.031646897564507</v>
      </c>
      <c r="H1115" s="10">
        <f t="shared" si="53"/>
        <v>5.6556430007392056</v>
      </c>
    </row>
    <row r="1116" spans="1:8" x14ac:dyDescent="0.2">
      <c r="A1116" t="s">
        <v>5</v>
      </c>
      <c r="B1116">
        <v>2004</v>
      </c>
      <c r="C1116">
        <v>4</v>
      </c>
      <c r="D1116" s="1">
        <f t="shared" si="51"/>
        <v>0.32129924866259252</v>
      </c>
      <c r="E1116">
        <v>0.32129924866259252</v>
      </c>
      <c r="F1116">
        <f>VLOOKUP(A1116,pivot!$A$5:$C$42,3,0)</f>
        <v>38</v>
      </c>
      <c r="G1116">
        <f t="shared" si="52"/>
        <v>36.055384839818146</v>
      </c>
      <c r="H1116" s="10">
        <f t="shared" si="53"/>
        <v>12.000384329370949</v>
      </c>
    </row>
    <row r="1117" spans="1:8" x14ac:dyDescent="0.2">
      <c r="A1117" t="s">
        <v>11</v>
      </c>
      <c r="B1117">
        <v>2004</v>
      </c>
      <c r="C1117">
        <v>4</v>
      </c>
      <c r="D1117" s="1">
        <f t="shared" si="51"/>
        <v>0.32129924866259252</v>
      </c>
      <c r="E1117">
        <v>0.32129924866259252</v>
      </c>
      <c r="F1117">
        <f>VLOOKUP(A1117,pivot!$A$5:$C$42,3,0)</f>
        <v>36</v>
      </c>
      <c r="G1117">
        <f t="shared" si="52"/>
        <v>34.157733006143509</v>
      </c>
      <c r="H1117" s="10">
        <f t="shared" si="53"/>
        <v>11.368785154140898</v>
      </c>
    </row>
    <row r="1118" spans="1:8" x14ac:dyDescent="0.2">
      <c r="A1118" t="s">
        <v>3</v>
      </c>
      <c r="B1118">
        <v>2004</v>
      </c>
      <c r="C1118">
        <v>5</v>
      </c>
      <c r="D1118" s="1">
        <f t="shared" si="51"/>
        <v>0.32129924866259252</v>
      </c>
      <c r="E1118">
        <v>0.32129924866259252</v>
      </c>
      <c r="F1118">
        <f>VLOOKUP(A1118,pivot!$A$5:$C$42,3,0)</f>
        <v>32</v>
      </c>
      <c r="G1118">
        <f t="shared" si="52"/>
        <v>30.362429338794229</v>
      </c>
      <c r="H1118" s="10">
        <f t="shared" si="53"/>
        <v>10.105586803680799</v>
      </c>
    </row>
    <row r="1119" spans="1:8" x14ac:dyDescent="0.2">
      <c r="A1119" t="s">
        <v>26</v>
      </c>
      <c r="B1119">
        <v>2004</v>
      </c>
      <c r="C1119">
        <v>4</v>
      </c>
      <c r="D1119" s="1">
        <f t="shared" si="51"/>
        <v>0.32129924866259252</v>
      </c>
      <c r="E1119">
        <v>0.32129924866259252</v>
      </c>
      <c r="F1119">
        <f>VLOOKUP(A1119,pivot!$A$5:$C$42,3,0)</f>
        <v>16</v>
      </c>
      <c r="G1119">
        <f t="shared" si="52"/>
        <v>15.181214669397114</v>
      </c>
      <c r="H1119" s="10">
        <f t="shared" si="53"/>
        <v>5.0527934018403995</v>
      </c>
    </row>
    <row r="1120" spans="1:8" x14ac:dyDescent="0.2">
      <c r="A1120" t="s">
        <v>9</v>
      </c>
      <c r="B1120">
        <v>2004</v>
      </c>
      <c r="C1120">
        <v>3</v>
      </c>
      <c r="D1120" s="1">
        <f t="shared" si="51"/>
        <v>0.32129924866259252</v>
      </c>
      <c r="E1120">
        <v>0.32129924866259252</v>
      </c>
      <c r="F1120">
        <f>VLOOKUP(A1120,pivot!$A$5:$C$42,3,0)</f>
        <v>33</v>
      </c>
      <c r="G1120">
        <f t="shared" si="52"/>
        <v>31.311255255631547</v>
      </c>
      <c r="H1120" s="10">
        <f t="shared" si="53"/>
        <v>10.421386391295824</v>
      </c>
    </row>
    <row r="1121" spans="1:8" x14ac:dyDescent="0.2">
      <c r="A1121" t="s">
        <v>8</v>
      </c>
      <c r="B1121">
        <v>2004</v>
      </c>
      <c r="C1121">
        <v>1</v>
      </c>
      <c r="D1121" s="1">
        <f t="shared" si="51"/>
        <v>0.32129924866259252</v>
      </c>
      <c r="E1121">
        <v>0.32129924866259252</v>
      </c>
      <c r="F1121">
        <f>VLOOKUP(A1121,pivot!$A$5:$C$42,3,0)</f>
        <v>37</v>
      </c>
      <c r="G1121">
        <f t="shared" si="52"/>
        <v>35.106558922980824</v>
      </c>
      <c r="H1121" s="10">
        <f t="shared" si="53"/>
        <v>11.684584741755923</v>
      </c>
    </row>
    <row r="1122" spans="1:8" x14ac:dyDescent="0.2">
      <c r="A1122" t="s">
        <v>30</v>
      </c>
      <c r="B1122">
        <v>2004</v>
      </c>
      <c r="C1122">
        <v>4</v>
      </c>
      <c r="D1122" s="1">
        <f t="shared" si="51"/>
        <v>0.32129924866259252</v>
      </c>
      <c r="E1122">
        <v>0.32129924866259252</v>
      </c>
      <c r="F1122">
        <f>VLOOKUP(A1122,pivot!$A$5:$C$42,3,0)</f>
        <v>15</v>
      </c>
      <c r="G1122">
        <f t="shared" si="52"/>
        <v>14.232388752559794</v>
      </c>
      <c r="H1122" s="10">
        <f t="shared" si="53"/>
        <v>4.7369938142253742</v>
      </c>
    </row>
    <row r="1123" spans="1:8" x14ac:dyDescent="0.2">
      <c r="A1123" t="s">
        <v>21</v>
      </c>
      <c r="B1123">
        <v>2004</v>
      </c>
      <c r="C1123">
        <v>4</v>
      </c>
      <c r="D1123" s="1">
        <f t="shared" si="51"/>
        <v>0.32129924866259252</v>
      </c>
      <c r="E1123">
        <v>0.32129924866259252</v>
      </c>
      <c r="F1123">
        <f>VLOOKUP(A1123,pivot!$A$5:$C$42,3,0)</f>
        <v>30</v>
      </c>
      <c r="G1123">
        <f t="shared" si="52"/>
        <v>28.464777505119589</v>
      </c>
      <c r="H1123" s="10">
        <f t="shared" si="53"/>
        <v>9.4739876284507485</v>
      </c>
    </row>
    <row r="1124" spans="1:8" x14ac:dyDescent="0.2">
      <c r="A1124" t="s">
        <v>18</v>
      </c>
      <c r="B1124">
        <v>2004</v>
      </c>
      <c r="C1124">
        <v>4</v>
      </c>
      <c r="D1124" s="1">
        <f t="shared" si="51"/>
        <v>0.32129924866259252</v>
      </c>
      <c r="E1124">
        <v>0.32129924866259252</v>
      </c>
      <c r="F1124">
        <f>VLOOKUP(A1124,pivot!$A$5:$C$42,3,0)</f>
        <v>35</v>
      </c>
      <c r="G1124">
        <f t="shared" si="52"/>
        <v>33.208907089306187</v>
      </c>
      <c r="H1124" s="10">
        <f t="shared" si="53"/>
        <v>11.052985566525875</v>
      </c>
    </row>
    <row r="1125" spans="1:8" x14ac:dyDescent="0.2">
      <c r="A1125" t="s">
        <v>28</v>
      </c>
      <c r="B1125">
        <v>2004</v>
      </c>
      <c r="C1125">
        <v>3</v>
      </c>
      <c r="D1125" s="1">
        <f t="shared" si="51"/>
        <v>0.32129924866259252</v>
      </c>
      <c r="E1125">
        <v>0.32129924866259252</v>
      </c>
      <c r="F1125">
        <f>VLOOKUP(A1125,pivot!$A$5:$C$42,3,0)</f>
        <v>29</v>
      </c>
      <c r="G1125">
        <f t="shared" si="52"/>
        <v>27.51595158828227</v>
      </c>
      <c r="H1125" s="10">
        <f t="shared" si="53"/>
        <v>9.1581880408357232</v>
      </c>
    </row>
    <row r="1126" spans="1:8" x14ac:dyDescent="0.2">
      <c r="A1126" t="s">
        <v>7</v>
      </c>
      <c r="B1126">
        <v>2004</v>
      </c>
      <c r="C1126">
        <v>4</v>
      </c>
      <c r="D1126" s="1">
        <f t="shared" si="51"/>
        <v>0.32129924866259252</v>
      </c>
      <c r="E1126">
        <v>0.32129924866259252</v>
      </c>
      <c r="F1126">
        <f>VLOOKUP(A1126,pivot!$A$5:$C$42,3,0)</f>
        <v>31</v>
      </c>
      <c r="G1126">
        <f t="shared" si="52"/>
        <v>29.41360342195691</v>
      </c>
      <c r="H1126" s="10">
        <f t="shared" si="53"/>
        <v>9.7897872160657737</v>
      </c>
    </row>
    <row r="1127" spans="1:8" x14ac:dyDescent="0.2">
      <c r="A1127" t="s">
        <v>14</v>
      </c>
      <c r="B1127">
        <v>2004</v>
      </c>
      <c r="C1127">
        <v>5</v>
      </c>
      <c r="D1127" s="1">
        <f t="shared" si="51"/>
        <v>0.32129924866259252</v>
      </c>
      <c r="E1127">
        <v>0.32129924866259252</v>
      </c>
      <c r="F1127">
        <f>VLOOKUP(A1127,pivot!$A$5:$C$42,3,0)</f>
        <v>34</v>
      </c>
      <c r="G1127">
        <f t="shared" si="52"/>
        <v>32.260081172468865</v>
      </c>
      <c r="H1127" s="10">
        <f t="shared" si="53"/>
        <v>10.737185978910849</v>
      </c>
    </row>
    <row r="1128" spans="1:8" x14ac:dyDescent="0.2">
      <c r="A1128" t="s">
        <v>19</v>
      </c>
      <c r="B1128">
        <v>2005</v>
      </c>
      <c r="C1128">
        <v>3</v>
      </c>
      <c r="D1128" s="1">
        <f t="shared" si="51"/>
        <v>0.30344929040355956</v>
      </c>
      <c r="E1128">
        <v>0.30344929040355956</v>
      </c>
      <c r="F1128">
        <f>VLOOKUP(A1128,pivot!$A$5:$C$42,3,0)</f>
        <v>22</v>
      </c>
      <c r="G1128">
        <f t="shared" si="52"/>
        <v>20.994852406701003</v>
      </c>
      <c r="H1128" s="10">
        <f t="shared" si="53"/>
        <v>6.5739008526780385</v>
      </c>
    </row>
    <row r="1129" spans="1:8" x14ac:dyDescent="0.2">
      <c r="A1129" t="s">
        <v>33</v>
      </c>
      <c r="B1129">
        <v>2005</v>
      </c>
      <c r="C1129">
        <v>3</v>
      </c>
      <c r="D1129" s="1">
        <f t="shared" si="51"/>
        <v>0.30344929040355956</v>
      </c>
      <c r="E1129">
        <v>0.30344929040355956</v>
      </c>
      <c r="F1129">
        <f>VLOOKUP(A1129,pivot!$A$5:$C$42,3,0)</f>
        <v>26</v>
      </c>
      <c r="G1129">
        <f t="shared" si="52"/>
        <v>24.81209829882846</v>
      </c>
      <c r="H1129" s="10">
        <f t="shared" si="53"/>
        <v>7.7691555531649543</v>
      </c>
    </row>
    <row r="1130" spans="1:8" x14ac:dyDescent="0.2">
      <c r="A1130" t="s">
        <v>5</v>
      </c>
      <c r="B1130">
        <v>2005</v>
      </c>
      <c r="C1130">
        <v>4</v>
      </c>
      <c r="D1130" s="1">
        <f t="shared" si="51"/>
        <v>0.30344929040355956</v>
      </c>
      <c r="E1130">
        <v>0.30344929040355956</v>
      </c>
      <c r="F1130">
        <f>VLOOKUP(A1130,pivot!$A$5:$C$42,3,0)</f>
        <v>38</v>
      </c>
      <c r="G1130">
        <f t="shared" si="52"/>
        <v>36.263835975210824</v>
      </c>
      <c r="H1130" s="10">
        <f t="shared" si="53"/>
        <v>11.354919654625702</v>
      </c>
    </row>
    <row r="1131" spans="1:8" x14ac:dyDescent="0.2">
      <c r="A1131" t="s">
        <v>3</v>
      </c>
      <c r="B1131">
        <v>2005</v>
      </c>
      <c r="C1131">
        <v>5</v>
      </c>
      <c r="D1131" s="1">
        <f t="shared" si="51"/>
        <v>0.30344929040355956</v>
      </c>
      <c r="E1131">
        <v>0.30344929040355956</v>
      </c>
      <c r="F1131">
        <f>VLOOKUP(A1131,pivot!$A$5:$C$42,3,0)</f>
        <v>32</v>
      </c>
      <c r="G1131">
        <f t="shared" si="52"/>
        <v>30.537967137019642</v>
      </c>
      <c r="H1131" s="10">
        <f t="shared" si="53"/>
        <v>9.5620376038953285</v>
      </c>
    </row>
    <row r="1132" spans="1:8" x14ac:dyDescent="0.2">
      <c r="A1132" t="s">
        <v>8</v>
      </c>
      <c r="B1132">
        <v>2005</v>
      </c>
      <c r="C1132">
        <v>5</v>
      </c>
      <c r="D1132" s="1">
        <f t="shared" si="51"/>
        <v>0.30344929040355956</v>
      </c>
      <c r="E1132">
        <v>0.30344929040355956</v>
      </c>
      <c r="F1132">
        <f>VLOOKUP(A1132,pivot!$A$5:$C$42,3,0)</f>
        <v>37</v>
      </c>
      <c r="G1132">
        <f t="shared" si="52"/>
        <v>35.309524502178959</v>
      </c>
      <c r="H1132" s="10">
        <f t="shared" si="53"/>
        <v>11.056105979503974</v>
      </c>
    </row>
    <row r="1133" spans="1:8" x14ac:dyDescent="0.2">
      <c r="A1133" t="s">
        <v>21</v>
      </c>
      <c r="B1133">
        <v>2005</v>
      </c>
      <c r="C1133">
        <v>4</v>
      </c>
      <c r="D1133" s="1">
        <f t="shared" si="51"/>
        <v>0.30344929040355956</v>
      </c>
      <c r="E1133">
        <v>0.30344929040355956</v>
      </c>
      <c r="F1133">
        <f>VLOOKUP(A1133,pivot!$A$5:$C$42,3,0)</f>
        <v>30</v>
      </c>
      <c r="G1133">
        <f t="shared" si="52"/>
        <v>28.629344190955916</v>
      </c>
      <c r="H1133" s="10">
        <f t="shared" si="53"/>
        <v>8.9644102536518702</v>
      </c>
    </row>
    <row r="1134" spans="1:8" x14ac:dyDescent="0.2">
      <c r="A1134" t="s">
        <v>18</v>
      </c>
      <c r="B1134">
        <v>2005</v>
      </c>
      <c r="C1134">
        <v>11</v>
      </c>
      <c r="D1134" s="1">
        <f t="shared" si="51"/>
        <v>0.30344929040355956</v>
      </c>
      <c r="E1134">
        <v>0.30344929040355956</v>
      </c>
      <c r="F1134">
        <f>VLOOKUP(A1134,pivot!$A$5:$C$42,3,0)</f>
        <v>35</v>
      </c>
      <c r="G1134">
        <f t="shared" si="52"/>
        <v>33.400901556115237</v>
      </c>
      <c r="H1134" s="10">
        <f t="shared" si="53"/>
        <v>10.458478629260515</v>
      </c>
    </row>
    <row r="1135" spans="1:8" x14ac:dyDescent="0.2">
      <c r="A1135" t="s">
        <v>12</v>
      </c>
      <c r="B1135">
        <v>2005</v>
      </c>
      <c r="C1135">
        <v>4</v>
      </c>
      <c r="D1135" s="1">
        <f t="shared" si="51"/>
        <v>0.30344929040355956</v>
      </c>
      <c r="E1135">
        <v>0.30344929040355956</v>
      </c>
      <c r="F1135">
        <f>VLOOKUP(A1135,pivot!$A$5:$C$42,3,0)</f>
        <v>27</v>
      </c>
      <c r="G1135">
        <f t="shared" si="52"/>
        <v>25.766409771860324</v>
      </c>
      <c r="H1135" s="10">
        <f t="shared" si="53"/>
        <v>8.0679692282866835</v>
      </c>
    </row>
    <row r="1136" spans="1:8" x14ac:dyDescent="0.2">
      <c r="A1136" t="s">
        <v>29</v>
      </c>
      <c r="B1136">
        <v>2005</v>
      </c>
      <c r="C1136">
        <v>4</v>
      </c>
      <c r="D1136" s="1">
        <f t="shared" si="51"/>
        <v>0.30344929040355956</v>
      </c>
      <c r="E1136">
        <v>0.30344929040355956</v>
      </c>
      <c r="F1136">
        <f>VLOOKUP(A1136,pivot!$A$5:$C$42,3,0)</f>
        <v>20</v>
      </c>
      <c r="G1136">
        <f t="shared" si="52"/>
        <v>19.086229460637277</v>
      </c>
      <c r="H1136" s="10">
        <f t="shared" si="53"/>
        <v>5.9762735024345801</v>
      </c>
    </row>
    <row r="1137" spans="1:8" x14ac:dyDescent="0.2">
      <c r="A1137" t="s">
        <v>14</v>
      </c>
      <c r="B1137">
        <v>2005</v>
      </c>
      <c r="C1137">
        <v>2</v>
      </c>
      <c r="D1137" s="1">
        <f t="shared" si="51"/>
        <v>0.30344929040355956</v>
      </c>
      <c r="E1137">
        <v>0.30344929040355956</v>
      </c>
      <c r="F1137">
        <f>VLOOKUP(A1137,pivot!$A$5:$C$42,3,0)</f>
        <v>34</v>
      </c>
      <c r="G1137">
        <f t="shared" si="52"/>
        <v>32.446590083083372</v>
      </c>
      <c r="H1137" s="10">
        <f t="shared" si="53"/>
        <v>10.159664954138787</v>
      </c>
    </row>
    <row r="1138" spans="1:8" x14ac:dyDescent="0.2">
      <c r="A1138" t="s">
        <v>33</v>
      </c>
      <c r="B1138">
        <v>2006</v>
      </c>
      <c r="C1138">
        <v>3</v>
      </c>
      <c r="D1138" s="1">
        <f t="shared" si="51"/>
        <v>0.28559933214452665</v>
      </c>
      <c r="E1138">
        <v>0.28559933214452665</v>
      </c>
      <c r="F1138">
        <f>VLOOKUP(A1138,pivot!$A$5:$C$42,3,0)</f>
        <v>26</v>
      </c>
      <c r="G1138">
        <f t="shared" si="52"/>
        <v>24.946817313976933</v>
      </c>
      <c r="H1138" s="10">
        <f t="shared" si="53"/>
        <v>7.3250464778771711</v>
      </c>
    </row>
    <row r="1139" spans="1:8" x14ac:dyDescent="0.2">
      <c r="A1139" t="s">
        <v>5</v>
      </c>
      <c r="B1139">
        <v>2006</v>
      </c>
      <c r="C1139">
        <v>4</v>
      </c>
      <c r="D1139" s="1">
        <f t="shared" si="51"/>
        <v>0.28559933214452665</v>
      </c>
      <c r="E1139">
        <v>0.28559933214452665</v>
      </c>
      <c r="F1139">
        <f>VLOOKUP(A1139,pivot!$A$5:$C$42,3,0)</f>
        <v>38</v>
      </c>
      <c r="G1139">
        <f t="shared" si="52"/>
        <v>36.460732997350902</v>
      </c>
      <c r="H1139" s="10">
        <f t="shared" si="53"/>
        <v>10.705837159974328</v>
      </c>
    </row>
    <row r="1140" spans="1:8" x14ac:dyDescent="0.2">
      <c r="A1140" t="s">
        <v>9</v>
      </c>
      <c r="B1140">
        <v>2006</v>
      </c>
      <c r="C1140">
        <v>2</v>
      </c>
      <c r="D1140" s="1">
        <f t="shared" si="51"/>
        <v>0.28559933214452665</v>
      </c>
      <c r="E1140">
        <v>0.28559933214452665</v>
      </c>
      <c r="F1140">
        <f>VLOOKUP(A1140,pivot!$A$5:$C$42,3,0)</f>
        <v>33</v>
      </c>
      <c r="G1140">
        <f t="shared" si="52"/>
        <v>31.663268129278414</v>
      </c>
      <c r="H1140" s="10">
        <f t="shared" si="53"/>
        <v>9.2971743757671792</v>
      </c>
    </row>
    <row r="1141" spans="1:8" x14ac:dyDescent="0.2">
      <c r="A1141" t="s">
        <v>8</v>
      </c>
      <c r="B1141">
        <v>2006</v>
      </c>
      <c r="C1141">
        <v>19</v>
      </c>
      <c r="D1141" s="1">
        <f t="shared" si="51"/>
        <v>0.28559933214452665</v>
      </c>
      <c r="E1141">
        <v>0.28559933214452665</v>
      </c>
      <c r="F1141">
        <f>VLOOKUP(A1141,pivot!$A$5:$C$42,3,0)</f>
        <v>37</v>
      </c>
      <c r="G1141">
        <f t="shared" si="52"/>
        <v>35.501240023736401</v>
      </c>
      <c r="H1141" s="10">
        <f t="shared" si="53"/>
        <v>10.424104603132898</v>
      </c>
    </row>
    <row r="1142" spans="1:8" x14ac:dyDescent="0.2">
      <c r="A1142" t="s">
        <v>28</v>
      </c>
      <c r="B1142">
        <v>2006</v>
      </c>
      <c r="C1142">
        <v>1</v>
      </c>
      <c r="D1142" s="1">
        <f t="shared" si="51"/>
        <v>0.28559933214452665</v>
      </c>
      <c r="E1142">
        <v>0.28559933214452665</v>
      </c>
      <c r="F1142">
        <f>VLOOKUP(A1142,pivot!$A$5:$C$42,3,0)</f>
        <v>29</v>
      </c>
      <c r="G1142">
        <f t="shared" si="52"/>
        <v>27.825296234820424</v>
      </c>
      <c r="H1142" s="10">
        <f t="shared" si="53"/>
        <v>8.1702441484014603</v>
      </c>
    </row>
    <row r="1143" spans="1:8" x14ac:dyDescent="0.2">
      <c r="A1143" t="s">
        <v>23</v>
      </c>
      <c r="B1143">
        <v>2006</v>
      </c>
      <c r="C1143">
        <v>2</v>
      </c>
      <c r="D1143" s="1">
        <f t="shared" si="51"/>
        <v>0.28559933214452665</v>
      </c>
      <c r="E1143">
        <v>0.28559933214452665</v>
      </c>
      <c r="F1143">
        <f>VLOOKUP(A1143,pivot!$A$5:$C$42,3,0)</f>
        <v>18</v>
      </c>
      <c r="G1143">
        <f t="shared" si="52"/>
        <v>17.270873525060953</v>
      </c>
      <c r="H1143" s="10">
        <f t="shared" si="53"/>
        <v>5.0711860231457342</v>
      </c>
    </row>
    <row r="1144" spans="1:8" x14ac:dyDescent="0.2">
      <c r="A1144" t="s">
        <v>14</v>
      </c>
      <c r="B1144">
        <v>2006</v>
      </c>
      <c r="C1144">
        <v>3</v>
      </c>
      <c r="D1144" s="1">
        <f t="shared" si="51"/>
        <v>0.28559933214452665</v>
      </c>
      <c r="E1144">
        <v>0.28559933214452665</v>
      </c>
      <c r="F1144">
        <f>VLOOKUP(A1144,pivot!$A$5:$C$42,3,0)</f>
        <v>34</v>
      </c>
      <c r="G1144">
        <f t="shared" si="52"/>
        <v>32.622761102892909</v>
      </c>
      <c r="H1144" s="10">
        <f t="shared" si="53"/>
        <v>9.5789069326086089</v>
      </c>
    </row>
    <row r="1145" spans="1:8" x14ac:dyDescent="0.2">
      <c r="A1145" t="s">
        <v>5</v>
      </c>
      <c r="B1145">
        <v>2007</v>
      </c>
      <c r="C1145">
        <v>13</v>
      </c>
      <c r="D1145" s="1">
        <f t="shared" si="51"/>
        <v>0.26774937388549375</v>
      </c>
      <c r="E1145">
        <v>0.26774937388549375</v>
      </c>
      <c r="F1145">
        <f>VLOOKUP(A1145,pivot!$A$5:$C$42,3,0)</f>
        <v>38</v>
      </c>
      <c r="G1145">
        <f t="shared" si="52"/>
        <v>36.646013172376058</v>
      </c>
      <c r="H1145" s="10">
        <f t="shared" si="53"/>
        <v>10.0533436512456</v>
      </c>
    </row>
    <row r="1146" spans="1:8" x14ac:dyDescent="0.2">
      <c r="A1146" t="s">
        <v>11</v>
      </c>
      <c r="B1146">
        <v>2007</v>
      </c>
      <c r="C1146">
        <v>6</v>
      </c>
      <c r="D1146" s="1">
        <f t="shared" si="51"/>
        <v>0.26774937388549375</v>
      </c>
      <c r="E1146">
        <v>0.26774937388549375</v>
      </c>
      <c r="F1146">
        <f>VLOOKUP(A1146,pivot!$A$5:$C$42,3,0)</f>
        <v>36</v>
      </c>
      <c r="G1146">
        <f t="shared" si="52"/>
        <v>34.71727563698785</v>
      </c>
      <c r="H1146" s="10">
        <f t="shared" si="53"/>
        <v>9.5242203011800424</v>
      </c>
    </row>
    <row r="1147" spans="1:8" x14ac:dyDescent="0.2">
      <c r="A1147" t="s">
        <v>13</v>
      </c>
      <c r="B1147">
        <v>2007</v>
      </c>
      <c r="C1147">
        <v>3</v>
      </c>
      <c r="D1147" s="1">
        <f t="shared" si="51"/>
        <v>0.26774937388549375</v>
      </c>
      <c r="E1147">
        <v>0.26774937388549375</v>
      </c>
      <c r="F1147">
        <f>VLOOKUP(A1147,pivot!$A$5:$C$42,3,0)</f>
        <v>28</v>
      </c>
      <c r="G1147">
        <f t="shared" si="52"/>
        <v>27.002325495434992</v>
      </c>
      <c r="H1147" s="10">
        <f t="shared" si="53"/>
        <v>7.4077269009178099</v>
      </c>
    </row>
    <row r="1148" spans="1:8" x14ac:dyDescent="0.2">
      <c r="A1148" t="s">
        <v>9</v>
      </c>
      <c r="B1148">
        <v>2007</v>
      </c>
      <c r="C1148">
        <v>2</v>
      </c>
      <c r="D1148" s="1">
        <f t="shared" si="51"/>
        <v>0.26774937388549375</v>
      </c>
      <c r="E1148">
        <v>0.26774937388549375</v>
      </c>
      <c r="F1148">
        <f>VLOOKUP(A1148,pivot!$A$5:$C$42,3,0)</f>
        <v>33</v>
      </c>
      <c r="G1148">
        <f t="shared" si="52"/>
        <v>31.824169333905527</v>
      </c>
      <c r="H1148" s="10">
        <f t="shared" si="53"/>
        <v>8.7305352760817048</v>
      </c>
    </row>
    <row r="1149" spans="1:8" x14ac:dyDescent="0.2">
      <c r="A1149" t="s">
        <v>8</v>
      </c>
      <c r="B1149">
        <v>2007</v>
      </c>
      <c r="C1149">
        <v>9</v>
      </c>
      <c r="D1149" s="1">
        <f t="shared" si="51"/>
        <v>0.26774937388549375</v>
      </c>
      <c r="E1149">
        <v>0.26774937388549375</v>
      </c>
      <c r="F1149">
        <f>VLOOKUP(A1149,pivot!$A$5:$C$42,3,0)</f>
        <v>37</v>
      </c>
      <c r="G1149">
        <f t="shared" si="52"/>
        <v>35.681644404681954</v>
      </c>
      <c r="H1149" s="10">
        <f t="shared" si="53"/>
        <v>9.788781976212821</v>
      </c>
    </row>
    <row r="1150" spans="1:8" x14ac:dyDescent="0.2">
      <c r="A1150" t="s">
        <v>21</v>
      </c>
      <c r="B1150">
        <v>2007</v>
      </c>
      <c r="C1150">
        <v>1</v>
      </c>
      <c r="D1150" s="1">
        <f t="shared" si="51"/>
        <v>0.26774937388549375</v>
      </c>
      <c r="E1150">
        <v>0.26774937388549375</v>
      </c>
      <c r="F1150">
        <f>VLOOKUP(A1150,pivot!$A$5:$C$42,3,0)</f>
        <v>30</v>
      </c>
      <c r="G1150">
        <f t="shared" si="52"/>
        <v>28.931063030823204</v>
      </c>
      <c r="H1150" s="10">
        <f t="shared" si="53"/>
        <v>7.936850250983368</v>
      </c>
    </row>
    <row r="1151" spans="1:8" x14ac:dyDescent="0.2">
      <c r="A1151" t="s">
        <v>28</v>
      </c>
      <c r="B1151">
        <v>2007</v>
      </c>
      <c r="C1151">
        <v>2</v>
      </c>
      <c r="D1151" s="1">
        <f t="shared" si="51"/>
        <v>0.26774937388549375</v>
      </c>
      <c r="E1151">
        <v>0.26774937388549375</v>
      </c>
      <c r="F1151">
        <f>VLOOKUP(A1151,pivot!$A$5:$C$42,3,0)</f>
        <v>29</v>
      </c>
      <c r="G1151">
        <f t="shared" si="52"/>
        <v>27.966694263129099</v>
      </c>
      <c r="H1151" s="10">
        <f t="shared" si="53"/>
        <v>7.6722885759505894</v>
      </c>
    </row>
    <row r="1152" spans="1:8" x14ac:dyDescent="0.2">
      <c r="A1152" t="s">
        <v>14</v>
      </c>
      <c r="B1152">
        <v>2007</v>
      </c>
      <c r="C1152">
        <v>4</v>
      </c>
      <c r="D1152" s="1">
        <f t="shared" si="51"/>
        <v>0.26774937388549375</v>
      </c>
      <c r="E1152">
        <v>0.26774937388549375</v>
      </c>
      <c r="F1152">
        <f>VLOOKUP(A1152,pivot!$A$5:$C$42,3,0)</f>
        <v>34</v>
      </c>
      <c r="G1152">
        <f t="shared" si="52"/>
        <v>32.788538101599634</v>
      </c>
      <c r="H1152" s="10">
        <f t="shared" si="53"/>
        <v>8.9950969511144834</v>
      </c>
    </row>
    <row r="1153" spans="1:8" x14ac:dyDescent="0.2">
      <c r="A1153" t="s">
        <v>19</v>
      </c>
      <c r="B1153">
        <v>2008</v>
      </c>
      <c r="C1153">
        <v>2</v>
      </c>
      <c r="D1153" s="1">
        <f t="shared" si="51"/>
        <v>0.24989941562646081</v>
      </c>
      <c r="E1153">
        <v>0.24989941562646081</v>
      </c>
      <c r="F1153">
        <f>VLOOKUP(A1153,pivot!$A$5:$C$42,3,0)</f>
        <v>22</v>
      </c>
      <c r="G1153">
        <f t="shared" si="52"/>
        <v>21.316620639193161</v>
      </c>
      <c r="H1153" s="10">
        <f t="shared" si="53"/>
        <v>5.4407430121927405</v>
      </c>
    </row>
    <row r="1154" spans="1:8" x14ac:dyDescent="0.2">
      <c r="A1154" t="s">
        <v>5</v>
      </c>
      <c r="B1154">
        <v>2008</v>
      </c>
      <c r="C1154">
        <v>17</v>
      </c>
      <c r="D1154" s="1">
        <f t="shared" si="51"/>
        <v>0.24989941562646081</v>
      </c>
      <c r="E1154">
        <v>0.24989941562646081</v>
      </c>
      <c r="F1154">
        <f>VLOOKUP(A1154,pivot!$A$5:$C$42,3,0)</f>
        <v>38</v>
      </c>
      <c r="G1154">
        <f t="shared" si="52"/>
        <v>36.819617467697277</v>
      </c>
      <c r="H1154" s="10">
        <f t="shared" si="53"/>
        <v>9.3976470210601892</v>
      </c>
    </row>
    <row r="1155" spans="1:8" x14ac:dyDescent="0.2">
      <c r="A1155" t="s">
        <v>11</v>
      </c>
      <c r="B1155">
        <v>2008</v>
      </c>
      <c r="C1155">
        <v>4</v>
      </c>
      <c r="D1155" s="1">
        <f t="shared" ref="D1155:D1218" si="54">RADIANS((180/176)*(2022-B1155))</f>
        <v>0.24989941562646081</v>
      </c>
      <c r="E1155">
        <v>0.24989941562646081</v>
      </c>
      <c r="F1155">
        <f>VLOOKUP(A1155,pivot!$A$5:$C$42,3,0)</f>
        <v>36</v>
      </c>
      <c r="G1155">
        <f t="shared" ref="G1155:G1218" si="55">COS(E1155)*F1155</f>
        <v>34.88174286413426</v>
      </c>
      <c r="H1155" s="10">
        <f t="shared" ref="H1155:H1218" si="56">SIN(E1155)*F1155</f>
        <v>8.9030340199517575</v>
      </c>
    </row>
    <row r="1156" spans="1:8" x14ac:dyDescent="0.2">
      <c r="A1156" t="s">
        <v>3</v>
      </c>
      <c r="B1156">
        <v>2008</v>
      </c>
      <c r="C1156">
        <v>2</v>
      </c>
      <c r="D1156" s="1">
        <f t="shared" si="54"/>
        <v>0.24989941562646081</v>
      </c>
      <c r="E1156">
        <v>0.24989941562646081</v>
      </c>
      <c r="F1156">
        <f>VLOOKUP(A1156,pivot!$A$5:$C$42,3,0)</f>
        <v>32</v>
      </c>
      <c r="G1156">
        <f t="shared" si="55"/>
        <v>31.005993657008233</v>
      </c>
      <c r="H1156" s="10">
        <f t="shared" si="56"/>
        <v>7.9138080177348957</v>
      </c>
    </row>
    <row r="1157" spans="1:8" x14ac:dyDescent="0.2">
      <c r="A1157" t="s">
        <v>22</v>
      </c>
      <c r="B1157">
        <v>2008</v>
      </c>
      <c r="C1157">
        <v>4</v>
      </c>
      <c r="D1157" s="1">
        <f t="shared" si="54"/>
        <v>0.24989941562646081</v>
      </c>
      <c r="E1157">
        <v>0.24989941562646081</v>
      </c>
      <c r="F1157">
        <f>VLOOKUP(A1157,pivot!$A$5:$C$42,3,0)</f>
        <v>25</v>
      </c>
      <c r="G1157">
        <f t="shared" si="55"/>
        <v>24.223432544537683</v>
      </c>
      <c r="H1157" s="10">
        <f t="shared" si="56"/>
        <v>6.1826625138553872</v>
      </c>
    </row>
    <row r="1158" spans="1:8" x14ac:dyDescent="0.2">
      <c r="A1158" t="s">
        <v>21</v>
      </c>
      <c r="B1158">
        <v>2008</v>
      </c>
      <c r="C1158">
        <v>2</v>
      </c>
      <c r="D1158" s="1">
        <f t="shared" si="54"/>
        <v>0.24989941562646081</v>
      </c>
      <c r="E1158">
        <v>0.24989941562646081</v>
      </c>
      <c r="F1158">
        <f>VLOOKUP(A1158,pivot!$A$5:$C$42,3,0)</f>
        <v>30</v>
      </c>
      <c r="G1158">
        <f t="shared" si="55"/>
        <v>29.068119053445219</v>
      </c>
      <c r="H1158" s="10">
        <f t="shared" si="56"/>
        <v>7.4191950166264649</v>
      </c>
    </row>
    <row r="1159" spans="1:8" x14ac:dyDescent="0.2">
      <c r="A1159" t="s">
        <v>18</v>
      </c>
      <c r="B1159">
        <v>2008</v>
      </c>
      <c r="C1159">
        <v>8</v>
      </c>
      <c r="D1159" s="1">
        <f t="shared" si="54"/>
        <v>0.24989941562646081</v>
      </c>
      <c r="E1159">
        <v>0.24989941562646081</v>
      </c>
      <c r="F1159">
        <f>VLOOKUP(A1159,pivot!$A$5:$C$42,3,0)</f>
        <v>35</v>
      </c>
      <c r="G1159">
        <f t="shared" si="55"/>
        <v>33.912805562352752</v>
      </c>
      <c r="H1159" s="10">
        <f t="shared" si="56"/>
        <v>8.6557275193975425</v>
      </c>
    </row>
    <row r="1160" spans="1:8" x14ac:dyDescent="0.2">
      <c r="A1160" t="s">
        <v>7</v>
      </c>
      <c r="B1160">
        <v>2008</v>
      </c>
      <c r="C1160">
        <v>4</v>
      </c>
      <c r="D1160" s="1">
        <f t="shared" si="54"/>
        <v>0.24989941562646081</v>
      </c>
      <c r="E1160">
        <v>0.24989941562646081</v>
      </c>
      <c r="F1160">
        <f>VLOOKUP(A1160,pivot!$A$5:$C$42,3,0)</f>
        <v>31</v>
      </c>
      <c r="G1160">
        <f t="shared" si="55"/>
        <v>30.037056355226724</v>
      </c>
      <c r="H1160" s="10">
        <f t="shared" si="56"/>
        <v>7.6665015171806798</v>
      </c>
    </row>
    <row r="1161" spans="1:8" x14ac:dyDescent="0.2">
      <c r="A1161" t="s">
        <v>14</v>
      </c>
      <c r="B1161">
        <v>2008</v>
      </c>
      <c r="C1161">
        <v>2</v>
      </c>
      <c r="D1161" s="1">
        <f t="shared" si="54"/>
        <v>0.24989941562646081</v>
      </c>
      <c r="E1161">
        <v>0.24989941562646081</v>
      </c>
      <c r="F1161">
        <f>VLOOKUP(A1161,pivot!$A$5:$C$42,3,0)</f>
        <v>34</v>
      </c>
      <c r="G1161">
        <f t="shared" si="55"/>
        <v>32.94386826057125</v>
      </c>
      <c r="H1161" s="10">
        <f t="shared" si="56"/>
        <v>8.4084210188433275</v>
      </c>
    </row>
    <row r="1162" spans="1:8" x14ac:dyDescent="0.2">
      <c r="A1162" t="s">
        <v>5</v>
      </c>
      <c r="B1162">
        <v>2009</v>
      </c>
      <c r="C1162">
        <v>14</v>
      </c>
      <c r="D1162" s="1">
        <f t="shared" si="54"/>
        <v>0.23204945736742791</v>
      </c>
      <c r="E1162">
        <v>0.23204945736742791</v>
      </c>
      <c r="F1162">
        <f>VLOOKUP(A1162,pivot!$A$5:$C$42,3,0)</f>
        <v>38</v>
      </c>
      <c r="G1162">
        <f t="shared" si="55"/>
        <v>36.981490570807331</v>
      </c>
      <c r="H1162" s="10">
        <f t="shared" si="56"/>
        <v>8.7389561825934585</v>
      </c>
    </row>
    <row r="1163" spans="1:8" x14ac:dyDescent="0.2">
      <c r="A1163" t="s">
        <v>22</v>
      </c>
      <c r="B1163">
        <v>2009</v>
      </c>
      <c r="C1163">
        <v>1</v>
      </c>
      <c r="D1163" s="1">
        <f t="shared" si="54"/>
        <v>0.23204945736742791</v>
      </c>
      <c r="E1163">
        <v>0.23204945736742791</v>
      </c>
      <c r="F1163">
        <f>VLOOKUP(A1163,pivot!$A$5:$C$42,3,0)</f>
        <v>25</v>
      </c>
      <c r="G1163">
        <f t="shared" si="55"/>
        <v>24.329928007110084</v>
      </c>
      <c r="H1163" s="10">
        <f t="shared" si="56"/>
        <v>5.7493132780220124</v>
      </c>
    </row>
    <row r="1164" spans="1:8" x14ac:dyDescent="0.2">
      <c r="A1164" t="s">
        <v>9</v>
      </c>
      <c r="B1164">
        <v>2009</v>
      </c>
      <c r="C1164">
        <v>3</v>
      </c>
      <c r="D1164" s="1">
        <f t="shared" si="54"/>
        <v>0.23204945736742791</v>
      </c>
      <c r="E1164">
        <v>0.23204945736742791</v>
      </c>
      <c r="F1164">
        <f>VLOOKUP(A1164,pivot!$A$5:$C$42,3,0)</f>
        <v>33</v>
      </c>
      <c r="G1164">
        <f t="shared" si="55"/>
        <v>32.115504969385313</v>
      </c>
      <c r="H1164" s="10">
        <f t="shared" si="56"/>
        <v>7.5890935269890569</v>
      </c>
    </row>
    <row r="1165" spans="1:8" x14ac:dyDescent="0.2">
      <c r="A1165" t="s">
        <v>8</v>
      </c>
      <c r="B1165">
        <v>2009</v>
      </c>
      <c r="C1165">
        <v>2</v>
      </c>
      <c r="D1165" s="1">
        <f t="shared" si="54"/>
        <v>0.23204945736742791</v>
      </c>
      <c r="E1165">
        <v>0.23204945736742791</v>
      </c>
      <c r="F1165">
        <f>VLOOKUP(A1165,pivot!$A$5:$C$42,3,0)</f>
        <v>37</v>
      </c>
      <c r="G1165">
        <f t="shared" si="55"/>
        <v>36.008293450522928</v>
      </c>
      <c r="H1165" s="10">
        <f t="shared" si="56"/>
        <v>8.5089836514725796</v>
      </c>
    </row>
    <row r="1166" spans="1:8" x14ac:dyDescent="0.2">
      <c r="A1166" t="s">
        <v>28</v>
      </c>
      <c r="B1166">
        <v>2009</v>
      </c>
      <c r="C1166">
        <v>8</v>
      </c>
      <c r="D1166" s="1">
        <f t="shared" si="54"/>
        <v>0.23204945736742791</v>
      </c>
      <c r="E1166">
        <v>0.23204945736742791</v>
      </c>
      <c r="F1166">
        <f>VLOOKUP(A1166,pivot!$A$5:$C$42,3,0)</f>
        <v>29</v>
      </c>
      <c r="G1166">
        <f t="shared" si="55"/>
        <v>28.222716488247698</v>
      </c>
      <c r="H1166" s="10">
        <f t="shared" si="56"/>
        <v>6.6692034025055351</v>
      </c>
    </row>
    <row r="1167" spans="1:8" x14ac:dyDescent="0.2">
      <c r="A1167" t="s">
        <v>31</v>
      </c>
      <c r="B1167">
        <v>2009</v>
      </c>
      <c r="C1167">
        <v>3</v>
      </c>
      <c r="D1167" s="1">
        <f t="shared" si="54"/>
        <v>0.23204945736742791</v>
      </c>
      <c r="E1167">
        <v>0.23204945736742791</v>
      </c>
      <c r="F1167">
        <f>VLOOKUP(A1167,pivot!$A$5:$C$42,3,0)</f>
        <v>10</v>
      </c>
      <c r="G1167">
        <f t="shared" si="55"/>
        <v>9.7319712028440346</v>
      </c>
      <c r="H1167" s="10">
        <f t="shared" si="56"/>
        <v>2.299725311208805</v>
      </c>
    </row>
    <row r="1168" spans="1:8" x14ac:dyDescent="0.2">
      <c r="A1168" t="s">
        <v>19</v>
      </c>
      <c r="B1168">
        <v>2010</v>
      </c>
      <c r="C1168">
        <v>1</v>
      </c>
      <c r="D1168" s="1">
        <f t="shared" si="54"/>
        <v>0.214199499108395</v>
      </c>
      <c r="E1168">
        <v>0.214199499108395</v>
      </c>
      <c r="F1168">
        <f>VLOOKUP(A1168,pivot!$A$5:$C$42,3,0)</f>
        <v>22</v>
      </c>
      <c r="G1168">
        <f t="shared" si="55"/>
        <v>21.49723105136551</v>
      </c>
      <c r="H1168" s="10">
        <f t="shared" si="56"/>
        <v>4.6764363701654874</v>
      </c>
    </row>
    <row r="1169" spans="1:8" x14ac:dyDescent="0.2">
      <c r="A1169" t="s">
        <v>5</v>
      </c>
      <c r="B1169">
        <v>2010</v>
      </c>
      <c r="C1169">
        <v>1</v>
      </c>
      <c r="D1169" s="1">
        <f t="shared" si="54"/>
        <v>0.214199499108395</v>
      </c>
      <c r="E1169">
        <v>0.214199499108395</v>
      </c>
      <c r="F1169">
        <f>VLOOKUP(A1169,pivot!$A$5:$C$42,3,0)</f>
        <v>38</v>
      </c>
      <c r="G1169">
        <f t="shared" si="55"/>
        <v>37.131580906904063</v>
      </c>
      <c r="H1169" s="10">
        <f t="shared" si="56"/>
        <v>8.0774810030131139</v>
      </c>
    </row>
    <row r="1170" spans="1:8" x14ac:dyDescent="0.2">
      <c r="A1170" t="s">
        <v>11</v>
      </c>
      <c r="B1170">
        <v>2010</v>
      </c>
      <c r="C1170">
        <v>3</v>
      </c>
      <c r="D1170" s="1">
        <f t="shared" si="54"/>
        <v>0.214199499108395</v>
      </c>
      <c r="E1170">
        <v>0.214199499108395</v>
      </c>
      <c r="F1170">
        <f>VLOOKUP(A1170,pivot!$A$5:$C$42,3,0)</f>
        <v>36</v>
      </c>
      <c r="G1170">
        <f t="shared" si="55"/>
        <v>35.177287174961741</v>
      </c>
      <c r="H1170" s="10">
        <f t="shared" si="56"/>
        <v>7.6523504239071602</v>
      </c>
    </row>
    <row r="1171" spans="1:8" x14ac:dyDescent="0.2">
      <c r="A1171" t="s">
        <v>3</v>
      </c>
      <c r="B1171">
        <v>2010</v>
      </c>
      <c r="C1171">
        <v>1</v>
      </c>
      <c r="D1171" s="1">
        <f t="shared" si="54"/>
        <v>0.214199499108395</v>
      </c>
      <c r="E1171">
        <v>0.214199499108395</v>
      </c>
      <c r="F1171">
        <f>VLOOKUP(A1171,pivot!$A$5:$C$42,3,0)</f>
        <v>32</v>
      </c>
      <c r="G1171">
        <f t="shared" si="55"/>
        <v>31.268699711077105</v>
      </c>
      <c r="H1171" s="10">
        <f t="shared" si="56"/>
        <v>6.8020892656952539</v>
      </c>
    </row>
    <row r="1172" spans="1:8" x14ac:dyDescent="0.2">
      <c r="A1172" t="s">
        <v>9</v>
      </c>
      <c r="B1172">
        <v>2010</v>
      </c>
      <c r="C1172">
        <v>3</v>
      </c>
      <c r="D1172" s="1">
        <f t="shared" si="54"/>
        <v>0.214199499108395</v>
      </c>
      <c r="E1172">
        <v>0.214199499108395</v>
      </c>
      <c r="F1172">
        <f>VLOOKUP(A1172,pivot!$A$5:$C$42,3,0)</f>
        <v>33</v>
      </c>
      <c r="G1172">
        <f t="shared" si="55"/>
        <v>32.245846577048262</v>
      </c>
      <c r="H1172" s="10">
        <f t="shared" si="56"/>
        <v>7.0146545552482307</v>
      </c>
    </row>
    <row r="1173" spans="1:8" x14ac:dyDescent="0.2">
      <c r="A1173" t="s">
        <v>8</v>
      </c>
      <c r="B1173">
        <v>2010</v>
      </c>
      <c r="C1173">
        <v>7</v>
      </c>
      <c r="D1173" s="1">
        <f t="shared" si="54"/>
        <v>0.214199499108395</v>
      </c>
      <c r="E1173">
        <v>0.214199499108395</v>
      </c>
      <c r="F1173">
        <f>VLOOKUP(A1173,pivot!$A$5:$C$42,3,0)</f>
        <v>37</v>
      </c>
      <c r="G1173">
        <f t="shared" si="55"/>
        <v>36.154434040932905</v>
      </c>
      <c r="H1173" s="10">
        <f t="shared" si="56"/>
        <v>7.8649157134601371</v>
      </c>
    </row>
    <row r="1174" spans="1:8" x14ac:dyDescent="0.2">
      <c r="A1174" t="s">
        <v>21</v>
      </c>
      <c r="B1174">
        <v>2010</v>
      </c>
      <c r="C1174">
        <v>11</v>
      </c>
      <c r="D1174" s="1">
        <f t="shared" si="54"/>
        <v>0.214199499108395</v>
      </c>
      <c r="E1174">
        <v>0.214199499108395</v>
      </c>
      <c r="F1174">
        <f>VLOOKUP(A1174,pivot!$A$5:$C$42,3,0)</f>
        <v>30</v>
      </c>
      <c r="G1174">
        <f t="shared" si="55"/>
        <v>29.314405979134786</v>
      </c>
      <c r="H1174" s="10">
        <f t="shared" si="56"/>
        <v>6.3769586865893002</v>
      </c>
    </row>
    <row r="1175" spans="1:8" x14ac:dyDescent="0.2">
      <c r="A1175" t="s">
        <v>28</v>
      </c>
      <c r="B1175">
        <v>2010</v>
      </c>
      <c r="C1175">
        <v>3</v>
      </c>
      <c r="D1175" s="1">
        <f t="shared" si="54"/>
        <v>0.214199499108395</v>
      </c>
      <c r="E1175">
        <v>0.214199499108395</v>
      </c>
      <c r="F1175">
        <f>VLOOKUP(A1175,pivot!$A$5:$C$42,3,0)</f>
        <v>29</v>
      </c>
      <c r="G1175">
        <f t="shared" si="55"/>
        <v>28.337259113163626</v>
      </c>
      <c r="H1175" s="10">
        <f t="shared" si="56"/>
        <v>6.1643933970363234</v>
      </c>
    </row>
    <row r="1176" spans="1:8" x14ac:dyDescent="0.2">
      <c r="A1176" t="s">
        <v>23</v>
      </c>
      <c r="B1176">
        <v>2010</v>
      </c>
      <c r="C1176">
        <v>2</v>
      </c>
      <c r="D1176" s="1">
        <f t="shared" si="54"/>
        <v>0.214199499108395</v>
      </c>
      <c r="E1176">
        <v>0.214199499108395</v>
      </c>
      <c r="F1176">
        <f>VLOOKUP(A1176,pivot!$A$5:$C$42,3,0)</f>
        <v>18</v>
      </c>
      <c r="G1176">
        <f t="shared" si="55"/>
        <v>17.58864358748087</v>
      </c>
      <c r="H1176" s="10">
        <f t="shared" si="56"/>
        <v>3.8261752119535801</v>
      </c>
    </row>
    <row r="1177" spans="1:8" x14ac:dyDescent="0.2">
      <c r="A1177" t="s">
        <v>14</v>
      </c>
      <c r="B1177">
        <v>2010</v>
      </c>
      <c r="C1177">
        <v>1</v>
      </c>
      <c r="D1177" s="1">
        <f t="shared" si="54"/>
        <v>0.214199499108395</v>
      </c>
      <c r="E1177">
        <v>0.214199499108395</v>
      </c>
      <c r="F1177">
        <f>VLOOKUP(A1177,pivot!$A$5:$C$42,3,0)</f>
        <v>34</v>
      </c>
      <c r="G1177">
        <f t="shared" si="55"/>
        <v>33.222993443019426</v>
      </c>
      <c r="H1177" s="10">
        <f t="shared" si="56"/>
        <v>7.2272198448012075</v>
      </c>
    </row>
    <row r="1178" spans="1:8" x14ac:dyDescent="0.2">
      <c r="A1178" t="s">
        <v>33</v>
      </c>
      <c r="B1178">
        <v>2011</v>
      </c>
      <c r="C1178">
        <v>3</v>
      </c>
      <c r="D1178" s="1">
        <f t="shared" si="54"/>
        <v>0.19634954084936207</v>
      </c>
      <c r="E1178">
        <v>0.19634954084936207</v>
      </c>
      <c r="F1178">
        <f>VLOOKUP(A1178,pivot!$A$5:$C$42,3,0)</f>
        <v>26</v>
      </c>
      <c r="G1178">
        <f t="shared" si="55"/>
        <v>25.500417290483991</v>
      </c>
      <c r="H1178" s="10">
        <f t="shared" si="56"/>
        <v>5.0723483724193343</v>
      </c>
    </row>
    <row r="1179" spans="1:8" x14ac:dyDescent="0.2">
      <c r="A1179" t="s">
        <v>5</v>
      </c>
      <c r="B1179">
        <v>2011</v>
      </c>
      <c r="C1179">
        <v>9</v>
      </c>
      <c r="D1179" s="1">
        <f t="shared" si="54"/>
        <v>0.19634954084936207</v>
      </c>
      <c r="E1179">
        <v>0.19634954084936207</v>
      </c>
      <c r="F1179">
        <f>VLOOKUP(A1179,pivot!$A$5:$C$42,3,0)</f>
        <v>38</v>
      </c>
      <c r="G1179">
        <f t="shared" si="55"/>
        <v>37.269840655322753</v>
      </c>
      <c r="H1179" s="10">
        <f t="shared" si="56"/>
        <v>7.4134322366128735</v>
      </c>
    </row>
    <row r="1180" spans="1:8" x14ac:dyDescent="0.2">
      <c r="A1180" t="s">
        <v>11</v>
      </c>
      <c r="B1180">
        <v>2011</v>
      </c>
      <c r="C1180">
        <v>6</v>
      </c>
      <c r="D1180" s="1">
        <f t="shared" si="54"/>
        <v>0.19634954084936207</v>
      </c>
      <c r="E1180">
        <v>0.19634954084936207</v>
      </c>
      <c r="F1180">
        <f>VLOOKUP(A1180,pivot!$A$5:$C$42,3,0)</f>
        <v>36</v>
      </c>
      <c r="G1180">
        <f t="shared" si="55"/>
        <v>35.308270094516296</v>
      </c>
      <c r="H1180" s="10">
        <f t="shared" si="56"/>
        <v>7.0232515925806167</v>
      </c>
    </row>
    <row r="1181" spans="1:8" x14ac:dyDescent="0.2">
      <c r="A1181" t="s">
        <v>3</v>
      </c>
      <c r="B1181">
        <v>2011</v>
      </c>
      <c r="C1181">
        <v>1</v>
      </c>
      <c r="D1181" s="1">
        <f t="shared" si="54"/>
        <v>0.19634954084936207</v>
      </c>
      <c r="E1181">
        <v>0.19634954084936207</v>
      </c>
      <c r="F1181">
        <f>VLOOKUP(A1181,pivot!$A$5:$C$42,3,0)</f>
        <v>32</v>
      </c>
      <c r="G1181">
        <f t="shared" si="55"/>
        <v>31.385128972903374</v>
      </c>
      <c r="H1181" s="10">
        <f t="shared" si="56"/>
        <v>6.2428903045161039</v>
      </c>
    </row>
    <row r="1182" spans="1:8" x14ac:dyDescent="0.2">
      <c r="A1182" t="s">
        <v>22</v>
      </c>
      <c r="B1182">
        <v>2011</v>
      </c>
      <c r="C1182">
        <v>1</v>
      </c>
      <c r="D1182" s="1">
        <f t="shared" si="54"/>
        <v>0.19634954084936207</v>
      </c>
      <c r="E1182">
        <v>0.19634954084936207</v>
      </c>
      <c r="F1182">
        <f>VLOOKUP(A1182,pivot!$A$5:$C$42,3,0)</f>
        <v>25</v>
      </c>
      <c r="G1182">
        <f t="shared" si="55"/>
        <v>24.519632010080763</v>
      </c>
      <c r="H1182" s="10">
        <f t="shared" si="56"/>
        <v>4.8772580504032064</v>
      </c>
    </row>
    <row r="1183" spans="1:8" x14ac:dyDescent="0.2">
      <c r="A1183" t="s">
        <v>28</v>
      </c>
      <c r="B1183">
        <v>2011</v>
      </c>
      <c r="C1183">
        <v>1</v>
      </c>
      <c r="D1183" s="1">
        <f t="shared" si="54"/>
        <v>0.19634954084936207</v>
      </c>
      <c r="E1183">
        <v>0.19634954084936207</v>
      </c>
      <c r="F1183">
        <f>VLOOKUP(A1183,pivot!$A$5:$C$42,3,0)</f>
        <v>29</v>
      </c>
      <c r="G1183">
        <f t="shared" si="55"/>
        <v>28.442773131693684</v>
      </c>
      <c r="H1183" s="10">
        <f t="shared" si="56"/>
        <v>5.6576193384677191</v>
      </c>
    </row>
    <row r="1184" spans="1:8" x14ac:dyDescent="0.2">
      <c r="A1184" t="s">
        <v>14</v>
      </c>
      <c r="B1184">
        <v>2011</v>
      </c>
      <c r="C1184">
        <v>5</v>
      </c>
      <c r="D1184" s="1">
        <f t="shared" si="54"/>
        <v>0.19634954084936207</v>
      </c>
      <c r="E1184">
        <v>0.19634954084936207</v>
      </c>
      <c r="F1184">
        <f>VLOOKUP(A1184,pivot!$A$5:$C$42,3,0)</f>
        <v>34</v>
      </c>
      <c r="G1184">
        <f t="shared" si="55"/>
        <v>33.346699533709838</v>
      </c>
      <c r="H1184" s="10">
        <f t="shared" si="56"/>
        <v>6.6330709485483608</v>
      </c>
    </row>
    <row r="1185" spans="1:8" x14ac:dyDescent="0.2">
      <c r="A1185" t="s">
        <v>33</v>
      </c>
      <c r="B1185">
        <v>2012</v>
      </c>
      <c r="C1185">
        <v>7</v>
      </c>
      <c r="D1185" s="1">
        <f t="shared" si="54"/>
        <v>0.17849958259032914</v>
      </c>
      <c r="E1185">
        <v>0.17849958259032914</v>
      </c>
      <c r="F1185">
        <f>VLOOKUP(A1185,pivot!$A$5:$C$42,3,0)</f>
        <v>26</v>
      </c>
      <c r="G1185">
        <f t="shared" si="55"/>
        <v>25.58689131273902</v>
      </c>
      <c r="H1185" s="10">
        <f t="shared" si="56"/>
        <v>4.6163831026118842</v>
      </c>
    </row>
    <row r="1186" spans="1:8" x14ac:dyDescent="0.2">
      <c r="A1186" t="s">
        <v>5</v>
      </c>
      <c r="B1186">
        <v>2012</v>
      </c>
      <c r="C1186">
        <v>7</v>
      </c>
      <c r="D1186" s="1">
        <f t="shared" si="54"/>
        <v>0.17849958259032914</v>
      </c>
      <c r="E1186">
        <v>0.17849958259032914</v>
      </c>
      <c r="F1186">
        <f>VLOOKUP(A1186,pivot!$A$5:$C$42,3,0)</f>
        <v>38</v>
      </c>
      <c r="G1186">
        <f t="shared" si="55"/>
        <v>37.39622576477241</v>
      </c>
      <c r="H1186" s="10">
        <f t="shared" si="56"/>
        <v>6.7470214576635232</v>
      </c>
    </row>
    <row r="1187" spans="1:8" x14ac:dyDescent="0.2">
      <c r="A1187" t="s">
        <v>11</v>
      </c>
      <c r="B1187">
        <v>2012</v>
      </c>
      <c r="C1187">
        <v>1</v>
      </c>
      <c r="D1187" s="1">
        <f t="shared" si="54"/>
        <v>0.17849958259032914</v>
      </c>
      <c r="E1187">
        <v>0.17849958259032914</v>
      </c>
      <c r="F1187">
        <f>VLOOKUP(A1187,pivot!$A$5:$C$42,3,0)</f>
        <v>36</v>
      </c>
      <c r="G1187">
        <f t="shared" si="55"/>
        <v>35.428003356100177</v>
      </c>
      <c r="H1187" s="10">
        <f t="shared" si="56"/>
        <v>6.391915065154917</v>
      </c>
    </row>
    <row r="1188" spans="1:8" x14ac:dyDescent="0.2">
      <c r="A1188" t="s">
        <v>13</v>
      </c>
      <c r="B1188">
        <v>2012</v>
      </c>
      <c r="C1188">
        <v>1</v>
      </c>
      <c r="D1188" s="1">
        <f t="shared" si="54"/>
        <v>0.17849958259032914</v>
      </c>
      <c r="E1188">
        <v>0.17849958259032914</v>
      </c>
      <c r="F1188">
        <f>VLOOKUP(A1188,pivot!$A$5:$C$42,3,0)</f>
        <v>28</v>
      </c>
      <c r="G1188">
        <f t="shared" si="55"/>
        <v>27.555113721411249</v>
      </c>
      <c r="H1188" s="10">
        <f t="shared" si="56"/>
        <v>4.9714894951204904</v>
      </c>
    </row>
    <row r="1189" spans="1:8" x14ac:dyDescent="0.2">
      <c r="A1189" t="s">
        <v>40</v>
      </c>
      <c r="B1189">
        <v>2012</v>
      </c>
      <c r="C1189">
        <v>5</v>
      </c>
      <c r="D1189" s="1">
        <f t="shared" si="54"/>
        <v>0.17849958259032914</v>
      </c>
      <c r="E1189">
        <v>0.17849958259032914</v>
      </c>
      <c r="F1189">
        <f>VLOOKUP(A1189,pivot!$A$5:$C$42,3,0)</f>
        <v>8</v>
      </c>
      <c r="G1189">
        <f t="shared" si="55"/>
        <v>7.8728896346889288</v>
      </c>
      <c r="H1189" s="10">
        <f t="shared" si="56"/>
        <v>1.4204255700344259</v>
      </c>
    </row>
    <row r="1190" spans="1:8" x14ac:dyDescent="0.2">
      <c r="A1190" t="s">
        <v>9</v>
      </c>
      <c r="B1190">
        <v>2012</v>
      </c>
      <c r="C1190">
        <v>1</v>
      </c>
      <c r="D1190" s="1">
        <f t="shared" si="54"/>
        <v>0.17849958259032914</v>
      </c>
      <c r="E1190">
        <v>0.17849958259032914</v>
      </c>
      <c r="F1190">
        <f>VLOOKUP(A1190,pivot!$A$5:$C$42,3,0)</f>
        <v>33</v>
      </c>
      <c r="G1190">
        <f t="shared" si="55"/>
        <v>32.475669743091828</v>
      </c>
      <c r="H1190" s="10">
        <f t="shared" si="56"/>
        <v>5.8592554763920068</v>
      </c>
    </row>
    <row r="1191" spans="1:8" x14ac:dyDescent="0.2">
      <c r="A1191" t="s">
        <v>8</v>
      </c>
      <c r="B1191">
        <v>2012</v>
      </c>
      <c r="C1191">
        <v>7</v>
      </c>
      <c r="D1191" s="1">
        <f t="shared" si="54"/>
        <v>0.17849958259032914</v>
      </c>
      <c r="E1191">
        <v>0.17849958259032914</v>
      </c>
      <c r="F1191">
        <f>VLOOKUP(A1191,pivot!$A$5:$C$42,3,0)</f>
        <v>37</v>
      </c>
      <c r="G1191">
        <f t="shared" si="55"/>
        <v>36.412114560436294</v>
      </c>
      <c r="H1191" s="10">
        <f t="shared" si="56"/>
        <v>6.5694682614092201</v>
      </c>
    </row>
    <row r="1192" spans="1:8" x14ac:dyDescent="0.2">
      <c r="A1192" t="s">
        <v>21</v>
      </c>
      <c r="B1192">
        <v>2012</v>
      </c>
      <c r="C1192">
        <v>7</v>
      </c>
      <c r="D1192" s="1">
        <f t="shared" si="54"/>
        <v>0.17849958259032914</v>
      </c>
      <c r="E1192">
        <v>0.17849958259032914</v>
      </c>
      <c r="F1192">
        <f>VLOOKUP(A1192,pivot!$A$5:$C$42,3,0)</f>
        <v>30</v>
      </c>
      <c r="G1192">
        <f t="shared" si="55"/>
        <v>29.523336130083482</v>
      </c>
      <c r="H1192" s="10">
        <f t="shared" si="56"/>
        <v>5.3265958876290975</v>
      </c>
    </row>
    <row r="1193" spans="1:8" x14ac:dyDescent="0.2">
      <c r="A1193" t="s">
        <v>18</v>
      </c>
      <c r="B1193">
        <v>2012</v>
      </c>
      <c r="C1193">
        <v>8</v>
      </c>
      <c r="D1193" s="1">
        <f t="shared" si="54"/>
        <v>0.17849958259032914</v>
      </c>
      <c r="E1193">
        <v>0.17849958259032914</v>
      </c>
      <c r="F1193">
        <f>VLOOKUP(A1193,pivot!$A$5:$C$42,3,0)</f>
        <v>35</v>
      </c>
      <c r="G1193">
        <f t="shared" si="55"/>
        <v>34.443892151764061</v>
      </c>
      <c r="H1193" s="10">
        <f t="shared" si="56"/>
        <v>6.214361868900613</v>
      </c>
    </row>
    <row r="1194" spans="1:8" x14ac:dyDescent="0.2">
      <c r="A1194" t="s">
        <v>12</v>
      </c>
      <c r="B1194">
        <v>2012</v>
      </c>
      <c r="C1194">
        <v>1</v>
      </c>
      <c r="D1194" s="1">
        <f t="shared" si="54"/>
        <v>0.17849958259032914</v>
      </c>
      <c r="E1194">
        <v>0.17849958259032914</v>
      </c>
      <c r="F1194">
        <f>VLOOKUP(A1194,pivot!$A$5:$C$42,3,0)</f>
        <v>27</v>
      </c>
      <c r="G1194">
        <f t="shared" si="55"/>
        <v>26.571002517075133</v>
      </c>
      <c r="H1194" s="10">
        <f t="shared" si="56"/>
        <v>4.7939362988661873</v>
      </c>
    </row>
    <row r="1195" spans="1:8" x14ac:dyDescent="0.2">
      <c r="A1195" t="s">
        <v>36</v>
      </c>
      <c r="B1195">
        <v>2012</v>
      </c>
      <c r="C1195">
        <v>3</v>
      </c>
      <c r="D1195" s="1">
        <f t="shared" si="54"/>
        <v>0.17849958259032914</v>
      </c>
      <c r="E1195">
        <v>0.17849958259032914</v>
      </c>
      <c r="F1195">
        <f>VLOOKUP(A1195,pivot!$A$5:$C$42,3,0)</f>
        <v>12</v>
      </c>
      <c r="G1195">
        <f t="shared" si="55"/>
        <v>11.809334452033394</v>
      </c>
      <c r="H1195" s="10">
        <f t="shared" si="56"/>
        <v>2.130638355051639</v>
      </c>
    </row>
    <row r="1196" spans="1:8" x14ac:dyDescent="0.2">
      <c r="A1196" t="s">
        <v>7</v>
      </c>
      <c r="B1196">
        <v>2012</v>
      </c>
      <c r="C1196">
        <v>3</v>
      </c>
      <c r="D1196" s="1">
        <f t="shared" si="54"/>
        <v>0.17849958259032914</v>
      </c>
      <c r="E1196">
        <v>0.17849958259032914</v>
      </c>
      <c r="F1196">
        <f>VLOOKUP(A1196,pivot!$A$5:$C$42,3,0)</f>
        <v>31</v>
      </c>
      <c r="G1196">
        <f t="shared" si="55"/>
        <v>30.507447334419599</v>
      </c>
      <c r="H1196" s="10">
        <f t="shared" si="56"/>
        <v>5.5041490838834006</v>
      </c>
    </row>
    <row r="1197" spans="1:8" x14ac:dyDescent="0.2">
      <c r="A1197" t="s">
        <v>38</v>
      </c>
      <c r="B1197">
        <v>2012</v>
      </c>
      <c r="C1197">
        <v>1</v>
      </c>
      <c r="D1197" s="1">
        <f t="shared" si="54"/>
        <v>0.17849958259032914</v>
      </c>
      <c r="E1197">
        <v>0.17849958259032914</v>
      </c>
      <c r="F1197">
        <f>VLOOKUP(A1197,pivot!$A$5:$C$42,3,0)</f>
        <v>3</v>
      </c>
      <c r="G1197">
        <f t="shared" si="55"/>
        <v>2.9523336130083484</v>
      </c>
      <c r="H1197" s="10">
        <f t="shared" si="56"/>
        <v>0.53265958876290975</v>
      </c>
    </row>
    <row r="1198" spans="1:8" x14ac:dyDescent="0.2">
      <c r="A1198" t="s">
        <v>14</v>
      </c>
      <c r="B1198">
        <v>2012</v>
      </c>
      <c r="C1198">
        <v>7</v>
      </c>
      <c r="D1198" s="1">
        <f t="shared" si="54"/>
        <v>0.17849958259032914</v>
      </c>
      <c r="E1198">
        <v>0.17849958259032914</v>
      </c>
      <c r="F1198">
        <f>VLOOKUP(A1198,pivot!$A$5:$C$42,3,0)</f>
        <v>34</v>
      </c>
      <c r="G1198">
        <f t="shared" si="55"/>
        <v>33.459780947427944</v>
      </c>
      <c r="H1198" s="10">
        <f t="shared" si="56"/>
        <v>6.0368086726463099</v>
      </c>
    </row>
    <row r="1199" spans="1:8" x14ac:dyDescent="0.2">
      <c r="A1199" t="s">
        <v>5</v>
      </c>
      <c r="B1199">
        <v>2013</v>
      </c>
      <c r="C1199">
        <v>3</v>
      </c>
      <c r="D1199" s="1">
        <f t="shared" si="54"/>
        <v>0.16064962433129626</v>
      </c>
      <c r="E1199">
        <v>0.16064962433129626</v>
      </c>
      <c r="F1199">
        <f>VLOOKUP(A1199,pivot!$A$5:$C$42,3,0)</f>
        <v>38</v>
      </c>
      <c r="G1199">
        <f t="shared" si="55"/>
        <v>37.510695967371021</v>
      </c>
      <c r="H1199" s="10">
        <f t="shared" si="56"/>
        <v>6.0784609930026878</v>
      </c>
    </row>
    <row r="1200" spans="1:8" x14ac:dyDescent="0.2">
      <c r="A1200" t="s">
        <v>11</v>
      </c>
      <c r="B1200">
        <v>2013</v>
      </c>
      <c r="C1200">
        <v>7</v>
      </c>
      <c r="D1200" s="1">
        <f t="shared" si="54"/>
        <v>0.16064962433129626</v>
      </c>
      <c r="E1200">
        <v>0.16064962433129626</v>
      </c>
      <c r="F1200">
        <f>VLOOKUP(A1200,pivot!$A$5:$C$42,3,0)</f>
        <v>36</v>
      </c>
      <c r="G1200">
        <f t="shared" si="55"/>
        <v>35.536448811193601</v>
      </c>
      <c r="H1200" s="10">
        <f t="shared" si="56"/>
        <v>5.7585419933709678</v>
      </c>
    </row>
    <row r="1201" spans="1:8" x14ac:dyDescent="0.2">
      <c r="A1201" t="s">
        <v>13</v>
      </c>
      <c r="B1201">
        <v>2013</v>
      </c>
      <c r="C1201">
        <v>3</v>
      </c>
      <c r="D1201" s="1">
        <f t="shared" si="54"/>
        <v>0.16064962433129626</v>
      </c>
      <c r="E1201">
        <v>0.16064962433129626</v>
      </c>
      <c r="F1201">
        <f>VLOOKUP(A1201,pivot!$A$5:$C$42,3,0)</f>
        <v>28</v>
      </c>
      <c r="G1201">
        <f t="shared" si="55"/>
        <v>27.639460186483909</v>
      </c>
      <c r="H1201" s="10">
        <f t="shared" si="56"/>
        <v>4.4788659948440861</v>
      </c>
    </row>
    <row r="1202" spans="1:8" x14ac:dyDescent="0.2">
      <c r="A1202" t="s">
        <v>24</v>
      </c>
      <c r="B1202">
        <v>2013</v>
      </c>
      <c r="C1202">
        <v>3</v>
      </c>
      <c r="D1202" s="1">
        <f t="shared" si="54"/>
        <v>0.16064962433129626</v>
      </c>
      <c r="E1202">
        <v>0.16064962433129626</v>
      </c>
      <c r="F1202">
        <f>VLOOKUP(A1202,pivot!$A$5:$C$42,3,0)</f>
        <v>19</v>
      </c>
      <c r="G1202">
        <f t="shared" si="55"/>
        <v>18.75534798368551</v>
      </c>
      <c r="H1202" s="10">
        <f t="shared" si="56"/>
        <v>3.0392304965013439</v>
      </c>
    </row>
    <row r="1203" spans="1:8" x14ac:dyDescent="0.2">
      <c r="A1203" t="s">
        <v>8</v>
      </c>
      <c r="B1203">
        <v>2013</v>
      </c>
      <c r="C1203">
        <v>12</v>
      </c>
      <c r="D1203" s="1">
        <f t="shared" si="54"/>
        <v>0.16064962433129626</v>
      </c>
      <c r="E1203">
        <v>0.16064962433129626</v>
      </c>
      <c r="F1203">
        <f>VLOOKUP(A1203,pivot!$A$5:$C$42,3,0)</f>
        <v>37</v>
      </c>
      <c r="G1203">
        <f t="shared" si="55"/>
        <v>36.523572389282307</v>
      </c>
      <c r="H1203" s="10">
        <f t="shared" si="56"/>
        <v>5.9185014931868283</v>
      </c>
    </row>
    <row r="1204" spans="1:8" x14ac:dyDescent="0.2">
      <c r="A1204" t="s">
        <v>14</v>
      </c>
      <c r="B1204">
        <v>2013</v>
      </c>
      <c r="C1204">
        <v>4</v>
      </c>
      <c r="D1204" s="1">
        <f t="shared" si="54"/>
        <v>0.16064962433129626</v>
      </c>
      <c r="E1204">
        <v>0.16064962433129626</v>
      </c>
      <c r="F1204">
        <f>VLOOKUP(A1204,pivot!$A$5:$C$42,3,0)</f>
        <v>34</v>
      </c>
      <c r="G1204">
        <f t="shared" si="55"/>
        <v>33.562201655016175</v>
      </c>
      <c r="H1204" s="10">
        <f t="shared" si="56"/>
        <v>5.4386229937392478</v>
      </c>
    </row>
    <row r="1205" spans="1:8" x14ac:dyDescent="0.2">
      <c r="A1205" t="s">
        <v>33</v>
      </c>
      <c r="B1205">
        <v>2014</v>
      </c>
      <c r="C1205">
        <v>8</v>
      </c>
      <c r="D1205" s="1">
        <f t="shared" si="54"/>
        <v>0.14279966607226333</v>
      </c>
      <c r="E1205">
        <v>0.14279966607226333</v>
      </c>
      <c r="F1205">
        <f>VLOOKUP(A1205,pivot!$A$5:$C$42,3,0)</f>
        <v>26</v>
      </c>
      <c r="G1205">
        <f t="shared" si="55"/>
        <v>25.735357488904249</v>
      </c>
      <c r="H1205" s="10">
        <f t="shared" si="56"/>
        <v>3.7001857951054138</v>
      </c>
    </row>
    <row r="1206" spans="1:8" x14ac:dyDescent="0.2">
      <c r="A1206" t="s">
        <v>5</v>
      </c>
      <c r="B1206">
        <v>2014</v>
      </c>
      <c r="C1206">
        <v>34</v>
      </c>
      <c r="D1206" s="1">
        <f t="shared" si="54"/>
        <v>0.14279966607226333</v>
      </c>
      <c r="E1206">
        <v>0.14279966607226333</v>
      </c>
      <c r="F1206">
        <f>VLOOKUP(A1206,pivot!$A$5:$C$42,3,0)</f>
        <v>38</v>
      </c>
      <c r="G1206">
        <f t="shared" si="55"/>
        <v>37.613214791475443</v>
      </c>
      <c r="H1206" s="10">
        <f t="shared" si="56"/>
        <v>5.4079638543848354</v>
      </c>
    </row>
    <row r="1207" spans="1:8" x14ac:dyDescent="0.2">
      <c r="A1207" t="s">
        <v>11</v>
      </c>
      <c r="B1207">
        <v>2014</v>
      </c>
      <c r="C1207">
        <v>4</v>
      </c>
      <c r="D1207" s="1">
        <f t="shared" si="54"/>
        <v>0.14279966607226333</v>
      </c>
      <c r="E1207">
        <v>0.14279966607226333</v>
      </c>
      <c r="F1207">
        <f>VLOOKUP(A1207,pivot!$A$5:$C$42,3,0)</f>
        <v>36</v>
      </c>
      <c r="G1207">
        <f t="shared" si="55"/>
        <v>35.633571907713574</v>
      </c>
      <c r="H1207" s="10">
        <f t="shared" si="56"/>
        <v>5.1233341778382648</v>
      </c>
    </row>
    <row r="1208" spans="1:8" x14ac:dyDescent="0.2">
      <c r="A1208" t="s">
        <v>35</v>
      </c>
      <c r="B1208">
        <v>2014</v>
      </c>
      <c r="C1208">
        <v>3</v>
      </c>
      <c r="D1208" s="1">
        <f t="shared" si="54"/>
        <v>0.14279966607226333</v>
      </c>
      <c r="E1208">
        <v>0.14279966607226333</v>
      </c>
      <c r="F1208">
        <f>VLOOKUP(A1208,pivot!$A$5:$C$42,3,0)</f>
        <v>14</v>
      </c>
      <c r="G1208">
        <f t="shared" si="55"/>
        <v>13.857500186333057</v>
      </c>
      <c r="H1208" s="10">
        <f t="shared" si="56"/>
        <v>1.992407735825992</v>
      </c>
    </row>
    <row r="1209" spans="1:8" x14ac:dyDescent="0.2">
      <c r="A1209" t="s">
        <v>22</v>
      </c>
      <c r="B1209">
        <v>2014</v>
      </c>
      <c r="C1209">
        <v>5</v>
      </c>
      <c r="D1209" s="1">
        <f t="shared" si="54"/>
        <v>0.14279966607226333</v>
      </c>
      <c r="E1209">
        <v>0.14279966607226333</v>
      </c>
      <c r="F1209">
        <f>VLOOKUP(A1209,pivot!$A$5:$C$42,3,0)</f>
        <v>25</v>
      </c>
      <c r="G1209">
        <f t="shared" si="55"/>
        <v>24.745536047023318</v>
      </c>
      <c r="H1209" s="10">
        <f t="shared" si="56"/>
        <v>3.5578709568321285</v>
      </c>
    </row>
    <row r="1210" spans="1:8" x14ac:dyDescent="0.2">
      <c r="A1210" t="s">
        <v>40</v>
      </c>
      <c r="B1210">
        <v>2014</v>
      </c>
      <c r="C1210">
        <v>6</v>
      </c>
      <c r="D1210" s="1">
        <f t="shared" si="54"/>
        <v>0.14279966607226333</v>
      </c>
      <c r="E1210">
        <v>0.14279966607226333</v>
      </c>
      <c r="F1210">
        <f>VLOOKUP(A1210,pivot!$A$5:$C$42,3,0)</f>
        <v>8</v>
      </c>
      <c r="G1210">
        <f t="shared" si="55"/>
        <v>7.9185715350474615</v>
      </c>
      <c r="H1210" s="10">
        <f t="shared" si="56"/>
        <v>1.1385187061862811</v>
      </c>
    </row>
    <row r="1211" spans="1:8" x14ac:dyDescent="0.2">
      <c r="A1211" t="s">
        <v>8</v>
      </c>
      <c r="B1211">
        <v>2014</v>
      </c>
      <c r="C1211">
        <v>2</v>
      </c>
      <c r="D1211" s="1">
        <f t="shared" si="54"/>
        <v>0.14279966607226333</v>
      </c>
      <c r="E1211">
        <v>0.14279966607226333</v>
      </c>
      <c r="F1211">
        <f>VLOOKUP(A1211,pivot!$A$5:$C$42,3,0)</f>
        <v>37</v>
      </c>
      <c r="G1211">
        <f t="shared" si="55"/>
        <v>36.623393349594508</v>
      </c>
      <c r="H1211" s="10">
        <f t="shared" si="56"/>
        <v>5.2656490161115501</v>
      </c>
    </row>
    <row r="1212" spans="1:8" x14ac:dyDescent="0.2">
      <c r="A1212" t="s">
        <v>18</v>
      </c>
      <c r="B1212">
        <v>2014</v>
      </c>
      <c r="C1212">
        <v>4</v>
      </c>
      <c r="D1212" s="1">
        <f t="shared" si="54"/>
        <v>0.14279966607226333</v>
      </c>
      <c r="E1212">
        <v>0.14279966607226333</v>
      </c>
      <c r="F1212">
        <f>VLOOKUP(A1212,pivot!$A$5:$C$42,3,0)</f>
        <v>35</v>
      </c>
      <c r="G1212">
        <f t="shared" si="55"/>
        <v>34.643750465832646</v>
      </c>
      <c r="H1212" s="10">
        <f t="shared" si="56"/>
        <v>4.9810193395649804</v>
      </c>
    </row>
    <row r="1213" spans="1:8" x14ac:dyDescent="0.2">
      <c r="A1213" t="s">
        <v>28</v>
      </c>
      <c r="B1213">
        <v>2014</v>
      </c>
      <c r="C1213">
        <v>5</v>
      </c>
      <c r="D1213" s="1">
        <f t="shared" si="54"/>
        <v>0.14279966607226333</v>
      </c>
      <c r="E1213">
        <v>0.14279966607226333</v>
      </c>
      <c r="F1213">
        <f>VLOOKUP(A1213,pivot!$A$5:$C$42,3,0)</f>
        <v>29</v>
      </c>
      <c r="G1213">
        <f t="shared" si="55"/>
        <v>28.704821814547049</v>
      </c>
      <c r="H1213" s="10">
        <f t="shared" si="56"/>
        <v>4.1271303099252687</v>
      </c>
    </row>
    <row r="1214" spans="1:8" x14ac:dyDescent="0.2">
      <c r="A1214" t="s">
        <v>5</v>
      </c>
      <c r="B1214">
        <v>2015</v>
      </c>
      <c r="C1214">
        <v>1</v>
      </c>
      <c r="D1214" s="1">
        <f t="shared" si="54"/>
        <v>0.12494970781323041</v>
      </c>
      <c r="E1214">
        <v>0.12494970781323041</v>
      </c>
      <c r="F1214">
        <f>VLOOKUP(A1214,pivot!$A$5:$C$42,3,0)</f>
        <v>38</v>
      </c>
      <c r="G1214">
        <f t="shared" si="55"/>
        <v>37.703749573301707</v>
      </c>
      <c r="H1214" s="10">
        <f t="shared" si="56"/>
        <v>4.7357436706130649</v>
      </c>
    </row>
    <row r="1215" spans="1:8" x14ac:dyDescent="0.2">
      <c r="A1215" t="s">
        <v>11</v>
      </c>
      <c r="B1215">
        <v>2015</v>
      </c>
      <c r="C1215">
        <v>9</v>
      </c>
      <c r="D1215" s="1">
        <f t="shared" si="54"/>
        <v>0.12494970781323041</v>
      </c>
      <c r="E1215">
        <v>0.12494970781323041</v>
      </c>
      <c r="F1215">
        <f>VLOOKUP(A1215,pivot!$A$5:$C$42,3,0)</f>
        <v>36</v>
      </c>
      <c r="G1215">
        <f t="shared" si="55"/>
        <v>35.719341701022664</v>
      </c>
      <c r="H1215" s="10">
        <f t="shared" si="56"/>
        <v>4.4864940037386933</v>
      </c>
    </row>
    <row r="1216" spans="1:8" x14ac:dyDescent="0.2">
      <c r="A1216" t="s">
        <v>3</v>
      </c>
      <c r="B1216">
        <v>2015</v>
      </c>
      <c r="C1216">
        <v>5</v>
      </c>
      <c r="D1216" s="1">
        <f t="shared" si="54"/>
        <v>0.12494970781323041</v>
      </c>
      <c r="E1216">
        <v>0.12494970781323041</v>
      </c>
      <c r="F1216">
        <f>VLOOKUP(A1216,pivot!$A$5:$C$42,3,0)</f>
        <v>32</v>
      </c>
      <c r="G1216">
        <f t="shared" si="55"/>
        <v>31.750525956464593</v>
      </c>
      <c r="H1216" s="10">
        <f t="shared" si="56"/>
        <v>3.9879946699899493</v>
      </c>
    </row>
    <row r="1217" spans="1:8" x14ac:dyDescent="0.2">
      <c r="A1217" t="s">
        <v>13</v>
      </c>
      <c r="B1217">
        <v>2015</v>
      </c>
      <c r="C1217">
        <v>2</v>
      </c>
      <c r="D1217" s="1">
        <f t="shared" si="54"/>
        <v>0.12494970781323041</v>
      </c>
      <c r="E1217">
        <v>0.12494970781323041</v>
      </c>
      <c r="F1217">
        <f>VLOOKUP(A1217,pivot!$A$5:$C$42,3,0)</f>
        <v>28</v>
      </c>
      <c r="G1217">
        <f t="shared" si="55"/>
        <v>27.781710211906518</v>
      </c>
      <c r="H1217" s="10">
        <f t="shared" si="56"/>
        <v>3.4894953362412058</v>
      </c>
    </row>
    <row r="1218" spans="1:8" x14ac:dyDescent="0.2">
      <c r="A1218" t="s">
        <v>8</v>
      </c>
      <c r="B1218">
        <v>2015</v>
      </c>
      <c r="C1218">
        <v>12</v>
      </c>
      <c r="D1218" s="1">
        <f t="shared" si="54"/>
        <v>0.12494970781323041</v>
      </c>
      <c r="E1218">
        <v>0.12494970781323041</v>
      </c>
      <c r="F1218">
        <f>VLOOKUP(A1218,pivot!$A$5:$C$42,3,0)</f>
        <v>37</v>
      </c>
      <c r="G1218">
        <f t="shared" si="55"/>
        <v>36.711545637162182</v>
      </c>
      <c r="H1218" s="10">
        <f t="shared" si="56"/>
        <v>4.6111188371758791</v>
      </c>
    </row>
    <row r="1219" spans="1:8" x14ac:dyDescent="0.2">
      <c r="A1219" t="s">
        <v>18</v>
      </c>
      <c r="B1219">
        <v>2015</v>
      </c>
      <c r="C1219">
        <v>14</v>
      </c>
      <c r="D1219" s="1">
        <f t="shared" ref="D1219:D1266" si="57">RADIANS((180/176)*(2022-B1219))</f>
        <v>0.12494970781323041</v>
      </c>
      <c r="E1219">
        <v>0.12494970781323041</v>
      </c>
      <c r="F1219">
        <f>VLOOKUP(A1219,pivot!$A$5:$C$42,3,0)</f>
        <v>35</v>
      </c>
      <c r="G1219">
        <f t="shared" ref="G1219:G1266" si="58">COS(E1219)*F1219</f>
        <v>34.727137764883146</v>
      </c>
      <c r="H1219" s="10">
        <f t="shared" ref="H1219:H1266" si="59">SIN(E1219)*F1219</f>
        <v>4.3618691703015067</v>
      </c>
    </row>
    <row r="1220" spans="1:8" x14ac:dyDescent="0.2">
      <c r="A1220" t="s">
        <v>28</v>
      </c>
      <c r="B1220">
        <v>2015</v>
      </c>
      <c r="C1220">
        <v>4</v>
      </c>
      <c r="D1220" s="1">
        <f t="shared" si="57"/>
        <v>0.12494970781323041</v>
      </c>
      <c r="E1220">
        <v>0.12494970781323041</v>
      </c>
      <c r="F1220">
        <f>VLOOKUP(A1220,pivot!$A$5:$C$42,3,0)</f>
        <v>29</v>
      </c>
      <c r="G1220">
        <f t="shared" si="58"/>
        <v>28.773914148046035</v>
      </c>
      <c r="H1220" s="10">
        <f t="shared" si="59"/>
        <v>3.6141201696783916</v>
      </c>
    </row>
    <row r="1221" spans="1:8" x14ac:dyDescent="0.2">
      <c r="A1221" t="s">
        <v>14</v>
      </c>
      <c r="B1221">
        <v>2015</v>
      </c>
      <c r="C1221">
        <v>1</v>
      </c>
      <c r="D1221" s="1">
        <f t="shared" si="57"/>
        <v>0.12494970781323041</v>
      </c>
      <c r="E1221">
        <v>0.12494970781323041</v>
      </c>
      <c r="F1221">
        <f>VLOOKUP(A1221,pivot!$A$5:$C$42,3,0)</f>
        <v>34</v>
      </c>
      <c r="G1221">
        <f t="shared" si="58"/>
        <v>33.734933828743628</v>
      </c>
      <c r="H1221" s="10">
        <f t="shared" si="59"/>
        <v>4.2372443368643209</v>
      </c>
    </row>
    <row r="1222" spans="1:8" x14ac:dyDescent="0.2">
      <c r="A1222" t="s">
        <v>5</v>
      </c>
      <c r="B1222">
        <v>2016</v>
      </c>
      <c r="C1222">
        <v>6</v>
      </c>
      <c r="D1222" s="1">
        <f t="shared" si="57"/>
        <v>0.1070997495541975</v>
      </c>
      <c r="E1222">
        <v>0.1070997495541975</v>
      </c>
      <c r="F1222">
        <f>VLOOKUP(A1222,pivot!$A$5:$C$42,3,0)</f>
        <v>38</v>
      </c>
      <c r="G1222">
        <f t="shared" si="58"/>
        <v>37.782271467332102</v>
      </c>
      <c r="H1222" s="10">
        <f t="shared" si="59"/>
        <v>4.0620146194742857</v>
      </c>
    </row>
    <row r="1223" spans="1:8" x14ac:dyDescent="0.2">
      <c r="A1223" t="s">
        <v>22</v>
      </c>
      <c r="B1223">
        <v>2016</v>
      </c>
      <c r="C1223">
        <v>1</v>
      </c>
      <c r="D1223" s="1">
        <f t="shared" si="57"/>
        <v>0.1070997495541975</v>
      </c>
      <c r="E1223">
        <v>0.1070997495541975</v>
      </c>
      <c r="F1223">
        <f>VLOOKUP(A1223,pivot!$A$5:$C$42,3,0)</f>
        <v>25</v>
      </c>
      <c r="G1223">
        <f t="shared" si="58"/>
        <v>24.856757544297434</v>
      </c>
      <c r="H1223" s="10">
        <f t="shared" si="59"/>
        <v>2.6723780391278198</v>
      </c>
    </row>
    <row r="1224" spans="1:8" x14ac:dyDescent="0.2">
      <c r="A1224" t="s">
        <v>9</v>
      </c>
      <c r="B1224">
        <v>2016</v>
      </c>
      <c r="C1224">
        <v>5</v>
      </c>
      <c r="D1224" s="1">
        <f t="shared" si="57"/>
        <v>0.1070997495541975</v>
      </c>
      <c r="E1224">
        <v>0.1070997495541975</v>
      </c>
      <c r="F1224">
        <f>VLOOKUP(A1224,pivot!$A$5:$C$42,3,0)</f>
        <v>33</v>
      </c>
      <c r="G1224">
        <f t="shared" si="58"/>
        <v>32.81091995847261</v>
      </c>
      <c r="H1224" s="10">
        <f t="shared" si="59"/>
        <v>3.527539011648722</v>
      </c>
    </row>
    <row r="1225" spans="1:8" x14ac:dyDescent="0.2">
      <c r="A1225" t="s">
        <v>8</v>
      </c>
      <c r="B1225">
        <v>2016</v>
      </c>
      <c r="C1225">
        <v>8</v>
      </c>
      <c r="D1225" s="1">
        <f t="shared" si="57"/>
        <v>0.1070997495541975</v>
      </c>
      <c r="E1225">
        <v>0.1070997495541975</v>
      </c>
      <c r="F1225">
        <f>VLOOKUP(A1225,pivot!$A$5:$C$42,3,0)</f>
        <v>37</v>
      </c>
      <c r="G1225">
        <f t="shared" si="58"/>
        <v>36.788001165560203</v>
      </c>
      <c r="H1225" s="10">
        <f t="shared" si="59"/>
        <v>3.9551194979091733</v>
      </c>
    </row>
    <row r="1226" spans="1:8" x14ac:dyDescent="0.2">
      <c r="A1226" t="s">
        <v>21</v>
      </c>
      <c r="B1226">
        <v>2016</v>
      </c>
      <c r="C1226">
        <v>2</v>
      </c>
      <c r="D1226" s="1">
        <f t="shared" si="57"/>
        <v>0.1070997495541975</v>
      </c>
      <c r="E1226">
        <v>0.1070997495541975</v>
      </c>
      <c r="F1226">
        <f>VLOOKUP(A1226,pivot!$A$5:$C$42,3,0)</f>
        <v>30</v>
      </c>
      <c r="G1226">
        <f t="shared" si="58"/>
        <v>29.828109053156922</v>
      </c>
      <c r="H1226" s="10">
        <f t="shared" si="59"/>
        <v>3.2068536469533835</v>
      </c>
    </row>
    <row r="1227" spans="1:8" x14ac:dyDescent="0.2">
      <c r="A1227" t="s">
        <v>33</v>
      </c>
      <c r="B1227">
        <v>2017</v>
      </c>
      <c r="C1227">
        <v>4</v>
      </c>
      <c r="D1227" s="1">
        <f t="shared" si="57"/>
        <v>8.9249791295164568E-2</v>
      </c>
      <c r="E1227">
        <v>8.9249791295164568E-2</v>
      </c>
      <c r="F1227">
        <f>VLOOKUP(A1227,pivot!$A$5:$C$42,3,0)</f>
        <v>26</v>
      </c>
      <c r="G1227">
        <f t="shared" si="58"/>
        <v>25.896516890609192</v>
      </c>
      <c r="H1227" s="10">
        <f t="shared" si="59"/>
        <v>2.3174151407101737</v>
      </c>
    </row>
    <row r="1228" spans="1:8" x14ac:dyDescent="0.2">
      <c r="A1228" t="s">
        <v>5</v>
      </c>
      <c r="B1228">
        <v>2017</v>
      </c>
      <c r="C1228">
        <v>14</v>
      </c>
      <c r="D1228" s="1">
        <f t="shared" si="57"/>
        <v>8.9249791295164568E-2</v>
      </c>
      <c r="E1228">
        <v>8.9249791295164568E-2</v>
      </c>
      <c r="F1228">
        <f>VLOOKUP(A1228,pivot!$A$5:$C$42,3,0)</f>
        <v>38</v>
      </c>
      <c r="G1228">
        <f t="shared" si="58"/>
        <v>37.848755455505746</v>
      </c>
      <c r="H1228" s="10">
        <f t="shared" si="59"/>
        <v>3.3869913594994845</v>
      </c>
    </row>
    <row r="1229" spans="1:8" x14ac:dyDescent="0.2">
      <c r="A1229" t="s">
        <v>11</v>
      </c>
      <c r="B1229">
        <v>2017</v>
      </c>
      <c r="C1229">
        <v>2</v>
      </c>
      <c r="D1229" s="1">
        <f t="shared" si="57"/>
        <v>8.9249791295164568E-2</v>
      </c>
      <c r="E1229">
        <v>8.9249791295164568E-2</v>
      </c>
      <c r="F1229">
        <f>VLOOKUP(A1229,pivot!$A$5:$C$42,3,0)</f>
        <v>36</v>
      </c>
      <c r="G1229">
        <f t="shared" si="58"/>
        <v>35.856715694689655</v>
      </c>
      <c r="H1229" s="10">
        <f t="shared" si="59"/>
        <v>3.2087286563679327</v>
      </c>
    </row>
    <row r="1230" spans="1:8" x14ac:dyDescent="0.2">
      <c r="A1230" t="s">
        <v>3</v>
      </c>
      <c r="B1230">
        <v>2017</v>
      </c>
      <c r="C1230">
        <v>1</v>
      </c>
      <c r="D1230" s="1">
        <f t="shared" si="57"/>
        <v>8.9249791295164568E-2</v>
      </c>
      <c r="E1230">
        <v>8.9249791295164568E-2</v>
      </c>
      <c r="F1230">
        <f>VLOOKUP(A1230,pivot!$A$5:$C$42,3,0)</f>
        <v>32</v>
      </c>
      <c r="G1230">
        <f t="shared" si="58"/>
        <v>31.872636173057469</v>
      </c>
      <c r="H1230" s="10">
        <f t="shared" si="59"/>
        <v>2.8522032501048291</v>
      </c>
    </row>
    <row r="1231" spans="1:8" x14ac:dyDescent="0.2">
      <c r="A1231" t="s">
        <v>22</v>
      </c>
      <c r="B1231">
        <v>2017</v>
      </c>
      <c r="C1231">
        <v>1</v>
      </c>
      <c r="D1231" s="1">
        <f t="shared" si="57"/>
        <v>8.9249791295164568E-2</v>
      </c>
      <c r="E1231">
        <v>8.9249791295164568E-2</v>
      </c>
      <c r="F1231">
        <f>VLOOKUP(A1231,pivot!$A$5:$C$42,3,0)</f>
        <v>25</v>
      </c>
      <c r="G1231">
        <f t="shared" si="58"/>
        <v>24.900497010201146</v>
      </c>
      <c r="H1231" s="10">
        <f t="shared" si="59"/>
        <v>2.2282837891443976</v>
      </c>
    </row>
    <row r="1232" spans="1:8" x14ac:dyDescent="0.2">
      <c r="A1232" t="s">
        <v>8</v>
      </c>
      <c r="B1232">
        <v>2017</v>
      </c>
      <c r="C1232">
        <v>3</v>
      </c>
      <c r="D1232" s="1">
        <f t="shared" si="57"/>
        <v>8.9249791295164568E-2</v>
      </c>
      <c r="E1232">
        <v>8.9249791295164568E-2</v>
      </c>
      <c r="F1232">
        <f>VLOOKUP(A1232,pivot!$A$5:$C$42,3,0)</f>
        <v>37</v>
      </c>
      <c r="G1232">
        <f t="shared" si="58"/>
        <v>36.852735575097697</v>
      </c>
      <c r="H1232" s="10">
        <f t="shared" si="59"/>
        <v>3.2978600079337088</v>
      </c>
    </row>
    <row r="1233" spans="1:8" x14ac:dyDescent="0.2">
      <c r="A1233" t="s">
        <v>18</v>
      </c>
      <c r="B1233">
        <v>2017</v>
      </c>
      <c r="C1233">
        <v>4</v>
      </c>
      <c r="D1233" s="1">
        <f t="shared" si="57"/>
        <v>8.9249791295164568E-2</v>
      </c>
      <c r="E1233">
        <v>8.9249791295164568E-2</v>
      </c>
      <c r="F1233">
        <f>VLOOKUP(A1233,pivot!$A$5:$C$42,3,0)</f>
        <v>35</v>
      </c>
      <c r="G1233">
        <f t="shared" si="58"/>
        <v>34.860695814281605</v>
      </c>
      <c r="H1233" s="10">
        <f t="shared" si="59"/>
        <v>3.119597304802157</v>
      </c>
    </row>
    <row r="1234" spans="1:8" x14ac:dyDescent="0.2">
      <c r="A1234" t="s">
        <v>7</v>
      </c>
      <c r="B1234">
        <v>2017</v>
      </c>
      <c r="C1234">
        <v>3</v>
      </c>
      <c r="D1234" s="1">
        <f t="shared" si="57"/>
        <v>8.9249791295164568E-2</v>
      </c>
      <c r="E1234">
        <v>8.9249791295164568E-2</v>
      </c>
      <c r="F1234">
        <f>VLOOKUP(A1234,pivot!$A$5:$C$42,3,0)</f>
        <v>31</v>
      </c>
      <c r="G1234">
        <f t="shared" si="58"/>
        <v>30.876616292649423</v>
      </c>
      <c r="H1234" s="10">
        <f t="shared" si="59"/>
        <v>2.763071898539053</v>
      </c>
    </row>
    <row r="1235" spans="1:8" x14ac:dyDescent="0.2">
      <c r="A1235" t="s">
        <v>14</v>
      </c>
      <c r="B1235">
        <v>2017</v>
      </c>
      <c r="C1235">
        <v>7</v>
      </c>
      <c r="D1235" s="1">
        <f t="shared" si="57"/>
        <v>8.9249791295164568E-2</v>
      </c>
      <c r="E1235">
        <v>8.9249791295164568E-2</v>
      </c>
      <c r="F1235">
        <f>VLOOKUP(A1235,pivot!$A$5:$C$42,3,0)</f>
        <v>34</v>
      </c>
      <c r="G1235">
        <f t="shared" si="58"/>
        <v>33.864675933873563</v>
      </c>
      <c r="H1235" s="10">
        <f t="shared" si="59"/>
        <v>3.0304659532363809</v>
      </c>
    </row>
    <row r="1236" spans="1:8" x14ac:dyDescent="0.2">
      <c r="A1236" t="s">
        <v>5</v>
      </c>
      <c r="B1236">
        <v>2018</v>
      </c>
      <c r="C1236">
        <v>6</v>
      </c>
      <c r="D1236" s="1">
        <f t="shared" si="57"/>
        <v>7.1399833036131663E-2</v>
      </c>
      <c r="E1236">
        <v>7.1399833036131663E-2</v>
      </c>
      <c r="F1236">
        <f>VLOOKUP(A1236,pivot!$A$5:$C$42,3,0)</f>
        <v>38</v>
      </c>
      <c r="G1236">
        <f t="shared" si="58"/>
        <v>37.903180355189633</v>
      </c>
      <c r="H1236" s="10">
        <f t="shared" si="59"/>
        <v>2.7108889615708289</v>
      </c>
    </row>
    <row r="1237" spans="1:8" x14ac:dyDescent="0.2">
      <c r="A1237" t="s">
        <v>11</v>
      </c>
      <c r="B1237">
        <v>2018</v>
      </c>
      <c r="C1237">
        <v>7</v>
      </c>
      <c r="D1237" s="1">
        <f t="shared" si="57"/>
        <v>7.1399833036131663E-2</v>
      </c>
      <c r="E1237">
        <v>7.1399833036131663E-2</v>
      </c>
      <c r="F1237">
        <f>VLOOKUP(A1237,pivot!$A$5:$C$42,3,0)</f>
        <v>36</v>
      </c>
      <c r="G1237">
        <f t="shared" si="58"/>
        <v>35.908276125969124</v>
      </c>
      <c r="H1237" s="10">
        <f t="shared" si="59"/>
        <v>2.5682105951723644</v>
      </c>
    </row>
    <row r="1238" spans="1:8" x14ac:dyDescent="0.2">
      <c r="A1238" t="s">
        <v>34</v>
      </c>
      <c r="B1238">
        <v>2018</v>
      </c>
      <c r="C1238">
        <v>3</v>
      </c>
      <c r="D1238" s="1">
        <f t="shared" si="57"/>
        <v>7.1399833036131663E-2</v>
      </c>
      <c r="E1238">
        <v>7.1399833036131663E-2</v>
      </c>
      <c r="F1238">
        <f>VLOOKUP(A1238,pivot!$A$5:$C$42,3,0)</f>
        <v>9</v>
      </c>
      <c r="G1238">
        <f t="shared" si="58"/>
        <v>8.977069031492281</v>
      </c>
      <c r="H1238" s="10">
        <f t="shared" si="59"/>
        <v>0.6420526487930911</v>
      </c>
    </row>
    <row r="1239" spans="1:8" x14ac:dyDescent="0.2">
      <c r="A1239" t="s">
        <v>4</v>
      </c>
      <c r="B1239">
        <v>2018</v>
      </c>
      <c r="C1239">
        <v>5</v>
      </c>
      <c r="D1239" s="1">
        <f t="shared" si="57"/>
        <v>7.1399833036131663E-2</v>
      </c>
      <c r="E1239">
        <v>7.1399833036131663E-2</v>
      </c>
      <c r="F1239">
        <f>VLOOKUP(A1239,pivot!$A$5:$C$42,3,0)</f>
        <v>24</v>
      </c>
      <c r="G1239">
        <f t="shared" si="58"/>
        <v>23.938850750646083</v>
      </c>
      <c r="H1239" s="10">
        <f t="shared" si="59"/>
        <v>1.7121403967815763</v>
      </c>
    </row>
    <row r="1240" spans="1:8" x14ac:dyDescent="0.2">
      <c r="A1240" t="s">
        <v>8</v>
      </c>
      <c r="B1240">
        <v>2018</v>
      </c>
      <c r="C1240">
        <v>8</v>
      </c>
      <c r="D1240" s="1">
        <f t="shared" si="57"/>
        <v>7.1399833036131663E-2</v>
      </c>
      <c r="E1240">
        <v>7.1399833036131663E-2</v>
      </c>
      <c r="F1240">
        <f>VLOOKUP(A1240,pivot!$A$5:$C$42,3,0)</f>
        <v>37</v>
      </c>
      <c r="G1240">
        <f t="shared" si="58"/>
        <v>36.905728240579379</v>
      </c>
      <c r="H1240" s="10">
        <f t="shared" si="59"/>
        <v>2.6395497783715967</v>
      </c>
    </row>
    <row r="1241" spans="1:8" x14ac:dyDescent="0.2">
      <c r="A1241" t="s">
        <v>21</v>
      </c>
      <c r="B1241">
        <v>2018</v>
      </c>
      <c r="C1241">
        <v>1</v>
      </c>
      <c r="D1241" s="1">
        <f t="shared" si="57"/>
        <v>7.1399833036131663E-2</v>
      </c>
      <c r="E1241">
        <v>7.1399833036131663E-2</v>
      </c>
      <c r="F1241">
        <f>VLOOKUP(A1241,pivot!$A$5:$C$42,3,0)</f>
        <v>30</v>
      </c>
      <c r="G1241">
        <f t="shared" si="58"/>
        <v>29.923563438307607</v>
      </c>
      <c r="H1241" s="10">
        <f t="shared" si="59"/>
        <v>2.1401754959769703</v>
      </c>
    </row>
    <row r="1242" spans="1:8" x14ac:dyDescent="0.2">
      <c r="A1242" t="s">
        <v>28</v>
      </c>
      <c r="B1242">
        <v>2018</v>
      </c>
      <c r="C1242">
        <v>6</v>
      </c>
      <c r="D1242" s="1">
        <f t="shared" si="57"/>
        <v>7.1399833036131663E-2</v>
      </c>
      <c r="E1242">
        <v>7.1399833036131663E-2</v>
      </c>
      <c r="F1242">
        <f>VLOOKUP(A1242,pivot!$A$5:$C$42,3,0)</f>
        <v>29</v>
      </c>
      <c r="G1242">
        <f t="shared" si="58"/>
        <v>28.926111323697352</v>
      </c>
      <c r="H1242" s="10">
        <f t="shared" si="59"/>
        <v>2.0688363127777381</v>
      </c>
    </row>
    <row r="1243" spans="1:8" x14ac:dyDescent="0.2">
      <c r="A1243" t="s">
        <v>5</v>
      </c>
      <c r="B1243">
        <v>2019</v>
      </c>
      <c r="C1243">
        <v>15</v>
      </c>
      <c r="D1243" s="1">
        <f t="shared" si="57"/>
        <v>5.3549874777098751E-2</v>
      </c>
      <c r="E1243">
        <v>5.3549874777098751E-2</v>
      </c>
      <c r="F1243">
        <f>VLOOKUP(A1243,pivot!$A$5:$C$42,3,0)</f>
        <v>38</v>
      </c>
      <c r="G1243">
        <f t="shared" si="58"/>
        <v>37.945528825927695</v>
      </c>
      <c r="H1243" s="10">
        <f t="shared" si="59"/>
        <v>2.0339228403973775</v>
      </c>
    </row>
    <row r="1244" spans="1:8" x14ac:dyDescent="0.2">
      <c r="A1244" t="s">
        <v>13</v>
      </c>
      <c r="B1244">
        <v>2019</v>
      </c>
      <c r="C1244">
        <v>3</v>
      </c>
      <c r="D1244" s="1">
        <f t="shared" si="57"/>
        <v>5.3549874777098751E-2</v>
      </c>
      <c r="E1244">
        <v>5.3549874777098751E-2</v>
      </c>
      <c r="F1244">
        <f>VLOOKUP(A1244,pivot!$A$5:$C$42,3,0)</f>
        <v>28</v>
      </c>
      <c r="G1244">
        <f t="shared" si="58"/>
        <v>27.959863345420409</v>
      </c>
      <c r="H1244" s="10">
        <f t="shared" si="59"/>
        <v>1.4986799876612256</v>
      </c>
    </row>
    <row r="1245" spans="1:8" x14ac:dyDescent="0.2">
      <c r="A1245" t="s">
        <v>24</v>
      </c>
      <c r="B1245">
        <v>2019</v>
      </c>
      <c r="C1245">
        <v>4</v>
      </c>
      <c r="D1245" s="1">
        <f t="shared" si="57"/>
        <v>5.3549874777098751E-2</v>
      </c>
      <c r="E1245">
        <v>5.3549874777098751E-2</v>
      </c>
      <c r="F1245">
        <f>VLOOKUP(A1245,pivot!$A$5:$C$42,3,0)</f>
        <v>19</v>
      </c>
      <c r="G1245">
        <f t="shared" si="58"/>
        <v>18.972764412963848</v>
      </c>
      <c r="H1245" s="10">
        <f t="shared" si="59"/>
        <v>1.0169614201986887</v>
      </c>
    </row>
    <row r="1246" spans="1:8" x14ac:dyDescent="0.2">
      <c r="A1246" t="s">
        <v>8</v>
      </c>
      <c r="B1246">
        <v>2019</v>
      </c>
      <c r="C1246">
        <v>7</v>
      </c>
      <c r="D1246" s="1">
        <f t="shared" si="57"/>
        <v>5.3549874777098751E-2</v>
      </c>
      <c r="E1246">
        <v>5.3549874777098751E-2</v>
      </c>
      <c r="F1246">
        <f>VLOOKUP(A1246,pivot!$A$5:$C$42,3,0)</f>
        <v>37</v>
      </c>
      <c r="G1246">
        <f t="shared" si="58"/>
        <v>36.94696227787697</v>
      </c>
      <c r="H1246" s="10">
        <f t="shared" si="59"/>
        <v>1.9803985551237624</v>
      </c>
    </row>
    <row r="1247" spans="1:8" x14ac:dyDescent="0.2">
      <c r="A1247" t="s">
        <v>21</v>
      </c>
      <c r="B1247">
        <v>2019</v>
      </c>
      <c r="C1247">
        <v>3</v>
      </c>
      <c r="D1247" s="1">
        <f t="shared" si="57"/>
        <v>5.3549874777098751E-2</v>
      </c>
      <c r="E1247">
        <v>5.3549874777098751E-2</v>
      </c>
      <c r="F1247">
        <f>VLOOKUP(A1247,pivot!$A$5:$C$42,3,0)</f>
        <v>30</v>
      </c>
      <c r="G1247">
        <f t="shared" si="58"/>
        <v>29.956996441521866</v>
      </c>
      <c r="H1247" s="10">
        <f t="shared" si="59"/>
        <v>1.6057285582084559</v>
      </c>
    </row>
    <row r="1248" spans="1:8" x14ac:dyDescent="0.2">
      <c r="A1248" t="s">
        <v>18</v>
      </c>
      <c r="B1248">
        <v>2019</v>
      </c>
      <c r="C1248">
        <v>1</v>
      </c>
      <c r="D1248" s="1">
        <f t="shared" si="57"/>
        <v>5.3549874777098751E-2</v>
      </c>
      <c r="E1248">
        <v>5.3549874777098751E-2</v>
      </c>
      <c r="F1248">
        <f>VLOOKUP(A1248,pivot!$A$5:$C$42,3,0)</f>
        <v>35</v>
      </c>
      <c r="G1248">
        <f t="shared" si="58"/>
        <v>34.949829181775513</v>
      </c>
      <c r="H1248" s="10">
        <f t="shared" si="59"/>
        <v>1.873349984576532</v>
      </c>
    </row>
    <row r="1249" spans="1:8" x14ac:dyDescent="0.2">
      <c r="A1249" t="s">
        <v>7</v>
      </c>
      <c r="B1249">
        <v>2019</v>
      </c>
      <c r="C1249">
        <v>1</v>
      </c>
      <c r="D1249" s="1">
        <f t="shared" si="57"/>
        <v>5.3549874777098751E-2</v>
      </c>
      <c r="E1249">
        <v>5.3549874777098751E-2</v>
      </c>
      <c r="F1249">
        <f>VLOOKUP(A1249,pivot!$A$5:$C$42,3,0)</f>
        <v>31</v>
      </c>
      <c r="G1249">
        <f t="shared" si="58"/>
        <v>30.955562989572595</v>
      </c>
      <c r="H1249" s="10">
        <f t="shared" si="59"/>
        <v>1.659252843482071</v>
      </c>
    </row>
    <row r="1250" spans="1:8" x14ac:dyDescent="0.2">
      <c r="A1250" t="s">
        <v>38</v>
      </c>
      <c r="B1250">
        <v>2019</v>
      </c>
      <c r="C1250">
        <v>4</v>
      </c>
      <c r="D1250" s="1">
        <f t="shared" si="57"/>
        <v>5.3549874777098751E-2</v>
      </c>
      <c r="E1250">
        <v>5.3549874777098751E-2</v>
      </c>
      <c r="F1250">
        <f>VLOOKUP(A1250,pivot!$A$5:$C$42,3,0)</f>
        <v>3</v>
      </c>
      <c r="G1250">
        <f t="shared" si="58"/>
        <v>2.9956996441521868</v>
      </c>
      <c r="H1250" s="10">
        <f t="shared" si="59"/>
        <v>0.1605728558208456</v>
      </c>
    </row>
    <row r="1251" spans="1:8" x14ac:dyDescent="0.2">
      <c r="A1251" t="s">
        <v>13</v>
      </c>
      <c r="B1251">
        <v>2020</v>
      </c>
      <c r="C1251">
        <v>3</v>
      </c>
      <c r="D1251" s="1">
        <f t="shared" si="57"/>
        <v>3.5699916518065831E-2</v>
      </c>
      <c r="E1251">
        <v>3.5699916518065831E-2</v>
      </c>
      <c r="F1251">
        <f>VLOOKUP(A1251,pivot!$A$5:$C$42,3,0)</f>
        <v>28</v>
      </c>
      <c r="G1251">
        <f t="shared" si="58"/>
        <v>27.982159118395767</v>
      </c>
      <c r="H1251" s="10">
        <f t="shared" si="59"/>
        <v>0.99938534749145269</v>
      </c>
    </row>
    <row r="1252" spans="1:8" x14ac:dyDescent="0.2">
      <c r="A1252" t="s">
        <v>8</v>
      </c>
      <c r="B1252">
        <v>2020</v>
      </c>
      <c r="C1252">
        <v>3</v>
      </c>
      <c r="D1252" s="1">
        <f t="shared" si="57"/>
        <v>3.5699916518065831E-2</v>
      </c>
      <c r="E1252">
        <v>3.5699916518065831E-2</v>
      </c>
      <c r="F1252">
        <f>VLOOKUP(A1252,pivot!$A$5:$C$42,3,0)</f>
        <v>37</v>
      </c>
      <c r="G1252">
        <f t="shared" si="58"/>
        <v>36.976424549308689</v>
      </c>
      <c r="H1252" s="10">
        <f t="shared" si="59"/>
        <v>1.3206163520422769</v>
      </c>
    </row>
    <row r="1253" spans="1:8" x14ac:dyDescent="0.2">
      <c r="A1253" t="s">
        <v>28</v>
      </c>
      <c r="B1253">
        <v>2020</v>
      </c>
      <c r="C1253">
        <v>1</v>
      </c>
      <c r="D1253" s="1">
        <f t="shared" si="57"/>
        <v>3.5699916518065831E-2</v>
      </c>
      <c r="E1253">
        <v>3.5699916518065831E-2</v>
      </c>
      <c r="F1253">
        <f>VLOOKUP(A1253,pivot!$A$5:$C$42,3,0)</f>
        <v>29</v>
      </c>
      <c r="G1253">
        <f t="shared" si="58"/>
        <v>28.981521944052758</v>
      </c>
      <c r="H1253" s="10">
        <f t="shared" si="59"/>
        <v>1.0350776813304332</v>
      </c>
    </row>
    <row r="1254" spans="1:8" x14ac:dyDescent="0.2">
      <c r="A1254" t="s">
        <v>5</v>
      </c>
      <c r="B1254">
        <v>2021</v>
      </c>
      <c r="C1254">
        <v>7</v>
      </c>
      <c r="D1254" s="1">
        <f t="shared" si="57"/>
        <v>1.7849958259032916E-2</v>
      </c>
      <c r="E1254">
        <v>1.7849958259032916E-2</v>
      </c>
      <c r="F1254">
        <f>VLOOKUP(A1254,pivot!$A$5:$C$42,3,0)</f>
        <v>38</v>
      </c>
      <c r="G1254">
        <f t="shared" si="58"/>
        <v>37.993946361550123</v>
      </c>
      <c r="H1254" s="10">
        <f t="shared" si="59"/>
        <v>0.67826239439615033</v>
      </c>
    </row>
    <row r="1255" spans="1:8" x14ac:dyDescent="0.2">
      <c r="A1255" t="s">
        <v>8</v>
      </c>
      <c r="B1255">
        <v>2021</v>
      </c>
      <c r="C1255">
        <v>3</v>
      </c>
      <c r="D1255" s="1">
        <f t="shared" si="57"/>
        <v>1.7849958259032916E-2</v>
      </c>
      <c r="E1255">
        <v>1.7849958259032916E-2</v>
      </c>
      <c r="F1255">
        <f>VLOOKUP(A1255,pivot!$A$5:$C$42,3,0)</f>
        <v>37</v>
      </c>
      <c r="G1255">
        <f t="shared" si="58"/>
        <v>36.994105667825124</v>
      </c>
      <c r="H1255" s="10">
        <f t="shared" si="59"/>
        <v>0.66041338401730421</v>
      </c>
    </row>
    <row r="1256" spans="1:8" x14ac:dyDescent="0.2">
      <c r="A1256" t="s">
        <v>28</v>
      </c>
      <c r="B1256">
        <v>2021</v>
      </c>
      <c r="C1256">
        <v>1</v>
      </c>
      <c r="D1256" s="1">
        <f t="shared" si="57"/>
        <v>1.7849958259032916E-2</v>
      </c>
      <c r="E1256">
        <v>1.7849958259032916E-2</v>
      </c>
      <c r="F1256">
        <f>VLOOKUP(A1256,pivot!$A$5:$C$42,3,0)</f>
        <v>29</v>
      </c>
      <c r="G1256">
        <f t="shared" si="58"/>
        <v>28.995380118025096</v>
      </c>
      <c r="H1256" s="10">
        <f t="shared" si="59"/>
        <v>0.5176213009865358</v>
      </c>
    </row>
    <row r="1257" spans="1:8" x14ac:dyDescent="0.2">
      <c r="A1257" t="s">
        <v>7</v>
      </c>
      <c r="B1257">
        <v>2021</v>
      </c>
      <c r="C1257">
        <v>3</v>
      </c>
      <c r="D1257" s="1">
        <f t="shared" si="57"/>
        <v>1.7849958259032916E-2</v>
      </c>
      <c r="E1257">
        <v>1.7849958259032916E-2</v>
      </c>
      <c r="F1257">
        <f>VLOOKUP(A1257,pivot!$A$5:$C$42,3,0)</f>
        <v>31</v>
      </c>
      <c r="G1257">
        <f t="shared" si="58"/>
        <v>30.995061505475103</v>
      </c>
      <c r="H1257" s="10">
        <f t="shared" si="59"/>
        <v>0.55331932174422793</v>
      </c>
    </row>
    <row r="1258" spans="1:8" x14ac:dyDescent="0.2">
      <c r="A1258" t="s">
        <v>29</v>
      </c>
      <c r="B1258">
        <v>2021</v>
      </c>
      <c r="C1258">
        <v>2</v>
      </c>
      <c r="D1258" s="1">
        <f t="shared" si="57"/>
        <v>1.7849958259032916E-2</v>
      </c>
      <c r="E1258">
        <v>1.7849958259032916E-2</v>
      </c>
      <c r="F1258">
        <f>VLOOKUP(A1258,pivot!$A$5:$C$42,3,0)</f>
        <v>20</v>
      </c>
      <c r="G1258">
        <f t="shared" si="58"/>
        <v>19.996813874500067</v>
      </c>
      <c r="H1258" s="10">
        <f t="shared" si="59"/>
        <v>0.35698020757692123</v>
      </c>
    </row>
    <row r="1259" spans="1:8" x14ac:dyDescent="0.2">
      <c r="A1259" t="s">
        <v>33</v>
      </c>
      <c r="B1259">
        <v>2022</v>
      </c>
      <c r="C1259">
        <v>4</v>
      </c>
      <c r="D1259" s="1">
        <f t="shared" si="57"/>
        <v>0</v>
      </c>
      <c r="E1259">
        <v>0</v>
      </c>
      <c r="F1259">
        <f>VLOOKUP(A1259,pivot!$A$5:$C$42,3,0)</f>
        <v>26</v>
      </c>
      <c r="G1259">
        <f t="shared" si="58"/>
        <v>26</v>
      </c>
      <c r="H1259" s="10">
        <f t="shared" si="59"/>
        <v>0</v>
      </c>
    </row>
    <row r="1260" spans="1:8" x14ac:dyDescent="0.2">
      <c r="A1260" t="s">
        <v>5</v>
      </c>
      <c r="B1260">
        <v>2022</v>
      </c>
      <c r="C1260">
        <v>8</v>
      </c>
      <c r="D1260" s="1">
        <f t="shared" si="57"/>
        <v>0</v>
      </c>
      <c r="E1260">
        <v>0</v>
      </c>
      <c r="F1260">
        <f>VLOOKUP(A1260,pivot!$A$5:$C$42,3,0)</f>
        <v>38</v>
      </c>
      <c r="G1260">
        <f t="shared" si="58"/>
        <v>38</v>
      </c>
      <c r="H1260" s="10">
        <f t="shared" si="59"/>
        <v>0</v>
      </c>
    </row>
    <row r="1261" spans="1:8" x14ac:dyDescent="0.2">
      <c r="A1261" t="s">
        <v>11</v>
      </c>
      <c r="B1261">
        <v>2022</v>
      </c>
      <c r="C1261">
        <v>1</v>
      </c>
      <c r="D1261" s="1">
        <f t="shared" si="57"/>
        <v>0</v>
      </c>
      <c r="E1261">
        <v>0</v>
      </c>
      <c r="F1261">
        <f>VLOOKUP(A1261,pivot!$A$5:$C$42,3,0)</f>
        <v>36</v>
      </c>
      <c r="G1261">
        <f t="shared" si="58"/>
        <v>36</v>
      </c>
      <c r="H1261" s="10">
        <f t="shared" si="59"/>
        <v>0</v>
      </c>
    </row>
    <row r="1262" spans="1:8" x14ac:dyDescent="0.2">
      <c r="A1262" t="s">
        <v>9</v>
      </c>
      <c r="B1262">
        <v>2022</v>
      </c>
      <c r="C1262">
        <v>3</v>
      </c>
      <c r="D1262" s="1">
        <f t="shared" si="57"/>
        <v>0</v>
      </c>
      <c r="E1262">
        <v>0</v>
      </c>
      <c r="F1262">
        <f>VLOOKUP(A1262,pivot!$A$5:$C$42,3,0)</f>
        <v>33</v>
      </c>
      <c r="G1262">
        <f t="shared" si="58"/>
        <v>33</v>
      </c>
      <c r="H1262" s="10">
        <f t="shared" si="59"/>
        <v>0</v>
      </c>
    </row>
    <row r="1263" spans="1:8" x14ac:dyDescent="0.2">
      <c r="A1263" t="s">
        <v>8</v>
      </c>
      <c r="B1263">
        <v>2022</v>
      </c>
      <c r="C1263">
        <v>6</v>
      </c>
      <c r="D1263" s="1">
        <f t="shared" si="57"/>
        <v>0</v>
      </c>
      <c r="E1263">
        <v>0</v>
      </c>
      <c r="F1263">
        <f>VLOOKUP(A1263,pivot!$A$5:$C$42,3,0)</f>
        <v>37</v>
      </c>
      <c r="G1263">
        <f t="shared" si="58"/>
        <v>37</v>
      </c>
      <c r="H1263" s="10">
        <f t="shared" si="59"/>
        <v>0</v>
      </c>
    </row>
    <row r="1264" spans="1:8" x14ac:dyDescent="0.2">
      <c r="A1264" t="s">
        <v>18</v>
      </c>
      <c r="B1264">
        <v>2022</v>
      </c>
      <c r="C1264">
        <v>3</v>
      </c>
      <c r="D1264" s="1">
        <f t="shared" si="57"/>
        <v>0</v>
      </c>
      <c r="E1264">
        <v>0</v>
      </c>
      <c r="F1264">
        <f>VLOOKUP(A1264,pivot!$A$5:$C$42,3,0)</f>
        <v>35</v>
      </c>
      <c r="G1264">
        <f t="shared" si="58"/>
        <v>35</v>
      </c>
      <c r="H1264" s="10">
        <f t="shared" si="59"/>
        <v>0</v>
      </c>
    </row>
    <row r="1265" spans="1:8" x14ac:dyDescent="0.2">
      <c r="A1265" t="s">
        <v>28</v>
      </c>
      <c r="B1265">
        <v>2022</v>
      </c>
      <c r="C1265">
        <v>3</v>
      </c>
      <c r="D1265" s="1">
        <f t="shared" si="57"/>
        <v>0</v>
      </c>
      <c r="E1265">
        <v>0</v>
      </c>
      <c r="F1265">
        <f>VLOOKUP(A1265,pivot!$A$5:$C$42,3,0)</f>
        <v>29</v>
      </c>
      <c r="G1265">
        <f t="shared" si="58"/>
        <v>29</v>
      </c>
      <c r="H1265" s="10">
        <f t="shared" si="59"/>
        <v>0</v>
      </c>
    </row>
    <row r="1266" spans="1:8" x14ac:dyDescent="0.2">
      <c r="A1266" t="s">
        <v>14</v>
      </c>
      <c r="B1266">
        <v>2022</v>
      </c>
      <c r="C1266">
        <v>3</v>
      </c>
      <c r="D1266" s="1">
        <f t="shared" si="57"/>
        <v>0</v>
      </c>
      <c r="E1266">
        <v>0</v>
      </c>
      <c r="F1266">
        <f>VLOOKUP(A1266,pivot!$A$5:$C$42,3,0)</f>
        <v>34</v>
      </c>
      <c r="G1266">
        <f t="shared" si="58"/>
        <v>34</v>
      </c>
      <c r="H1266" s="10">
        <f t="shared" si="59"/>
        <v>0</v>
      </c>
    </row>
  </sheetData>
  <autoFilter ref="A1:H1266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A39" sqref="A3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</v>
      </c>
    </row>
    <row r="2" spans="1:2" x14ac:dyDescent="0.2">
      <c r="A2">
        <v>1846</v>
      </c>
      <c r="B2">
        <f>(180/176)*(A2-1846)</f>
        <v>0</v>
      </c>
    </row>
    <row r="3" spans="1:2" x14ac:dyDescent="0.2">
      <c r="A3">
        <v>1847</v>
      </c>
      <c r="B3">
        <f t="shared" ref="B3:B66" si="0">(180/176)*(A3-1846)</f>
        <v>1.0227272727272727</v>
      </c>
    </row>
    <row r="4" spans="1:2" x14ac:dyDescent="0.2">
      <c r="A4">
        <v>1852</v>
      </c>
      <c r="B4">
        <f t="shared" si="0"/>
        <v>6.1363636363636367</v>
      </c>
    </row>
    <row r="5" spans="1:2" x14ac:dyDescent="0.2">
      <c r="A5">
        <v>1854</v>
      </c>
      <c r="B5">
        <f t="shared" si="0"/>
        <v>8.1818181818181817</v>
      </c>
    </row>
    <row r="6" spans="1:2" x14ac:dyDescent="0.2">
      <c r="A6">
        <v>1855</v>
      </c>
      <c r="B6">
        <f t="shared" si="0"/>
        <v>9.204545454545455</v>
      </c>
    </row>
    <row r="7" spans="1:2" x14ac:dyDescent="0.2">
      <c r="A7">
        <v>1857</v>
      </c>
      <c r="B7">
        <f t="shared" si="0"/>
        <v>11.25</v>
      </c>
    </row>
    <row r="8" spans="1:2" x14ac:dyDescent="0.2">
      <c r="A8">
        <v>1858</v>
      </c>
      <c r="B8">
        <f t="shared" si="0"/>
        <v>12.272727272727273</v>
      </c>
    </row>
    <row r="9" spans="1:2" x14ac:dyDescent="0.2">
      <c r="A9">
        <v>1859</v>
      </c>
      <c r="B9">
        <f t="shared" si="0"/>
        <v>13.295454545454545</v>
      </c>
    </row>
    <row r="10" spans="1:2" x14ac:dyDescent="0.2">
      <c r="A10">
        <v>1860</v>
      </c>
      <c r="B10">
        <f t="shared" si="0"/>
        <v>14.318181818181818</v>
      </c>
    </row>
    <row r="11" spans="1:2" x14ac:dyDescent="0.2">
      <c r="A11">
        <v>1861</v>
      </c>
      <c r="B11">
        <f t="shared" si="0"/>
        <v>15.34090909090909</v>
      </c>
    </row>
    <row r="12" spans="1:2" x14ac:dyDescent="0.2">
      <c r="A12">
        <v>1862</v>
      </c>
      <c r="B12">
        <f t="shared" si="0"/>
        <v>16.363636363636363</v>
      </c>
    </row>
    <row r="13" spans="1:2" x14ac:dyDescent="0.2">
      <c r="A13">
        <v>1863</v>
      </c>
      <c r="B13">
        <f t="shared" si="0"/>
        <v>17.386363636363637</v>
      </c>
    </row>
    <row r="14" spans="1:2" x14ac:dyDescent="0.2">
      <c r="A14">
        <v>1865</v>
      </c>
      <c r="B14">
        <f t="shared" si="0"/>
        <v>19.43181818181818</v>
      </c>
    </row>
    <row r="15" spans="1:2" x14ac:dyDescent="0.2">
      <c r="A15">
        <v>1866</v>
      </c>
      <c r="B15">
        <f t="shared" si="0"/>
        <v>20.454545454545453</v>
      </c>
    </row>
    <row r="16" spans="1:2" x14ac:dyDescent="0.2">
      <c r="A16">
        <v>1867</v>
      </c>
      <c r="B16">
        <f t="shared" si="0"/>
        <v>21.477272727272727</v>
      </c>
    </row>
    <row r="17" spans="1:2" x14ac:dyDescent="0.2">
      <c r="A17">
        <v>1868</v>
      </c>
      <c r="B17">
        <f t="shared" si="0"/>
        <v>22.5</v>
      </c>
    </row>
    <row r="18" spans="1:2" x14ac:dyDescent="0.2">
      <c r="A18">
        <v>1869</v>
      </c>
      <c r="B18">
        <f t="shared" si="0"/>
        <v>23.522727272727273</v>
      </c>
    </row>
    <row r="19" spans="1:2" x14ac:dyDescent="0.2">
      <c r="A19">
        <v>1870</v>
      </c>
      <c r="B19">
        <f t="shared" si="0"/>
        <v>24.545454545454547</v>
      </c>
    </row>
    <row r="20" spans="1:2" x14ac:dyDescent="0.2">
      <c r="A20">
        <v>1871</v>
      </c>
      <c r="B20">
        <f t="shared" si="0"/>
        <v>25.568181818181817</v>
      </c>
    </row>
    <row r="21" spans="1:2" x14ac:dyDescent="0.2">
      <c r="A21">
        <v>1872</v>
      </c>
      <c r="B21">
        <f t="shared" si="0"/>
        <v>26.59090909090909</v>
      </c>
    </row>
    <row r="22" spans="1:2" x14ac:dyDescent="0.2">
      <c r="A22">
        <v>1873</v>
      </c>
      <c r="B22">
        <f t="shared" si="0"/>
        <v>27.613636363636363</v>
      </c>
    </row>
    <row r="23" spans="1:2" x14ac:dyDescent="0.2">
      <c r="A23">
        <v>1874</v>
      </c>
      <c r="B23">
        <f t="shared" si="0"/>
        <v>28.636363636363637</v>
      </c>
    </row>
    <row r="24" spans="1:2" x14ac:dyDescent="0.2">
      <c r="A24">
        <v>1875</v>
      </c>
      <c r="B24">
        <f t="shared" si="0"/>
        <v>29.65909090909091</v>
      </c>
    </row>
    <row r="25" spans="1:2" x14ac:dyDescent="0.2">
      <c r="A25">
        <v>1876</v>
      </c>
      <c r="B25">
        <f t="shared" si="0"/>
        <v>30.68181818181818</v>
      </c>
    </row>
    <row r="26" spans="1:2" x14ac:dyDescent="0.2">
      <c r="A26">
        <v>1878</v>
      </c>
      <c r="B26">
        <f t="shared" si="0"/>
        <v>32.727272727272727</v>
      </c>
    </row>
    <row r="27" spans="1:2" x14ac:dyDescent="0.2">
      <c r="A27">
        <v>1879</v>
      </c>
      <c r="B27">
        <f t="shared" si="0"/>
        <v>33.75</v>
      </c>
    </row>
    <row r="28" spans="1:2" x14ac:dyDescent="0.2">
      <c r="A28">
        <v>1880</v>
      </c>
      <c r="B28">
        <f t="shared" si="0"/>
        <v>34.772727272727273</v>
      </c>
    </row>
    <row r="29" spans="1:2" x14ac:dyDescent="0.2">
      <c r="A29">
        <v>1881</v>
      </c>
      <c r="B29">
        <f t="shared" si="0"/>
        <v>35.795454545454547</v>
      </c>
    </row>
    <row r="30" spans="1:2" x14ac:dyDescent="0.2">
      <c r="A30">
        <v>1882</v>
      </c>
      <c r="B30">
        <f t="shared" si="0"/>
        <v>36.81818181818182</v>
      </c>
    </row>
    <row r="31" spans="1:2" x14ac:dyDescent="0.2">
      <c r="A31">
        <v>1883</v>
      </c>
      <c r="B31">
        <f t="shared" si="0"/>
        <v>37.840909090909093</v>
      </c>
    </row>
    <row r="32" spans="1:2" x14ac:dyDescent="0.2">
      <c r="A32">
        <v>1884</v>
      </c>
      <c r="B32">
        <f t="shared" si="0"/>
        <v>38.86363636363636</v>
      </c>
    </row>
    <row r="33" spans="1:2" x14ac:dyDescent="0.2">
      <c r="A33">
        <v>1885</v>
      </c>
      <c r="B33">
        <f t="shared" si="0"/>
        <v>39.886363636363633</v>
      </c>
    </row>
    <row r="34" spans="1:2" x14ac:dyDescent="0.2">
      <c r="A34">
        <v>1886</v>
      </c>
      <c r="B34">
        <f t="shared" si="0"/>
        <v>40.909090909090907</v>
      </c>
    </row>
    <row r="35" spans="1:2" x14ac:dyDescent="0.2">
      <c r="A35">
        <v>1887</v>
      </c>
      <c r="B35">
        <f t="shared" si="0"/>
        <v>41.93181818181818</v>
      </c>
    </row>
    <row r="36" spans="1:2" x14ac:dyDescent="0.2">
      <c r="A36">
        <v>1888</v>
      </c>
      <c r="B36">
        <f t="shared" si="0"/>
        <v>42.954545454545453</v>
      </c>
    </row>
    <row r="37" spans="1:2" x14ac:dyDescent="0.2">
      <c r="A37">
        <v>1889</v>
      </c>
      <c r="B37">
        <f t="shared" si="0"/>
        <v>43.977272727272727</v>
      </c>
    </row>
    <row r="38" spans="1:2" x14ac:dyDescent="0.2">
      <c r="A38">
        <v>1890</v>
      </c>
      <c r="B38">
        <f t="shared" si="0"/>
        <v>45</v>
      </c>
    </row>
    <row r="39" spans="1:2" x14ac:dyDescent="0.2">
      <c r="A39">
        <v>1891</v>
      </c>
      <c r="B39">
        <f t="shared" si="0"/>
        <v>46.022727272727273</v>
      </c>
    </row>
    <row r="40" spans="1:2" x14ac:dyDescent="0.2">
      <c r="A40">
        <v>1892</v>
      </c>
      <c r="B40">
        <f t="shared" si="0"/>
        <v>47.045454545454547</v>
      </c>
    </row>
    <row r="41" spans="1:2" x14ac:dyDescent="0.2">
      <c r="A41">
        <v>1893</v>
      </c>
      <c r="B41">
        <f t="shared" si="0"/>
        <v>48.06818181818182</v>
      </c>
    </row>
    <row r="42" spans="1:2" x14ac:dyDescent="0.2">
      <c r="A42">
        <v>1894</v>
      </c>
      <c r="B42">
        <f t="shared" si="0"/>
        <v>49.090909090909093</v>
      </c>
    </row>
    <row r="43" spans="1:2" x14ac:dyDescent="0.2">
      <c r="A43">
        <v>1895</v>
      </c>
      <c r="B43">
        <f t="shared" si="0"/>
        <v>50.11363636363636</v>
      </c>
    </row>
    <row r="44" spans="1:2" x14ac:dyDescent="0.2">
      <c r="A44">
        <v>1896</v>
      </c>
      <c r="B44">
        <f t="shared" si="0"/>
        <v>51.136363636363633</v>
      </c>
    </row>
    <row r="45" spans="1:2" x14ac:dyDescent="0.2">
      <c r="A45">
        <v>1897</v>
      </c>
      <c r="B45">
        <f t="shared" si="0"/>
        <v>52.159090909090907</v>
      </c>
    </row>
    <row r="46" spans="1:2" x14ac:dyDescent="0.2">
      <c r="A46">
        <v>1898</v>
      </c>
      <c r="B46">
        <f t="shared" si="0"/>
        <v>53.18181818181818</v>
      </c>
    </row>
    <row r="47" spans="1:2" x14ac:dyDescent="0.2">
      <c r="A47">
        <v>1899</v>
      </c>
      <c r="B47">
        <f t="shared" si="0"/>
        <v>54.204545454545453</v>
      </c>
    </row>
    <row r="48" spans="1:2" x14ac:dyDescent="0.2">
      <c r="A48">
        <v>1900</v>
      </c>
      <c r="B48">
        <f t="shared" si="0"/>
        <v>55.227272727272727</v>
      </c>
    </row>
    <row r="49" spans="1:2" x14ac:dyDescent="0.2">
      <c r="A49">
        <v>1901</v>
      </c>
      <c r="B49">
        <f t="shared" si="0"/>
        <v>56.25</v>
      </c>
    </row>
    <row r="50" spans="1:2" x14ac:dyDescent="0.2">
      <c r="A50">
        <v>1902</v>
      </c>
      <c r="B50">
        <f t="shared" si="0"/>
        <v>57.272727272727273</v>
      </c>
    </row>
    <row r="51" spans="1:2" x14ac:dyDescent="0.2">
      <c r="A51">
        <v>1903</v>
      </c>
      <c r="B51">
        <f t="shared" si="0"/>
        <v>58.295454545454547</v>
      </c>
    </row>
    <row r="52" spans="1:2" x14ac:dyDescent="0.2">
      <c r="A52">
        <v>1904</v>
      </c>
      <c r="B52">
        <f t="shared" si="0"/>
        <v>59.31818181818182</v>
      </c>
    </row>
    <row r="53" spans="1:2" x14ac:dyDescent="0.2">
      <c r="A53">
        <v>1905</v>
      </c>
      <c r="B53">
        <f t="shared" si="0"/>
        <v>60.340909090909086</v>
      </c>
    </row>
    <row r="54" spans="1:2" x14ac:dyDescent="0.2">
      <c r="A54">
        <v>1906</v>
      </c>
      <c r="B54">
        <f t="shared" si="0"/>
        <v>61.36363636363636</v>
      </c>
    </row>
    <row r="55" spans="1:2" x14ac:dyDescent="0.2">
      <c r="A55">
        <v>1907</v>
      </c>
      <c r="B55">
        <f t="shared" si="0"/>
        <v>62.386363636363633</v>
      </c>
    </row>
    <row r="56" spans="1:2" x14ac:dyDescent="0.2">
      <c r="A56">
        <v>1908</v>
      </c>
      <c r="B56">
        <f t="shared" si="0"/>
        <v>63.409090909090907</v>
      </c>
    </row>
    <row r="57" spans="1:2" x14ac:dyDescent="0.2">
      <c r="A57">
        <v>1909</v>
      </c>
      <c r="B57">
        <f t="shared" si="0"/>
        <v>64.431818181818187</v>
      </c>
    </row>
    <row r="58" spans="1:2" x14ac:dyDescent="0.2">
      <c r="A58">
        <v>1910</v>
      </c>
      <c r="B58">
        <f t="shared" si="0"/>
        <v>65.454545454545453</v>
      </c>
    </row>
    <row r="59" spans="1:2" x14ac:dyDescent="0.2">
      <c r="A59">
        <v>1911</v>
      </c>
      <c r="B59">
        <f t="shared" si="0"/>
        <v>66.47727272727272</v>
      </c>
    </row>
    <row r="60" spans="1:2" x14ac:dyDescent="0.2">
      <c r="A60">
        <v>1912</v>
      </c>
      <c r="B60">
        <f t="shared" si="0"/>
        <v>67.5</v>
      </c>
    </row>
    <row r="61" spans="1:2" x14ac:dyDescent="0.2">
      <c r="A61">
        <v>1913</v>
      </c>
      <c r="B61">
        <f t="shared" si="0"/>
        <v>68.522727272727266</v>
      </c>
    </row>
    <row r="62" spans="1:2" x14ac:dyDescent="0.2">
      <c r="A62">
        <v>1914</v>
      </c>
      <c r="B62">
        <f t="shared" si="0"/>
        <v>69.545454545454547</v>
      </c>
    </row>
    <row r="63" spans="1:2" x14ac:dyDescent="0.2">
      <c r="A63">
        <v>1915</v>
      </c>
      <c r="B63">
        <f t="shared" si="0"/>
        <v>70.568181818181813</v>
      </c>
    </row>
    <row r="64" spans="1:2" x14ac:dyDescent="0.2">
      <c r="A64">
        <v>1916</v>
      </c>
      <c r="B64">
        <f t="shared" si="0"/>
        <v>71.590909090909093</v>
      </c>
    </row>
    <row r="65" spans="1:2" x14ac:dyDescent="0.2">
      <c r="A65">
        <v>1917</v>
      </c>
      <c r="B65">
        <f t="shared" si="0"/>
        <v>72.61363636363636</v>
      </c>
    </row>
    <row r="66" spans="1:2" x14ac:dyDescent="0.2">
      <c r="A66">
        <v>1918</v>
      </c>
      <c r="B66">
        <f t="shared" si="0"/>
        <v>73.63636363636364</v>
      </c>
    </row>
    <row r="67" spans="1:2" x14ac:dyDescent="0.2">
      <c r="A67">
        <v>1919</v>
      </c>
      <c r="B67">
        <f t="shared" ref="B67:B130" si="1">(180/176)*(A67-1846)</f>
        <v>74.659090909090907</v>
      </c>
    </row>
    <row r="68" spans="1:2" x14ac:dyDescent="0.2">
      <c r="A68">
        <v>1920</v>
      </c>
      <c r="B68">
        <f t="shared" si="1"/>
        <v>75.681818181818187</v>
      </c>
    </row>
    <row r="69" spans="1:2" x14ac:dyDescent="0.2">
      <c r="A69">
        <v>1921</v>
      </c>
      <c r="B69">
        <f t="shared" si="1"/>
        <v>76.704545454545453</v>
      </c>
    </row>
    <row r="70" spans="1:2" x14ac:dyDescent="0.2">
      <c r="A70">
        <v>1922</v>
      </c>
      <c r="B70">
        <f t="shared" si="1"/>
        <v>77.72727272727272</v>
      </c>
    </row>
    <row r="71" spans="1:2" x14ac:dyDescent="0.2">
      <c r="A71">
        <v>1923</v>
      </c>
      <c r="B71">
        <f t="shared" si="1"/>
        <v>78.75</v>
      </c>
    </row>
    <row r="72" spans="1:2" x14ac:dyDescent="0.2">
      <c r="A72">
        <v>1924</v>
      </c>
      <c r="B72">
        <f t="shared" si="1"/>
        <v>79.772727272727266</v>
      </c>
    </row>
    <row r="73" spans="1:2" x14ac:dyDescent="0.2">
      <c r="A73">
        <v>1925</v>
      </c>
      <c r="B73">
        <f t="shared" si="1"/>
        <v>80.795454545454547</v>
      </c>
    </row>
    <row r="74" spans="1:2" x14ac:dyDescent="0.2">
      <c r="A74">
        <v>1926</v>
      </c>
      <c r="B74">
        <f t="shared" si="1"/>
        <v>81.818181818181813</v>
      </c>
    </row>
    <row r="75" spans="1:2" x14ac:dyDescent="0.2">
      <c r="A75">
        <v>1927</v>
      </c>
      <c r="B75">
        <f t="shared" si="1"/>
        <v>82.840909090909093</v>
      </c>
    </row>
    <row r="76" spans="1:2" x14ac:dyDescent="0.2">
      <c r="A76">
        <v>1928</v>
      </c>
      <c r="B76">
        <f t="shared" si="1"/>
        <v>83.86363636363636</v>
      </c>
    </row>
    <row r="77" spans="1:2" x14ac:dyDescent="0.2">
      <c r="A77">
        <v>1929</v>
      </c>
      <c r="B77">
        <f t="shared" si="1"/>
        <v>84.88636363636364</v>
      </c>
    </row>
    <row r="78" spans="1:2" x14ac:dyDescent="0.2">
      <c r="A78">
        <v>1930</v>
      </c>
      <c r="B78">
        <f t="shared" si="1"/>
        <v>85.909090909090907</v>
      </c>
    </row>
    <row r="79" spans="1:2" x14ac:dyDescent="0.2">
      <c r="A79">
        <v>1931</v>
      </c>
      <c r="B79">
        <f t="shared" si="1"/>
        <v>86.931818181818187</v>
      </c>
    </row>
    <row r="80" spans="1:2" x14ac:dyDescent="0.2">
      <c r="A80">
        <v>1932</v>
      </c>
      <c r="B80">
        <f t="shared" si="1"/>
        <v>87.954545454545453</v>
      </c>
    </row>
    <row r="81" spans="1:2" x14ac:dyDescent="0.2">
      <c r="A81">
        <v>1933</v>
      </c>
      <c r="B81">
        <f t="shared" si="1"/>
        <v>88.97727272727272</v>
      </c>
    </row>
    <row r="82" spans="1:2" x14ac:dyDescent="0.2">
      <c r="A82">
        <v>1934</v>
      </c>
      <c r="B82">
        <f t="shared" si="1"/>
        <v>90</v>
      </c>
    </row>
    <row r="83" spans="1:2" x14ac:dyDescent="0.2">
      <c r="A83">
        <v>1935</v>
      </c>
      <c r="B83">
        <f t="shared" si="1"/>
        <v>91.022727272727266</v>
      </c>
    </row>
    <row r="84" spans="1:2" x14ac:dyDescent="0.2">
      <c r="A84">
        <v>1936</v>
      </c>
      <c r="B84">
        <f t="shared" si="1"/>
        <v>92.045454545454547</v>
      </c>
    </row>
    <row r="85" spans="1:2" x14ac:dyDescent="0.2">
      <c r="A85">
        <v>1937</v>
      </c>
      <c r="B85">
        <f t="shared" si="1"/>
        <v>93.068181818181813</v>
      </c>
    </row>
    <row r="86" spans="1:2" x14ac:dyDescent="0.2">
      <c r="A86">
        <v>1938</v>
      </c>
      <c r="B86">
        <f t="shared" si="1"/>
        <v>94.090909090909093</v>
      </c>
    </row>
    <row r="87" spans="1:2" x14ac:dyDescent="0.2">
      <c r="A87">
        <v>1939</v>
      </c>
      <c r="B87">
        <f t="shared" si="1"/>
        <v>95.11363636363636</v>
      </c>
    </row>
    <row r="88" spans="1:2" x14ac:dyDescent="0.2">
      <c r="A88">
        <v>1940</v>
      </c>
      <c r="B88">
        <f t="shared" si="1"/>
        <v>96.13636363636364</v>
      </c>
    </row>
    <row r="89" spans="1:2" x14ac:dyDescent="0.2">
      <c r="A89">
        <v>1941</v>
      </c>
      <c r="B89">
        <f t="shared" si="1"/>
        <v>97.159090909090907</v>
      </c>
    </row>
    <row r="90" spans="1:2" x14ac:dyDescent="0.2">
      <c r="A90">
        <v>1942</v>
      </c>
      <c r="B90">
        <f t="shared" si="1"/>
        <v>98.181818181818187</v>
      </c>
    </row>
    <row r="91" spans="1:2" x14ac:dyDescent="0.2">
      <c r="A91">
        <v>1943</v>
      </c>
      <c r="B91">
        <f t="shared" si="1"/>
        <v>99.204545454545453</v>
      </c>
    </row>
    <row r="92" spans="1:2" x14ac:dyDescent="0.2">
      <c r="A92">
        <v>1944</v>
      </c>
      <c r="B92">
        <f t="shared" si="1"/>
        <v>100.22727272727272</v>
      </c>
    </row>
    <row r="93" spans="1:2" x14ac:dyDescent="0.2">
      <c r="A93">
        <v>1945</v>
      </c>
      <c r="B93">
        <f t="shared" si="1"/>
        <v>101.25</v>
      </c>
    </row>
    <row r="94" spans="1:2" x14ac:dyDescent="0.2">
      <c r="A94">
        <v>1946</v>
      </c>
      <c r="B94">
        <f t="shared" si="1"/>
        <v>102.27272727272727</v>
      </c>
    </row>
    <row r="95" spans="1:2" x14ac:dyDescent="0.2">
      <c r="A95">
        <v>1947</v>
      </c>
      <c r="B95">
        <f t="shared" si="1"/>
        <v>103.29545454545455</v>
      </c>
    </row>
    <row r="96" spans="1:2" x14ac:dyDescent="0.2">
      <c r="A96">
        <v>1948</v>
      </c>
      <c r="B96">
        <f t="shared" si="1"/>
        <v>104.31818181818181</v>
      </c>
    </row>
    <row r="97" spans="1:2" x14ac:dyDescent="0.2">
      <c r="A97">
        <v>1949</v>
      </c>
      <c r="B97">
        <f t="shared" si="1"/>
        <v>105.34090909090909</v>
      </c>
    </row>
    <row r="98" spans="1:2" x14ac:dyDescent="0.2">
      <c r="A98">
        <v>1950</v>
      </c>
      <c r="B98">
        <f t="shared" si="1"/>
        <v>106.36363636363636</v>
      </c>
    </row>
    <row r="99" spans="1:2" x14ac:dyDescent="0.2">
      <c r="A99">
        <v>1951</v>
      </c>
      <c r="B99">
        <f t="shared" si="1"/>
        <v>107.38636363636364</v>
      </c>
    </row>
    <row r="100" spans="1:2" x14ac:dyDescent="0.2">
      <c r="A100">
        <v>1952</v>
      </c>
      <c r="B100">
        <f t="shared" si="1"/>
        <v>108.40909090909091</v>
      </c>
    </row>
    <row r="101" spans="1:2" x14ac:dyDescent="0.2">
      <c r="A101">
        <v>1953</v>
      </c>
      <c r="B101">
        <f t="shared" si="1"/>
        <v>109.43181818181817</v>
      </c>
    </row>
    <row r="102" spans="1:2" x14ac:dyDescent="0.2">
      <c r="A102">
        <v>1954</v>
      </c>
      <c r="B102">
        <f t="shared" si="1"/>
        <v>110.45454545454545</v>
      </c>
    </row>
    <row r="103" spans="1:2" x14ac:dyDescent="0.2">
      <c r="A103">
        <v>1955</v>
      </c>
      <c r="B103">
        <f t="shared" si="1"/>
        <v>111.47727272727272</v>
      </c>
    </row>
    <row r="104" spans="1:2" x14ac:dyDescent="0.2">
      <c r="A104">
        <v>1956</v>
      </c>
      <c r="B104">
        <f t="shared" si="1"/>
        <v>112.5</v>
      </c>
    </row>
    <row r="105" spans="1:2" x14ac:dyDescent="0.2">
      <c r="A105">
        <v>1957</v>
      </c>
      <c r="B105">
        <f t="shared" si="1"/>
        <v>113.52272727272727</v>
      </c>
    </row>
    <row r="106" spans="1:2" x14ac:dyDescent="0.2">
      <c r="A106">
        <v>1958</v>
      </c>
      <c r="B106">
        <f t="shared" si="1"/>
        <v>114.54545454545455</v>
      </c>
    </row>
    <row r="107" spans="1:2" x14ac:dyDescent="0.2">
      <c r="A107">
        <v>1959</v>
      </c>
      <c r="B107">
        <f t="shared" si="1"/>
        <v>115.56818181818181</v>
      </c>
    </row>
    <row r="108" spans="1:2" x14ac:dyDescent="0.2">
      <c r="A108">
        <v>1960</v>
      </c>
      <c r="B108">
        <f t="shared" si="1"/>
        <v>116.59090909090909</v>
      </c>
    </row>
    <row r="109" spans="1:2" x14ac:dyDescent="0.2">
      <c r="A109">
        <v>1961</v>
      </c>
      <c r="B109">
        <f t="shared" si="1"/>
        <v>117.61363636363636</v>
      </c>
    </row>
    <row r="110" spans="1:2" x14ac:dyDescent="0.2">
      <c r="A110">
        <v>1962</v>
      </c>
      <c r="B110">
        <f t="shared" si="1"/>
        <v>118.63636363636364</v>
      </c>
    </row>
    <row r="111" spans="1:2" x14ac:dyDescent="0.2">
      <c r="A111">
        <v>1963</v>
      </c>
      <c r="B111">
        <f t="shared" si="1"/>
        <v>119.65909090909091</v>
      </c>
    </row>
    <row r="112" spans="1:2" x14ac:dyDescent="0.2">
      <c r="A112">
        <v>1964</v>
      </c>
      <c r="B112">
        <f t="shared" si="1"/>
        <v>120.68181818181817</v>
      </c>
    </row>
    <row r="113" spans="1:2" x14ac:dyDescent="0.2">
      <c r="A113">
        <v>1965</v>
      </c>
      <c r="B113">
        <f t="shared" si="1"/>
        <v>121.70454545454545</v>
      </c>
    </row>
    <row r="114" spans="1:2" x14ac:dyDescent="0.2">
      <c r="A114">
        <v>1966</v>
      </c>
      <c r="B114">
        <f t="shared" si="1"/>
        <v>122.72727272727272</v>
      </c>
    </row>
    <row r="115" spans="1:2" x14ac:dyDescent="0.2">
      <c r="A115">
        <v>1967</v>
      </c>
      <c r="B115">
        <f t="shared" si="1"/>
        <v>123.75</v>
      </c>
    </row>
    <row r="116" spans="1:2" x14ac:dyDescent="0.2">
      <c r="A116">
        <v>1968</v>
      </c>
      <c r="B116">
        <f t="shared" si="1"/>
        <v>124.77272727272727</v>
      </c>
    </row>
    <row r="117" spans="1:2" x14ac:dyDescent="0.2">
      <c r="A117">
        <v>1969</v>
      </c>
      <c r="B117">
        <f t="shared" si="1"/>
        <v>125.79545454545455</v>
      </c>
    </row>
    <row r="118" spans="1:2" x14ac:dyDescent="0.2">
      <c r="A118">
        <v>1970</v>
      </c>
      <c r="B118">
        <f t="shared" si="1"/>
        <v>126.81818181818181</v>
      </c>
    </row>
    <row r="119" spans="1:2" x14ac:dyDescent="0.2">
      <c r="A119">
        <v>1971</v>
      </c>
      <c r="B119">
        <f t="shared" si="1"/>
        <v>127.84090909090909</v>
      </c>
    </row>
    <row r="120" spans="1:2" x14ac:dyDescent="0.2">
      <c r="A120">
        <v>1972</v>
      </c>
      <c r="B120">
        <f t="shared" si="1"/>
        <v>128.86363636363637</v>
      </c>
    </row>
    <row r="121" spans="1:2" x14ac:dyDescent="0.2">
      <c r="A121">
        <v>1973</v>
      </c>
      <c r="B121">
        <f t="shared" si="1"/>
        <v>129.88636363636363</v>
      </c>
    </row>
    <row r="122" spans="1:2" x14ac:dyDescent="0.2">
      <c r="A122">
        <v>1974</v>
      </c>
      <c r="B122">
        <f t="shared" si="1"/>
        <v>130.90909090909091</v>
      </c>
    </row>
    <row r="123" spans="1:2" x14ac:dyDescent="0.2">
      <c r="A123">
        <v>1975</v>
      </c>
      <c r="B123">
        <f t="shared" si="1"/>
        <v>131.93181818181819</v>
      </c>
    </row>
    <row r="124" spans="1:2" x14ac:dyDescent="0.2">
      <c r="A124">
        <v>1976</v>
      </c>
      <c r="B124">
        <f t="shared" si="1"/>
        <v>132.95454545454544</v>
      </c>
    </row>
    <row r="125" spans="1:2" x14ac:dyDescent="0.2">
      <c r="A125">
        <v>1977</v>
      </c>
      <c r="B125">
        <f t="shared" si="1"/>
        <v>133.97727272727272</v>
      </c>
    </row>
    <row r="126" spans="1:2" x14ac:dyDescent="0.2">
      <c r="A126">
        <v>1978</v>
      </c>
      <c r="B126">
        <f t="shared" si="1"/>
        <v>135</v>
      </c>
    </row>
    <row r="127" spans="1:2" x14ac:dyDescent="0.2">
      <c r="A127">
        <v>1979</v>
      </c>
      <c r="B127">
        <f t="shared" si="1"/>
        <v>136.02272727272728</v>
      </c>
    </row>
    <row r="128" spans="1:2" x14ac:dyDescent="0.2">
      <c r="A128">
        <v>1980</v>
      </c>
      <c r="B128">
        <f t="shared" si="1"/>
        <v>137.04545454545453</v>
      </c>
    </row>
    <row r="129" spans="1:2" x14ac:dyDescent="0.2">
      <c r="A129">
        <v>1981</v>
      </c>
      <c r="B129">
        <f t="shared" si="1"/>
        <v>138.06818181818181</v>
      </c>
    </row>
    <row r="130" spans="1:2" x14ac:dyDescent="0.2">
      <c r="A130">
        <v>1982</v>
      </c>
      <c r="B130">
        <f t="shared" si="1"/>
        <v>139.09090909090909</v>
      </c>
    </row>
    <row r="131" spans="1:2" x14ac:dyDescent="0.2">
      <c r="A131">
        <v>1983</v>
      </c>
      <c r="B131">
        <f t="shared" ref="B131:B170" si="2">(180/176)*(A131-1846)</f>
        <v>140.11363636363637</v>
      </c>
    </row>
    <row r="132" spans="1:2" x14ac:dyDescent="0.2">
      <c r="A132">
        <v>1984</v>
      </c>
      <c r="B132">
        <f t="shared" si="2"/>
        <v>141.13636363636363</v>
      </c>
    </row>
    <row r="133" spans="1:2" x14ac:dyDescent="0.2">
      <c r="A133">
        <v>1985</v>
      </c>
      <c r="B133">
        <f t="shared" si="2"/>
        <v>142.15909090909091</v>
      </c>
    </row>
    <row r="134" spans="1:2" x14ac:dyDescent="0.2">
      <c r="A134">
        <v>1986</v>
      </c>
      <c r="B134">
        <f t="shared" si="2"/>
        <v>143.18181818181819</v>
      </c>
    </row>
    <row r="135" spans="1:2" x14ac:dyDescent="0.2">
      <c r="A135">
        <v>1987</v>
      </c>
      <c r="B135">
        <f t="shared" si="2"/>
        <v>144.20454545454544</v>
      </c>
    </row>
    <row r="136" spans="1:2" x14ac:dyDescent="0.2">
      <c r="A136">
        <v>1988</v>
      </c>
      <c r="B136">
        <f t="shared" si="2"/>
        <v>145.22727272727272</v>
      </c>
    </row>
    <row r="137" spans="1:2" x14ac:dyDescent="0.2">
      <c r="A137">
        <v>1989</v>
      </c>
      <c r="B137">
        <f t="shared" si="2"/>
        <v>146.25</v>
      </c>
    </row>
    <row r="138" spans="1:2" x14ac:dyDescent="0.2">
      <c r="A138">
        <v>1990</v>
      </c>
      <c r="B138">
        <f t="shared" si="2"/>
        <v>147.27272727272728</v>
      </c>
    </row>
    <row r="139" spans="1:2" x14ac:dyDescent="0.2">
      <c r="A139">
        <v>1991</v>
      </c>
      <c r="B139">
        <f t="shared" si="2"/>
        <v>148.29545454545453</v>
      </c>
    </row>
    <row r="140" spans="1:2" x14ac:dyDescent="0.2">
      <c r="A140">
        <v>1992</v>
      </c>
      <c r="B140">
        <f t="shared" si="2"/>
        <v>149.31818181818181</v>
      </c>
    </row>
    <row r="141" spans="1:2" x14ac:dyDescent="0.2">
      <c r="A141">
        <v>1993</v>
      </c>
      <c r="B141">
        <f t="shared" si="2"/>
        <v>150.34090909090909</v>
      </c>
    </row>
    <row r="142" spans="1:2" x14ac:dyDescent="0.2">
      <c r="A142">
        <v>1994</v>
      </c>
      <c r="B142">
        <f t="shared" si="2"/>
        <v>151.36363636363637</v>
      </c>
    </row>
    <row r="143" spans="1:2" x14ac:dyDescent="0.2">
      <c r="A143">
        <v>1995</v>
      </c>
      <c r="B143">
        <f t="shared" si="2"/>
        <v>152.38636363636363</v>
      </c>
    </row>
    <row r="144" spans="1:2" x14ac:dyDescent="0.2">
      <c r="A144">
        <v>1996</v>
      </c>
      <c r="B144">
        <f t="shared" si="2"/>
        <v>153.40909090909091</v>
      </c>
    </row>
    <row r="145" spans="1:2" x14ac:dyDescent="0.2">
      <c r="A145">
        <v>1997</v>
      </c>
      <c r="B145">
        <f t="shared" si="2"/>
        <v>154.43181818181819</v>
      </c>
    </row>
    <row r="146" spans="1:2" x14ac:dyDescent="0.2">
      <c r="A146">
        <v>1998</v>
      </c>
      <c r="B146">
        <f t="shared" si="2"/>
        <v>155.45454545454544</v>
      </c>
    </row>
    <row r="147" spans="1:2" x14ac:dyDescent="0.2">
      <c r="A147">
        <v>1999</v>
      </c>
      <c r="B147">
        <f t="shared" si="2"/>
        <v>156.47727272727272</v>
      </c>
    </row>
    <row r="148" spans="1:2" x14ac:dyDescent="0.2">
      <c r="A148">
        <v>2000</v>
      </c>
      <c r="B148">
        <f t="shared" si="2"/>
        <v>157.5</v>
      </c>
    </row>
    <row r="149" spans="1:2" x14ac:dyDescent="0.2">
      <c r="A149">
        <v>2001</v>
      </c>
      <c r="B149">
        <f t="shared" si="2"/>
        <v>158.52272727272728</v>
      </c>
    </row>
    <row r="150" spans="1:2" x14ac:dyDescent="0.2">
      <c r="A150">
        <v>2002</v>
      </c>
      <c r="B150">
        <f t="shared" si="2"/>
        <v>159.54545454545453</v>
      </c>
    </row>
    <row r="151" spans="1:2" x14ac:dyDescent="0.2">
      <c r="A151">
        <v>2003</v>
      </c>
      <c r="B151">
        <f t="shared" si="2"/>
        <v>160.56818181818181</v>
      </c>
    </row>
    <row r="152" spans="1:2" x14ac:dyDescent="0.2">
      <c r="A152">
        <v>2004</v>
      </c>
      <c r="B152">
        <f t="shared" si="2"/>
        <v>161.59090909090909</v>
      </c>
    </row>
    <row r="153" spans="1:2" x14ac:dyDescent="0.2">
      <c r="A153">
        <v>2005</v>
      </c>
      <c r="B153">
        <f t="shared" si="2"/>
        <v>162.61363636363637</v>
      </c>
    </row>
    <row r="154" spans="1:2" x14ac:dyDescent="0.2">
      <c r="A154">
        <v>2006</v>
      </c>
      <c r="B154">
        <f t="shared" si="2"/>
        <v>163.63636363636363</v>
      </c>
    </row>
    <row r="155" spans="1:2" x14ac:dyDescent="0.2">
      <c r="A155">
        <v>2007</v>
      </c>
      <c r="B155">
        <f t="shared" si="2"/>
        <v>164.65909090909091</v>
      </c>
    </row>
    <row r="156" spans="1:2" x14ac:dyDescent="0.2">
      <c r="A156">
        <v>2008</v>
      </c>
      <c r="B156">
        <f t="shared" si="2"/>
        <v>165.68181818181819</v>
      </c>
    </row>
    <row r="157" spans="1:2" x14ac:dyDescent="0.2">
      <c r="A157">
        <v>2009</v>
      </c>
      <c r="B157">
        <f t="shared" si="2"/>
        <v>166.70454545454544</v>
      </c>
    </row>
    <row r="158" spans="1:2" x14ac:dyDescent="0.2">
      <c r="A158">
        <v>2010</v>
      </c>
      <c r="B158">
        <f t="shared" si="2"/>
        <v>167.72727272727272</v>
      </c>
    </row>
    <row r="159" spans="1:2" x14ac:dyDescent="0.2">
      <c r="A159">
        <v>2011</v>
      </c>
      <c r="B159">
        <f t="shared" si="2"/>
        <v>168.75</v>
      </c>
    </row>
    <row r="160" spans="1:2" x14ac:dyDescent="0.2">
      <c r="A160">
        <v>2012</v>
      </c>
      <c r="B160">
        <f t="shared" si="2"/>
        <v>169.77272727272728</v>
      </c>
    </row>
    <row r="161" spans="1:2" x14ac:dyDescent="0.2">
      <c r="A161">
        <v>2013</v>
      </c>
      <c r="B161">
        <f t="shared" si="2"/>
        <v>170.79545454545453</v>
      </c>
    </row>
    <row r="162" spans="1:2" x14ac:dyDescent="0.2">
      <c r="A162">
        <v>2014</v>
      </c>
      <c r="B162">
        <f t="shared" si="2"/>
        <v>171.81818181818181</v>
      </c>
    </row>
    <row r="163" spans="1:2" x14ac:dyDescent="0.2">
      <c r="A163">
        <v>2015</v>
      </c>
      <c r="B163">
        <f t="shared" si="2"/>
        <v>172.84090909090909</v>
      </c>
    </row>
    <row r="164" spans="1:2" x14ac:dyDescent="0.2">
      <c r="A164">
        <v>2016</v>
      </c>
      <c r="B164">
        <f t="shared" si="2"/>
        <v>173.86363636363637</v>
      </c>
    </row>
    <row r="165" spans="1:2" x14ac:dyDescent="0.2">
      <c r="A165">
        <v>2017</v>
      </c>
      <c r="B165">
        <f t="shared" si="2"/>
        <v>174.88636363636363</v>
      </c>
    </row>
    <row r="166" spans="1:2" x14ac:dyDescent="0.2">
      <c r="A166">
        <v>2018</v>
      </c>
      <c r="B166">
        <f t="shared" si="2"/>
        <v>175.90909090909091</v>
      </c>
    </row>
    <row r="167" spans="1:2" x14ac:dyDescent="0.2">
      <c r="A167">
        <v>2019</v>
      </c>
      <c r="B167">
        <f t="shared" si="2"/>
        <v>176.93181818181819</v>
      </c>
    </row>
    <row r="168" spans="1:2" x14ac:dyDescent="0.2">
      <c r="A168">
        <v>2020</v>
      </c>
      <c r="B168">
        <f t="shared" si="2"/>
        <v>177.95454545454544</v>
      </c>
    </row>
    <row r="169" spans="1:2" x14ac:dyDescent="0.2">
      <c r="A169">
        <v>2021</v>
      </c>
      <c r="B169">
        <f t="shared" si="2"/>
        <v>178.97727272727272</v>
      </c>
    </row>
    <row r="170" spans="1:2" x14ac:dyDescent="0.2">
      <c r="A170">
        <v>2022</v>
      </c>
      <c r="B170">
        <f t="shared" si="2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NYP_Piano_Excel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Zsofia Nika</cp:lastModifiedBy>
  <dcterms:created xsi:type="dcterms:W3CDTF">2023-12-12T15:30:02Z</dcterms:created>
  <dcterms:modified xsi:type="dcterms:W3CDTF">2023-12-13T13:38:36Z</dcterms:modified>
</cp:coreProperties>
</file>