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evelopment\Chapter-2-Analyses\csvFiles\"/>
    </mc:Choice>
  </mc:AlternateContent>
  <xr:revisionPtr revIDLastSave="0" documentId="13_ncr:1_{DEE07555-415F-4BF6-BE1D-1E5C88E3FF7C}" xr6:coauthVersionLast="47" xr6:coauthVersionMax="47" xr10:uidLastSave="{00000000-0000-0000-0000-000000000000}"/>
  <bookViews>
    <workbookView xWindow="-120" yWindow="-120" windowWidth="29040" windowHeight="15720" activeTab="1" xr2:uid="{9C9A1E89-5FF4-422D-A4F0-75E93BA25FE6}"/>
  </bookViews>
  <sheets>
    <sheet name="Data Inclusion" sheetId="1" r:id="rId1"/>
    <sheet name="Sheet1" sheetId="3" r:id="rId2"/>
    <sheet name="Dropdown 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<sst xmlns="http://schemas.openxmlformats.org/spreadsheetml/2006/main" count="478" uniqueCount="98">
  <si>
    <t>Include (Y/N)</t>
  </si>
  <si>
    <t>Reason for not including</t>
  </si>
  <si>
    <t>hasCoordinates</t>
  </si>
  <si>
    <t>genus</t>
  </si>
  <si>
    <t>species</t>
  </si>
  <si>
    <t>doi</t>
  </si>
  <si>
    <t>pubYear</t>
  </si>
  <si>
    <t>country</t>
  </si>
  <si>
    <t>ADM0</t>
  </si>
  <si>
    <t>PCR (Y/N)</t>
  </si>
  <si>
    <t>qPCR (Y/N)</t>
  </si>
  <si>
    <t>Yes</t>
  </si>
  <si>
    <t>No</t>
  </si>
  <si>
    <t>Austria</t>
  </si>
  <si>
    <t>AUT</t>
  </si>
  <si>
    <t>https://doi.org/10.1553/eco.mont-7-1s72</t>
  </si>
  <si>
    <t>Gimeno A, Meikl M, Pitt A, Winkler M and Berninger UG, 2015. Testing of Fire Salamanders around Salzburg for Batrachochytrium salamandrivorans within a school project. Eco Mont-Journal on Protected Mountain Areas Research, 7, 72–76.</t>
  </si>
  <si>
    <t>Additional Comments</t>
  </si>
  <si>
    <t>Salamandra</t>
  </si>
  <si>
    <t>salamandra</t>
  </si>
  <si>
    <t>nBsalPos</t>
  </si>
  <si>
    <t>Bsal not yet found in Austria</t>
  </si>
  <si>
    <t>Martel A., Blooi M., Adriaensen C., Van Rooij P., Beukema W., Fisher M.C., Farrer R.A., Schmidt B.R., Tobler U., Goka K., Lips K.R., Muletz C., Zamudio K.R., Bosch J., Lötters S., Wombwell E., Garner T.W.J., Cunningham A.A., Spitzen-van der Sluijs A., Salvidio S., Ducatelle R., Nishikawa K., Nguyen T.T., Kolby J.E., van Bocxlaer I., Pasmans F. (2014): Recent introduction of a chytrid fungus endangers Western Palearctic salamanders. Science 346: 630-631.</t>
  </si>
  <si>
    <t>https://www.science.org/doi/10.1126/science.1258268?url_ver=Z39.88-2003&amp;rfr_id=ori:rid:crossref.org&amp;rfr_dat=cr_pub%20%200pubmed</t>
  </si>
  <si>
    <t>No coordinates available; data were from experimental or captive subjects</t>
  </si>
  <si>
    <t>Belgium</t>
  </si>
  <si>
    <t>BEL</t>
  </si>
  <si>
    <t>Spitzen-van der Sluijs A, Martel A, Asselberghs J, Bales EK, Beukema W, Bletz MC, Dalbeck L, Goverse E, Kerres A, Kinet T, Kirst K, Laudelout A, Marin da Fonte LF, Nöllert A, Ohlhoff D, Sabino-Pinto J, Schmidt BR, Speybroeck J, Spikmans F, Steinfartz S, Veith M, Vences M, Wagner N, Pasmans F, Lötters S. Expanding Distribution of Lethal Amphibian Fungus Batrachochytrium salamandrivorans in Europe. Emerg Infect Dis. 2016 Jul;22(7):1286-8. doi: 10.3201/eid2207.160109. Epub 2016 Jul 15. PMID: 27070102; PMCID: PMC4918153.</t>
  </si>
  <si>
    <t>https://doi.org/10.3201%2Feid2207.160109</t>
  </si>
  <si>
    <t>Ichthyosaura</t>
  </si>
  <si>
    <t>alpestris</t>
  </si>
  <si>
    <t>Lissotriton</t>
  </si>
  <si>
    <t>vulgaris</t>
  </si>
  <si>
    <t>atra</t>
  </si>
  <si>
    <t>NLD</t>
  </si>
  <si>
    <t>The Netherlands</t>
  </si>
  <si>
    <t>helveticus</t>
  </si>
  <si>
    <t>Germany</t>
  </si>
  <si>
    <t>DEU</t>
  </si>
  <si>
    <t>No coordinates available, temporal scale is too large</t>
  </si>
  <si>
    <t>n</t>
  </si>
  <si>
    <t>Bufo</t>
  </si>
  <si>
    <t>bufo</t>
  </si>
  <si>
    <t>Lithobates</t>
  </si>
  <si>
    <t>catesbeianus</t>
  </si>
  <si>
    <t>Rana</t>
  </si>
  <si>
    <t>temporia</t>
  </si>
  <si>
    <t>Triturus</t>
  </si>
  <si>
    <t>cristatus</t>
  </si>
  <si>
    <t>Alytes</t>
  </si>
  <si>
    <t>obstetricans</t>
  </si>
  <si>
    <t>Bombina</t>
  </si>
  <si>
    <t>variegata</t>
  </si>
  <si>
    <t>Epidalea</t>
  </si>
  <si>
    <t>calamita</t>
  </si>
  <si>
    <t>Hyla</t>
  </si>
  <si>
    <t>arborea</t>
  </si>
  <si>
    <t>Spain</t>
  </si>
  <si>
    <t>ESP</t>
  </si>
  <si>
    <t>Calotriton</t>
  </si>
  <si>
    <t>arnoldi</t>
  </si>
  <si>
    <t>boscai</t>
  </si>
  <si>
    <t>reference</t>
  </si>
  <si>
    <t>Baláž, V., M. Solský, D. Lastra González, B. Havlíková, J. Gallego Zamorano, C. González Sevilleja, L. Torrent, and J. Vojar. 2018. First survey of the pathogenic fungus Batrachochytrium salamandrivorans in wild and captive amphibians in the Czech Republic. Salamandra 54:87-91.</t>
  </si>
  <si>
    <t>https://www.salamandra-journal.com/index.php/home/contents/2018-vol-54/1896-balaz-v-m-solsky-d-lastra-gonzalez-b-havlikova-j-gallego-zamorano-c-gonzalez-sevilleja-l-torrent-j-vojar/file</t>
  </si>
  <si>
    <t>Czech Republic</t>
  </si>
  <si>
    <t>CZE</t>
  </si>
  <si>
    <t>include (Y/N)</t>
  </si>
  <si>
    <t>hasCoordinates (Y/N)</t>
  </si>
  <si>
    <t xml:space="preserve">relevant table/figure/SI </t>
  </si>
  <si>
    <t>additional comments</t>
  </si>
  <si>
    <t>reason for not including</t>
  </si>
  <si>
    <t>hasDates (Y/N)</t>
  </si>
  <si>
    <t>relevant table/figure/supplement</t>
  </si>
  <si>
    <t>Table 1</t>
  </si>
  <si>
    <t>Not within confirmed Bsal range; no Bsal+ cases or Bsal related deaths</t>
  </si>
  <si>
    <r>
      <t>Beukema, W., A. Martel, T. T. Nguyen, K. Goka, D. S. Schmeller, Z. Yuan, A. E. Laking, T. Q. Nguyen, C.-F. Lin, J. Shelton, A. Loyau, F. Pasmans, and B. Wintle. 2018. Environmental context and differences between native and invasive observed niches of</t>
    </r>
    <r>
      <rPr>
        <i/>
        <sz val="11"/>
        <color theme="1"/>
        <rFont val="Calibri"/>
        <family val="2"/>
        <scheme val="minor"/>
      </rPr>
      <t xml:space="preserve"> Batrachochytrium salamandrivorans</t>
    </r>
    <r>
      <rPr>
        <sz val="11"/>
        <color theme="1"/>
        <rFont val="Calibri"/>
        <family val="2"/>
        <scheme val="minor"/>
      </rPr>
      <t xml:space="preserve"> affect invasion risk assessments in the Western Palaearctic. Diversity and Distributions </t>
    </r>
    <r>
      <rPr>
        <b/>
        <sz val="11"/>
        <color theme="1"/>
        <rFont val="Calibri"/>
        <family val="2"/>
        <scheme val="minor"/>
      </rPr>
      <t>24</t>
    </r>
    <r>
      <rPr>
        <sz val="11"/>
        <color theme="1"/>
        <rFont val="Calibri"/>
        <family val="2"/>
        <scheme val="minor"/>
      </rPr>
      <t>:1788-1801.</t>
    </r>
  </si>
  <si>
    <t>Paper has useful comments on Bsal qPCR</t>
  </si>
  <si>
    <t>https://doi.org/10.1111/ddi.12795</t>
  </si>
  <si>
    <t>Figure 1a,c; SI Appendix S1</t>
  </si>
  <si>
    <t xml:space="preserve">Location: Palearctic. </t>
  </si>
  <si>
    <t>Mix of real observations and generated observations; unsure of which is which</t>
  </si>
  <si>
    <t>NA</t>
  </si>
  <si>
    <r>
      <t xml:space="preserve">Bosch, J., A. Martel, J. Sopniewski, B. Thumsová, C. Ayres, B. C. Scheele, G. Velo-Antón, and F. Pasmans. 2021. </t>
    </r>
    <r>
      <rPr>
        <i/>
        <sz val="11"/>
        <color theme="1"/>
        <rFont val="Calibri"/>
        <family val="2"/>
        <scheme val="minor"/>
      </rPr>
      <t>Batrachochytrium salamandrivorans</t>
    </r>
    <r>
      <rPr>
        <sz val="11"/>
        <color theme="1"/>
        <rFont val="Calibri"/>
        <family val="2"/>
        <scheme val="minor"/>
      </rPr>
      <t xml:space="preserve"> Threat to the Iberian Urodele Hotspot. Journal of Fungi </t>
    </r>
    <r>
      <rPr>
        <b/>
        <sz val="11"/>
        <color theme="1"/>
        <rFont val="Calibri"/>
        <family val="2"/>
        <scheme val="minor"/>
      </rPr>
      <t>7</t>
    </r>
    <r>
      <rPr>
        <sz val="11"/>
        <color theme="1"/>
        <rFont val="Calibri"/>
        <family val="2"/>
        <scheme val="minor"/>
      </rPr>
      <t>:644.</t>
    </r>
  </si>
  <si>
    <t>https://doi.org/10.3390/jof7080644</t>
  </si>
  <si>
    <t>Only some observations have dates</t>
  </si>
  <si>
    <t>data sent from author</t>
  </si>
  <si>
    <t>https://doi.org/10.1007/s10393-016-1188-7</t>
  </si>
  <si>
    <t>Switzerland</t>
  </si>
  <si>
    <t>CHE</t>
  </si>
  <si>
    <t>Parrott, J. C., A. Shepack, D. Burkart, B. LaBumbard, P. Scime, E. Baruch, and A. Catenazzi. 2017. Survey of Pathogenic Chytrid Fungi (Batrachochytrium dendrobatidis and B. salamandrivorans) in Salamanders from Three Mountain Ranges in Europe and the Americas. Ecohealth 14:296-302.</t>
  </si>
  <si>
    <t>data from project found on AmphibiaWeb</t>
  </si>
  <si>
    <t>Cunningham, A. A., F. Smith, T. J. McKinley, M. W. Perkins, L. D. Fitzpatrick, O. N. Wright, and B. Lawson. 2019. Apparent absence of Batrachochytrium salamandrivorans in wild urodeles in the United Kingdom. Sci Rep 9:2831.</t>
  </si>
  <si>
    <t>Included in final dataset but not in analyses</t>
  </si>
  <si>
    <t>https://doi.org/10.1038/s41598-019-39338-4</t>
  </si>
  <si>
    <t>https://shop.laurenti.de/media/ZfF%202018-01-01%20-%20Dalbeck%20et%20al.pdf</t>
  </si>
  <si>
    <t>Dalbeck, L., H. Düssel-Siebert, A. Kerres, K. Kirst, A. Koch, S. Lötters, D. Ohlhoff, J. Sabino-Pinto, K. Preißler, U. Schulte, V. Schulz, S. Steinfartz, M. Veith, M. Vences, N. Wagner, and J. Wegge. 2018. Die Salamanderpest und ihr Erreger Batrachochytrium salamandrivorans (Bsal): aktueller Stand in Deutschland. Zeitschrift für Feldherpetologie 25:1-22.</t>
  </si>
  <si>
    <t>paper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</si>
</sst>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2"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2" fillId="0" borderId="0" xfId="0" applyFont="1"/>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center"/>
    </xf>
    <xf numFmtId="0" fontId="5" fillId="0" borderId="0" xfId="0" applyFont="1"/>
    <xf numFmtId="0" fontId="5" fillId="0" borderId="0" xfId="0" applyFont="1" applyAlignment="1">
      <alignment horizontal="center"/>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38/s41598-019-39338-4" TargetMode="External"/><Relationship Id="rId2" Type="http://schemas.openxmlformats.org/officeDocument/2006/relationships/hyperlink" Target="https://www.salamandra-journal.com/index.php/home/contents/2018-vol-54/1896-balaz-v-m-solsky-d-lastra-gonzalez-b-havlikova-j-gallego-zamorano-c-gonzalez-sevilleja-l-torrent-j-vojar/file" TargetMode="External"/><Relationship Id="rId1" Type="http://schemas.openxmlformats.org/officeDocument/2006/relationships/hyperlink" Target="https://doi.org/10.3390/jof7080644" TargetMode="External"/><Relationship Id="rId5" Type="http://schemas.openxmlformats.org/officeDocument/2006/relationships/printerSettings" Target="../printerSettings/printerSettings1.bin"/><Relationship Id="rId4" Type="http://schemas.openxmlformats.org/officeDocument/2006/relationships/hyperlink" Target="https://shop.laurenti.de/media/ZfF%202018-01-01%20-%20Dalbeck%20et%20al.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org/doi/10.1126/science.1258268?url_ver=Z39.88-2003&amp;rfr_id=ori:rid:crossref.org&amp;rfr_dat=cr_pub%20%200pubmed" TargetMode="External"/><Relationship Id="rId2" Type="http://schemas.openxmlformats.org/officeDocument/2006/relationships/hyperlink" Target="https://www.science.org/doi/10.1126/science.1258268?url_ver=Z39.88-2003&amp;rfr_id=ori:rid:crossref.org&amp;rfr_dat=cr_pub%20%200pubmed" TargetMode="External"/><Relationship Id="rId1" Type="http://schemas.openxmlformats.org/officeDocument/2006/relationships/hyperlink" Target="https://www.science.org/doi/10.1126/science.1258268?url_ver=Z39.88-2003&amp;rfr_id=ori:rid:crossref.org&amp;rfr_dat=cr_pub%20%200pubm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25EE-699B-4D58-895E-7B67FDEDB0BC}">
  <dimension ref="A1:O35"/>
  <sheetViews>
    <sheetView zoomScaleNormal="100" workbookViewId="0">
      <pane ySplit="1" topLeftCell="A2" activePane="bottomLeft" state="frozen"/>
      <selection pane="bottomLeft" activeCell="O12" sqref="O12"/>
    </sheetView>
  </sheetViews>
  <sheetFormatPr defaultRowHeight="15" x14ac:dyDescent="0.25"/>
  <cols>
    <col min="1" max="1" width="15.85546875" bestFit="1" customWidth="1"/>
    <col min="2" max="2" width="6.28515625" bestFit="1" customWidth="1"/>
    <col min="3" max="3" width="8.28515625" bestFit="1" customWidth="1"/>
    <col min="4" max="4" width="9.5703125" style="3" bestFit="1" customWidth="1"/>
    <col min="5" max="5" width="10.7109375" style="3" bestFit="1" customWidth="1"/>
    <col min="6" max="6" width="8.140625" style="3" customWidth="1"/>
    <col min="7" max="7" width="8.85546875" style="3" bestFit="1" customWidth="1"/>
    <col min="8" max="8" width="14.28515625" style="3" bestFit="1" customWidth="1"/>
    <col min="9" max="9" width="20.140625" style="3" bestFit="1" customWidth="1"/>
    <col min="10" max="10" width="12.7109375" style="3" bestFit="1" customWidth="1"/>
    <col min="11" max="11" width="22.42578125" bestFit="1" customWidth="1"/>
    <col min="12" max="12" width="31.85546875" style="8" bestFit="1" customWidth="1"/>
    <col min="13" max="13" width="22.5703125" customWidth="1"/>
    <col min="14" max="14" width="10.28515625" customWidth="1"/>
  </cols>
  <sheetData>
    <row r="1" spans="1:15" s="2" customFormat="1" x14ac:dyDescent="0.25">
      <c r="A1" s="2" t="s">
        <v>7</v>
      </c>
      <c r="B1" s="2" t="s">
        <v>8</v>
      </c>
      <c r="C1" s="2" t="s">
        <v>6</v>
      </c>
      <c r="D1" s="4" t="s">
        <v>9</v>
      </c>
      <c r="E1" s="4" t="s">
        <v>10</v>
      </c>
      <c r="F1" s="4" t="s">
        <v>40</v>
      </c>
      <c r="G1" s="4" t="s">
        <v>20</v>
      </c>
      <c r="H1" s="4" t="s">
        <v>72</v>
      </c>
      <c r="I1" s="4" t="s">
        <v>68</v>
      </c>
      <c r="J1" s="4" t="s">
        <v>67</v>
      </c>
      <c r="K1" s="2" t="s">
        <v>71</v>
      </c>
      <c r="L1" s="2" t="s">
        <v>73</v>
      </c>
      <c r="M1" s="2" t="s">
        <v>62</v>
      </c>
      <c r="N1" s="2" t="s">
        <v>97</v>
      </c>
      <c r="O1" s="2" t="s">
        <v>70</v>
      </c>
    </row>
    <row r="2" spans="1:15" x14ac:dyDescent="0.25">
      <c r="A2" t="s">
        <v>65</v>
      </c>
      <c r="B2" t="s">
        <v>66</v>
      </c>
      <c r="C2">
        <v>2018</v>
      </c>
      <c r="D2" s="3" t="s">
        <v>11</v>
      </c>
      <c r="E2" s="3" t="s">
        <v>11</v>
      </c>
      <c r="F2" s="3">
        <f>SUM(31,25,12,8,7,1,2,10, 28)</f>
        <v>124</v>
      </c>
      <c r="G2" s="3">
        <v>0</v>
      </c>
      <c r="H2" s="3" t="s">
        <v>11</v>
      </c>
      <c r="I2" s="3" t="s">
        <v>11</v>
      </c>
      <c r="J2" s="3" t="s">
        <v>12</v>
      </c>
      <c r="K2" t="s">
        <v>75</v>
      </c>
      <c r="L2" s="8" t="s">
        <v>74</v>
      </c>
      <c r="M2" t="s">
        <v>63</v>
      </c>
      <c r="N2" s="1" t="s">
        <v>64</v>
      </c>
      <c r="O2" t="s">
        <v>77</v>
      </c>
    </row>
    <row r="3" spans="1:15" x14ac:dyDescent="0.25">
      <c r="A3" s="6" t="s">
        <v>82</v>
      </c>
      <c r="B3" s="6" t="s">
        <v>82</v>
      </c>
      <c r="C3">
        <v>2018</v>
      </c>
      <c r="D3" s="3" t="s">
        <v>12</v>
      </c>
      <c r="E3" s="3" t="s">
        <v>12</v>
      </c>
      <c r="F3" s="7" t="s">
        <v>82</v>
      </c>
      <c r="G3" s="7" t="s">
        <v>82</v>
      </c>
      <c r="H3" s="3" t="s">
        <v>12</v>
      </c>
      <c r="I3" s="3" t="s">
        <v>12</v>
      </c>
      <c r="J3" s="3" t="s">
        <v>12</v>
      </c>
      <c r="K3" s="8" t="s">
        <v>81</v>
      </c>
      <c r="L3" s="8" t="s">
        <v>79</v>
      </c>
      <c r="M3" s="5" t="s">
        <v>76</v>
      </c>
      <c r="N3" t="s">
        <v>78</v>
      </c>
      <c r="O3" t="s">
        <v>80</v>
      </c>
    </row>
    <row r="4" spans="1:15" x14ac:dyDescent="0.25">
      <c r="A4" t="s">
        <v>57</v>
      </c>
      <c r="B4" t="s">
        <v>58</v>
      </c>
      <c r="C4">
        <v>2021</v>
      </c>
      <c r="D4" s="3" t="s">
        <v>12</v>
      </c>
      <c r="E4" s="3" t="s">
        <v>11</v>
      </c>
      <c r="F4" s="3">
        <v>1395</v>
      </c>
      <c r="G4" s="3">
        <v>0</v>
      </c>
      <c r="H4" s="3" t="s">
        <v>11</v>
      </c>
      <c r="I4" s="3" t="s">
        <v>11</v>
      </c>
      <c r="J4" s="3" t="s">
        <v>11</v>
      </c>
      <c r="L4" s="8" t="s">
        <v>86</v>
      </c>
      <c r="M4" s="5" t="s">
        <v>83</v>
      </c>
      <c r="N4" s="1" t="s">
        <v>84</v>
      </c>
      <c r="O4" t="s">
        <v>85</v>
      </c>
    </row>
    <row r="5" spans="1:15" x14ac:dyDescent="0.25">
      <c r="A5" t="s">
        <v>88</v>
      </c>
      <c r="B5" t="s">
        <v>89</v>
      </c>
      <c r="C5">
        <v>2017</v>
      </c>
      <c r="D5" s="3" t="s">
        <v>12</v>
      </c>
      <c r="E5" s="3" t="s">
        <v>11</v>
      </c>
      <c r="F5" s="3">
        <v>265</v>
      </c>
      <c r="G5" s="3">
        <v>0</v>
      </c>
      <c r="H5" s="3" t="s">
        <v>11</v>
      </c>
      <c r="I5" s="3" t="s">
        <v>11</v>
      </c>
      <c r="J5" s="3" t="s">
        <v>11</v>
      </c>
      <c r="L5" s="8" t="s">
        <v>91</v>
      </c>
      <c r="M5" t="s">
        <v>90</v>
      </c>
      <c r="N5" t="s">
        <v>87</v>
      </c>
    </row>
    <row r="6" spans="1:15" x14ac:dyDescent="0.25">
      <c r="J6" s="3" t="s">
        <v>11</v>
      </c>
      <c r="M6" t="s">
        <v>92</v>
      </c>
      <c r="N6" s="1" t="s">
        <v>94</v>
      </c>
      <c r="O6" t="s">
        <v>93</v>
      </c>
    </row>
    <row r="7" spans="1:15" x14ac:dyDescent="0.25">
      <c r="M7" t="s">
        <v>96</v>
      </c>
      <c r="N7" s="1" t="s">
        <v>95</v>
      </c>
    </row>
    <row r="29" spans="14:14" x14ac:dyDescent="0.25">
      <c r="N29" s="1"/>
    </row>
    <row r="30" spans="14:14" x14ac:dyDescent="0.25">
      <c r="N30" s="1"/>
    </row>
    <row r="35" spans="14:14" x14ac:dyDescent="0.25">
      <c r="N35" s="1"/>
    </row>
  </sheetData>
  <phoneticPr fontId="1" type="noConversion"/>
  <hyperlinks>
    <hyperlink ref="N4" r:id="rId1" xr:uid="{86B61EF4-9CCF-4551-BD6B-8E9EB002E131}"/>
    <hyperlink ref="N2" r:id="rId2" xr:uid="{680ED858-433D-4A69-849D-A6C911D8E6E1}"/>
    <hyperlink ref="N6" r:id="rId3" xr:uid="{3E7487DD-DBE1-476B-BD2D-ED303DACBDE6}"/>
    <hyperlink ref="N7" r:id="rId4" xr:uid="{9918273C-BEFE-4242-BD14-8D5A2770A4F5}"/>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5">
        <x14:dataValidation type="list" allowBlank="1" showInputMessage="1" showErrorMessage="1" xr:uid="{0A3795FF-E0B4-4CD1-9A7A-CE57ECDD4843}">
          <x14:formula1>
            <xm:f>'Dropdown Options'!$J$2:$J$3</xm:f>
          </x14:formula1>
          <xm:sqref>J2:J1048576</xm:sqref>
        </x14:dataValidation>
        <x14:dataValidation type="list" allowBlank="1" showInputMessage="1" showErrorMessage="1" xr:uid="{EB5190E1-4539-40C5-8F23-FCF0A306929E}">
          <x14:formula1>
            <xm:f>'Dropdown Options'!$D$2:$D$3</xm:f>
          </x14:formula1>
          <xm:sqref>D2:D1048576</xm:sqref>
        </x14:dataValidation>
        <x14:dataValidation type="list" allowBlank="1" showInputMessage="1" showErrorMessage="1" xr:uid="{7F5AC4EF-8765-4902-B4D8-CC6779B073BD}">
          <x14:formula1>
            <xm:f>'Dropdown Options'!$H$2:$H$3</xm:f>
          </x14:formula1>
          <xm:sqref>H2:H1048576</xm:sqref>
        </x14:dataValidation>
        <x14:dataValidation type="list" allowBlank="1" showInputMessage="1" showErrorMessage="1" xr:uid="{71B85663-5622-41E9-A5CB-71027F1A6178}">
          <x14:formula1>
            <xm:f>'Dropdown Options'!$I$2:$I$3</xm:f>
          </x14:formula1>
          <xm:sqref>I2:I1048576</xm:sqref>
        </x14:dataValidation>
        <x14:dataValidation type="list" allowBlank="1" showInputMessage="1" showErrorMessage="1" xr:uid="{142A81EE-3E50-4C54-A566-54B7A9408658}">
          <x14:formula1>
            <xm:f>'Dropdown Options'!$E$2:$E$3</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4451-B5D0-44C0-8853-0F25F1B94DDE}">
  <dimension ref="A1:O37"/>
  <sheetViews>
    <sheetView tabSelected="1" workbookViewId="0">
      <selection sqref="A1:XFD1048576"/>
    </sheetView>
  </sheetViews>
  <sheetFormatPr defaultRowHeight="15" x14ac:dyDescent="0.25"/>
  <cols>
    <col min="1" max="1" width="15.85546875" bestFit="1" customWidth="1"/>
    <col min="2" max="2" width="6.28515625" bestFit="1" customWidth="1"/>
    <col min="3" max="3" width="51.5703125" customWidth="1"/>
    <col min="6" max="6" width="14.85546875" bestFit="1" customWidth="1"/>
    <col min="7" max="7" width="9.5703125" bestFit="1" customWidth="1"/>
    <col min="8" max="8" width="10.7109375" bestFit="1" customWidth="1"/>
    <col min="9" max="10" width="14.85546875" customWidth="1"/>
    <col min="11" max="11" width="15.5703125" bestFit="1" customWidth="1"/>
    <col min="12" max="12" width="12.85546875" customWidth="1"/>
    <col min="13" max="13" width="12.7109375" bestFit="1" customWidth="1"/>
    <col min="14" max="14" width="22.85546875" bestFit="1" customWidth="1"/>
  </cols>
  <sheetData>
    <row r="1" spans="1:15" x14ac:dyDescent="0.25">
      <c r="A1" t="s">
        <v>7</v>
      </c>
      <c r="B1" t="s">
        <v>8</v>
      </c>
      <c r="C1" t="s">
        <v>62</v>
      </c>
      <c r="D1" t="s">
        <v>5</v>
      </c>
      <c r="E1" t="s">
        <v>6</v>
      </c>
      <c r="F1" t="s">
        <v>2</v>
      </c>
      <c r="G1" t="s">
        <v>9</v>
      </c>
      <c r="H1" t="s">
        <v>10</v>
      </c>
      <c r="I1" t="s">
        <v>3</v>
      </c>
      <c r="J1" t="s">
        <v>4</v>
      </c>
      <c r="K1" t="s">
        <v>40</v>
      </c>
      <c r="L1" t="s">
        <v>20</v>
      </c>
      <c r="M1" t="s">
        <v>0</v>
      </c>
      <c r="N1" t="s">
        <v>1</v>
      </c>
      <c r="O1" t="s">
        <v>17</v>
      </c>
    </row>
    <row r="2" spans="1:15" x14ac:dyDescent="0.25">
      <c r="A2" t="s">
        <v>13</v>
      </c>
      <c r="B2" t="s">
        <v>14</v>
      </c>
      <c r="C2" t="s">
        <v>16</v>
      </c>
      <c r="D2" t="s">
        <v>15</v>
      </c>
      <c r="E2">
        <v>2015</v>
      </c>
      <c r="F2" t="s">
        <v>11</v>
      </c>
      <c r="G2" t="s">
        <v>11</v>
      </c>
      <c r="H2" t="s">
        <v>12</v>
      </c>
      <c r="I2" t="s">
        <v>18</v>
      </c>
      <c r="J2" t="s">
        <v>19</v>
      </c>
      <c r="K2">
        <v>58</v>
      </c>
      <c r="L2">
        <v>0</v>
      </c>
      <c r="M2" t="s">
        <v>12</v>
      </c>
      <c r="N2" t="s">
        <v>21</v>
      </c>
    </row>
    <row r="3" spans="1:15" x14ac:dyDescent="0.25">
      <c r="A3" t="s">
        <v>13</v>
      </c>
      <c r="B3" t="s">
        <v>14</v>
      </c>
      <c r="C3" t="s">
        <v>22</v>
      </c>
      <c r="D3" t="s">
        <v>23</v>
      </c>
      <c r="E3">
        <v>2014</v>
      </c>
      <c r="F3" t="s">
        <v>12</v>
      </c>
      <c r="G3" t="s">
        <v>12</v>
      </c>
      <c r="H3" t="s">
        <v>11</v>
      </c>
      <c r="I3" t="s">
        <v>18</v>
      </c>
      <c r="J3" t="s">
        <v>33</v>
      </c>
      <c r="K3">
        <v>122</v>
      </c>
      <c r="L3">
        <v>0</v>
      </c>
      <c r="M3" t="s">
        <v>12</v>
      </c>
      <c r="N3" t="s">
        <v>24</v>
      </c>
    </row>
    <row r="4" spans="1:15" x14ac:dyDescent="0.25">
      <c r="A4" t="s">
        <v>25</v>
      </c>
      <c r="B4" t="s">
        <v>26</v>
      </c>
      <c r="C4" t="s">
        <v>27</v>
      </c>
      <c r="D4" t="s">
        <v>28</v>
      </c>
      <c r="E4">
        <v>2016</v>
      </c>
      <c r="F4" t="s">
        <v>12</v>
      </c>
      <c r="G4" t="s">
        <v>11</v>
      </c>
      <c r="H4" t="s">
        <v>12</v>
      </c>
      <c r="I4" t="s">
        <v>18</v>
      </c>
      <c r="J4" t="s">
        <v>19</v>
      </c>
      <c r="K4">
        <v>37</v>
      </c>
      <c r="L4">
        <v>22</v>
      </c>
      <c r="M4" t="s">
        <v>12</v>
      </c>
      <c r="N4" t="s">
        <v>39</v>
      </c>
    </row>
    <row r="5" spans="1:15" x14ac:dyDescent="0.25">
      <c r="A5" t="s">
        <v>25</v>
      </c>
      <c r="B5" t="s">
        <v>26</v>
      </c>
      <c r="C5" t="s">
        <v>27</v>
      </c>
      <c r="D5" t="s">
        <v>28</v>
      </c>
      <c r="E5">
        <v>2016</v>
      </c>
      <c r="F5" t="s">
        <v>12</v>
      </c>
      <c r="G5" t="s">
        <v>11</v>
      </c>
      <c r="H5" t="s">
        <v>12</v>
      </c>
      <c r="I5" t="s">
        <v>29</v>
      </c>
      <c r="J5" t="s">
        <v>30</v>
      </c>
      <c r="K5">
        <v>30</v>
      </c>
      <c r="L5">
        <v>2</v>
      </c>
      <c r="M5" t="s">
        <v>12</v>
      </c>
      <c r="N5" t="s">
        <v>39</v>
      </c>
    </row>
    <row r="6" spans="1:15" x14ac:dyDescent="0.25">
      <c r="A6" t="s">
        <v>25</v>
      </c>
      <c r="B6" t="s">
        <v>26</v>
      </c>
      <c r="C6" t="s">
        <v>27</v>
      </c>
      <c r="D6" t="s">
        <v>28</v>
      </c>
      <c r="E6">
        <v>2016</v>
      </c>
      <c r="F6" t="s">
        <v>12</v>
      </c>
      <c r="G6" t="s">
        <v>11</v>
      </c>
      <c r="H6" t="s">
        <v>12</v>
      </c>
      <c r="I6" t="s">
        <v>31</v>
      </c>
      <c r="J6" t="s">
        <v>32</v>
      </c>
      <c r="K6">
        <v>16</v>
      </c>
      <c r="L6">
        <v>0</v>
      </c>
      <c r="M6" t="s">
        <v>12</v>
      </c>
      <c r="N6" t="s">
        <v>39</v>
      </c>
    </row>
    <row r="7" spans="1:15" x14ac:dyDescent="0.25">
      <c r="A7" t="s">
        <v>35</v>
      </c>
      <c r="B7" t="s">
        <v>34</v>
      </c>
      <c r="C7" t="s">
        <v>27</v>
      </c>
      <c r="D7" t="s">
        <v>28</v>
      </c>
      <c r="E7">
        <v>2016</v>
      </c>
      <c r="F7" t="s">
        <v>12</v>
      </c>
      <c r="G7" t="s">
        <v>11</v>
      </c>
      <c r="H7" t="s">
        <v>12</v>
      </c>
      <c r="I7" t="s">
        <v>18</v>
      </c>
      <c r="J7" t="s">
        <v>19</v>
      </c>
      <c r="K7">
        <v>25</v>
      </c>
      <c r="L7">
        <v>7</v>
      </c>
      <c r="M7" t="s">
        <v>12</v>
      </c>
      <c r="N7" t="s">
        <v>39</v>
      </c>
    </row>
    <row r="8" spans="1:15" x14ac:dyDescent="0.25">
      <c r="A8" t="s">
        <v>35</v>
      </c>
      <c r="B8" t="s">
        <v>34</v>
      </c>
      <c r="C8" t="s">
        <v>27</v>
      </c>
      <c r="D8" t="s">
        <v>28</v>
      </c>
      <c r="E8">
        <v>2016</v>
      </c>
      <c r="F8" t="s">
        <v>12</v>
      </c>
      <c r="G8" t="s">
        <v>11</v>
      </c>
      <c r="H8" t="s">
        <v>12</v>
      </c>
      <c r="I8" t="s">
        <v>29</v>
      </c>
      <c r="J8" t="s">
        <v>30</v>
      </c>
      <c r="K8">
        <v>150</v>
      </c>
      <c r="L8">
        <v>16</v>
      </c>
      <c r="M8" t="s">
        <v>12</v>
      </c>
      <c r="N8" t="s">
        <v>39</v>
      </c>
    </row>
    <row r="9" spans="1:15" x14ac:dyDescent="0.25">
      <c r="A9" t="s">
        <v>35</v>
      </c>
      <c r="B9" t="s">
        <v>34</v>
      </c>
      <c r="C9" t="s">
        <v>27</v>
      </c>
      <c r="D9" t="s">
        <v>28</v>
      </c>
      <c r="E9">
        <v>2016</v>
      </c>
      <c r="F9" t="s">
        <v>12</v>
      </c>
      <c r="G9" t="s">
        <v>11</v>
      </c>
      <c r="H9" t="s">
        <v>12</v>
      </c>
      <c r="I9" t="s">
        <v>31</v>
      </c>
      <c r="J9" t="s">
        <v>32</v>
      </c>
      <c r="K9">
        <v>88</v>
      </c>
      <c r="L9">
        <v>5</v>
      </c>
      <c r="M9" t="s">
        <v>12</v>
      </c>
      <c r="N9" t="s">
        <v>39</v>
      </c>
    </row>
    <row r="10" spans="1:15" x14ac:dyDescent="0.25">
      <c r="A10" t="s">
        <v>35</v>
      </c>
      <c r="B10" t="s">
        <v>34</v>
      </c>
      <c r="C10" t="s">
        <v>27</v>
      </c>
      <c r="D10" t="s">
        <v>28</v>
      </c>
      <c r="E10">
        <v>2016</v>
      </c>
      <c r="F10" t="s">
        <v>12</v>
      </c>
      <c r="G10" t="s">
        <v>11</v>
      </c>
      <c r="H10" t="s">
        <v>12</v>
      </c>
      <c r="I10" t="s">
        <v>31</v>
      </c>
      <c r="J10" t="s">
        <v>36</v>
      </c>
      <c r="K10">
        <v>10</v>
      </c>
      <c r="L10">
        <v>0</v>
      </c>
      <c r="M10" t="s">
        <v>12</v>
      </c>
      <c r="N10" t="s">
        <v>39</v>
      </c>
    </row>
    <row r="11" spans="1:15" x14ac:dyDescent="0.25">
      <c r="A11" t="s">
        <v>37</v>
      </c>
      <c r="B11" t="s">
        <v>38</v>
      </c>
      <c r="C11" t="s">
        <v>27</v>
      </c>
      <c r="D11" t="s">
        <v>28</v>
      </c>
      <c r="E11">
        <v>2016</v>
      </c>
      <c r="F11" t="s">
        <v>12</v>
      </c>
      <c r="G11" t="s">
        <v>11</v>
      </c>
      <c r="H11" t="s">
        <v>12</v>
      </c>
      <c r="I11" t="s">
        <v>18</v>
      </c>
      <c r="J11" t="s">
        <v>19</v>
      </c>
      <c r="K11">
        <v>86</v>
      </c>
      <c r="L11">
        <v>26</v>
      </c>
      <c r="M11" t="s">
        <v>12</v>
      </c>
      <c r="N11" t="s">
        <v>39</v>
      </c>
    </row>
    <row r="12" spans="1:15" x14ac:dyDescent="0.25">
      <c r="A12" t="s">
        <v>37</v>
      </c>
      <c r="B12" t="s">
        <v>38</v>
      </c>
      <c r="C12" t="s">
        <v>27</v>
      </c>
      <c r="D12" t="s">
        <v>28</v>
      </c>
      <c r="E12">
        <v>2016</v>
      </c>
      <c r="F12" t="s">
        <v>12</v>
      </c>
      <c r="G12" t="s">
        <v>11</v>
      </c>
      <c r="H12" t="s">
        <v>12</v>
      </c>
      <c r="I12" t="s">
        <v>29</v>
      </c>
      <c r="J12" t="s">
        <v>30</v>
      </c>
      <c r="K12">
        <v>5</v>
      </c>
      <c r="L12">
        <v>0</v>
      </c>
      <c r="M12" t="s">
        <v>12</v>
      </c>
      <c r="N12" t="s">
        <v>39</v>
      </c>
    </row>
    <row r="13" spans="1:15" x14ac:dyDescent="0.25">
      <c r="A13" t="s">
        <v>37</v>
      </c>
      <c r="B13" t="s">
        <v>38</v>
      </c>
      <c r="C13" t="s">
        <v>27</v>
      </c>
      <c r="D13" t="s">
        <v>28</v>
      </c>
      <c r="E13">
        <v>2016</v>
      </c>
      <c r="F13" t="s">
        <v>12</v>
      </c>
      <c r="G13" t="s">
        <v>11</v>
      </c>
      <c r="H13" t="s">
        <v>12</v>
      </c>
      <c r="I13" t="s">
        <v>31</v>
      </c>
      <c r="J13" t="s">
        <v>36</v>
      </c>
      <c r="K13">
        <v>19</v>
      </c>
      <c r="L13">
        <v>0</v>
      </c>
      <c r="M13" t="s">
        <v>12</v>
      </c>
      <c r="N13" t="s">
        <v>39</v>
      </c>
    </row>
    <row r="14" spans="1:15" x14ac:dyDescent="0.25">
      <c r="A14" t="s">
        <v>25</v>
      </c>
      <c r="B14" t="s">
        <v>26</v>
      </c>
      <c r="C14" t="s">
        <v>22</v>
      </c>
      <c r="D14" t="s">
        <v>23</v>
      </c>
      <c r="E14">
        <v>2014</v>
      </c>
      <c r="F14" t="s">
        <v>12</v>
      </c>
      <c r="G14" t="s">
        <v>12</v>
      </c>
      <c r="H14" t="s">
        <v>11</v>
      </c>
      <c r="I14" t="s">
        <v>18</v>
      </c>
      <c r="J14" t="s">
        <v>19</v>
      </c>
      <c r="K14">
        <v>233</v>
      </c>
      <c r="L14">
        <v>25</v>
      </c>
      <c r="M14" t="s">
        <v>12</v>
      </c>
      <c r="N14" t="s">
        <v>24</v>
      </c>
    </row>
    <row r="15" spans="1:15" x14ac:dyDescent="0.25">
      <c r="A15" t="s">
        <v>25</v>
      </c>
      <c r="B15" t="s">
        <v>26</v>
      </c>
      <c r="C15" t="s">
        <v>22</v>
      </c>
      <c r="D15" t="s">
        <v>23</v>
      </c>
      <c r="E15">
        <v>2014</v>
      </c>
      <c r="F15" t="s">
        <v>12</v>
      </c>
      <c r="G15" t="s">
        <v>12</v>
      </c>
      <c r="H15" t="s">
        <v>11</v>
      </c>
      <c r="I15" t="s">
        <v>41</v>
      </c>
      <c r="J15" t="s">
        <v>42</v>
      </c>
      <c r="K15">
        <v>100</v>
      </c>
      <c r="L15">
        <v>0</v>
      </c>
      <c r="M15" t="s">
        <v>12</v>
      </c>
      <c r="N15" t="s">
        <v>24</v>
      </c>
    </row>
    <row r="16" spans="1:15" x14ac:dyDescent="0.25">
      <c r="A16" t="s">
        <v>25</v>
      </c>
      <c r="B16" t="s">
        <v>26</v>
      </c>
      <c r="C16" t="s">
        <v>22</v>
      </c>
      <c r="D16" t="s">
        <v>23</v>
      </c>
      <c r="E16">
        <v>2014</v>
      </c>
      <c r="F16" t="s">
        <v>12</v>
      </c>
      <c r="G16" t="s">
        <v>12</v>
      </c>
      <c r="H16" t="s">
        <v>11</v>
      </c>
      <c r="I16" t="s">
        <v>43</v>
      </c>
      <c r="J16" t="s">
        <v>44</v>
      </c>
      <c r="K16">
        <v>100</v>
      </c>
      <c r="L16">
        <v>0</v>
      </c>
      <c r="M16" t="s">
        <v>12</v>
      </c>
      <c r="N16" t="s">
        <v>24</v>
      </c>
    </row>
    <row r="17" spans="1:14" x14ac:dyDescent="0.25">
      <c r="A17" t="s">
        <v>25</v>
      </c>
      <c r="B17" t="s">
        <v>26</v>
      </c>
      <c r="C17" t="s">
        <v>22</v>
      </c>
      <c r="D17" t="s">
        <v>23</v>
      </c>
      <c r="E17">
        <v>2014</v>
      </c>
      <c r="F17" t="s">
        <v>12</v>
      </c>
      <c r="G17" t="s">
        <v>12</v>
      </c>
      <c r="H17" t="s">
        <v>11</v>
      </c>
      <c r="I17" t="s">
        <v>45</v>
      </c>
      <c r="J17" t="s">
        <v>46</v>
      </c>
      <c r="K17">
        <v>7</v>
      </c>
      <c r="L17">
        <v>0</v>
      </c>
      <c r="M17" t="s">
        <v>12</v>
      </c>
      <c r="N17" t="s">
        <v>24</v>
      </c>
    </row>
    <row r="18" spans="1:14" x14ac:dyDescent="0.25">
      <c r="A18" t="s">
        <v>25</v>
      </c>
      <c r="B18" t="s">
        <v>26</v>
      </c>
      <c r="C18" t="s">
        <v>22</v>
      </c>
      <c r="D18" t="s">
        <v>23</v>
      </c>
      <c r="E18">
        <v>2014</v>
      </c>
      <c r="F18" t="s">
        <v>12</v>
      </c>
      <c r="G18" t="s">
        <v>12</v>
      </c>
      <c r="H18" t="s">
        <v>11</v>
      </c>
      <c r="I18" t="s">
        <v>29</v>
      </c>
      <c r="J18" t="s">
        <v>30</v>
      </c>
      <c r="K18">
        <v>35</v>
      </c>
      <c r="L18">
        <v>0</v>
      </c>
      <c r="M18" t="s">
        <v>12</v>
      </c>
      <c r="N18" t="s">
        <v>24</v>
      </c>
    </row>
    <row r="19" spans="1:14" x14ac:dyDescent="0.25">
      <c r="A19" t="s">
        <v>25</v>
      </c>
      <c r="B19" t="s">
        <v>26</v>
      </c>
      <c r="C19" t="s">
        <v>22</v>
      </c>
      <c r="D19" t="s">
        <v>23</v>
      </c>
      <c r="E19">
        <v>2014</v>
      </c>
      <c r="F19" t="s">
        <v>12</v>
      </c>
      <c r="G19" t="s">
        <v>12</v>
      </c>
      <c r="H19" t="s">
        <v>11</v>
      </c>
      <c r="I19" t="s">
        <v>31</v>
      </c>
      <c r="J19" t="s">
        <v>36</v>
      </c>
      <c r="K19">
        <v>33</v>
      </c>
      <c r="L19">
        <v>0</v>
      </c>
      <c r="M19" t="s">
        <v>12</v>
      </c>
      <c r="N19" t="s">
        <v>24</v>
      </c>
    </row>
    <row r="20" spans="1:14" x14ac:dyDescent="0.25">
      <c r="A20" t="s">
        <v>25</v>
      </c>
      <c r="B20" t="s">
        <v>26</v>
      </c>
      <c r="C20" t="s">
        <v>22</v>
      </c>
      <c r="D20" t="s">
        <v>23</v>
      </c>
      <c r="E20">
        <v>2014</v>
      </c>
      <c r="F20" t="s">
        <v>12</v>
      </c>
      <c r="G20" t="s">
        <v>12</v>
      </c>
      <c r="H20" t="s">
        <v>11</v>
      </c>
      <c r="I20" t="s">
        <v>31</v>
      </c>
      <c r="J20" t="s">
        <v>32</v>
      </c>
      <c r="K20">
        <v>6</v>
      </c>
      <c r="L20">
        <v>0</v>
      </c>
      <c r="M20" t="s">
        <v>12</v>
      </c>
      <c r="N20" t="s">
        <v>24</v>
      </c>
    </row>
    <row r="21" spans="1:14" x14ac:dyDescent="0.25">
      <c r="A21" t="s">
        <v>25</v>
      </c>
      <c r="B21" t="s">
        <v>26</v>
      </c>
      <c r="C21" t="s">
        <v>22</v>
      </c>
      <c r="D21" t="s">
        <v>23</v>
      </c>
      <c r="E21">
        <v>2014</v>
      </c>
      <c r="F21" t="s">
        <v>12</v>
      </c>
      <c r="G21" t="s">
        <v>12</v>
      </c>
      <c r="H21" t="s">
        <v>11</v>
      </c>
      <c r="I21" t="s">
        <v>47</v>
      </c>
      <c r="J21" t="s">
        <v>48</v>
      </c>
      <c r="K21">
        <v>2</v>
      </c>
      <c r="L21">
        <v>0</v>
      </c>
      <c r="M21" t="s">
        <v>12</v>
      </c>
      <c r="N21" t="s">
        <v>24</v>
      </c>
    </row>
    <row r="22" spans="1:14" x14ac:dyDescent="0.25">
      <c r="A22" t="s">
        <v>35</v>
      </c>
      <c r="B22" t="s">
        <v>34</v>
      </c>
      <c r="C22" t="s">
        <v>22</v>
      </c>
      <c r="D22" t="s">
        <v>23</v>
      </c>
      <c r="E22">
        <v>2014</v>
      </c>
      <c r="F22" t="s">
        <v>12</v>
      </c>
      <c r="G22" t="s">
        <v>12</v>
      </c>
      <c r="H22" t="s">
        <v>11</v>
      </c>
      <c r="I22" t="s">
        <v>49</v>
      </c>
      <c r="J22" t="s">
        <v>50</v>
      </c>
      <c r="K22">
        <v>15</v>
      </c>
      <c r="L22">
        <v>0</v>
      </c>
      <c r="M22" t="s">
        <v>12</v>
      </c>
      <c r="N22" t="s">
        <v>24</v>
      </c>
    </row>
    <row r="23" spans="1:14" x14ac:dyDescent="0.25">
      <c r="A23" t="s">
        <v>35</v>
      </c>
      <c r="B23" t="s">
        <v>34</v>
      </c>
      <c r="C23" t="s">
        <v>22</v>
      </c>
      <c r="D23" t="s">
        <v>23</v>
      </c>
      <c r="E23">
        <v>2014</v>
      </c>
      <c r="F23" t="s">
        <v>12</v>
      </c>
      <c r="G23" t="s">
        <v>12</v>
      </c>
      <c r="H23" t="s">
        <v>11</v>
      </c>
      <c r="I23" t="s">
        <v>51</v>
      </c>
      <c r="J23" t="s">
        <v>52</v>
      </c>
      <c r="K23">
        <v>8</v>
      </c>
      <c r="L23">
        <v>0</v>
      </c>
      <c r="M23" t="s">
        <v>12</v>
      </c>
      <c r="N23" t="s">
        <v>24</v>
      </c>
    </row>
    <row r="24" spans="1:14" x14ac:dyDescent="0.25">
      <c r="A24" t="s">
        <v>35</v>
      </c>
      <c r="B24" t="s">
        <v>34</v>
      </c>
      <c r="C24" t="s">
        <v>22</v>
      </c>
      <c r="D24" t="s">
        <v>23</v>
      </c>
      <c r="E24">
        <v>2014</v>
      </c>
      <c r="F24" t="s">
        <v>12</v>
      </c>
      <c r="G24" t="s">
        <v>12</v>
      </c>
      <c r="H24" t="s">
        <v>11</v>
      </c>
      <c r="I24" t="s">
        <v>53</v>
      </c>
      <c r="J24" t="s">
        <v>54</v>
      </c>
      <c r="K24">
        <v>24</v>
      </c>
      <c r="L24">
        <v>0</v>
      </c>
      <c r="M24" t="s">
        <v>12</v>
      </c>
      <c r="N24" t="s">
        <v>24</v>
      </c>
    </row>
    <row r="25" spans="1:14" x14ac:dyDescent="0.25">
      <c r="A25" t="s">
        <v>35</v>
      </c>
      <c r="B25" t="s">
        <v>34</v>
      </c>
      <c r="C25" t="s">
        <v>22</v>
      </c>
      <c r="D25" t="s">
        <v>23</v>
      </c>
      <c r="E25">
        <v>2014</v>
      </c>
      <c r="F25" t="s">
        <v>12</v>
      </c>
      <c r="G25" t="s">
        <v>12</v>
      </c>
      <c r="H25" t="s">
        <v>11</v>
      </c>
      <c r="I25" t="s">
        <v>55</v>
      </c>
      <c r="J25" t="s">
        <v>56</v>
      </c>
      <c r="K25">
        <v>22</v>
      </c>
      <c r="L25">
        <v>0</v>
      </c>
      <c r="M25" t="s">
        <v>12</v>
      </c>
      <c r="N25" t="s">
        <v>24</v>
      </c>
    </row>
    <row r="26" spans="1:14" x14ac:dyDescent="0.25">
      <c r="A26" t="s">
        <v>35</v>
      </c>
      <c r="B26" t="s">
        <v>34</v>
      </c>
      <c r="C26" t="s">
        <v>22</v>
      </c>
      <c r="D26" t="s">
        <v>23</v>
      </c>
      <c r="E26">
        <v>2014</v>
      </c>
      <c r="F26" t="s">
        <v>12</v>
      </c>
      <c r="G26" t="s">
        <v>12</v>
      </c>
      <c r="H26" t="s">
        <v>11</v>
      </c>
      <c r="I26" t="s">
        <v>45</v>
      </c>
      <c r="J26" t="s">
        <v>46</v>
      </c>
      <c r="K26">
        <v>73</v>
      </c>
      <c r="L26">
        <v>0</v>
      </c>
      <c r="M26" t="s">
        <v>12</v>
      </c>
      <c r="N26" t="s">
        <v>24</v>
      </c>
    </row>
    <row r="27" spans="1:14" x14ac:dyDescent="0.25">
      <c r="A27" t="s">
        <v>35</v>
      </c>
      <c r="B27" t="s">
        <v>34</v>
      </c>
      <c r="C27" t="s">
        <v>22</v>
      </c>
      <c r="D27" t="s">
        <v>23</v>
      </c>
      <c r="E27">
        <v>2014</v>
      </c>
      <c r="F27" t="s">
        <v>12</v>
      </c>
      <c r="G27" t="s">
        <v>12</v>
      </c>
      <c r="H27" t="s">
        <v>11</v>
      </c>
      <c r="I27" t="s">
        <v>29</v>
      </c>
      <c r="J27" t="s">
        <v>30</v>
      </c>
      <c r="K27">
        <v>44</v>
      </c>
      <c r="L27">
        <v>1</v>
      </c>
      <c r="M27" t="s">
        <v>12</v>
      </c>
      <c r="N27" t="s">
        <v>24</v>
      </c>
    </row>
    <row r="28" spans="1:14" x14ac:dyDescent="0.25">
      <c r="A28" t="s">
        <v>35</v>
      </c>
      <c r="B28" t="s">
        <v>34</v>
      </c>
      <c r="C28" t="s">
        <v>22</v>
      </c>
      <c r="D28" t="s">
        <v>23</v>
      </c>
      <c r="E28">
        <v>2014</v>
      </c>
      <c r="F28" t="s">
        <v>12</v>
      </c>
      <c r="G28" t="s">
        <v>12</v>
      </c>
      <c r="H28" t="s">
        <v>11</v>
      </c>
      <c r="I28" t="s">
        <v>31</v>
      </c>
      <c r="J28" t="s">
        <v>32</v>
      </c>
      <c r="K28">
        <v>2</v>
      </c>
      <c r="L28">
        <v>0</v>
      </c>
      <c r="M28" t="s">
        <v>12</v>
      </c>
      <c r="N28" t="s">
        <v>24</v>
      </c>
    </row>
    <row r="29" spans="1:14" x14ac:dyDescent="0.25">
      <c r="A29" t="s">
        <v>35</v>
      </c>
      <c r="B29" t="s">
        <v>34</v>
      </c>
      <c r="C29" t="s">
        <v>22</v>
      </c>
      <c r="D29" t="s">
        <v>23</v>
      </c>
      <c r="E29">
        <v>2014</v>
      </c>
      <c r="F29" t="s">
        <v>12</v>
      </c>
      <c r="G29" t="s">
        <v>12</v>
      </c>
      <c r="H29" t="s">
        <v>11</v>
      </c>
      <c r="I29" t="s">
        <v>18</v>
      </c>
      <c r="J29" t="s">
        <v>19</v>
      </c>
      <c r="K29">
        <v>39</v>
      </c>
      <c r="L29">
        <v>13</v>
      </c>
      <c r="M29" t="s">
        <v>12</v>
      </c>
      <c r="N29" t="s">
        <v>24</v>
      </c>
    </row>
    <row r="30" spans="1:14" x14ac:dyDescent="0.25">
      <c r="A30" t="s">
        <v>57</v>
      </c>
      <c r="B30" t="s">
        <v>58</v>
      </c>
      <c r="C30" t="s">
        <v>22</v>
      </c>
      <c r="D30" s="1" t="s">
        <v>23</v>
      </c>
      <c r="E30">
        <v>2014</v>
      </c>
      <c r="F30" t="s">
        <v>12</v>
      </c>
      <c r="G30" t="s">
        <v>12</v>
      </c>
      <c r="H30" t="s">
        <v>11</v>
      </c>
      <c r="I30" t="s">
        <v>59</v>
      </c>
      <c r="J30" t="s">
        <v>60</v>
      </c>
      <c r="K30">
        <v>5</v>
      </c>
      <c r="L30">
        <v>0</v>
      </c>
      <c r="M30" t="s">
        <v>12</v>
      </c>
      <c r="N30" t="s">
        <v>24</v>
      </c>
    </row>
    <row r="31" spans="1:14" x14ac:dyDescent="0.25">
      <c r="A31" t="s">
        <v>57</v>
      </c>
      <c r="B31" t="s">
        <v>58</v>
      </c>
      <c r="C31" t="s">
        <v>22</v>
      </c>
      <c r="D31" s="1" t="s">
        <v>23</v>
      </c>
      <c r="E31">
        <v>2014</v>
      </c>
      <c r="F31" t="s">
        <v>12</v>
      </c>
      <c r="G31" t="s">
        <v>12</v>
      </c>
      <c r="H31" t="s">
        <v>11</v>
      </c>
      <c r="I31" t="s">
        <v>31</v>
      </c>
      <c r="J31" t="s">
        <v>61</v>
      </c>
      <c r="K31">
        <v>5</v>
      </c>
      <c r="L31">
        <v>0</v>
      </c>
    </row>
    <row r="32" spans="1:14" x14ac:dyDescent="0.25">
      <c r="A32" t="s">
        <v>57</v>
      </c>
      <c r="B32" t="s">
        <v>58</v>
      </c>
      <c r="C32" t="s">
        <v>22</v>
      </c>
      <c r="D32" t="s">
        <v>23</v>
      </c>
      <c r="E32">
        <v>2014</v>
      </c>
      <c r="F32" t="s">
        <v>12</v>
      </c>
      <c r="G32" t="s">
        <v>12</v>
      </c>
      <c r="H32" t="s">
        <v>11</v>
      </c>
    </row>
    <row r="33" spans="1:8" x14ac:dyDescent="0.25">
      <c r="A33" t="s">
        <v>57</v>
      </c>
      <c r="B33" t="s">
        <v>58</v>
      </c>
      <c r="C33" t="s">
        <v>22</v>
      </c>
      <c r="D33" t="s">
        <v>23</v>
      </c>
      <c r="E33">
        <v>2014</v>
      </c>
      <c r="F33" t="s">
        <v>12</v>
      </c>
      <c r="G33" t="s">
        <v>12</v>
      </c>
      <c r="H33" t="s">
        <v>11</v>
      </c>
    </row>
    <row r="34" spans="1:8" x14ac:dyDescent="0.25">
      <c r="A34" t="s">
        <v>57</v>
      </c>
      <c r="B34" t="s">
        <v>58</v>
      </c>
      <c r="C34" t="s">
        <v>22</v>
      </c>
      <c r="D34" t="s">
        <v>23</v>
      </c>
      <c r="E34">
        <v>2014</v>
      </c>
      <c r="F34" t="s">
        <v>12</v>
      </c>
      <c r="G34" t="s">
        <v>12</v>
      </c>
      <c r="H34" t="s">
        <v>11</v>
      </c>
    </row>
    <row r="35" spans="1:8" x14ac:dyDescent="0.25">
      <c r="A35" t="s">
        <v>57</v>
      </c>
      <c r="B35" t="s">
        <v>58</v>
      </c>
      <c r="C35" t="s">
        <v>22</v>
      </c>
      <c r="D35" t="s">
        <v>23</v>
      </c>
      <c r="E35">
        <v>2014</v>
      </c>
      <c r="F35" t="s">
        <v>12</v>
      </c>
      <c r="G35" t="s">
        <v>12</v>
      </c>
      <c r="H35" t="s">
        <v>11</v>
      </c>
    </row>
    <row r="36" spans="1:8" x14ac:dyDescent="0.25">
      <c r="A36" t="s">
        <v>57</v>
      </c>
      <c r="B36" t="s">
        <v>58</v>
      </c>
      <c r="C36" t="s">
        <v>22</v>
      </c>
      <c r="D36" s="1" t="s">
        <v>23</v>
      </c>
      <c r="E36">
        <v>2014</v>
      </c>
      <c r="F36" t="s">
        <v>12</v>
      </c>
      <c r="G36" t="s">
        <v>12</v>
      </c>
      <c r="H36" t="s">
        <v>11</v>
      </c>
    </row>
    <row r="37" spans="1:8" x14ac:dyDescent="0.25">
      <c r="A37" t="s">
        <v>57</v>
      </c>
      <c r="B37" t="s">
        <v>58</v>
      </c>
      <c r="C37" t="s">
        <v>22</v>
      </c>
      <c r="D37" t="s">
        <v>23</v>
      </c>
      <c r="E37">
        <v>2014</v>
      </c>
      <c r="F37" t="s">
        <v>12</v>
      </c>
      <c r="G37" t="s">
        <v>12</v>
      </c>
      <c r="H37" t="s">
        <v>11</v>
      </c>
    </row>
  </sheetData>
  <hyperlinks>
    <hyperlink ref="D31" r:id="rId1" xr:uid="{723C89C3-8A7F-4F65-BE56-B9FD8C986590}"/>
    <hyperlink ref="D30" r:id="rId2" xr:uid="{29D052D0-112C-4287-A0FB-91BE34E98A54}"/>
    <hyperlink ref="D36" r:id="rId3" xr:uid="{33DED5A9-7D11-4198-A10E-3306D06AC4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542C-4F19-4474-8963-22868DD31DBA}">
  <dimension ref="A1:O3"/>
  <sheetViews>
    <sheetView workbookViewId="0">
      <selection activeCell="F1" sqref="F1:G1048576"/>
    </sheetView>
  </sheetViews>
  <sheetFormatPr defaultRowHeight="15" x14ac:dyDescent="0.25"/>
  <sheetData>
    <row r="1" spans="1:15" x14ac:dyDescent="0.25">
      <c r="A1" t="s">
        <v>7</v>
      </c>
      <c r="B1" t="s">
        <v>8</v>
      </c>
      <c r="C1" t="s">
        <v>6</v>
      </c>
      <c r="D1" t="s">
        <v>9</v>
      </c>
      <c r="E1" t="s">
        <v>10</v>
      </c>
      <c r="F1" t="s">
        <v>40</v>
      </c>
      <c r="G1" t="s">
        <v>20</v>
      </c>
      <c r="H1" t="s">
        <v>72</v>
      </c>
      <c r="I1" t="s">
        <v>68</v>
      </c>
      <c r="J1" t="s">
        <v>67</v>
      </c>
      <c r="K1" t="s">
        <v>71</v>
      </c>
      <c r="L1" t="s">
        <v>69</v>
      </c>
      <c r="M1" t="s">
        <v>62</v>
      </c>
      <c r="N1" t="s">
        <v>5</v>
      </c>
      <c r="O1" t="s">
        <v>70</v>
      </c>
    </row>
    <row r="2" spans="1:15" x14ac:dyDescent="0.25">
      <c r="D2" t="s">
        <v>11</v>
      </c>
      <c r="E2" t="s">
        <v>11</v>
      </c>
      <c r="H2" t="s">
        <v>11</v>
      </c>
      <c r="I2" t="s">
        <v>11</v>
      </c>
      <c r="J2" t="s">
        <v>11</v>
      </c>
    </row>
    <row r="3" spans="1:15" x14ac:dyDescent="0.25">
      <c r="D3" t="s">
        <v>12</v>
      </c>
      <c r="E3" t="s">
        <v>12</v>
      </c>
      <c r="H3" t="s">
        <v>12</v>
      </c>
      <c r="I3" t="s">
        <v>12</v>
      </c>
      <c r="J3"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Inclusion</vt:lpstr>
      <vt:lpstr>Sheet1</vt:lpstr>
      <vt:lpstr>Dropdown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Alexis Korotasz</cp:lastModifiedBy>
  <dcterms:created xsi:type="dcterms:W3CDTF">2023-03-01T20:07:30Z</dcterms:created>
  <dcterms:modified xsi:type="dcterms:W3CDTF">2023-11-06T22:25:50Z</dcterms:modified>
</cp:coreProperties>
</file>