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Филиал ГСП-Информсервис\00 Общая\!Романов\План мероприятий\2024\11 Ноябрь\"/>
    </mc:Choice>
  </mc:AlternateContent>
  <xr:revisionPtr revIDLastSave="0" documentId="13_ncr:1_{FE73ACC1-22EB-4C94-BF48-878D1656CC91}" xr6:coauthVersionLast="47" xr6:coauthVersionMax="47" xr10:uidLastSave="{00000000-0000-0000-0000-000000000000}"/>
  <bookViews>
    <workbookView xWindow="-120" yWindow="-120" windowWidth="38640" windowHeight="21240" tabRatio="445" xr2:uid="{00000000-000D-0000-FFFF-FFFF00000000}"/>
  </bookViews>
  <sheets>
    <sheet name="Задачи" sheetId="1" r:id="rId1"/>
  </sheets>
  <definedNames>
    <definedName name="_xlnm._FilterDatabase" localSheetId="0" hidden="1">Задачи!$A$8:$K$287</definedName>
    <definedName name="Дед_лайн_план">Задачи!$M$284:$M$976</definedName>
    <definedName name="Дед_лайн_факт">Задачи!$P$284:$P$976</definedName>
    <definedName name="Статус_исполнения">Задачи!$R$284:$R$976</definedName>
    <definedName name="Статус_срок">Задачи!$S$284:$S$976</definedName>
    <definedName name="Тип_задачи">Задачи!$E$284:$E$976</definedName>
    <definedName name="Уровень_контроля">Задачи!$H$284:$H$976</definedName>
    <definedName name="ФБ">Задачи!$B$284:$B$976</definedName>
    <definedName name="Шт">Задачи!$U$284:$U$976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0" i="1" l="1"/>
  <c r="S48" i="1"/>
  <c r="R48" i="1"/>
  <c r="Q48" i="1"/>
  <c r="N48" i="1"/>
  <c r="S47" i="1"/>
  <c r="R47" i="1"/>
  <c r="Q47" i="1"/>
  <c r="N47" i="1"/>
  <c r="S46" i="1"/>
  <c r="R46" i="1"/>
  <c r="Q46" i="1"/>
  <c r="N46" i="1"/>
  <c r="S45" i="1"/>
  <c r="R45" i="1"/>
  <c r="Q45" i="1"/>
  <c r="N45" i="1"/>
  <c r="S44" i="1"/>
  <c r="R44" i="1"/>
  <c r="Q44" i="1"/>
  <c r="N44" i="1"/>
  <c r="S21" i="1"/>
  <c r="R21" i="1"/>
  <c r="Q21" i="1"/>
  <c r="N21" i="1"/>
  <c r="S20" i="1"/>
  <c r="R20" i="1"/>
  <c r="Q20" i="1"/>
  <c r="N20" i="1"/>
  <c r="S19" i="1"/>
  <c r="R19" i="1"/>
  <c r="Q19" i="1"/>
  <c r="N19" i="1"/>
  <c r="S25" i="1"/>
  <c r="R25" i="1"/>
  <c r="Q25" i="1"/>
  <c r="N25" i="1"/>
  <c r="R60" i="1"/>
  <c r="Q60" i="1"/>
  <c r="N60" i="1"/>
  <c r="S56" i="1"/>
  <c r="R56" i="1"/>
  <c r="Q56" i="1"/>
  <c r="N56" i="1"/>
  <c r="S28" i="1"/>
  <c r="R28" i="1"/>
  <c r="Q28" i="1"/>
  <c r="N28" i="1"/>
  <c r="S32" i="1"/>
  <c r="R32" i="1"/>
  <c r="Q32" i="1"/>
  <c r="N32" i="1"/>
  <c r="S31" i="1"/>
  <c r="R31" i="1"/>
  <c r="Q31" i="1"/>
  <c r="N31" i="1"/>
  <c r="S49" i="1"/>
  <c r="R49" i="1"/>
  <c r="Q49" i="1"/>
  <c r="N49" i="1"/>
  <c r="S17" i="1"/>
  <c r="R17" i="1"/>
  <c r="Q17" i="1"/>
  <c r="N17" i="1"/>
  <c r="S16" i="1"/>
  <c r="R16" i="1"/>
  <c r="Q16" i="1"/>
  <c r="N16" i="1"/>
  <c r="S15" i="1"/>
  <c r="R15" i="1"/>
  <c r="Q15" i="1"/>
  <c r="N15" i="1"/>
  <c r="S14" i="1"/>
  <c r="R14" i="1"/>
  <c r="Q14" i="1"/>
  <c r="N14" i="1"/>
  <c r="S13" i="1"/>
  <c r="R13" i="1"/>
  <c r="Q13" i="1"/>
  <c r="N13" i="1"/>
  <c r="S12" i="1"/>
  <c r="R12" i="1"/>
  <c r="Q12" i="1"/>
  <c r="N12" i="1"/>
  <c r="S11" i="1"/>
  <c r="R11" i="1"/>
  <c r="Q11" i="1"/>
  <c r="N11" i="1"/>
  <c r="S18" i="1"/>
  <c r="R18" i="1"/>
  <c r="Q18" i="1"/>
  <c r="N18" i="1"/>
  <c r="N33" i="1"/>
  <c r="N30" i="1"/>
  <c r="N34" i="1"/>
  <c r="S30" i="1"/>
  <c r="R30" i="1"/>
  <c r="Q30" i="1"/>
  <c r="S33" i="1"/>
  <c r="R33" i="1"/>
  <c r="Q33" i="1"/>
  <c r="S27" i="1"/>
  <c r="R27" i="1"/>
  <c r="Q27" i="1"/>
  <c r="N27" i="1"/>
  <c r="S61" i="1"/>
  <c r="R61" i="1"/>
  <c r="Q61" i="1"/>
  <c r="N61" i="1"/>
  <c r="S10" i="1"/>
  <c r="R10" i="1"/>
  <c r="Q10" i="1"/>
  <c r="N10" i="1"/>
  <c r="S42" i="1"/>
  <c r="R42" i="1"/>
  <c r="Q42" i="1"/>
  <c r="N42" i="1"/>
  <c r="S41" i="1"/>
  <c r="R41" i="1"/>
  <c r="Q41" i="1"/>
  <c r="N41" i="1"/>
  <c r="S26" i="1"/>
  <c r="R26" i="1"/>
  <c r="Q26" i="1"/>
  <c r="N26" i="1"/>
  <c r="S40" i="1"/>
  <c r="R40" i="1"/>
  <c r="Q40" i="1"/>
  <c r="N40" i="1"/>
  <c r="S39" i="1"/>
  <c r="R39" i="1"/>
  <c r="Q39" i="1"/>
  <c r="N39" i="1"/>
  <c r="S37" i="1"/>
  <c r="R37" i="1"/>
  <c r="Q37" i="1"/>
  <c r="N37" i="1"/>
  <c r="S29" i="1"/>
  <c r="R29" i="1"/>
  <c r="Q29" i="1"/>
  <c r="N29" i="1"/>
  <c r="S59" i="1"/>
  <c r="R59" i="1"/>
  <c r="Q59" i="1"/>
  <c r="N59" i="1"/>
  <c r="S58" i="1"/>
  <c r="R58" i="1"/>
  <c r="Q58" i="1"/>
  <c r="N58" i="1"/>
  <c r="N57" i="1"/>
  <c r="Q57" i="1"/>
  <c r="R57" i="1"/>
  <c r="S57" i="1"/>
  <c r="S54" i="1"/>
  <c r="R54" i="1"/>
  <c r="Q54" i="1"/>
  <c r="N54" i="1"/>
  <c r="S53" i="1"/>
  <c r="R53" i="1"/>
  <c r="Q53" i="1"/>
  <c r="N53" i="1"/>
  <c r="S51" i="1"/>
  <c r="R51" i="1"/>
  <c r="Q51" i="1"/>
  <c r="N51" i="1"/>
  <c r="S23" i="1"/>
  <c r="R23" i="1"/>
  <c r="Q23" i="1"/>
  <c r="N23" i="1"/>
  <c r="S9" i="1"/>
  <c r="Q9" i="1"/>
  <c r="R9" i="1"/>
  <c r="Q22" i="1"/>
  <c r="R22" i="1"/>
  <c r="S22" i="1"/>
  <c r="Q24" i="1"/>
  <c r="R24" i="1"/>
  <c r="S24" i="1"/>
  <c r="Q34" i="1"/>
  <c r="R34" i="1"/>
  <c r="S34" i="1"/>
  <c r="Q35" i="1"/>
  <c r="R35" i="1"/>
  <c r="S35" i="1"/>
  <c r="Q36" i="1"/>
  <c r="R36" i="1"/>
  <c r="S36" i="1"/>
  <c r="Q38" i="1"/>
  <c r="R38" i="1"/>
  <c r="S38" i="1"/>
  <c r="Q43" i="1"/>
  <c r="R43" i="1"/>
  <c r="S43" i="1"/>
  <c r="Q50" i="1"/>
  <c r="R50" i="1"/>
  <c r="S50" i="1"/>
  <c r="Q52" i="1"/>
  <c r="R52" i="1"/>
  <c r="S52" i="1"/>
  <c r="Q55" i="1"/>
  <c r="R55" i="1"/>
  <c r="S55" i="1"/>
  <c r="N55" i="1"/>
  <c r="N52" i="1"/>
  <c r="N43" i="1"/>
  <c r="N50" i="1"/>
  <c r="N38" i="1"/>
  <c r="N35" i="1"/>
  <c r="N36" i="1"/>
  <c r="N22" i="1"/>
  <c r="N24" i="1"/>
  <c r="N9" i="1"/>
  <c r="A1" i="1"/>
  <c r="C5" i="1"/>
</calcChain>
</file>

<file path=xl/sharedStrings.xml><?xml version="1.0" encoding="utf-8"?>
<sst xmlns="http://schemas.openxmlformats.org/spreadsheetml/2006/main" count="399" uniqueCount="172">
  <si>
    <t>ЗАДАЧИ НА ЯНВАРЬ 2024 г.</t>
  </si>
  <si>
    <t>Организационная единица</t>
  </si>
  <si>
    <t>ГСП ИнформСервис</t>
  </si>
  <si>
    <t>Исполнитель</t>
  </si>
  <si>
    <t>Чугуевский И.О.</t>
  </si>
  <si>
    <t>Дата</t>
  </si>
  <si>
    <t>№</t>
  </si>
  <si>
    <t>Функциональный
блок</t>
  </si>
  <si>
    <t>Управление</t>
  </si>
  <si>
    <t>Отдел</t>
  </si>
  <si>
    <t>Тип задачи</t>
  </si>
  <si>
    <t>Задача</t>
  </si>
  <si>
    <t>Зачем</t>
  </si>
  <si>
    <t>Уровень контроля</t>
  </si>
  <si>
    <t xml:space="preserve">Ответственный </t>
  </si>
  <si>
    <t>Риски</t>
  </si>
  <si>
    <t>Необходимая поддержка</t>
  </si>
  <si>
    <t>Дата начала (план))</t>
  </si>
  <si>
    <t>Дата окончания (план)</t>
  </si>
  <si>
    <t>Время исполнения (план)</t>
  </si>
  <si>
    <t>Дата начала (факт)</t>
  </si>
  <si>
    <t>Дата окончания (факт)</t>
  </si>
  <si>
    <t>Время исполнения (факт)</t>
  </si>
  <si>
    <t>Статус на дату</t>
  </si>
  <si>
    <t>Исполнение срока на  дату</t>
  </si>
  <si>
    <t>Комментарий (объяснение причин)</t>
  </si>
  <si>
    <t>Тех .столбец</t>
  </si>
  <si>
    <t>Автоматизация</t>
  </si>
  <si>
    <t>Управление архитектуры и развития информационных систем</t>
  </si>
  <si>
    <t>Отдел руководителей ИТ проектов</t>
  </si>
  <si>
    <t>плановые</t>
  </si>
  <si>
    <t xml:space="preserve">Написать ТЗ на закупку Работ по ПОИБ по ИС Перевахта </t>
  </si>
  <si>
    <t>Выполнение рекомендаций ДКЗ  по реализации проектов ИП</t>
  </si>
  <si>
    <t>Марьина Н.В.</t>
  </si>
  <si>
    <t>Отдел организации внешней разработки</t>
  </si>
  <si>
    <t>Заключить спецификации на доработки функционала по планированию закупок, доп. 3., доп. 4</t>
  </si>
  <si>
    <t>Реализация проектов инвестиционного портфеля</t>
  </si>
  <si>
    <t>Галушкина О.С.</t>
  </si>
  <si>
    <t>Пролонгировать договоры на предоставление доступов к информационно-справочным системам Техэксперт МСК, ЧДК-ПРАВО, Система ГАРАНТ. Провести работы по  подготовке документации для закупочных процедур и дальнейшей контрактации договоров.</t>
  </si>
  <si>
    <t>Предоставление пользователям ГСП и ПСК непрерывных доступов к информационным системам. </t>
  </si>
  <si>
    <t>Крымская О.А.</t>
  </si>
  <si>
    <t>Пролонгировать договоры на сопровождение программного обеспечения КРОСС. Провести работы по подготовке документации для закупочных процедур и дальнейшей контрактации договоров.</t>
  </si>
  <si>
    <t>Техническое сопровождение лицензий и модуля, а также поддержка пользователей  программного обеспечения: «Комплекс расчетов оценки стоимости строительства»</t>
  </si>
  <si>
    <t>Продлить лицензии БИТРИКС24. Провести работы по подготовке документации для закупочной процедуры и дальнейшей контрактации договора.</t>
  </si>
  <si>
    <t>Предоставление пользователям  непрерывного доступа к CRM-системе. </t>
  </si>
  <si>
    <t>Провести работы по подготовке и предоставлению первичных документов в рамках ИП и операционных платежей по БДР.</t>
  </si>
  <si>
    <t xml:space="preserve">Своевременная оплата по текущим и новым договорам, а также контроль за педоставлением и подписанием закрывающих документов. </t>
  </si>
  <si>
    <t>Отдел прототипирования</t>
  </si>
  <si>
    <t>Обновить дашборд HR задачи Б24</t>
  </si>
  <si>
    <t>Согласно требованиям блока HR для более упрощенного понимания нагрузки команды</t>
  </si>
  <si>
    <t>Заяц Д.Е.</t>
  </si>
  <si>
    <t>Доработать дашборд БДР по ТЗ</t>
  </si>
  <si>
    <t>Для удобства просмотра консолидированных бюджетов по компании</t>
  </si>
  <si>
    <t>Создать прототип дизайн макета дашборда по Стройготовности и финансам (Отчет по НПВ ключевое название)</t>
  </si>
  <si>
    <t>Для обеспечения данными топ менеджмент по результатам финиширования строительной деятельности проекта</t>
  </si>
  <si>
    <t>Добавить информацию о помощниках руководителей в телефонном справочнике</t>
  </si>
  <si>
    <t>Для предоставления пользователям актуальной информации о сотрудниках</t>
  </si>
  <si>
    <t>Карпов М.О.</t>
  </si>
  <si>
    <t>Отсутствие предоставления первичных данных для загрузки в БД</t>
  </si>
  <si>
    <t>Управления бизнес анализа и поддержки информационных систем</t>
  </si>
  <si>
    <t>Отдел общепроизводственных систем</t>
  </si>
  <si>
    <t> Разработать ОРД МП. (3 документа)</t>
  </si>
  <si>
    <t>Аттестация МП ГСП ПРО</t>
  </si>
  <si>
    <t>Федулов В.А.</t>
  </si>
  <si>
    <t>Согласовать план стабилизации работы сервисов ЕЦП между заказчиком, подрядчиком (СУ)</t>
  </si>
  <si>
    <t>Повышение стабильновости работы ЕЦП</t>
  </si>
  <si>
    <t>Провести второй этап ПМИ ГСП ПРО</t>
  </si>
  <si>
    <t>Ввод в эксплуатацию ГСП ПРО</t>
  </si>
  <si>
    <t>Разработать и утвердить политики функционального администрирования Primavera</t>
  </si>
  <si>
    <t>Изменение структуры базы данных, переработка профилей доступа для приведения БД в единую структуру с разграниченными правами по организациям</t>
  </si>
  <si>
    <t>Шевченко А.С.</t>
  </si>
  <si>
    <t>Проработать интеграции СД между КРОСС и Primavera</t>
  </si>
  <si>
    <t>Вывод корректных данных по выполнению на портал ЕЦП в дашборд Освоение ЛКВ</t>
  </si>
  <si>
    <t>Отдел систем бухгалтерского и финансового учета</t>
  </si>
  <si>
    <t>Создать дополнительную обработку - печатную форму документа реализации с предварительным чтением прикрепленного к распечатываеммоу документу файла XLS с последующим использованием прочитанных таблиц при подготовке данных для печати документа с учетом эксклюзивных требований контрагента.</t>
  </si>
  <si>
    <t>Для получения возможности выводить на печать дополнительные колонки таблиц, которые нецелесообразно сохранять непосредственно в информационной базе (ИБ), поскольку для этого пришлось бы вносить изменения в структуру ИБ, но возможно сохранить в прикрепленном файле.</t>
  </si>
  <si>
    <t>Андреев О.В.</t>
  </si>
  <si>
    <t>Настроить правила MDM по созданию/редактированию справочника "ДоговорыКонтрагентов",  заполнить группы пользователей "Модераторы договоров" во всех ПСК</t>
  </si>
  <si>
    <t>Переход договорной работы в ЕСЭД, исключение дублей в справочнике "ДоговорыКонтрагентов" в ИСБУ</t>
  </si>
  <si>
    <t>Арндт С.Л.</t>
  </si>
  <si>
    <t>Настроить блок бюджетирования и казначейства для организации ГСП-Центр</t>
  </si>
  <si>
    <t>Внедрение бюджетирования и казначейства, учета платежей по ЗРДС, сбора план/факта управленческой деятельности  </t>
  </si>
  <si>
    <t>Неруш А.С.</t>
  </si>
  <si>
    <t>Поиск и удаление в справочнике Контрагенты задублированных элементов по ИНН и MDMkey в производственных ПСК</t>
  </si>
  <si>
    <t>Выполнение работ в рамках поступивших обращений</t>
  </si>
  <si>
    <t>Шунков С.Ф.</t>
  </si>
  <si>
    <t>Отдел систем материально-технического и логистического обеспечения</t>
  </si>
  <si>
    <t>Выполнить работы по анализу правил обмена между ЕСЦУЗ и ИСБУ</t>
  </si>
  <si>
    <t>Сокращение обращений по обмену</t>
  </si>
  <si>
    <t>Ермоленко А.В.</t>
  </si>
  <si>
    <t>Проанализировать и доработать правила обмена ЕСЦУЗ-ИСБУ</t>
  </si>
  <si>
    <t>Рябинина Н.А.</t>
  </si>
  <si>
    <t>Отдел систем управления автотранспортом и сервисами</t>
  </si>
  <si>
    <t>Настроить 4 терминала питания для открытия новых столовых</t>
  </si>
  <si>
    <t>Для организации процесса питания на объектах строительства</t>
  </si>
  <si>
    <t>Баранов А.А.</t>
  </si>
  <si>
    <t>Сформировать ФТ по выгрузке данных из 1С КА в КХД</t>
  </si>
  <si>
    <t>Для реализации обмена между 1С КА и КХД</t>
  </si>
  <si>
    <t>Волков О.С.</t>
  </si>
  <si>
    <t>Сформировать реестр типичных ошибок пользователей по разделу СКУД</t>
  </si>
  <si>
    <t>Для формирования базы знаний и повышения качества поддержки 1С КА</t>
  </si>
  <si>
    <t>Черкашин С.П.</t>
  </si>
  <si>
    <t>Сформировать функциональные требования к обмену между 1С КА и 1С ЕСЦУЗ в рамках проекта "Умный склад"</t>
  </si>
  <si>
    <t>Для реализации обмена между системами в целях обеспечения потребности ЦПТР</t>
  </si>
  <si>
    <t>Шандыбин Д.В.</t>
  </si>
  <si>
    <t>Отдел систем управления персоналом</t>
  </si>
  <si>
    <t>Выполнить переход всех ЗУПов на новую редакцию 3.1.30.81.</t>
  </si>
  <si>
    <t>Новая редакция ЗУП содержит важные изменения в законодательстве</t>
  </si>
  <si>
    <t>Литвинова О.А.</t>
  </si>
  <si>
    <t>Протестировать обмен между ЗУП и 1СБОТ</t>
  </si>
  <si>
    <t>Исключить ошибки, связанных с обменом между системами при внедрении 1СБОТ</t>
  </si>
  <si>
    <t>Цой М.А.</t>
  </si>
  <si>
    <t>Выборочно проверить заполнение регламентированных отчетов в ЗУП в рамках тестирования нового релиза</t>
  </si>
  <si>
    <t>Снизить ошибки при переходе на новый релиз</t>
  </si>
  <si>
    <t>Отдел администрирования систем</t>
  </si>
  <si>
    <t>Выполнить установку новой платформы на кластерах 1С</t>
  </si>
  <si>
    <t>Обеспечение обновления до нового функционала </t>
  </si>
  <si>
    <t>Арсентьев С.А.</t>
  </si>
  <si>
    <t>Установить и протестировать ИС 1С Оркестратор</t>
  </si>
  <si>
    <t>Автоматизация администрирования ИС</t>
  </si>
  <si>
    <t>Покрепа Е.А.</t>
  </si>
  <si>
    <t>Установить и протестировать функционал новой версии ЦКК</t>
  </si>
  <si>
    <t>Изучение новых возможностей ЦКК</t>
  </si>
  <si>
    <t>Выполнить установку новой платформы 1С на кластерах 1С</t>
  </si>
  <si>
    <t>Строганов А.А.</t>
  </si>
  <si>
    <t>Отдел нормативно - справочной информации</t>
  </si>
  <si>
    <t>Произвести мониторинг, сбор статистики и ручную синхронизацию терминалов питания</t>
  </si>
  <si>
    <t>Предотвращение возникновения большого количества ошибок и повышение качества работы терминалов питания</t>
  </si>
  <si>
    <t>Резяпов В.Э.</t>
  </si>
  <si>
    <t>Отдел управления сайтами</t>
  </si>
  <si>
    <t>Обучить контент-менеджеров Интранет-портала работе с системой управления сайтом</t>
  </si>
  <si>
    <t>Портал передан другому функциональному заказчику (управление по внутренним коммуникациям и корпоративной культуре), необходимо обучить новых сотрудников</t>
  </si>
  <si>
    <t>Тарлыков Д.Н.</t>
  </si>
  <si>
    <t>Найти и проработать решения для внедрения интранет-портала</t>
  </si>
  <si>
    <t>Необходима модернизация интранет-портала</t>
  </si>
  <si>
    <t>Разработать матрицу ответственности доступов в административные панели web-ресурсов/сайтов</t>
  </si>
  <si>
    <t>Консолидация и приедоставление доступов через согласование по маршруту Функциональный заказчик &gt; ДКЗ &gt; УБАиПИС</t>
  </si>
  <si>
    <t>Разработать раздел НПК на Интранет-портале</t>
  </si>
  <si>
    <t>Запрос HR-блока АО "Газстройпром"</t>
  </si>
  <si>
    <t>Провести аудит ИС "Чат-бот HR" и подготовить тех.требования к инфраструктуре</t>
  </si>
  <si>
    <t>Необходимо перевести ИС с инфраструктуры подрядчика на собственную</t>
  </si>
  <si>
    <t>Управление собственной разработки информационных систем</t>
  </si>
  <si>
    <t>Отдел разработки 1С</t>
  </si>
  <si>
    <t xml:space="preserve">Протестировать платформу 8.3.27
</t>
  </si>
  <si>
    <t xml:space="preserve">Изучение новых технологий 1С, рассмотреть возможность внедрения
</t>
  </si>
  <si>
    <t>Гиндуллин В.Р.</t>
  </si>
  <si>
    <t>Подготовить обновление по ЗУП на новую редакцию 3.1.30.81</t>
  </si>
  <si>
    <t>Крыков Д.А.</t>
  </si>
  <si>
    <t>Обновить рабочие ЗУП на новую редакцию 3.1.30.81</t>
  </si>
  <si>
    <t>Доработать функционал добавления в архив элементов структуры предприятия при изменении штатного расписания в 1С ИСЗУП</t>
  </si>
  <si>
    <t>Расширение функционала 1С ИСЗУП</t>
  </si>
  <si>
    <t>Новиков А.А.</t>
  </si>
  <si>
    <t>Создать механизм прикрепления файлов для справочника «Пользователи» в 1С ИСЗУП</t>
  </si>
  <si>
    <t>Создать шаблоны по рассылке уведомлений уволенным ценным сотрудникам по ЧТЗ «Рассылка при увольнении» в 1С ИСЗУП</t>
  </si>
  <si>
    <t>Доработать печатную форму УПД в контур Диадок в зависимости от типа исходящего документа</t>
  </si>
  <si>
    <t xml:space="preserve">Актуализация печатной формы </t>
  </si>
  <si>
    <t>Шумаков М.А.</t>
  </si>
  <si>
    <t>Отдел эксплуатации систем управления базам данных</t>
  </si>
  <si>
    <t>Провести реиндексацию с последующим сжатием всех баз данных на тестовом SQL143 в ручном режиме</t>
  </si>
  <si>
    <t>Оптимизация размещения баз данных тестового контура</t>
  </si>
  <si>
    <t>Харебов А.К.</t>
  </si>
  <si>
    <t>Провести анализ базы данных ЕЦП (ASU_GSP) на отсутствующие и избыточные индексы с последующими работами по созданию и удалению индексов.</t>
  </si>
  <si>
    <t>Оптимизация производительности работы базы данных</t>
  </si>
  <si>
    <t>Настроить задания на ежедневное проведение работ по обновлению статистики всех кластеров контура Postgres в ночное время</t>
  </si>
  <si>
    <t>Оптимизация работы баз данных контура Postgresql</t>
  </si>
  <si>
    <t>Отдел тестирования программного обеспечения</t>
  </si>
  <si>
    <t>Протестировать ИС ЕСЦУЗ, ИС АСУЗ, ИС ИСБУ по чек-листам и доработки 1BIT</t>
  </si>
  <si>
    <t>Для сокращения числа обращений пользователей и ошибок.</t>
  </si>
  <si>
    <t>Кучма И.А.</t>
  </si>
  <si>
    <t>Актуалаизировать в ServiceManager организации указанные в карточке пользователя</t>
  </si>
  <si>
    <t>Для предоставления корректной информации в отчетности</t>
  </si>
  <si>
    <t>Скачков Р.С.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</si>
</sst>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sz val="12"/>
      <color theme="0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b/>
      <sz val="14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sz val="8"/>
      <name val="Calibri"/>
      <family val="2"/>
      <charset val="204"/>
      <scheme val="minor"/>
    </font>
    <font>
      <sz val="12"/>
      <color theme="0"/>
      <name val="Arial Narrow"/>
      <family val="2"/>
      <charset val="204"/>
    </font>
    <font>
      <b/>
      <sz val="12"/>
      <color rgb="FF000000"/>
      <name val="Arial Narrow"/>
      <family val="2"/>
      <charset val="204"/>
    </font>
    <font>
      <sz val="11"/>
      <color rgb="FF000000"/>
      <name val="Arial Narrow"/>
      <family val="2"/>
      <charset val="204"/>
    </font>
    <font>
      <sz val="14"/>
      <color rgb="FF000000"/>
      <name val="Arial Narrow"/>
      <family val="2"/>
      <charset val="204"/>
    </font>
    <font>
      <sz val="12"/>
      <color rgb="FF000000"/>
      <name val="Arial Narrow"/>
      <family val="2"/>
      <charset val="204"/>
    </font>
    <font>
      <sz val="12"/>
      <color theme="1"/>
      <name val="Arial Narrow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Continuous" vertical="center" wrapText="1"/>
    </xf>
    <xf numFmtId="14" fontId="6" fillId="0" borderId="0" xfId="0" applyNumberFormat="1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9" fillId="3" borderId="6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wrapText="1"/>
    </xf>
    <xf numFmtId="14" fontId="11" fillId="0" borderId="0" xfId="0" applyNumberFormat="1" applyFont="1" applyAlignment="1">
      <alignment horizontal="righ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10" fillId="0" borderId="0" xfId="0" applyFont="1" applyAlignment="1">
      <alignment horizontal="right" vertical="center" wrapText="1"/>
    </xf>
    <xf numFmtId="0" fontId="5" fillId="3" borderId="1" xfId="0" applyNumberFormat="1" applyFont="1" applyFill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vertical="center" wrapText="1"/>
    </xf>
    <xf numFmtId="0" fontId="5" fillId="3" borderId="9" xfId="0" applyNumberFormat="1" applyFont="1" applyFill="1" applyBorder="1" applyAlignment="1">
      <alignment horizontal="center" vertical="center" wrapText="1"/>
    </xf>
    <xf numFmtId="0" fontId="5" fillId="3" borderId="6" xfId="0" applyNumberFormat="1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9" xfId="0" applyNumberFormat="1" applyFont="1" applyFill="1" applyBorder="1" applyAlignment="1">
      <alignment horizontal="left" vertical="center" wrapText="1"/>
    </xf>
    <xf numFmtId="0" fontId="5" fillId="3" borderId="9" xfId="0" applyNumberFormat="1" applyFont="1" applyFill="1" applyBorder="1" applyAlignment="1">
      <alignment vertical="center" wrapText="1"/>
    </xf>
    <xf numFmtId="14" fontId="5" fillId="3" borderId="9" xfId="0" applyNumberFormat="1" applyFont="1" applyFill="1" applyBorder="1" applyAlignment="1">
      <alignment horizontal="center" vertical="center" wrapText="1"/>
    </xf>
    <xf numFmtId="0" fontId="5" fillId="3" borderId="10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left" vertical="center" wrapText="1"/>
    </xf>
    <xf numFmtId="164" fontId="5" fillId="3" borderId="9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</cellXfs>
  <cellStyles count="1">
    <cellStyle name="Обычный" xfId="0" builtinId="0"/>
  </cellStyles>
  <dxfs count="481"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164" formatCode="m/d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164" formatCode="m/d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indexed="64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 Narrow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colors>
    <mruColors>
      <color rgb="FFFEF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8:U287" totalsRowShown="0" headerRowDxfId="480" dataDxfId="478" headerRowBorderDxfId="479" tableBorderDxfId="477" totalsRowBorderDxfId="476">
  <autoFilter ref="A8:U287" xr:uid="{00000000-0009-0000-0100-000001000000}"/>
  <sortState xmlns:xlrd2="http://schemas.microsoft.com/office/spreadsheetml/2017/richdata2" ref="A9:U283">
    <sortCondition ref="I8:I283"/>
  </sortState>
  <tableColumns count="21">
    <tableColumn id="1" xr3:uid="{00000000-0010-0000-0000-000001000000}" name="№" dataDxfId="475"/>
    <tableColumn id="10" xr3:uid="{00000000-0010-0000-0000-00000A000000}" name="Функциональный_x000a_блок" dataDxfId="474"/>
    <tableColumn id="2" xr3:uid="{00000000-0010-0000-0000-000002000000}" name="Управление" dataDxfId="473"/>
    <tableColumn id="3" xr3:uid="{00000000-0010-0000-0000-000003000000}" name="Отдел" dataDxfId="472"/>
    <tableColumn id="12" xr3:uid="{00000000-0010-0000-0000-00000C000000}" name="Тип задачи" dataDxfId="471"/>
    <tableColumn id="4" xr3:uid="{00000000-0010-0000-0000-000004000000}" name="Задача" dataDxfId="470"/>
    <tableColumn id="5" xr3:uid="{00000000-0010-0000-0000-000005000000}" name="Зачем" dataDxfId="469"/>
    <tableColumn id="14" xr3:uid="{00000000-0010-0000-0000-00000E000000}" name="Уровень контроля" dataDxfId="468"/>
    <tableColumn id="7" xr3:uid="{00000000-0010-0000-0000-000007000000}" name="Ответственный " dataDxfId="467"/>
    <tableColumn id="8" xr3:uid="{00000000-0010-0000-0000-000008000000}" name="Риски" dataDxfId="466"/>
    <tableColumn id="9" xr3:uid="{00000000-0010-0000-0000-000009000000}" name="Необходимая поддержка" dataDxfId="465"/>
    <tableColumn id="17" xr3:uid="{00000000-0010-0000-0000-000011000000}" name="Дата начала (план))" dataDxfId="464"/>
    <tableColumn id="6" xr3:uid="{00000000-0010-0000-0000-000006000000}" name="Дата окончания (план)" dataDxfId="463"/>
    <tableColumn id="18" xr3:uid="{00000000-0010-0000-0000-000012000000}" name="Время исполнения (план)" dataDxfId="462"/>
    <tableColumn id="19" xr3:uid="{00000000-0010-0000-0000-000013000000}" name="Дата начала (факт)" dataDxfId="461"/>
    <tableColumn id="13" xr3:uid="{00000000-0010-0000-0000-00000D000000}" name="Дата окончания (факт)" dataDxfId="460"/>
    <tableColumn id="20" xr3:uid="{00000000-0010-0000-0000-000014000000}" name="Время исполнения (факт)" dataDxfId="459"/>
    <tableColumn id="11" xr3:uid="{00000000-0010-0000-0000-00000B000000}" name="Статус на дату" dataDxfId="458"/>
    <tableColumn id="16" xr3:uid="{00000000-0010-0000-0000-000010000000}" name="Исполнение срока на  дату" dataDxfId="457"/>
    <tableColumn id="15" xr3:uid="{00000000-0010-0000-0000-00000F000000}" name="Комментарий (объяснение причин)" dataDxfId="456"/>
    <tableColumn id="21" xr3:uid="{00000000-0010-0000-0000-000015000000}" name="Тех .столбец" dataDxfId="45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87"/>
  <sheetViews>
    <sheetView showGridLines="0" tabSelected="1" zoomScale="78" zoomScaleNormal="78" workbookViewId="0">
      <pane ySplit="8" topLeftCell="A42" activePane="bottomLeft" state="frozen"/>
      <selection pane="bottomLeft" activeCell="K61" sqref="K61"/>
    </sheetView>
  </sheetViews>
  <sheetFormatPr defaultColWidth="9.140625" defaultRowHeight="16.5" outlineLevelCol="1" x14ac:dyDescent="0.25"/>
  <cols>
    <col min="1" max="1" width="11.42578125" style="1" bestFit="1" customWidth="1"/>
    <col min="2" max="2" width="30.28515625" style="1" bestFit="1" customWidth="1"/>
    <col min="3" max="3" width="52.28515625" style="31" bestFit="1" customWidth="1"/>
    <col min="4" max="4" width="36.85546875" style="1" customWidth="1"/>
    <col min="5" max="5" width="16.5703125" style="2" customWidth="1"/>
    <col min="6" max="6" width="72" style="2" customWidth="1"/>
    <col min="7" max="7" width="64.140625" style="2" customWidth="1"/>
    <col min="8" max="8" width="16.42578125" style="2" customWidth="1"/>
    <col min="9" max="9" width="21.85546875" style="1" customWidth="1"/>
    <col min="10" max="10" width="44.42578125" customWidth="1" outlineLevel="1"/>
    <col min="11" max="11" width="16.7109375" style="1" customWidth="1" outlineLevel="1"/>
    <col min="12" max="12" width="11.5703125" customWidth="1"/>
    <col min="13" max="13" width="18.42578125" customWidth="1"/>
    <col min="14" max="14" width="20.85546875" customWidth="1"/>
    <col min="15" max="15" width="16.85546875" style="2" customWidth="1"/>
    <col min="16" max="16" width="16.85546875" style="1" customWidth="1"/>
    <col min="17" max="17" width="16.85546875" style="2" customWidth="1"/>
    <col min="18" max="19" width="16.85546875" style="1" customWidth="1"/>
    <col min="20" max="20" width="44.42578125" style="2" customWidth="1"/>
    <col min="21" max="21" width="16" style="1" customWidth="1"/>
    <col min="24" max="24" width="74.5703125" style="2" customWidth="1"/>
    <col min="25" max="25" width="28.5703125" style="2" bestFit="1" customWidth="1"/>
    <col min="26" max="26" width="15.85546875" customWidth="1"/>
    <col min="28" max="28" width="21.85546875" style="2" customWidth="1"/>
    <col min="29" max="29" width="19.5703125" style="1" bestFit="1" customWidth="1"/>
    <col min="30" max="16384" width="9.140625" style="3"/>
  </cols>
  <sheetData>
    <row r="1" spans="1:29" x14ac:dyDescent="0.25">
      <c r="A1" s="7">
        <f ca="1">TODAY()-WEEKDAY(TODAY(),2)+1</f>
        <v>45586</v>
      </c>
      <c r="E1" s="6"/>
      <c r="F1" s="6"/>
      <c r="G1" s="6"/>
      <c r="H1" s="1"/>
      <c r="J1" s="6"/>
      <c r="K1" s="6"/>
      <c r="L1" s="6"/>
      <c r="M1" s="6"/>
      <c r="N1" s="6"/>
      <c r="O1" s="6"/>
      <c r="P1" s="6"/>
      <c r="Q1" s="6"/>
      <c r="R1" s="6"/>
      <c r="T1" s="6"/>
      <c r="V1" s="3"/>
      <c r="W1" s="3"/>
      <c r="X1" s="3"/>
      <c r="Y1" s="3"/>
      <c r="Z1" s="3"/>
      <c r="AA1" s="3"/>
      <c r="AB1" s="3"/>
      <c r="AC1" s="3"/>
    </row>
    <row r="2" spans="1:29" ht="18" x14ac:dyDescent="0.25">
      <c r="A2" s="7"/>
      <c r="B2" s="16" t="s">
        <v>0</v>
      </c>
      <c r="C2" s="28"/>
      <c r="E2" s="6"/>
      <c r="F2" s="6"/>
      <c r="G2" s="6"/>
      <c r="H2" s="1"/>
      <c r="J2" s="6"/>
      <c r="K2" s="6"/>
      <c r="L2" s="6"/>
      <c r="M2" s="6"/>
      <c r="N2" s="6"/>
      <c r="O2" s="6"/>
      <c r="P2" s="6"/>
      <c r="Q2" s="6"/>
      <c r="R2" s="6"/>
      <c r="T2" s="6"/>
      <c r="V2" s="3"/>
      <c r="W2" s="3"/>
      <c r="X2" s="3"/>
      <c r="Y2" s="3"/>
      <c r="Z2" s="3"/>
      <c r="AA2" s="3"/>
      <c r="AB2" s="3"/>
      <c r="AC2" s="3"/>
    </row>
    <row r="3" spans="1:29" ht="36" x14ac:dyDescent="0.25">
      <c r="A3" s="7"/>
      <c r="B3" s="17" t="s">
        <v>1</v>
      </c>
      <c r="C3" s="28" t="s">
        <v>2</v>
      </c>
      <c r="E3" s="6"/>
      <c r="F3" s="6"/>
      <c r="G3" s="6"/>
      <c r="H3" s="1"/>
      <c r="J3" s="6"/>
      <c r="K3" s="6"/>
      <c r="L3" s="6"/>
      <c r="M3" s="6"/>
      <c r="N3" s="6"/>
      <c r="O3" s="6"/>
      <c r="P3" s="6"/>
      <c r="Q3" s="6"/>
      <c r="R3" s="6"/>
      <c r="T3" s="6"/>
      <c r="V3" s="3"/>
      <c r="W3" s="3"/>
      <c r="X3" s="3"/>
      <c r="Y3" s="3"/>
      <c r="Z3" s="3"/>
      <c r="AA3" s="3"/>
      <c r="AB3" s="3"/>
      <c r="AC3" s="3"/>
    </row>
    <row r="4" spans="1:29" ht="18" x14ac:dyDescent="0.25">
      <c r="A4" s="7"/>
      <c r="B4" s="17" t="s">
        <v>3</v>
      </c>
      <c r="C4" s="28" t="s">
        <v>4</v>
      </c>
      <c r="E4" s="6"/>
      <c r="F4" s="6"/>
      <c r="G4" s="6"/>
      <c r="H4" s="1"/>
      <c r="J4" s="6"/>
      <c r="K4" s="6"/>
      <c r="L4" s="6"/>
      <c r="M4" s="6"/>
      <c r="N4" s="6"/>
      <c r="O4" s="6"/>
      <c r="P4" s="6"/>
      <c r="Q4" s="6"/>
      <c r="R4" s="6"/>
      <c r="T4" s="6"/>
      <c r="V4" s="3"/>
      <c r="W4" s="3"/>
      <c r="X4" s="3"/>
      <c r="Y4" s="3"/>
      <c r="Z4" s="3"/>
      <c r="AA4" s="3"/>
      <c r="AB4" s="3"/>
      <c r="AC4" s="3"/>
    </row>
    <row r="5" spans="1:29" ht="18" x14ac:dyDescent="0.25">
      <c r="A5" s="7"/>
      <c r="B5" s="17" t="s">
        <v>5</v>
      </c>
      <c r="C5" s="29">
        <f ca="1">TODAY()</f>
        <v>45589</v>
      </c>
      <c r="E5" s="6"/>
      <c r="F5" s="6"/>
      <c r="G5" s="6"/>
      <c r="H5" s="1"/>
      <c r="J5" s="6"/>
      <c r="K5" s="6"/>
      <c r="L5" s="6"/>
      <c r="M5" s="6"/>
      <c r="N5" s="6"/>
      <c r="O5" s="6"/>
      <c r="P5" s="6"/>
      <c r="Q5" s="6"/>
      <c r="R5" s="6"/>
      <c r="T5" s="6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7"/>
      <c r="C6" s="38"/>
      <c r="E6" s="6"/>
      <c r="F6" s="6"/>
      <c r="G6" s="6"/>
      <c r="H6" s="1"/>
      <c r="J6" s="6"/>
      <c r="K6" s="6"/>
      <c r="L6" s="6"/>
      <c r="M6" s="6"/>
      <c r="N6" s="6"/>
      <c r="O6" s="6"/>
      <c r="P6" s="6"/>
      <c r="Q6" s="6"/>
      <c r="R6" s="6"/>
      <c r="T6" s="6"/>
      <c r="V6" s="3"/>
      <c r="W6" s="3"/>
      <c r="X6" s="3"/>
      <c r="Y6" s="3"/>
      <c r="Z6" s="3"/>
      <c r="AA6" s="3"/>
      <c r="AB6" s="3"/>
      <c r="AC6" s="3"/>
    </row>
    <row r="7" spans="1:29" x14ac:dyDescent="0.25">
      <c r="C7" s="38"/>
      <c r="H7" s="1"/>
      <c r="J7" s="2"/>
      <c r="K7" s="2"/>
      <c r="L7" s="2"/>
      <c r="M7" s="1"/>
      <c r="N7" s="1"/>
      <c r="O7" s="6"/>
      <c r="P7" s="6"/>
      <c r="Q7" s="1"/>
      <c r="T7" s="1"/>
      <c r="V7" s="3"/>
      <c r="W7" s="3"/>
      <c r="X7" s="3"/>
      <c r="Y7" s="3"/>
      <c r="Z7" s="3"/>
      <c r="AA7" s="3"/>
      <c r="AB7" s="3"/>
      <c r="AC7" s="3"/>
    </row>
    <row r="8" spans="1:29" s="1" customFormat="1" ht="47.25" x14ac:dyDescent="0.25">
      <c r="A8" s="8" t="s">
        <v>6</v>
      </c>
      <c r="B8" s="9" t="s">
        <v>7</v>
      </c>
      <c r="C8" s="14" t="s">
        <v>8</v>
      </c>
      <c r="D8" s="14" t="s">
        <v>9</v>
      </c>
      <c r="E8" s="9" t="s">
        <v>10</v>
      </c>
      <c r="F8" s="9" t="s">
        <v>11</v>
      </c>
      <c r="G8" s="9" t="s">
        <v>12</v>
      </c>
      <c r="H8" s="9" t="s">
        <v>13</v>
      </c>
      <c r="I8" s="14" t="s">
        <v>14</v>
      </c>
      <c r="J8" s="9" t="s">
        <v>15</v>
      </c>
      <c r="K8" s="9" t="s">
        <v>16</v>
      </c>
      <c r="L8" s="9" t="s">
        <v>17</v>
      </c>
      <c r="M8" s="9" t="s">
        <v>18</v>
      </c>
      <c r="N8" s="9" t="s">
        <v>19</v>
      </c>
      <c r="O8" s="9" t="s">
        <v>20</v>
      </c>
      <c r="P8" s="9" t="s">
        <v>21</v>
      </c>
      <c r="Q8" s="9" t="s">
        <v>22</v>
      </c>
      <c r="R8" s="9" t="s">
        <v>23</v>
      </c>
      <c r="S8" s="9" t="s">
        <v>24</v>
      </c>
      <c r="T8" s="10" t="s">
        <v>25</v>
      </c>
      <c r="U8" s="9" t="s">
        <v>26</v>
      </c>
    </row>
    <row r="9" spans="1:29" s="31" customFormat="1" ht="31.5" x14ac:dyDescent="0.25">
      <c r="A9" s="35">
        <v>1</v>
      </c>
      <c r="B9" s="18" t="s">
        <v>27</v>
      </c>
      <c r="C9" s="18" t="s">
        <v>28</v>
      </c>
      <c r="D9" s="18" t="s">
        <v>29</v>
      </c>
      <c r="E9" s="18" t="s">
        <v>30</v>
      </c>
      <c r="F9" s="39" t="s">
        <v>31</v>
      </c>
      <c r="G9" s="39" t="s">
        <v>32</v>
      </c>
      <c r="H9" s="18"/>
      <c r="I9" s="18" t="s">
        <v>33</v>
      </c>
      <c r="J9" s="39"/>
      <c r="K9" s="39"/>
      <c r="L9" s="13">
        <v>45597</v>
      </c>
      <c r="M9" s="13">
        <v>45625</v>
      </c>
      <c r="N9" s="18">
        <f>Таблица1[[#This Row],[Дата окончания (план)]]-Таблица1[[#This Row],[Дата начала (план))]]</f>
        <v>28</v>
      </c>
      <c r="O9" s="18"/>
      <c r="P9" s="18"/>
      <c r="Q9" s="18">
        <f>Таблица1[[#This Row],[Дата окончания (факт)]]-Таблица1[[#This Row],[Дата начала (факт)]]</f>
        <v>0</v>
      </c>
      <c r="R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9" s="15"/>
      <c r="U9" s="4"/>
      <c r="V9" s="1"/>
      <c r="W9" s="1"/>
    </row>
    <row r="10" spans="1:29" s="31" customFormat="1" ht="31.5" x14ac:dyDescent="0.25">
      <c r="A10" s="35">
        <v>2</v>
      </c>
      <c r="B10" s="18" t="s">
        <v>27</v>
      </c>
      <c r="C10" s="18" t="s">
        <v>28</v>
      </c>
      <c r="D10" s="18" t="s">
        <v>34</v>
      </c>
      <c r="E10" s="18" t="s">
        <v>30</v>
      </c>
      <c r="F10" s="39" t="s">
        <v>35</v>
      </c>
      <c r="G10" s="39" t="s">
        <v>36</v>
      </c>
      <c r="H10" s="18"/>
      <c r="I10" s="18" t="s">
        <v>37</v>
      </c>
      <c r="J10" s="39"/>
      <c r="K10" s="39"/>
      <c r="L10" s="13">
        <v>45597</v>
      </c>
      <c r="M10" s="13">
        <v>45618</v>
      </c>
      <c r="N10" s="18">
        <f>Таблица1[[#This Row],[Дата окончания (план)]]-Таблица1[[#This Row],[Дата начала (план))]]</f>
        <v>21</v>
      </c>
      <c r="O10" s="18"/>
      <c r="P10" s="18"/>
      <c r="Q10" s="18">
        <f>Таблица1[[#This Row],[Дата окончания (факт)]]-Таблица1[[#This Row],[Дата начала (факт)]]</f>
        <v>0</v>
      </c>
      <c r="R1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0" s="15"/>
      <c r="U10" s="4"/>
      <c r="V10" s="1"/>
      <c r="W10" s="1"/>
    </row>
    <row r="11" spans="1:29" s="31" customFormat="1" ht="63" x14ac:dyDescent="0.25">
      <c r="A11" s="35">
        <v>3</v>
      </c>
      <c r="B11" s="18" t="s">
        <v>27</v>
      </c>
      <c r="C11" s="18" t="s">
        <v>28</v>
      </c>
      <c r="D11" s="18" t="s">
        <v>34</v>
      </c>
      <c r="E11" s="18" t="s">
        <v>30</v>
      </c>
      <c r="F11" s="39" t="s">
        <v>38</v>
      </c>
      <c r="G11" s="39" t="s">
        <v>39</v>
      </c>
      <c r="H11" s="18"/>
      <c r="I11" s="18" t="s">
        <v>40</v>
      </c>
      <c r="J11" s="39"/>
      <c r="K11" s="39"/>
      <c r="L11" s="13">
        <v>45597</v>
      </c>
      <c r="M11" s="13">
        <v>45611</v>
      </c>
      <c r="N11" s="18">
        <f>Таблица1[[#This Row],[Дата окончания (план)]]-Таблица1[[#This Row],[Дата начала (план))]]</f>
        <v>14</v>
      </c>
      <c r="O11" s="18"/>
      <c r="P11" s="18"/>
      <c r="Q11" s="18">
        <f>Таблица1[[#This Row],[Дата окончания (факт)]]-Таблица1[[#This Row],[Дата начала (факт)]]</f>
        <v>0</v>
      </c>
      <c r="R1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1" s="15"/>
      <c r="U11" s="4"/>
      <c r="V11" s="1"/>
      <c r="W11" s="1"/>
    </row>
    <row r="12" spans="1:29" s="31" customFormat="1" ht="47.25" x14ac:dyDescent="0.25">
      <c r="A12" s="35">
        <v>4</v>
      </c>
      <c r="B12" s="18" t="s">
        <v>27</v>
      </c>
      <c r="C12" s="18" t="s">
        <v>28</v>
      </c>
      <c r="D12" s="18" t="s">
        <v>34</v>
      </c>
      <c r="E12" s="18" t="s">
        <v>30</v>
      </c>
      <c r="F12" s="40" t="s">
        <v>41</v>
      </c>
      <c r="G12" s="39" t="s">
        <v>42</v>
      </c>
      <c r="H12" s="18"/>
      <c r="I12" s="18" t="s">
        <v>40</v>
      </c>
      <c r="J12" s="39"/>
      <c r="K12" s="39"/>
      <c r="L12" s="13">
        <v>45611</v>
      </c>
      <c r="M12" s="13">
        <v>45626</v>
      </c>
      <c r="N12" s="18">
        <f>Таблица1[[#This Row],[Дата окончания (план)]]-Таблица1[[#This Row],[Дата начала (план))]]</f>
        <v>15</v>
      </c>
      <c r="O12" s="18"/>
      <c r="P12" s="18"/>
      <c r="Q12" s="18">
        <f>Таблица1[[#This Row],[Дата окончания (факт)]]-Таблица1[[#This Row],[Дата начала (факт)]]</f>
        <v>0</v>
      </c>
      <c r="R1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2" s="11"/>
      <c r="U12" s="4"/>
      <c r="V12" s="1"/>
      <c r="W12" s="1"/>
    </row>
    <row r="13" spans="1:29" s="31" customFormat="1" ht="47.25" x14ac:dyDescent="0.25">
      <c r="A13" s="35">
        <v>5</v>
      </c>
      <c r="B13" s="18" t="s">
        <v>27</v>
      </c>
      <c r="C13" s="18" t="s">
        <v>28</v>
      </c>
      <c r="D13" s="18" t="s">
        <v>34</v>
      </c>
      <c r="E13" s="18" t="s">
        <v>30</v>
      </c>
      <c r="F13" s="40" t="s">
        <v>43</v>
      </c>
      <c r="G13" s="39" t="s">
        <v>44</v>
      </c>
      <c r="H13" s="18"/>
      <c r="I13" s="18" t="s">
        <v>40</v>
      </c>
      <c r="J13" s="39"/>
      <c r="K13" s="39"/>
      <c r="L13" s="13">
        <v>45597</v>
      </c>
      <c r="M13" s="13">
        <v>45611</v>
      </c>
      <c r="N13" s="18">
        <f>Таблица1[[#This Row],[Дата окончания (план)]]-Таблица1[[#This Row],[Дата начала (план))]]</f>
        <v>14</v>
      </c>
      <c r="O13" s="18"/>
      <c r="P13" s="18"/>
      <c r="Q13" s="18">
        <f>Таблица1[[#This Row],[Дата окончания (факт)]]-Таблица1[[#This Row],[Дата начала (факт)]]</f>
        <v>0</v>
      </c>
      <c r="R1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3" s="11"/>
      <c r="U13" s="4"/>
      <c r="V13" s="1"/>
      <c r="W13" s="1"/>
    </row>
    <row r="14" spans="1:29" s="31" customFormat="1" ht="47.25" x14ac:dyDescent="0.25">
      <c r="A14" s="35">
        <v>6</v>
      </c>
      <c r="B14" s="18" t="s">
        <v>27</v>
      </c>
      <c r="C14" s="18" t="s">
        <v>28</v>
      </c>
      <c r="D14" s="18" t="s">
        <v>34</v>
      </c>
      <c r="E14" s="18" t="s">
        <v>30</v>
      </c>
      <c r="F14" s="40" t="s">
        <v>45</v>
      </c>
      <c r="G14" s="39" t="s">
        <v>46</v>
      </c>
      <c r="H14" s="18"/>
      <c r="I14" s="18" t="s">
        <v>40</v>
      </c>
      <c r="J14" s="39"/>
      <c r="K14" s="39"/>
      <c r="L14" s="13">
        <v>45610</v>
      </c>
      <c r="M14" s="13">
        <v>45626</v>
      </c>
      <c r="N14" s="18">
        <f>Таблица1[[#This Row],[Дата окончания (план)]]-Таблица1[[#This Row],[Дата начала (план))]]</f>
        <v>16</v>
      </c>
      <c r="O14" s="18"/>
      <c r="P14" s="18"/>
      <c r="Q14" s="18">
        <f>Таблица1[[#This Row],[Дата окончания (факт)]]-Таблица1[[#This Row],[Дата начала (факт)]]</f>
        <v>0</v>
      </c>
      <c r="R1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4" s="11"/>
      <c r="U14" s="4"/>
      <c r="V14" s="1"/>
      <c r="W14" s="1"/>
    </row>
    <row r="15" spans="1:29" s="31" customFormat="1" ht="31.5" x14ac:dyDescent="0.25">
      <c r="A15" s="35">
        <v>7</v>
      </c>
      <c r="B15" s="18" t="s">
        <v>27</v>
      </c>
      <c r="C15" s="18" t="s">
        <v>28</v>
      </c>
      <c r="D15" s="18" t="s">
        <v>47</v>
      </c>
      <c r="E15" s="18" t="s">
        <v>30</v>
      </c>
      <c r="F15" s="39" t="s">
        <v>48</v>
      </c>
      <c r="G15" s="39" t="s">
        <v>49</v>
      </c>
      <c r="H15" s="18"/>
      <c r="I15" s="18" t="s">
        <v>50</v>
      </c>
      <c r="J15" s="39"/>
      <c r="K15" s="39"/>
      <c r="L15" s="13">
        <v>45610</v>
      </c>
      <c r="M15" s="13">
        <v>45616</v>
      </c>
      <c r="N15" s="18">
        <f>Таблица1[[#This Row],[Дата окончания (план)]]-Таблица1[[#This Row],[Дата начала (план))]]</f>
        <v>6</v>
      </c>
      <c r="O15" s="18"/>
      <c r="P15" s="18"/>
      <c r="Q15" s="18">
        <f>Таблица1[[#This Row],[Дата окончания (факт)]]-Таблица1[[#This Row],[Дата начала (факт)]]</f>
        <v>0</v>
      </c>
      <c r="R1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5" s="15"/>
      <c r="U15" s="4"/>
      <c r="V15" s="1"/>
      <c r="W15" s="1"/>
    </row>
    <row r="16" spans="1:29" s="31" customFormat="1" ht="31.5" x14ac:dyDescent="0.25">
      <c r="A16" s="35">
        <v>8</v>
      </c>
      <c r="B16" s="18" t="s">
        <v>27</v>
      </c>
      <c r="C16" s="18" t="s">
        <v>28</v>
      </c>
      <c r="D16" s="18" t="s">
        <v>47</v>
      </c>
      <c r="E16" s="18" t="s">
        <v>30</v>
      </c>
      <c r="F16" s="40" t="s">
        <v>51</v>
      </c>
      <c r="G16" s="39" t="s">
        <v>52</v>
      </c>
      <c r="H16" s="18"/>
      <c r="I16" s="18" t="s">
        <v>50</v>
      </c>
      <c r="J16" s="39"/>
      <c r="K16" s="39"/>
      <c r="L16" s="13">
        <v>45617</v>
      </c>
      <c r="M16" s="13">
        <v>45626</v>
      </c>
      <c r="N16" s="18">
        <f>Таблица1[[#This Row],[Дата окончания (план)]]-Таблица1[[#This Row],[Дата начала (план))]]</f>
        <v>9</v>
      </c>
      <c r="O16" s="18"/>
      <c r="P16" s="18"/>
      <c r="Q16" s="18">
        <f>Таблица1[[#This Row],[Дата окончания (факт)]]-Таблица1[[#This Row],[Дата начала (факт)]]</f>
        <v>0</v>
      </c>
      <c r="R1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6" s="11"/>
      <c r="U16" s="4"/>
      <c r="V16" s="1"/>
      <c r="W16" s="1"/>
    </row>
    <row r="17" spans="1:23" s="31" customFormat="1" ht="31.5" x14ac:dyDescent="0.25">
      <c r="A17" s="35">
        <v>9</v>
      </c>
      <c r="B17" s="18" t="s">
        <v>27</v>
      </c>
      <c r="C17" s="18" t="s">
        <v>28</v>
      </c>
      <c r="D17" s="18" t="s">
        <v>47</v>
      </c>
      <c r="E17" s="18" t="s">
        <v>30</v>
      </c>
      <c r="F17" s="40" t="s">
        <v>53</v>
      </c>
      <c r="G17" s="39" t="s">
        <v>54</v>
      </c>
      <c r="H17" s="18"/>
      <c r="I17" s="18" t="s">
        <v>50</v>
      </c>
      <c r="J17" s="39"/>
      <c r="K17" s="39"/>
      <c r="L17" s="13">
        <v>45597</v>
      </c>
      <c r="M17" s="13">
        <v>45611</v>
      </c>
      <c r="N17" s="18">
        <f>Таблица1[[#This Row],[Дата окончания (план)]]-Таблица1[[#This Row],[Дата начала (план))]]</f>
        <v>14</v>
      </c>
      <c r="O17" s="18"/>
      <c r="P17" s="18"/>
      <c r="Q17" s="18">
        <f>Таблица1[[#This Row],[Дата окончания (факт)]]-Таблица1[[#This Row],[Дата начала (факт)]]</f>
        <v>0</v>
      </c>
      <c r="R1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7" s="11"/>
      <c r="U17" s="4"/>
      <c r="V17" s="1"/>
      <c r="W17" s="1"/>
    </row>
    <row r="18" spans="1:23" s="31" customFormat="1" ht="31.5" x14ac:dyDescent="0.25">
      <c r="A18" s="35">
        <v>10</v>
      </c>
      <c r="B18" s="18" t="s">
        <v>27</v>
      </c>
      <c r="C18" s="18" t="s">
        <v>28</v>
      </c>
      <c r="D18" s="18" t="s">
        <v>47</v>
      </c>
      <c r="E18" s="18" t="s">
        <v>30</v>
      </c>
      <c r="F18" s="39" t="s">
        <v>55</v>
      </c>
      <c r="G18" s="39" t="s">
        <v>56</v>
      </c>
      <c r="H18" s="18"/>
      <c r="I18" s="18" t="s">
        <v>57</v>
      </c>
      <c r="J18" s="39" t="s">
        <v>58</v>
      </c>
      <c r="K18" s="39"/>
      <c r="L18" s="13">
        <v>45579</v>
      </c>
      <c r="M18" s="13">
        <v>45624</v>
      </c>
      <c r="N18" s="18">
        <f>Таблица1[[#This Row],[Дата окончания (план)]]-Таблица1[[#This Row],[Дата начала (план))]]</f>
        <v>45</v>
      </c>
      <c r="O18" s="18"/>
      <c r="P18" s="18"/>
      <c r="Q18" s="18">
        <f>Таблица1[[#This Row],[Дата окончания (факт)]]-Таблица1[[#This Row],[Дата начала (факт)]]</f>
        <v>0</v>
      </c>
      <c r="R1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8" s="15"/>
      <c r="U18" s="4"/>
      <c r="V18" s="1"/>
      <c r="W18" s="1"/>
    </row>
    <row r="19" spans="1:23" s="1" customFormat="1" ht="31.5" x14ac:dyDescent="0.25">
      <c r="A19" s="35">
        <v>11</v>
      </c>
      <c r="B19" s="18" t="s">
        <v>27</v>
      </c>
      <c r="C19" s="18" t="s">
        <v>59</v>
      </c>
      <c r="D19" s="41" t="s">
        <v>60</v>
      </c>
      <c r="E19" s="41" t="s">
        <v>30</v>
      </c>
      <c r="F19" s="46" t="s">
        <v>61</v>
      </c>
      <c r="G19" s="45" t="s">
        <v>62</v>
      </c>
      <c r="H19" s="41"/>
      <c r="I19" s="41" t="s">
        <v>63</v>
      </c>
      <c r="J19" s="45"/>
      <c r="K19" s="45"/>
      <c r="L19" s="47">
        <v>45591</v>
      </c>
      <c r="M19" s="47">
        <v>45610</v>
      </c>
      <c r="N19" s="41">
        <f>Таблица1[[#This Row],[Дата окончания (план)]]-Таблица1[[#This Row],[Дата начала (план))]]</f>
        <v>19</v>
      </c>
      <c r="O19" s="18"/>
      <c r="P19" s="18"/>
      <c r="Q19" s="18">
        <f>Таблица1[[#This Row],[Дата окончания (факт)]]-Таблица1[[#This Row],[Дата начала (факт)]]</f>
        <v>0</v>
      </c>
      <c r="R1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9" s="11"/>
      <c r="U19" s="4"/>
    </row>
    <row r="20" spans="1:23" s="1" customFormat="1" ht="31.5" x14ac:dyDescent="0.25">
      <c r="A20" s="35">
        <v>12</v>
      </c>
      <c r="B20" s="18" t="s">
        <v>27</v>
      </c>
      <c r="C20" s="18" t="s">
        <v>59</v>
      </c>
      <c r="D20" s="41" t="s">
        <v>60</v>
      </c>
      <c r="E20" s="41" t="s">
        <v>30</v>
      </c>
      <c r="F20" s="46" t="s">
        <v>64</v>
      </c>
      <c r="G20" s="39" t="s">
        <v>65</v>
      </c>
      <c r="H20" s="18"/>
      <c r="I20" s="41" t="s">
        <v>63</v>
      </c>
      <c r="J20" s="39"/>
      <c r="K20" s="39"/>
      <c r="L20" s="47">
        <v>45610</v>
      </c>
      <c r="M20" s="47">
        <v>45622</v>
      </c>
      <c r="N20" s="18">
        <f>Таблица1[[#This Row],[Дата окончания (план)]]-Таблица1[[#This Row],[Дата начала (план))]]</f>
        <v>12</v>
      </c>
      <c r="O20" s="18"/>
      <c r="P20" s="18"/>
      <c r="Q20" s="18">
        <f>Таблица1[[#This Row],[Дата окончания (факт)]]-Таблица1[[#This Row],[Дата начала (факт)]]</f>
        <v>0</v>
      </c>
      <c r="R2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0" s="11"/>
      <c r="U20" s="4"/>
    </row>
    <row r="21" spans="1:23" s="1" customFormat="1" ht="31.5" x14ac:dyDescent="0.25">
      <c r="A21" s="35">
        <v>13</v>
      </c>
      <c r="B21" s="18" t="s">
        <v>27</v>
      </c>
      <c r="C21" s="18" t="s">
        <v>59</v>
      </c>
      <c r="D21" s="41" t="s">
        <v>60</v>
      </c>
      <c r="E21" s="41" t="s">
        <v>30</v>
      </c>
      <c r="F21" s="40" t="s">
        <v>66</v>
      </c>
      <c r="G21" s="39" t="s">
        <v>67</v>
      </c>
      <c r="H21" s="18"/>
      <c r="I21" s="41" t="s">
        <v>63</v>
      </c>
      <c r="J21" s="39"/>
      <c r="K21" s="39"/>
      <c r="L21" s="13">
        <v>45597</v>
      </c>
      <c r="M21" s="13">
        <v>45608</v>
      </c>
      <c r="N21" s="18">
        <f>Таблица1[[#This Row],[Дата окончания (план)]]-Таблица1[[#This Row],[Дата начала (план))]]</f>
        <v>11</v>
      </c>
      <c r="O21" s="18"/>
      <c r="P21" s="18"/>
      <c r="Q21" s="18">
        <f>Таблица1[[#This Row],[Дата окончания (факт)]]-Таблица1[[#This Row],[Дата начала (факт)]]</f>
        <v>0</v>
      </c>
      <c r="R2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1" s="11"/>
      <c r="U21" s="4"/>
    </row>
    <row r="22" spans="1:23" s="1" customFormat="1" ht="47.25" x14ac:dyDescent="0.25">
      <c r="A22" s="35">
        <v>14</v>
      </c>
      <c r="B22" s="18" t="s">
        <v>27</v>
      </c>
      <c r="C22" s="18" t="s">
        <v>59</v>
      </c>
      <c r="D22" s="41" t="s">
        <v>60</v>
      </c>
      <c r="E22" s="41" t="s">
        <v>30</v>
      </c>
      <c r="F22" s="46" t="s">
        <v>68</v>
      </c>
      <c r="G22" s="45" t="s">
        <v>69</v>
      </c>
      <c r="H22" s="41"/>
      <c r="I22" s="41" t="s">
        <v>70</v>
      </c>
      <c r="J22" s="45"/>
      <c r="K22" s="45"/>
      <c r="L22" s="47">
        <v>45597</v>
      </c>
      <c r="M22" s="47">
        <v>45611</v>
      </c>
      <c r="N22" s="41">
        <f>Таблица1[[#This Row],[Дата окончания (план)]]-Таблица1[[#This Row],[Дата начала (план))]]</f>
        <v>14</v>
      </c>
      <c r="O22" s="18"/>
      <c r="P22" s="18"/>
      <c r="Q22" s="18">
        <f>Таблица1[[#This Row],[Дата окончания (факт)]]-Таблица1[[#This Row],[Дата начала (факт)]]</f>
        <v>0</v>
      </c>
      <c r="R2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2" s="11"/>
      <c r="U22" s="4"/>
    </row>
    <row r="23" spans="1:23" s="1" customFormat="1" ht="31.5" x14ac:dyDescent="0.25">
      <c r="A23" s="35">
        <v>15</v>
      </c>
      <c r="B23" s="18" t="s">
        <v>27</v>
      </c>
      <c r="C23" s="18" t="s">
        <v>59</v>
      </c>
      <c r="D23" s="41" t="s">
        <v>60</v>
      </c>
      <c r="E23" s="41" t="s">
        <v>30</v>
      </c>
      <c r="F23" s="46" t="s">
        <v>71</v>
      </c>
      <c r="G23" s="39" t="s">
        <v>72</v>
      </c>
      <c r="H23" s="18"/>
      <c r="I23" s="41" t="s">
        <v>70</v>
      </c>
      <c r="J23" s="39"/>
      <c r="K23" s="39"/>
      <c r="L23" s="47">
        <v>45611</v>
      </c>
      <c r="M23" s="47">
        <v>45625</v>
      </c>
      <c r="N23" s="18">
        <f>Таблица1[[#This Row],[Дата окончания (план)]]-Таблица1[[#This Row],[Дата начала (план))]]</f>
        <v>14</v>
      </c>
      <c r="O23" s="18"/>
      <c r="P23" s="18"/>
      <c r="Q23" s="18">
        <f>Таблица1[[#This Row],[Дата окончания (факт)]]-Таблица1[[#This Row],[Дата начала (факт)]]</f>
        <v>0</v>
      </c>
      <c r="R2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3" s="11"/>
      <c r="U23" s="4"/>
    </row>
    <row r="24" spans="1:23" s="1" customFormat="1" ht="78.75" x14ac:dyDescent="0.25">
      <c r="A24" s="35">
        <v>16</v>
      </c>
      <c r="B24" s="18" t="s">
        <v>27</v>
      </c>
      <c r="C24" s="18" t="s">
        <v>59</v>
      </c>
      <c r="D24" s="18" t="s">
        <v>73</v>
      </c>
      <c r="E24" s="18" t="s">
        <v>30</v>
      </c>
      <c r="F24" s="39" t="s">
        <v>74</v>
      </c>
      <c r="G24" s="39" t="s">
        <v>75</v>
      </c>
      <c r="H24" s="18"/>
      <c r="I24" s="18" t="s">
        <v>76</v>
      </c>
      <c r="J24" s="39"/>
      <c r="K24" s="39"/>
      <c r="L24" s="13">
        <v>45597</v>
      </c>
      <c r="M24" s="13">
        <v>45625</v>
      </c>
      <c r="N24" s="18">
        <f>Таблица1[[#This Row],[Дата окончания (план)]]-Таблица1[[#This Row],[Дата начала (план))]]</f>
        <v>28</v>
      </c>
      <c r="O24" s="18"/>
      <c r="P24" s="41"/>
      <c r="Q24" s="18">
        <f>Таблица1[[#This Row],[Дата окончания (факт)]]-Таблица1[[#This Row],[Дата начала (факт)]]</f>
        <v>0</v>
      </c>
      <c r="R2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4" s="15"/>
      <c r="U24" s="4"/>
    </row>
    <row r="25" spans="1:23" s="1" customFormat="1" ht="47.25" x14ac:dyDescent="0.25">
      <c r="A25" s="35">
        <v>17</v>
      </c>
      <c r="B25" s="18" t="s">
        <v>27</v>
      </c>
      <c r="C25" s="18" t="s">
        <v>59</v>
      </c>
      <c r="D25" s="18" t="s">
        <v>73</v>
      </c>
      <c r="E25" s="18" t="s">
        <v>30</v>
      </c>
      <c r="F25" s="40" t="s">
        <v>77</v>
      </c>
      <c r="G25" s="39" t="s">
        <v>78</v>
      </c>
      <c r="H25" s="34"/>
      <c r="I25" s="18" t="s">
        <v>79</v>
      </c>
      <c r="J25" s="42"/>
      <c r="K25" s="39"/>
      <c r="L25" s="13">
        <v>45597</v>
      </c>
      <c r="M25" s="13">
        <v>45625</v>
      </c>
      <c r="N25" s="18">
        <f>Таблица1[[#This Row],[Дата окончания (план)]]-Таблица1[[#This Row],[Дата начала (план))]]</f>
        <v>28</v>
      </c>
      <c r="O25" s="18"/>
      <c r="P25" s="18"/>
      <c r="Q25" s="18">
        <f>Таблица1[[#This Row],[Дата окончания (факт)]]-Таблица1[[#This Row],[Дата начала (факт)]]</f>
        <v>0</v>
      </c>
      <c r="R2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5" s="11"/>
      <c r="U25" s="4"/>
    </row>
    <row r="26" spans="1:23" s="1" customFormat="1" ht="31.5" x14ac:dyDescent="0.25">
      <c r="A26" s="35">
        <v>18</v>
      </c>
      <c r="B26" s="18" t="s">
        <v>27</v>
      </c>
      <c r="C26" s="18" t="s">
        <v>59</v>
      </c>
      <c r="D26" s="18" t="s">
        <v>73</v>
      </c>
      <c r="E26" s="18" t="s">
        <v>30</v>
      </c>
      <c r="F26" s="40" t="s">
        <v>80</v>
      </c>
      <c r="G26" s="39" t="s">
        <v>81</v>
      </c>
      <c r="H26" s="34"/>
      <c r="I26" s="18" t="s">
        <v>82</v>
      </c>
      <c r="J26" s="42"/>
      <c r="K26" s="39"/>
      <c r="L26" s="13">
        <v>45597</v>
      </c>
      <c r="M26" s="13">
        <v>45618</v>
      </c>
      <c r="N26" s="18">
        <f>Таблица1[[#This Row],[Дата окончания (план)]]-Таблица1[[#This Row],[Дата начала (план))]]</f>
        <v>21</v>
      </c>
      <c r="O26" s="18"/>
      <c r="P26" s="18"/>
      <c r="Q26" s="18">
        <f>Таблица1[[#This Row],[Дата окончания (факт)]]-Таблица1[[#This Row],[Дата начала (факт)]]</f>
        <v>0</v>
      </c>
      <c r="R2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6" s="11"/>
      <c r="U26" s="4"/>
    </row>
    <row r="27" spans="1:23" s="1" customFormat="1" ht="31.5" x14ac:dyDescent="0.25">
      <c r="A27" s="35">
        <v>19</v>
      </c>
      <c r="B27" s="18" t="s">
        <v>27</v>
      </c>
      <c r="C27" s="18" t="s">
        <v>59</v>
      </c>
      <c r="D27" s="18" t="s">
        <v>73</v>
      </c>
      <c r="E27" s="18" t="s">
        <v>30</v>
      </c>
      <c r="F27" s="54" t="s">
        <v>83</v>
      </c>
      <c r="G27" s="39" t="s">
        <v>84</v>
      </c>
      <c r="H27" s="34"/>
      <c r="I27" s="18" t="s">
        <v>85</v>
      </c>
      <c r="J27" s="42"/>
      <c r="K27" s="39"/>
      <c r="L27" s="13">
        <v>45600</v>
      </c>
      <c r="M27" s="13">
        <v>45622</v>
      </c>
      <c r="N27" s="18">
        <f>Таблица1[[#This Row],[Дата окончания (план)]]-Таблица1[[#This Row],[Дата начала (план))]]</f>
        <v>22</v>
      </c>
      <c r="O27" s="18"/>
      <c r="P27" s="18"/>
      <c r="Q27" s="18">
        <f>Таблица1[[#This Row],[Дата окончания (факт)]]-Таблица1[[#This Row],[Дата начала (факт)]]</f>
        <v>0</v>
      </c>
      <c r="R2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7" s="11"/>
      <c r="U27" s="4"/>
    </row>
    <row r="28" spans="1:23" s="1" customFormat="1" ht="47.25" x14ac:dyDescent="0.25">
      <c r="A28" s="35">
        <v>20</v>
      </c>
      <c r="B28" s="18" t="s">
        <v>27</v>
      </c>
      <c r="C28" s="18" t="s">
        <v>59</v>
      </c>
      <c r="D28" s="18" t="s">
        <v>86</v>
      </c>
      <c r="E28" s="18" t="s">
        <v>30</v>
      </c>
      <c r="F28" s="40" t="s">
        <v>87</v>
      </c>
      <c r="G28" s="39" t="s">
        <v>88</v>
      </c>
      <c r="H28" s="34"/>
      <c r="I28" s="18" t="s">
        <v>89</v>
      </c>
      <c r="J28" s="42"/>
      <c r="K28" s="39"/>
      <c r="L28" s="13">
        <v>45593</v>
      </c>
      <c r="M28" s="13">
        <v>45618</v>
      </c>
      <c r="N28" s="18">
        <f>Таблица1[[#This Row],[Дата окончания (план)]]-Таблица1[[#This Row],[Дата начала (план))]]</f>
        <v>25</v>
      </c>
      <c r="O28" s="18"/>
      <c r="P28" s="18"/>
      <c r="Q28" s="18">
        <f>Таблица1[[#This Row],[Дата окончания (факт)]]-Таблица1[[#This Row],[Дата начала (факт)]]</f>
        <v>0</v>
      </c>
      <c r="R2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8" s="11"/>
      <c r="U28" s="4"/>
    </row>
    <row r="29" spans="1:23" s="1" customFormat="1" ht="47.25" x14ac:dyDescent="0.25">
      <c r="A29" s="35">
        <v>21</v>
      </c>
      <c r="B29" s="18" t="s">
        <v>27</v>
      </c>
      <c r="C29" s="18" t="s">
        <v>59</v>
      </c>
      <c r="D29" s="18" t="s">
        <v>86</v>
      </c>
      <c r="E29" s="18" t="s">
        <v>30</v>
      </c>
      <c r="F29" s="40" t="s">
        <v>90</v>
      </c>
      <c r="G29" s="39" t="s">
        <v>84</v>
      </c>
      <c r="H29" s="34"/>
      <c r="I29" s="18" t="s">
        <v>91</v>
      </c>
      <c r="J29" s="42"/>
      <c r="K29" s="39"/>
      <c r="L29" s="13">
        <v>45597</v>
      </c>
      <c r="M29" s="13">
        <v>45618</v>
      </c>
      <c r="N29" s="18">
        <f>Таблица1[[#This Row],[Дата окончания (план)]]-Таблица1[[#This Row],[Дата начала (план))]]</f>
        <v>21</v>
      </c>
      <c r="O29" s="18"/>
      <c r="P29" s="18"/>
      <c r="Q29" s="18">
        <f>Таблица1[[#This Row],[Дата окончания (факт)]]-Таблица1[[#This Row],[Дата начала (факт)]]</f>
        <v>0</v>
      </c>
      <c r="R2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9" s="11"/>
      <c r="U29" s="4"/>
    </row>
    <row r="30" spans="1:23" s="1" customFormat="1" ht="31.5" x14ac:dyDescent="0.25">
      <c r="A30" s="35">
        <v>22</v>
      </c>
      <c r="B30" s="18" t="s">
        <v>27</v>
      </c>
      <c r="C30" s="18" t="s">
        <v>59</v>
      </c>
      <c r="D30" s="18" t="s">
        <v>92</v>
      </c>
      <c r="E30" s="18" t="s">
        <v>30</v>
      </c>
      <c r="F30" s="40" t="s">
        <v>93</v>
      </c>
      <c r="G30" s="39" t="s">
        <v>94</v>
      </c>
      <c r="H30" s="34"/>
      <c r="I30" s="18" t="s">
        <v>95</v>
      </c>
      <c r="J30" s="39"/>
      <c r="K30" s="39"/>
      <c r="L30" s="13">
        <v>45597</v>
      </c>
      <c r="M30" s="13">
        <v>45610</v>
      </c>
      <c r="N30" s="18">
        <f>Таблица1[[#This Row],[Дата окончания (план)]]-Таблица1[[#This Row],[Дата начала (план))]]</f>
        <v>13</v>
      </c>
      <c r="O30" s="18"/>
      <c r="P30" s="18"/>
      <c r="Q30" s="18">
        <f>Таблица1[[#This Row],[Дата окончания (факт)]]-Таблица1[[#This Row],[Дата начала (факт)]]</f>
        <v>0</v>
      </c>
      <c r="R3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30" s="11"/>
      <c r="U30" s="12"/>
    </row>
    <row r="31" spans="1:23" s="1" customFormat="1" ht="31.5" x14ac:dyDescent="0.25">
      <c r="A31" s="35">
        <v>23</v>
      </c>
      <c r="B31" s="18" t="s">
        <v>27</v>
      </c>
      <c r="C31" s="18" t="s">
        <v>59</v>
      </c>
      <c r="D31" s="18" t="s">
        <v>92</v>
      </c>
      <c r="E31" s="18" t="s">
        <v>30</v>
      </c>
      <c r="F31" s="40" t="s">
        <v>96</v>
      </c>
      <c r="G31" s="39" t="s">
        <v>97</v>
      </c>
      <c r="H31" s="34"/>
      <c r="I31" s="18" t="s">
        <v>98</v>
      </c>
      <c r="J31" s="39"/>
      <c r="K31" s="39"/>
      <c r="L31" s="13">
        <v>45607</v>
      </c>
      <c r="M31" s="13">
        <v>45618</v>
      </c>
      <c r="N31" s="18">
        <f>Таблица1[[#This Row],[Дата окончания (план)]]-Таблица1[[#This Row],[Дата начала (план))]]</f>
        <v>11</v>
      </c>
      <c r="O31" s="18"/>
      <c r="P31" s="18"/>
      <c r="Q31" s="18">
        <f>Таблица1[[#This Row],[Дата окончания (факт)]]-Таблица1[[#This Row],[Дата начала (факт)]]</f>
        <v>0</v>
      </c>
      <c r="R3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31" s="11"/>
      <c r="U31" s="12"/>
    </row>
    <row r="32" spans="1:23" s="1" customFormat="1" ht="31.5" x14ac:dyDescent="0.25">
      <c r="A32" s="35">
        <v>24</v>
      </c>
      <c r="B32" s="18" t="s">
        <v>27</v>
      </c>
      <c r="C32" s="18" t="s">
        <v>59</v>
      </c>
      <c r="D32" s="18" t="s">
        <v>92</v>
      </c>
      <c r="E32" s="18" t="s">
        <v>30</v>
      </c>
      <c r="F32" s="40" t="s">
        <v>99</v>
      </c>
      <c r="G32" s="39" t="s">
        <v>100</v>
      </c>
      <c r="H32" s="34"/>
      <c r="I32" s="18" t="s">
        <v>101</v>
      </c>
      <c r="J32" s="39"/>
      <c r="K32" s="39"/>
      <c r="L32" s="13">
        <v>45607</v>
      </c>
      <c r="M32" s="13">
        <v>45618</v>
      </c>
      <c r="N32" s="18">
        <f>Таблица1[[#This Row],[Дата окончания (план)]]-Таблица1[[#This Row],[Дата начала (план))]]</f>
        <v>11</v>
      </c>
      <c r="O32" s="18"/>
      <c r="P32" s="18"/>
      <c r="Q32" s="18">
        <f>Таблица1[[#This Row],[Дата окончания (факт)]]-Таблица1[[#This Row],[Дата начала (факт)]]</f>
        <v>0</v>
      </c>
      <c r="R3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32" s="11"/>
      <c r="U32" s="12"/>
    </row>
    <row r="33" spans="1:21" s="1" customFormat="1" ht="31.5" x14ac:dyDescent="0.25">
      <c r="A33" s="35">
        <v>25</v>
      </c>
      <c r="B33" s="18" t="s">
        <v>27</v>
      </c>
      <c r="C33" s="18" t="s">
        <v>59</v>
      </c>
      <c r="D33" s="18" t="s">
        <v>92</v>
      </c>
      <c r="E33" s="18" t="s">
        <v>30</v>
      </c>
      <c r="F33" s="40" t="s">
        <v>102</v>
      </c>
      <c r="G33" s="39" t="s">
        <v>103</v>
      </c>
      <c r="H33" s="34"/>
      <c r="I33" s="18" t="s">
        <v>104</v>
      </c>
      <c r="J33" s="39"/>
      <c r="K33" s="39"/>
      <c r="L33" s="13">
        <v>45597</v>
      </c>
      <c r="M33" s="13">
        <v>45610</v>
      </c>
      <c r="N33" s="18">
        <f>Таблица1[[#This Row],[Дата окончания (план)]]-Таблица1[[#This Row],[Дата начала (план))]]</f>
        <v>13</v>
      </c>
      <c r="O33" s="18"/>
      <c r="P33" s="18"/>
      <c r="Q33" s="18">
        <f>Таблица1[[#This Row],[Дата окончания (факт)]]-Таблица1[[#This Row],[Дата начала (факт)]]</f>
        <v>0</v>
      </c>
      <c r="R3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33" s="11"/>
      <c r="U33" s="12"/>
    </row>
    <row r="34" spans="1:21" s="1" customFormat="1" ht="31.5" x14ac:dyDescent="0.25">
      <c r="A34" s="35">
        <v>26</v>
      </c>
      <c r="B34" s="18" t="s">
        <v>27</v>
      </c>
      <c r="C34" s="18" t="s">
        <v>59</v>
      </c>
      <c r="D34" s="18" t="s">
        <v>105</v>
      </c>
      <c r="E34" s="18" t="s">
        <v>30</v>
      </c>
      <c r="F34" s="40" t="s">
        <v>106</v>
      </c>
      <c r="G34" s="39" t="s">
        <v>107</v>
      </c>
      <c r="H34" s="34"/>
      <c r="I34" s="18" t="s">
        <v>108</v>
      </c>
      <c r="J34" s="39"/>
      <c r="K34" s="39"/>
      <c r="L34" s="13">
        <v>45597</v>
      </c>
      <c r="M34" s="13">
        <v>45618</v>
      </c>
      <c r="N34" s="18">
        <f>Таблица1[[#This Row],[Дата окончания (план)]]-Таблица1[[#This Row],[Дата начала (план))]]</f>
        <v>21</v>
      </c>
      <c r="O34" s="18"/>
      <c r="P34" s="18"/>
      <c r="Q34" s="18">
        <f>Таблица1[[#This Row],[Дата окончания (факт)]]-Таблица1[[#This Row],[Дата начала (факт)]]</f>
        <v>0</v>
      </c>
      <c r="R3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34" s="11"/>
      <c r="U34" s="12"/>
    </row>
    <row r="35" spans="1:21" s="1" customFormat="1" ht="31.5" x14ac:dyDescent="0.25">
      <c r="A35" s="35">
        <v>27</v>
      </c>
      <c r="B35" s="18" t="s">
        <v>27</v>
      </c>
      <c r="C35" s="18" t="s">
        <v>59</v>
      </c>
      <c r="D35" s="18" t="s">
        <v>105</v>
      </c>
      <c r="E35" s="18" t="s">
        <v>30</v>
      </c>
      <c r="F35" s="40" t="s">
        <v>109</v>
      </c>
      <c r="G35" s="39" t="s">
        <v>110</v>
      </c>
      <c r="H35" s="18"/>
      <c r="I35" s="18" t="s">
        <v>111</v>
      </c>
      <c r="J35" s="39"/>
      <c r="K35" s="39"/>
      <c r="L35" s="13">
        <v>45607</v>
      </c>
      <c r="M35" s="13">
        <v>45621</v>
      </c>
      <c r="N35" s="18">
        <f>Таблица1[[#This Row],[Дата окончания (план)]]-Таблица1[[#This Row],[Дата начала (план))]]</f>
        <v>14</v>
      </c>
      <c r="O35" s="18"/>
      <c r="P35" s="18"/>
      <c r="Q35" s="18">
        <f>Таблица1[[#This Row],[Дата окончания (факт)]]-Таблица1[[#This Row],[Дата начала (факт)]]</f>
        <v>0</v>
      </c>
      <c r="R3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35" s="11"/>
      <c r="U35" s="12"/>
    </row>
    <row r="36" spans="1:21" s="1" customFormat="1" ht="31.5" x14ac:dyDescent="0.25">
      <c r="A36" s="35">
        <v>28</v>
      </c>
      <c r="B36" s="18" t="s">
        <v>27</v>
      </c>
      <c r="C36" s="18" t="s">
        <v>59</v>
      </c>
      <c r="D36" s="18" t="s">
        <v>105</v>
      </c>
      <c r="E36" s="18" t="s">
        <v>30</v>
      </c>
      <c r="F36" s="40" t="s">
        <v>112</v>
      </c>
      <c r="G36" s="39" t="s">
        <v>113</v>
      </c>
      <c r="H36" s="18"/>
      <c r="I36" s="18" t="s">
        <v>111</v>
      </c>
      <c r="J36" s="39"/>
      <c r="K36" s="39"/>
      <c r="L36" s="13">
        <v>45598</v>
      </c>
      <c r="M36" s="13">
        <v>45604</v>
      </c>
      <c r="N36" s="18">
        <f>Таблица1[[#This Row],[Дата окончания (план)]]-Таблица1[[#This Row],[Дата начала (план))]]</f>
        <v>6</v>
      </c>
      <c r="O36" s="18"/>
      <c r="P36" s="18"/>
      <c r="Q36" s="18">
        <f>Таблица1[[#This Row],[Дата окончания (факт)]]-Таблица1[[#This Row],[Дата начала (факт)]]</f>
        <v>0</v>
      </c>
      <c r="R3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36" s="11"/>
      <c r="U36" s="12"/>
    </row>
    <row r="37" spans="1:21" s="1" customFormat="1" ht="31.5" x14ac:dyDescent="0.25">
      <c r="A37" s="35">
        <v>29</v>
      </c>
      <c r="B37" s="18" t="s">
        <v>27</v>
      </c>
      <c r="C37" s="18" t="s">
        <v>59</v>
      </c>
      <c r="D37" s="18" t="s">
        <v>114</v>
      </c>
      <c r="E37" s="18" t="s">
        <v>30</v>
      </c>
      <c r="F37" s="40" t="s">
        <v>115</v>
      </c>
      <c r="G37" s="39" t="s">
        <v>116</v>
      </c>
      <c r="H37" s="18"/>
      <c r="I37" s="18" t="s">
        <v>117</v>
      </c>
      <c r="J37" s="39"/>
      <c r="K37" s="39"/>
      <c r="L37" s="13">
        <v>45597</v>
      </c>
      <c r="M37" s="13">
        <v>45618</v>
      </c>
      <c r="N37" s="18">
        <f>Таблица1[[#This Row],[Дата окончания (план)]]-Таблица1[[#This Row],[Дата начала (план))]]</f>
        <v>21</v>
      </c>
      <c r="O37" s="18"/>
      <c r="P37" s="18"/>
      <c r="Q37" s="18">
        <f>Таблица1[[#This Row],[Дата окончания (факт)]]-Таблица1[[#This Row],[Дата начала (факт)]]</f>
        <v>0</v>
      </c>
      <c r="R3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37" s="11"/>
      <c r="U37" s="12"/>
    </row>
    <row r="38" spans="1:21" s="1" customFormat="1" ht="31.5" x14ac:dyDescent="0.25">
      <c r="A38" s="35">
        <v>30</v>
      </c>
      <c r="B38" s="18" t="s">
        <v>27</v>
      </c>
      <c r="C38" s="18" t="s">
        <v>59</v>
      </c>
      <c r="D38" s="18" t="s">
        <v>114</v>
      </c>
      <c r="E38" s="18" t="s">
        <v>30</v>
      </c>
      <c r="F38" s="40" t="s">
        <v>118</v>
      </c>
      <c r="G38" s="39" t="s">
        <v>119</v>
      </c>
      <c r="H38" s="34"/>
      <c r="I38" s="18" t="s">
        <v>117</v>
      </c>
      <c r="J38" s="42"/>
      <c r="K38" s="39"/>
      <c r="L38" s="13">
        <v>45597</v>
      </c>
      <c r="M38" s="13">
        <v>45618</v>
      </c>
      <c r="N38" s="18">
        <f>Таблица1[[#This Row],[Дата окончания (план)]]-Таблица1[[#This Row],[Дата начала (план))]]</f>
        <v>21</v>
      </c>
      <c r="O38" s="18"/>
      <c r="P38" s="18"/>
      <c r="Q38" s="18">
        <f>Таблица1[[#This Row],[Дата окончания (факт)]]-Таблица1[[#This Row],[Дата начала (факт)]]</f>
        <v>0</v>
      </c>
      <c r="R3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38" s="11"/>
      <c r="U38" s="12"/>
    </row>
    <row r="39" spans="1:21" s="1" customFormat="1" ht="31.5" x14ac:dyDescent="0.25">
      <c r="A39" s="35">
        <v>31</v>
      </c>
      <c r="B39" s="18" t="s">
        <v>27</v>
      </c>
      <c r="C39" s="18" t="s">
        <v>59</v>
      </c>
      <c r="D39" s="18" t="s">
        <v>114</v>
      </c>
      <c r="E39" s="18" t="s">
        <v>30</v>
      </c>
      <c r="F39" s="40" t="s">
        <v>118</v>
      </c>
      <c r="G39" s="39" t="s">
        <v>119</v>
      </c>
      <c r="H39" s="18"/>
      <c r="I39" s="18" t="s">
        <v>120</v>
      </c>
      <c r="J39" s="39"/>
      <c r="K39" s="39"/>
      <c r="L39" s="13">
        <v>45597</v>
      </c>
      <c r="M39" s="13">
        <v>45618</v>
      </c>
      <c r="N39" s="18">
        <f>Таблица1[[#This Row],[Дата окончания (план)]]-Таблица1[[#This Row],[Дата начала (план))]]</f>
        <v>21</v>
      </c>
      <c r="O39" s="18"/>
      <c r="P39" s="18"/>
      <c r="Q39" s="18">
        <f>Таблица1[[#This Row],[Дата окончания (факт)]]-Таблица1[[#This Row],[Дата начала (факт)]]</f>
        <v>0</v>
      </c>
      <c r="R3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39" s="11"/>
      <c r="U39" s="12"/>
    </row>
    <row r="40" spans="1:21" s="1" customFormat="1" ht="31.5" x14ac:dyDescent="0.25">
      <c r="A40" s="35">
        <v>32</v>
      </c>
      <c r="B40" s="18" t="s">
        <v>27</v>
      </c>
      <c r="C40" s="18" t="s">
        <v>59</v>
      </c>
      <c r="D40" s="18" t="s">
        <v>114</v>
      </c>
      <c r="E40" s="18" t="s">
        <v>30</v>
      </c>
      <c r="F40" s="40" t="s">
        <v>121</v>
      </c>
      <c r="G40" s="39" t="s">
        <v>122</v>
      </c>
      <c r="H40" s="34"/>
      <c r="I40" s="18" t="s">
        <v>120</v>
      </c>
      <c r="J40" s="42"/>
      <c r="K40" s="39"/>
      <c r="L40" s="13">
        <v>45597</v>
      </c>
      <c r="M40" s="13">
        <v>45621</v>
      </c>
      <c r="N40" s="18">
        <f>Таблица1[[#This Row],[Дата окончания (план)]]-Таблица1[[#This Row],[Дата начала (план))]]</f>
        <v>24</v>
      </c>
      <c r="O40" s="18"/>
      <c r="P40" s="18"/>
      <c r="Q40" s="18">
        <f>Таблица1[[#This Row],[Дата окончания (факт)]]-Таблица1[[#This Row],[Дата начала (факт)]]</f>
        <v>0</v>
      </c>
      <c r="R4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0" s="11"/>
      <c r="U40" s="12"/>
    </row>
    <row r="41" spans="1:21" s="1" customFormat="1" ht="31.5" x14ac:dyDescent="0.25">
      <c r="A41" s="35">
        <v>33</v>
      </c>
      <c r="B41" s="18" t="s">
        <v>27</v>
      </c>
      <c r="C41" s="18" t="s">
        <v>59</v>
      </c>
      <c r="D41" s="18" t="s">
        <v>114</v>
      </c>
      <c r="E41" s="18" t="s">
        <v>30</v>
      </c>
      <c r="F41" s="40" t="s">
        <v>123</v>
      </c>
      <c r="G41" s="39" t="s">
        <v>116</v>
      </c>
      <c r="H41" s="18"/>
      <c r="I41" s="18" t="s">
        <v>124</v>
      </c>
      <c r="J41" s="39"/>
      <c r="K41" s="39"/>
      <c r="L41" s="13">
        <v>45597</v>
      </c>
      <c r="M41" s="13">
        <v>45618</v>
      </c>
      <c r="N41" s="18">
        <f>Таблица1[[#This Row],[Дата окончания (план)]]-Таблица1[[#This Row],[Дата начала (план))]]</f>
        <v>21</v>
      </c>
      <c r="O41" s="13"/>
      <c r="P41" s="13"/>
      <c r="Q41" s="18">
        <f>Таблица1[[#This Row],[Дата окончания (факт)]]-Таблица1[[#This Row],[Дата начала (факт)]]</f>
        <v>0</v>
      </c>
      <c r="R4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1" s="11"/>
      <c r="U41" s="12"/>
    </row>
    <row r="42" spans="1:21" s="1" customFormat="1" ht="31.5" x14ac:dyDescent="0.25">
      <c r="A42" s="35">
        <v>34</v>
      </c>
      <c r="B42" s="18" t="s">
        <v>27</v>
      </c>
      <c r="C42" s="18" t="s">
        <v>59</v>
      </c>
      <c r="D42" s="18" t="s">
        <v>114</v>
      </c>
      <c r="E42" s="18" t="s">
        <v>30</v>
      </c>
      <c r="F42" s="40" t="s">
        <v>118</v>
      </c>
      <c r="G42" s="39" t="s">
        <v>119</v>
      </c>
      <c r="H42" s="34"/>
      <c r="I42" s="18" t="s">
        <v>124</v>
      </c>
      <c r="J42" s="42"/>
      <c r="K42" s="39"/>
      <c r="L42" s="13">
        <v>45597</v>
      </c>
      <c r="M42" s="13">
        <v>45622</v>
      </c>
      <c r="N42" s="18">
        <f>Таблица1[[#This Row],[Дата окончания (план)]]-Таблица1[[#This Row],[Дата начала (план))]]</f>
        <v>25</v>
      </c>
      <c r="O42" s="13"/>
      <c r="P42" s="13"/>
      <c r="Q42" s="18">
        <f>Таблица1[[#This Row],[Дата окончания (факт)]]-Таблица1[[#This Row],[Дата начала (факт)]]</f>
        <v>0</v>
      </c>
      <c r="R4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2" s="11"/>
      <c r="U42" s="12"/>
    </row>
    <row r="43" spans="1:21" s="1" customFormat="1" ht="31.5" x14ac:dyDescent="0.25">
      <c r="A43" s="35">
        <v>35</v>
      </c>
      <c r="B43" s="18" t="s">
        <v>27</v>
      </c>
      <c r="C43" s="18" t="s">
        <v>59</v>
      </c>
      <c r="D43" s="18" t="s">
        <v>125</v>
      </c>
      <c r="E43" s="18" t="s">
        <v>30</v>
      </c>
      <c r="F43" s="40" t="s">
        <v>126</v>
      </c>
      <c r="G43" s="39" t="s">
        <v>127</v>
      </c>
      <c r="H43" s="18"/>
      <c r="I43" s="18" t="s">
        <v>128</v>
      </c>
      <c r="J43" s="39"/>
      <c r="K43" s="39"/>
      <c r="L43" s="13">
        <v>45597</v>
      </c>
      <c r="M43" s="13">
        <v>45618</v>
      </c>
      <c r="N43" s="18">
        <f>Таблица1[[#This Row],[Дата окончания (план)]]-Таблица1[[#This Row],[Дата начала (план))]]</f>
        <v>21</v>
      </c>
      <c r="O43" s="18"/>
      <c r="P43" s="18"/>
      <c r="Q43" s="18">
        <f>Таблица1[[#This Row],[Дата окончания (факт)]]-Таблица1[[#This Row],[Дата начала (факт)]]</f>
        <v>0</v>
      </c>
      <c r="R4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3" s="11"/>
      <c r="U43" s="12"/>
    </row>
    <row r="44" spans="1:21" s="1" customFormat="1" ht="47.25" x14ac:dyDescent="0.25">
      <c r="A44" s="35">
        <v>36</v>
      </c>
      <c r="B44" s="18" t="s">
        <v>27</v>
      </c>
      <c r="C44" s="18" t="s">
        <v>59</v>
      </c>
      <c r="D44" s="18" t="s">
        <v>129</v>
      </c>
      <c r="E44" s="18" t="s">
        <v>30</v>
      </c>
      <c r="F44" s="40" t="s">
        <v>130</v>
      </c>
      <c r="G44" s="39" t="s">
        <v>131</v>
      </c>
      <c r="H44" s="18"/>
      <c r="I44" s="18" t="s">
        <v>132</v>
      </c>
      <c r="J44" s="39"/>
      <c r="K44" s="39"/>
      <c r="L44" s="13">
        <v>45597</v>
      </c>
      <c r="M44" s="13">
        <v>45603</v>
      </c>
      <c r="N44" s="18">
        <f>Таблица1[[#This Row],[Дата окончания (план)]]-Таблица1[[#This Row],[Дата начала (план))]]</f>
        <v>6</v>
      </c>
      <c r="O44" s="18"/>
      <c r="P44" s="18"/>
      <c r="Q44" s="18">
        <f>Таблица1[[#This Row],[Дата окончания (факт)]]-Таблица1[[#This Row],[Дата начала (факт)]]</f>
        <v>0</v>
      </c>
      <c r="R4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4" s="11"/>
      <c r="U44" s="12"/>
    </row>
    <row r="45" spans="1:21" s="1" customFormat="1" ht="31.5" x14ac:dyDescent="0.25">
      <c r="A45" s="35">
        <v>37</v>
      </c>
      <c r="B45" s="18" t="s">
        <v>27</v>
      </c>
      <c r="C45" s="18" t="s">
        <v>59</v>
      </c>
      <c r="D45" s="18" t="s">
        <v>129</v>
      </c>
      <c r="E45" s="18" t="s">
        <v>30</v>
      </c>
      <c r="F45" s="40" t="s">
        <v>133</v>
      </c>
      <c r="G45" s="39" t="s">
        <v>134</v>
      </c>
      <c r="H45" s="34"/>
      <c r="I45" s="18" t="s">
        <v>132</v>
      </c>
      <c r="J45" s="42"/>
      <c r="K45" s="39"/>
      <c r="L45" s="13">
        <v>45604</v>
      </c>
      <c r="M45" s="13">
        <v>45609</v>
      </c>
      <c r="N45" s="18">
        <f>Таблица1[[#This Row],[Дата окончания (план)]]-Таблица1[[#This Row],[Дата начала (план))]]</f>
        <v>5</v>
      </c>
      <c r="O45" s="18"/>
      <c r="P45" s="18"/>
      <c r="Q45" s="18">
        <f>Таблица1[[#This Row],[Дата окончания (факт)]]-Таблица1[[#This Row],[Дата начала (факт)]]</f>
        <v>0</v>
      </c>
      <c r="R4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5" s="11"/>
      <c r="U45" s="12"/>
    </row>
    <row r="46" spans="1:21" s="1" customFormat="1" ht="31.5" x14ac:dyDescent="0.25">
      <c r="A46" s="35">
        <v>38</v>
      </c>
      <c r="B46" s="18" t="s">
        <v>27</v>
      </c>
      <c r="C46" s="18" t="s">
        <v>59</v>
      </c>
      <c r="D46" s="18" t="s">
        <v>129</v>
      </c>
      <c r="E46" s="18" t="s">
        <v>30</v>
      </c>
      <c r="F46" s="40" t="s">
        <v>135</v>
      </c>
      <c r="G46" s="39" t="s">
        <v>136</v>
      </c>
      <c r="H46" s="18"/>
      <c r="I46" s="18" t="s">
        <v>132</v>
      </c>
      <c r="J46" s="39"/>
      <c r="K46" s="39"/>
      <c r="L46" s="13">
        <v>45610</v>
      </c>
      <c r="M46" s="13">
        <v>45616</v>
      </c>
      <c r="N46" s="18">
        <f>Таблица1[[#This Row],[Дата окончания (план)]]-Таблица1[[#This Row],[Дата начала (план))]]</f>
        <v>6</v>
      </c>
      <c r="O46" s="18"/>
      <c r="P46" s="18"/>
      <c r="Q46" s="18">
        <f>Таблица1[[#This Row],[Дата окончания (факт)]]-Таблица1[[#This Row],[Дата начала (факт)]]</f>
        <v>0</v>
      </c>
      <c r="R4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6" s="11"/>
      <c r="U46" s="12"/>
    </row>
    <row r="47" spans="1:21" s="1" customFormat="1" ht="31.5" x14ac:dyDescent="0.25">
      <c r="A47" s="35">
        <v>39</v>
      </c>
      <c r="B47" s="18" t="s">
        <v>27</v>
      </c>
      <c r="C47" s="18" t="s">
        <v>59</v>
      </c>
      <c r="D47" s="18" t="s">
        <v>129</v>
      </c>
      <c r="E47" s="18" t="s">
        <v>30</v>
      </c>
      <c r="F47" s="40" t="s">
        <v>137</v>
      </c>
      <c r="G47" s="39" t="s">
        <v>138</v>
      </c>
      <c r="H47" s="18"/>
      <c r="I47" s="18" t="s">
        <v>132</v>
      </c>
      <c r="J47" s="39"/>
      <c r="K47" s="39"/>
      <c r="L47" s="13">
        <v>45617</v>
      </c>
      <c r="M47" s="13">
        <v>45622</v>
      </c>
      <c r="N47" s="18">
        <f>Таблица1[[#This Row],[Дата окончания (план)]]-Таблица1[[#This Row],[Дата начала (план))]]</f>
        <v>5</v>
      </c>
      <c r="O47" s="18"/>
      <c r="P47" s="18"/>
      <c r="Q47" s="18">
        <f>Таблица1[[#This Row],[Дата окончания (факт)]]-Таблица1[[#This Row],[Дата начала (факт)]]</f>
        <v>0</v>
      </c>
      <c r="R4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7" s="11"/>
      <c r="U47" s="12"/>
    </row>
    <row r="48" spans="1:21" s="1" customFormat="1" ht="31.5" x14ac:dyDescent="0.25">
      <c r="A48" s="35">
        <v>40</v>
      </c>
      <c r="B48" s="18" t="s">
        <v>27</v>
      </c>
      <c r="C48" s="18" t="s">
        <v>59</v>
      </c>
      <c r="D48" s="18" t="s">
        <v>129</v>
      </c>
      <c r="E48" s="18" t="s">
        <v>30</v>
      </c>
      <c r="F48" s="40" t="s">
        <v>139</v>
      </c>
      <c r="G48" s="39" t="s">
        <v>140</v>
      </c>
      <c r="H48" s="18"/>
      <c r="I48" s="18" t="s">
        <v>132</v>
      </c>
      <c r="J48" s="39"/>
      <c r="K48" s="39"/>
      <c r="L48" s="13">
        <v>45623</v>
      </c>
      <c r="M48" s="13">
        <v>45626</v>
      </c>
      <c r="N48" s="18">
        <f>Таблица1[[#This Row],[Дата окончания (план)]]-Таблица1[[#This Row],[Дата начала (план))]]</f>
        <v>3</v>
      </c>
      <c r="O48" s="18"/>
      <c r="P48" s="18"/>
      <c r="Q48" s="18">
        <f>Таблица1[[#This Row],[Дата окончания (факт)]]-Таблица1[[#This Row],[Дата начала (факт)]]</f>
        <v>0</v>
      </c>
      <c r="R4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8" s="11"/>
      <c r="U48" s="12"/>
    </row>
    <row r="49" spans="1:21" s="1" customFormat="1" ht="47.25" x14ac:dyDescent="0.25">
      <c r="A49" s="35">
        <v>41</v>
      </c>
      <c r="B49" s="18" t="s">
        <v>27</v>
      </c>
      <c r="C49" s="18" t="s">
        <v>141</v>
      </c>
      <c r="D49" s="18" t="s">
        <v>142</v>
      </c>
      <c r="E49" s="18" t="s">
        <v>30</v>
      </c>
      <c r="F49" s="40" t="s">
        <v>143</v>
      </c>
      <c r="G49" s="39" t="s">
        <v>144</v>
      </c>
      <c r="H49" s="18"/>
      <c r="I49" s="18" t="s">
        <v>145</v>
      </c>
      <c r="J49" s="39"/>
      <c r="K49" s="39"/>
      <c r="L49" s="13">
        <v>45597</v>
      </c>
      <c r="M49" s="13">
        <v>45616</v>
      </c>
      <c r="N49" s="18">
        <f>Таблица1[[#This Row],[Дата окончания (план)]]-Таблица1[[#This Row],[Дата начала (план))]]</f>
        <v>19</v>
      </c>
      <c r="O49" s="18"/>
      <c r="P49" s="18"/>
      <c r="Q49" s="18">
        <f>Таблица1[[#This Row],[Дата окончания (факт)]]-Таблица1[[#This Row],[Дата начала (факт)]]</f>
        <v>0</v>
      </c>
      <c r="R4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9" s="11"/>
      <c r="U49" s="12"/>
    </row>
    <row r="50" spans="1:21" s="1" customFormat="1" ht="31.5" x14ac:dyDescent="0.25">
      <c r="A50" s="35">
        <v>42</v>
      </c>
      <c r="B50" s="18" t="s">
        <v>27</v>
      </c>
      <c r="C50" s="18" t="s">
        <v>141</v>
      </c>
      <c r="D50" s="18" t="s">
        <v>142</v>
      </c>
      <c r="E50" s="18" t="s">
        <v>30</v>
      </c>
      <c r="F50" s="40" t="s">
        <v>146</v>
      </c>
      <c r="G50" s="39" t="s">
        <v>107</v>
      </c>
      <c r="H50" s="18"/>
      <c r="I50" s="18" t="s">
        <v>147</v>
      </c>
      <c r="J50" s="39"/>
      <c r="K50" s="39"/>
      <c r="L50" s="13">
        <v>45597</v>
      </c>
      <c r="M50" s="13">
        <v>45611</v>
      </c>
      <c r="N50" s="18">
        <f>Таблица1[[#This Row],[Дата окончания (план)]]-Таблица1[[#This Row],[Дата начала (план))]]</f>
        <v>14</v>
      </c>
      <c r="O50" s="18"/>
      <c r="P50" s="18"/>
      <c r="Q50" s="18">
        <f>Таблица1[[#This Row],[Дата окончания (факт)]]-Таблица1[[#This Row],[Дата начала (факт)]]</f>
        <v>0</v>
      </c>
      <c r="R5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0" s="11"/>
      <c r="U50" s="12"/>
    </row>
    <row r="51" spans="1:21" s="1" customFormat="1" ht="31.5" x14ac:dyDescent="0.25">
      <c r="A51" s="35">
        <v>43</v>
      </c>
      <c r="B51" s="18" t="s">
        <v>27</v>
      </c>
      <c r="C51" s="18" t="s">
        <v>141</v>
      </c>
      <c r="D51" s="18" t="s">
        <v>142</v>
      </c>
      <c r="E51" s="18" t="s">
        <v>30</v>
      </c>
      <c r="F51" s="40" t="s">
        <v>148</v>
      </c>
      <c r="G51" s="39" t="s">
        <v>107</v>
      </c>
      <c r="H51" s="18"/>
      <c r="I51" s="18" t="s">
        <v>147</v>
      </c>
      <c r="J51" s="39"/>
      <c r="K51" s="39"/>
      <c r="L51" s="13">
        <v>45614</v>
      </c>
      <c r="M51" s="13">
        <v>45618</v>
      </c>
      <c r="N51" s="18">
        <f>Таблица1[[#This Row],[Дата окончания (план)]]-Таблица1[[#This Row],[Дата начала (план))]]</f>
        <v>4</v>
      </c>
      <c r="O51" s="18"/>
      <c r="P51" s="18"/>
      <c r="Q51" s="18">
        <f>Таблица1[[#This Row],[Дата окончания (факт)]]-Таблица1[[#This Row],[Дата начала (факт)]]</f>
        <v>0</v>
      </c>
      <c r="R5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1" s="11"/>
      <c r="U51" s="12"/>
    </row>
    <row r="52" spans="1:21" s="1" customFormat="1" ht="39" customHeight="1" x14ac:dyDescent="0.25">
      <c r="A52" s="35">
        <v>44</v>
      </c>
      <c r="B52" s="18" t="s">
        <v>27</v>
      </c>
      <c r="C52" s="18" t="s">
        <v>141</v>
      </c>
      <c r="D52" s="18" t="s">
        <v>142</v>
      </c>
      <c r="E52" s="18" t="s">
        <v>30</v>
      </c>
      <c r="F52" s="40" t="s">
        <v>149</v>
      </c>
      <c r="G52" s="39" t="s">
        <v>150</v>
      </c>
      <c r="H52" s="18"/>
      <c r="I52" s="18" t="s">
        <v>151</v>
      </c>
      <c r="J52" s="39"/>
      <c r="K52" s="39"/>
      <c r="L52" s="13">
        <v>45600</v>
      </c>
      <c r="M52" s="13">
        <v>45604</v>
      </c>
      <c r="N52" s="18">
        <f>Таблица1[[#This Row],[Дата окончания (план)]]-Таблица1[[#This Row],[Дата начала (план))]]</f>
        <v>4</v>
      </c>
      <c r="O52" s="18"/>
      <c r="P52" s="18"/>
      <c r="Q52" s="18">
        <f>Таблица1[[#This Row],[Дата окончания (факт)]]-Таблица1[[#This Row],[Дата начала (факт)]]</f>
        <v>0</v>
      </c>
      <c r="R5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2" s="11"/>
      <c r="U52" s="12"/>
    </row>
    <row r="53" spans="1:21" s="1" customFormat="1" ht="31.5" x14ac:dyDescent="0.25">
      <c r="A53" s="35">
        <v>45</v>
      </c>
      <c r="B53" s="34" t="s">
        <v>27</v>
      </c>
      <c r="C53" s="18" t="s">
        <v>141</v>
      </c>
      <c r="D53" s="18" t="s">
        <v>142</v>
      </c>
      <c r="E53" s="18" t="s">
        <v>30</v>
      </c>
      <c r="F53" s="40" t="s">
        <v>152</v>
      </c>
      <c r="G53" s="39" t="s">
        <v>150</v>
      </c>
      <c r="H53" s="18"/>
      <c r="I53" s="18" t="s">
        <v>151</v>
      </c>
      <c r="J53" s="39"/>
      <c r="K53" s="39"/>
      <c r="L53" s="13">
        <v>45607</v>
      </c>
      <c r="M53" s="13">
        <v>45611</v>
      </c>
      <c r="N53" s="18">
        <f>Таблица1[[#This Row],[Дата окончания (план)]]-Таблица1[[#This Row],[Дата начала (план))]]</f>
        <v>4</v>
      </c>
      <c r="O53" s="18"/>
      <c r="P53" s="18"/>
      <c r="Q53" s="18">
        <f>Таблица1[[#This Row],[Дата окончания (факт)]]-Таблица1[[#This Row],[Дата начала (факт)]]</f>
        <v>0</v>
      </c>
      <c r="R5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3" s="11"/>
      <c r="U53" s="12"/>
    </row>
    <row r="54" spans="1:21" s="1" customFormat="1" ht="31.5" x14ac:dyDescent="0.25">
      <c r="A54" s="35">
        <v>46</v>
      </c>
      <c r="B54" s="18" t="s">
        <v>27</v>
      </c>
      <c r="C54" s="18" t="s">
        <v>141</v>
      </c>
      <c r="D54" s="18" t="s">
        <v>142</v>
      </c>
      <c r="E54" s="18" t="s">
        <v>30</v>
      </c>
      <c r="F54" s="40" t="s">
        <v>153</v>
      </c>
      <c r="G54" s="39" t="s">
        <v>150</v>
      </c>
      <c r="H54" s="18"/>
      <c r="I54" s="18" t="s">
        <v>151</v>
      </c>
      <c r="J54" s="39"/>
      <c r="K54" s="39"/>
      <c r="L54" s="13">
        <v>45614</v>
      </c>
      <c r="M54" s="13">
        <v>45618</v>
      </c>
      <c r="N54" s="18">
        <f>Таблица1[[#This Row],[Дата окончания (план)]]-Таблица1[[#This Row],[Дата начала (план))]]</f>
        <v>4</v>
      </c>
      <c r="O54" s="18"/>
      <c r="P54" s="18"/>
      <c r="Q54" s="18">
        <f>Таблица1[[#This Row],[Дата окончания (факт)]]-Таблица1[[#This Row],[Дата начала (факт)]]</f>
        <v>0</v>
      </c>
      <c r="R5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4" s="11"/>
      <c r="U54" s="12"/>
    </row>
    <row r="55" spans="1:21" s="1" customFormat="1" ht="31.5" x14ac:dyDescent="0.25">
      <c r="A55" s="35">
        <v>47</v>
      </c>
      <c r="B55" s="34" t="s">
        <v>27</v>
      </c>
      <c r="C55" s="18" t="s">
        <v>141</v>
      </c>
      <c r="D55" s="18" t="s">
        <v>142</v>
      </c>
      <c r="E55" s="18" t="s">
        <v>30</v>
      </c>
      <c r="F55" s="40" t="s">
        <v>148</v>
      </c>
      <c r="G55" s="39" t="s">
        <v>107</v>
      </c>
      <c r="H55" s="18"/>
      <c r="I55" s="18" t="s">
        <v>151</v>
      </c>
      <c r="J55" s="39"/>
      <c r="K55" s="39"/>
      <c r="L55" s="13">
        <v>45614</v>
      </c>
      <c r="M55" s="13">
        <v>45623</v>
      </c>
      <c r="N55" s="18">
        <f>Таблица1[[#This Row],[Дата окончания (план)]]-Таблица1[[#This Row],[Дата начала (план))]]</f>
        <v>9</v>
      </c>
      <c r="O55" s="18"/>
      <c r="P55" s="18"/>
      <c r="Q55" s="18">
        <f>Таблица1[[#This Row],[Дата окончания (факт)]]-Таблица1[[#This Row],[Дата начала (факт)]]</f>
        <v>0</v>
      </c>
      <c r="R5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5" s="11"/>
      <c r="U55" s="12"/>
    </row>
    <row r="56" spans="1:21" s="1" customFormat="1" ht="31.5" x14ac:dyDescent="0.25">
      <c r="A56" s="35">
        <v>48</v>
      </c>
      <c r="B56" s="18" t="s">
        <v>27</v>
      </c>
      <c r="C56" s="18" t="s">
        <v>141</v>
      </c>
      <c r="D56" s="18" t="s">
        <v>142</v>
      </c>
      <c r="E56" s="18" t="s">
        <v>30</v>
      </c>
      <c r="F56" s="40" t="s">
        <v>154</v>
      </c>
      <c r="G56" s="39" t="s">
        <v>155</v>
      </c>
      <c r="H56" s="18"/>
      <c r="I56" s="18" t="s">
        <v>156</v>
      </c>
      <c r="J56" s="39"/>
      <c r="K56" s="39"/>
      <c r="L56" s="13">
        <v>45597</v>
      </c>
      <c r="M56" s="13">
        <v>45603</v>
      </c>
      <c r="N56" s="18">
        <f>Таблица1[[#This Row],[Дата окончания (план)]]-Таблица1[[#This Row],[Дата начала (план))]]</f>
        <v>6</v>
      </c>
      <c r="O56" s="18"/>
      <c r="P56" s="18"/>
      <c r="Q56" s="18">
        <f>Таблица1[[#This Row],[Дата окончания (факт)]]-Таблица1[[#This Row],[Дата начала (факт)]]</f>
        <v>0</v>
      </c>
      <c r="R5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6" s="11"/>
      <c r="U56" s="12"/>
    </row>
    <row r="57" spans="1:21" s="1" customFormat="1" ht="31.5" x14ac:dyDescent="0.25">
      <c r="A57" s="35">
        <v>49</v>
      </c>
      <c r="B57" s="18" t="s">
        <v>27</v>
      </c>
      <c r="C57" s="18" t="s">
        <v>141</v>
      </c>
      <c r="D57" s="18" t="s">
        <v>157</v>
      </c>
      <c r="E57" s="18" t="s">
        <v>30</v>
      </c>
      <c r="F57" s="40" t="s">
        <v>158</v>
      </c>
      <c r="G57" s="39" t="s">
        <v>159</v>
      </c>
      <c r="H57" s="18"/>
      <c r="I57" s="18" t="s">
        <v>160</v>
      </c>
      <c r="J57" s="39"/>
      <c r="K57" s="39"/>
      <c r="L57" s="13">
        <v>45597</v>
      </c>
      <c r="M57" s="13">
        <v>45618</v>
      </c>
      <c r="N57" s="18">
        <f>Таблица1[[#This Row],[Дата окончания (план)]]-Таблица1[[#This Row],[Дата начала (план))]]</f>
        <v>21</v>
      </c>
      <c r="O57" s="18"/>
      <c r="P57" s="18"/>
      <c r="Q57" s="18">
        <f>Таблица1[[#This Row],[Дата окончания (факт)]]-Таблица1[[#This Row],[Дата начала (факт)]]</f>
        <v>0</v>
      </c>
      <c r="R5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7" s="11"/>
      <c r="U57" s="12"/>
    </row>
    <row r="58" spans="1:21" s="1" customFormat="1" ht="47.25" x14ac:dyDescent="0.25">
      <c r="A58" s="35">
        <v>50</v>
      </c>
      <c r="B58" s="18" t="s">
        <v>27</v>
      </c>
      <c r="C58" s="18" t="s">
        <v>141</v>
      </c>
      <c r="D58" s="18" t="s">
        <v>157</v>
      </c>
      <c r="E58" s="18" t="s">
        <v>30</v>
      </c>
      <c r="F58" s="40" t="s">
        <v>161</v>
      </c>
      <c r="G58" s="39" t="s">
        <v>162</v>
      </c>
      <c r="H58" s="18"/>
      <c r="I58" s="18" t="s">
        <v>160</v>
      </c>
      <c r="J58" s="39"/>
      <c r="K58" s="39"/>
      <c r="L58" s="13">
        <v>45607</v>
      </c>
      <c r="M58" s="13">
        <v>45612</v>
      </c>
      <c r="N58" s="18">
        <f>Таблица1[[#This Row],[Дата окончания (план)]]-Таблица1[[#This Row],[Дата начала (план))]]</f>
        <v>5</v>
      </c>
      <c r="O58" s="18"/>
      <c r="P58" s="18"/>
      <c r="Q58" s="18">
        <f>Таблица1[[#This Row],[Дата окончания (факт)]]-Таблица1[[#This Row],[Дата начала (факт)]]</f>
        <v>0</v>
      </c>
      <c r="R5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8" s="11"/>
      <c r="U58" s="12"/>
    </row>
    <row r="59" spans="1:21" s="1" customFormat="1" ht="31.5" x14ac:dyDescent="0.25">
      <c r="A59" s="35">
        <v>51</v>
      </c>
      <c r="B59" s="18" t="s">
        <v>27</v>
      </c>
      <c r="C59" s="18" t="s">
        <v>141</v>
      </c>
      <c r="D59" s="18" t="s">
        <v>157</v>
      </c>
      <c r="E59" s="18" t="s">
        <v>30</v>
      </c>
      <c r="F59" s="40" t="s">
        <v>163</v>
      </c>
      <c r="G59" s="39" t="s">
        <v>164</v>
      </c>
      <c r="H59" s="18"/>
      <c r="I59" s="18" t="s">
        <v>160</v>
      </c>
      <c r="J59" s="39"/>
      <c r="K59" s="39"/>
      <c r="L59" s="13">
        <v>45614</v>
      </c>
      <c r="M59" s="13">
        <v>45624</v>
      </c>
      <c r="N59" s="18">
        <f>Таблица1[[#This Row],[Дата окончания (план)]]-Таблица1[[#This Row],[Дата начала (план))]]</f>
        <v>10</v>
      </c>
      <c r="O59" s="18"/>
      <c r="P59" s="18"/>
      <c r="Q59" s="18">
        <f>Таблица1[[#This Row],[Дата окончания (факт)]]-Таблица1[[#This Row],[Дата начала (факт)]]</f>
        <v>0</v>
      </c>
      <c r="R5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9" s="11"/>
      <c r="U59" s="12"/>
    </row>
    <row r="60" spans="1:21" s="1" customFormat="1" ht="31.5" x14ac:dyDescent="0.25">
      <c r="A60" s="35">
        <v>52</v>
      </c>
      <c r="B60" s="18" t="s">
        <v>27</v>
      </c>
      <c r="C60" s="18" t="s">
        <v>141</v>
      </c>
      <c r="D60" s="18" t="s">
        <v>165</v>
      </c>
      <c r="E60" s="18" t="s">
        <v>30</v>
      </c>
      <c r="F60" s="40" t="s">
        <v>166</v>
      </c>
      <c r="G60" s="39" t="s">
        <v>167</v>
      </c>
      <c r="H60" s="18"/>
      <c r="I60" s="18" t="s">
        <v>168</v>
      </c>
      <c r="J60" s="39"/>
      <c r="K60" s="39"/>
      <c r="L60" s="13">
        <v>45597</v>
      </c>
      <c r="M60" s="13">
        <v>45619</v>
      </c>
      <c r="N60" s="18">
        <f>Таблица1[[#This Row],[Дата окончания (план)]]-Таблица1[[#This Row],[Дата начала (план))]]</f>
        <v>22</v>
      </c>
      <c r="O60" s="18"/>
      <c r="P60" s="18"/>
      <c r="Q60" s="18">
        <f>Таблица1[[#This Row],[Дата окончания (факт)]]-Таблица1[[#This Row],[Дата начала (факт)]]</f>
        <v>0</v>
      </c>
      <c r="R6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6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60" s="11"/>
      <c r="U60" s="12"/>
    </row>
    <row r="61" spans="1:21" s="1" customFormat="1" ht="31.5" x14ac:dyDescent="0.25">
      <c r="A61" s="35">
        <v>53</v>
      </c>
      <c r="B61" s="18" t="s">
        <v>27</v>
      </c>
      <c r="C61" s="18" t="s">
        <v>141</v>
      </c>
      <c r="D61" s="18" t="s">
        <v>165</v>
      </c>
      <c r="E61" s="18" t="s">
        <v>30</v>
      </c>
      <c r="F61" s="40" t="s">
        <v>169</v>
      </c>
      <c r="G61" s="39" t="s">
        <v>170</v>
      </c>
      <c r="H61" s="18"/>
      <c r="I61" s="18" t="s">
        <v>171</v>
      </c>
      <c r="J61" s="39"/>
      <c r="K61" s="39"/>
      <c r="L61" s="13">
        <v>45597</v>
      </c>
      <c r="M61" s="13">
        <v>45625</v>
      </c>
      <c r="N61" s="18">
        <f>Таблица1[[#This Row],[Дата окончания (план)]]-Таблица1[[#This Row],[Дата начала (план))]]</f>
        <v>28</v>
      </c>
      <c r="O61" s="18"/>
      <c r="P61" s="18"/>
      <c r="Q61" s="18">
        <f>Таблица1[[#This Row],[Дата окончания (факт)]]-Таблица1[[#This Row],[Дата начала (факт)]]</f>
        <v>0</v>
      </c>
      <c r="R6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6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61" s="11"/>
      <c r="U61" s="12"/>
    </row>
    <row r="62" spans="1:21" s="1" customFormat="1" x14ac:dyDescent="0.25">
      <c r="A62" s="36"/>
      <c r="B62" s="18"/>
      <c r="C62" s="4"/>
      <c r="D62" s="4"/>
      <c r="E62" s="12"/>
      <c r="F62" s="37"/>
      <c r="G62" s="33"/>
      <c r="H62" s="4"/>
      <c r="I62" s="4"/>
      <c r="J62" s="33"/>
      <c r="K62" s="33"/>
      <c r="L62" s="19"/>
      <c r="M62" s="32"/>
      <c r="N62" s="18"/>
      <c r="O62" s="13"/>
      <c r="P62" s="19"/>
      <c r="Q62" s="18"/>
      <c r="R62" s="32"/>
      <c r="S62" s="18"/>
      <c r="T62" s="11"/>
      <c r="U62" s="12"/>
    </row>
    <row r="63" spans="1:21" s="1" customFormat="1" x14ac:dyDescent="0.25">
      <c r="A63" s="36"/>
      <c r="B63" s="18"/>
      <c r="C63" s="4"/>
      <c r="D63" s="4"/>
      <c r="E63" s="12"/>
      <c r="F63" s="37"/>
      <c r="G63" s="33"/>
      <c r="H63" s="4"/>
      <c r="I63" s="4"/>
      <c r="J63" s="33"/>
      <c r="K63" s="33"/>
      <c r="L63" s="19"/>
      <c r="M63" s="32"/>
      <c r="N63" s="18"/>
      <c r="O63" s="13"/>
      <c r="P63" s="19"/>
      <c r="Q63" s="18"/>
      <c r="R63" s="32"/>
      <c r="S63" s="18"/>
      <c r="T63" s="11"/>
      <c r="U63" s="12"/>
    </row>
    <row r="64" spans="1:21" s="1" customFormat="1" x14ac:dyDescent="0.25">
      <c r="A64" s="36"/>
      <c r="B64" s="18"/>
      <c r="C64" s="4"/>
      <c r="D64" s="4"/>
      <c r="E64" s="12"/>
      <c r="F64" s="37"/>
      <c r="G64" s="33"/>
      <c r="H64" s="4"/>
      <c r="I64" s="4"/>
      <c r="J64" s="33"/>
      <c r="K64" s="33"/>
      <c r="L64" s="19"/>
      <c r="M64" s="32"/>
      <c r="N64" s="18"/>
      <c r="O64" s="13"/>
      <c r="P64" s="19"/>
      <c r="Q64" s="18"/>
      <c r="R64" s="32"/>
      <c r="S64" s="18"/>
      <c r="T64" s="11"/>
      <c r="U64" s="12"/>
    </row>
    <row r="65" spans="1:21" s="1" customFormat="1" x14ac:dyDescent="0.25">
      <c r="A65" s="36"/>
      <c r="B65" s="18"/>
      <c r="C65" s="4"/>
      <c r="D65" s="4"/>
      <c r="E65" s="12"/>
      <c r="F65" s="37"/>
      <c r="G65" s="33"/>
      <c r="H65" s="4"/>
      <c r="I65" s="4"/>
      <c r="J65" s="33"/>
      <c r="K65" s="33"/>
      <c r="L65" s="19"/>
      <c r="M65" s="32"/>
      <c r="N65" s="18"/>
      <c r="O65" s="13"/>
      <c r="P65" s="19"/>
      <c r="Q65" s="18"/>
      <c r="R65" s="32"/>
      <c r="S65" s="18"/>
      <c r="T65" s="11"/>
      <c r="U65" s="12"/>
    </row>
    <row r="66" spans="1:21" s="1" customFormat="1" x14ac:dyDescent="0.25">
      <c r="A66" s="36"/>
      <c r="B66" s="18"/>
      <c r="C66" s="4"/>
      <c r="D66" s="4"/>
      <c r="E66" s="12"/>
      <c r="F66" s="37"/>
      <c r="G66" s="33"/>
      <c r="H66" s="4"/>
      <c r="I66" s="4"/>
      <c r="J66" s="33"/>
      <c r="K66" s="33"/>
      <c r="L66" s="19"/>
      <c r="M66" s="32"/>
      <c r="N66" s="18"/>
      <c r="O66" s="13"/>
      <c r="P66" s="19"/>
      <c r="Q66" s="18"/>
      <c r="R66" s="32"/>
      <c r="S66" s="18"/>
      <c r="T66" s="11"/>
      <c r="U66" s="12"/>
    </row>
    <row r="67" spans="1:21" s="1" customFormat="1" x14ac:dyDescent="0.25">
      <c r="A67" s="36"/>
      <c r="B67" s="18"/>
      <c r="C67" s="4"/>
      <c r="D67" s="4"/>
      <c r="E67" s="12"/>
      <c r="F67" s="37"/>
      <c r="G67" s="33"/>
      <c r="H67" s="4"/>
      <c r="I67" s="4"/>
      <c r="J67" s="33"/>
      <c r="K67" s="33"/>
      <c r="L67" s="19"/>
      <c r="M67" s="32"/>
      <c r="N67" s="18"/>
      <c r="O67" s="13"/>
      <c r="P67" s="19"/>
      <c r="Q67" s="18"/>
      <c r="R67" s="32"/>
      <c r="S67" s="18"/>
      <c r="T67" s="11"/>
      <c r="U67" s="12"/>
    </row>
    <row r="68" spans="1:21" s="1" customFormat="1" x14ac:dyDescent="0.25">
      <c r="A68" s="36"/>
      <c r="B68" s="18"/>
      <c r="C68" s="4"/>
      <c r="D68" s="4"/>
      <c r="E68" s="12"/>
      <c r="F68" s="37"/>
      <c r="G68" s="33"/>
      <c r="H68" s="4"/>
      <c r="I68" s="4"/>
      <c r="J68" s="33"/>
      <c r="K68" s="33"/>
      <c r="L68" s="19"/>
      <c r="M68" s="32"/>
      <c r="N68" s="18"/>
      <c r="O68" s="13"/>
      <c r="P68" s="19"/>
      <c r="Q68" s="18"/>
      <c r="R68" s="32"/>
      <c r="S68" s="18"/>
      <c r="T68" s="11"/>
      <c r="U68" s="12"/>
    </row>
    <row r="69" spans="1:21" s="1" customFormat="1" x14ac:dyDescent="0.25">
      <c r="A69" s="36"/>
      <c r="B69" s="18"/>
      <c r="C69" s="4"/>
      <c r="D69" s="4"/>
      <c r="E69" s="12"/>
      <c r="F69" s="37"/>
      <c r="G69" s="33"/>
      <c r="H69" s="4"/>
      <c r="I69" s="4"/>
      <c r="J69" s="33"/>
      <c r="K69" s="33"/>
      <c r="L69" s="19"/>
      <c r="M69" s="32"/>
      <c r="N69" s="18"/>
      <c r="O69" s="13"/>
      <c r="P69" s="19"/>
      <c r="Q69" s="18"/>
      <c r="R69" s="32"/>
      <c r="S69" s="18"/>
      <c r="T69" s="11"/>
      <c r="U69" s="12"/>
    </row>
    <row r="70" spans="1:21" s="1" customFormat="1" x14ac:dyDescent="0.25">
      <c r="A70" s="36"/>
      <c r="B70" s="18"/>
      <c r="C70" s="4"/>
      <c r="D70" s="4"/>
      <c r="E70" s="12"/>
      <c r="F70" s="37"/>
      <c r="G70" s="33"/>
      <c r="H70" s="4"/>
      <c r="I70" s="4"/>
      <c r="J70" s="33"/>
      <c r="K70" s="33"/>
      <c r="L70" s="19"/>
      <c r="M70" s="32"/>
      <c r="N70" s="18"/>
      <c r="O70" s="13"/>
      <c r="P70" s="19"/>
      <c r="Q70" s="18"/>
      <c r="R70" s="32"/>
      <c r="S70" s="18"/>
      <c r="T70" s="11"/>
      <c r="U70" s="12"/>
    </row>
    <row r="71" spans="1:21" s="1" customFormat="1" x14ac:dyDescent="0.25">
      <c r="A71" s="36"/>
      <c r="B71" s="18"/>
      <c r="C71" s="4"/>
      <c r="D71" s="4"/>
      <c r="E71" s="12"/>
      <c r="F71" s="37"/>
      <c r="G71" s="33"/>
      <c r="H71" s="4"/>
      <c r="I71" s="4"/>
      <c r="J71" s="33"/>
      <c r="K71" s="33"/>
      <c r="L71" s="19"/>
      <c r="M71" s="32"/>
      <c r="N71" s="18"/>
      <c r="O71" s="13"/>
      <c r="P71" s="19"/>
      <c r="Q71" s="18"/>
      <c r="R71" s="32"/>
      <c r="S71" s="18"/>
      <c r="T71" s="11"/>
      <c r="U71" s="12"/>
    </row>
    <row r="72" spans="1:21" s="1" customFormat="1" x14ac:dyDescent="0.25">
      <c r="A72" s="36"/>
      <c r="B72" s="18"/>
      <c r="C72" s="4"/>
      <c r="D72" s="4"/>
      <c r="E72" s="12"/>
      <c r="F72" s="37"/>
      <c r="G72" s="33"/>
      <c r="H72" s="4"/>
      <c r="I72" s="4"/>
      <c r="J72" s="33"/>
      <c r="K72" s="33"/>
      <c r="L72" s="19"/>
      <c r="M72" s="32"/>
      <c r="N72" s="18"/>
      <c r="O72" s="13"/>
      <c r="P72" s="19"/>
      <c r="Q72" s="18"/>
      <c r="R72" s="32"/>
      <c r="S72" s="18"/>
      <c r="T72" s="11"/>
      <c r="U72" s="12"/>
    </row>
    <row r="73" spans="1:21" s="1" customFormat="1" x14ac:dyDescent="0.25">
      <c r="A73" s="36"/>
      <c r="B73" s="18"/>
      <c r="C73" s="4"/>
      <c r="D73" s="4"/>
      <c r="E73" s="12"/>
      <c r="F73" s="37"/>
      <c r="G73" s="33"/>
      <c r="H73" s="4"/>
      <c r="I73" s="4"/>
      <c r="J73" s="33"/>
      <c r="K73" s="33"/>
      <c r="L73" s="19"/>
      <c r="M73" s="32"/>
      <c r="N73" s="18"/>
      <c r="O73" s="13"/>
      <c r="P73" s="19"/>
      <c r="Q73" s="18"/>
      <c r="R73" s="32"/>
      <c r="S73" s="18"/>
      <c r="T73" s="11"/>
      <c r="U73" s="12"/>
    </row>
    <row r="74" spans="1:21" s="1" customFormat="1" x14ac:dyDescent="0.25">
      <c r="A74" s="36"/>
      <c r="B74" s="18"/>
      <c r="C74" s="4"/>
      <c r="D74" s="4"/>
      <c r="E74" s="12"/>
      <c r="F74" s="37"/>
      <c r="G74" s="33"/>
      <c r="H74" s="4"/>
      <c r="I74" s="4"/>
      <c r="J74" s="33"/>
      <c r="K74" s="33"/>
      <c r="L74" s="19"/>
      <c r="M74" s="32"/>
      <c r="N74" s="18"/>
      <c r="O74" s="13"/>
      <c r="P74" s="19"/>
      <c r="Q74" s="18"/>
      <c r="R74" s="32"/>
      <c r="S74" s="18"/>
      <c r="T74" s="11"/>
      <c r="U74" s="12"/>
    </row>
    <row r="75" spans="1:21" s="1" customFormat="1" x14ac:dyDescent="0.25">
      <c r="A75" s="36"/>
      <c r="B75" s="18"/>
      <c r="C75" s="4"/>
      <c r="D75" s="4"/>
      <c r="E75" s="12"/>
      <c r="F75" s="37"/>
      <c r="G75" s="33"/>
      <c r="H75" s="4"/>
      <c r="I75" s="4"/>
      <c r="J75" s="33"/>
      <c r="K75" s="33"/>
      <c r="L75" s="19"/>
      <c r="M75" s="32"/>
      <c r="N75" s="18"/>
      <c r="O75" s="13"/>
      <c r="P75" s="19"/>
      <c r="Q75" s="18"/>
      <c r="R75" s="32"/>
      <c r="S75" s="18"/>
      <c r="T75" s="11"/>
      <c r="U75" s="12"/>
    </row>
    <row r="76" spans="1:21" s="1" customFormat="1" x14ac:dyDescent="0.25">
      <c r="A76" s="36"/>
      <c r="B76" s="18"/>
      <c r="C76" s="4"/>
      <c r="D76" s="4"/>
      <c r="E76" s="12"/>
      <c r="F76" s="37"/>
      <c r="G76" s="33"/>
      <c r="H76" s="4"/>
      <c r="I76" s="4"/>
      <c r="J76" s="33"/>
      <c r="K76" s="33"/>
      <c r="L76" s="19"/>
      <c r="M76" s="32"/>
      <c r="N76" s="18"/>
      <c r="O76" s="13"/>
      <c r="P76" s="19"/>
      <c r="Q76" s="18"/>
      <c r="R76" s="32"/>
      <c r="S76" s="18"/>
      <c r="T76" s="11"/>
      <c r="U76" s="12"/>
    </row>
    <row r="77" spans="1:21" s="1" customFormat="1" x14ac:dyDescent="0.25">
      <c r="A77" s="36"/>
      <c r="B77" s="18"/>
      <c r="C77" s="4"/>
      <c r="D77" s="4"/>
      <c r="E77" s="12"/>
      <c r="F77" s="37"/>
      <c r="G77" s="33"/>
      <c r="H77" s="4"/>
      <c r="I77" s="4"/>
      <c r="J77" s="33"/>
      <c r="K77" s="33"/>
      <c r="L77" s="19"/>
      <c r="M77" s="32"/>
      <c r="N77" s="18"/>
      <c r="O77" s="13"/>
      <c r="P77" s="19"/>
      <c r="Q77" s="18"/>
      <c r="R77" s="32"/>
      <c r="S77" s="18"/>
      <c r="T77" s="11"/>
      <c r="U77" s="12"/>
    </row>
    <row r="78" spans="1:21" s="1" customFormat="1" x14ac:dyDescent="0.25">
      <c r="A78" s="36"/>
      <c r="B78" s="18"/>
      <c r="C78" s="4"/>
      <c r="D78" s="4"/>
      <c r="E78" s="12"/>
      <c r="F78" s="37"/>
      <c r="G78" s="33"/>
      <c r="H78" s="4"/>
      <c r="I78" s="4"/>
      <c r="J78" s="33"/>
      <c r="K78" s="33"/>
      <c r="L78" s="19"/>
      <c r="M78" s="32"/>
      <c r="N78" s="18"/>
      <c r="O78" s="13"/>
      <c r="P78" s="19"/>
      <c r="Q78" s="18"/>
      <c r="R78" s="32"/>
      <c r="S78" s="18"/>
      <c r="T78" s="11"/>
      <c r="U78" s="12"/>
    </row>
    <row r="79" spans="1:21" s="1" customFormat="1" x14ac:dyDescent="0.25">
      <c r="A79" s="36"/>
      <c r="B79" s="18"/>
      <c r="C79" s="4"/>
      <c r="D79" s="4"/>
      <c r="E79" s="12"/>
      <c r="F79" s="37"/>
      <c r="G79" s="33"/>
      <c r="H79" s="4"/>
      <c r="I79" s="4"/>
      <c r="J79" s="33"/>
      <c r="K79" s="33"/>
      <c r="L79" s="19"/>
      <c r="M79" s="32"/>
      <c r="N79" s="18"/>
      <c r="O79" s="13"/>
      <c r="P79" s="19"/>
      <c r="Q79" s="18"/>
      <c r="R79" s="32"/>
      <c r="S79" s="18"/>
      <c r="T79" s="11"/>
      <c r="U79" s="12"/>
    </row>
    <row r="80" spans="1:21" s="1" customFormat="1" x14ac:dyDescent="0.25">
      <c r="A80" s="36"/>
      <c r="B80" s="18"/>
      <c r="C80" s="4"/>
      <c r="D80" s="4"/>
      <c r="E80" s="12"/>
      <c r="F80" s="37"/>
      <c r="G80" s="33"/>
      <c r="H80" s="4"/>
      <c r="I80" s="4"/>
      <c r="J80" s="33"/>
      <c r="K80" s="33"/>
      <c r="L80" s="19"/>
      <c r="M80" s="32"/>
      <c r="N80" s="18"/>
      <c r="O80" s="13"/>
      <c r="P80" s="19"/>
      <c r="Q80" s="18"/>
      <c r="R80" s="32"/>
      <c r="S80" s="18"/>
      <c r="T80" s="11"/>
      <c r="U80" s="12"/>
    </row>
    <row r="81" spans="1:21" s="1" customFormat="1" x14ac:dyDescent="0.25">
      <c r="A81" s="36"/>
      <c r="B81" s="18"/>
      <c r="C81" s="4"/>
      <c r="D81" s="4"/>
      <c r="E81" s="12"/>
      <c r="F81" s="37"/>
      <c r="G81" s="33"/>
      <c r="H81" s="4"/>
      <c r="I81" s="4"/>
      <c r="J81" s="33"/>
      <c r="K81" s="33"/>
      <c r="L81" s="19"/>
      <c r="M81" s="32"/>
      <c r="N81" s="18"/>
      <c r="O81" s="13"/>
      <c r="P81" s="19"/>
      <c r="Q81" s="18"/>
      <c r="R81" s="32"/>
      <c r="S81" s="18"/>
      <c r="T81" s="11"/>
      <c r="U81" s="12"/>
    </row>
    <row r="82" spans="1:21" s="1" customFormat="1" x14ac:dyDescent="0.25">
      <c r="A82" s="36"/>
      <c r="B82" s="18"/>
      <c r="C82" s="4"/>
      <c r="D82" s="4"/>
      <c r="E82" s="12"/>
      <c r="F82" s="37"/>
      <c r="G82" s="33"/>
      <c r="H82" s="4"/>
      <c r="I82" s="4"/>
      <c r="J82" s="33"/>
      <c r="K82" s="33"/>
      <c r="L82" s="19"/>
      <c r="M82" s="32"/>
      <c r="N82" s="18"/>
      <c r="O82" s="13"/>
      <c r="P82" s="19"/>
      <c r="Q82" s="18"/>
      <c r="R82" s="32"/>
      <c r="S82" s="18"/>
      <c r="T82" s="11"/>
      <c r="U82" s="12"/>
    </row>
    <row r="83" spans="1:21" s="1" customFormat="1" x14ac:dyDescent="0.25">
      <c r="A83" s="36"/>
      <c r="B83" s="18"/>
      <c r="C83" s="4"/>
      <c r="D83" s="4"/>
      <c r="E83" s="12"/>
      <c r="F83" s="37"/>
      <c r="G83" s="33"/>
      <c r="H83" s="4"/>
      <c r="I83" s="4"/>
      <c r="J83" s="33"/>
      <c r="K83" s="33"/>
      <c r="L83" s="19"/>
      <c r="M83" s="32"/>
      <c r="N83" s="18"/>
      <c r="O83" s="13"/>
      <c r="P83" s="19"/>
      <c r="Q83" s="18"/>
      <c r="R83" s="32"/>
      <c r="S83" s="18"/>
      <c r="T83" s="11"/>
      <c r="U83" s="12"/>
    </row>
    <row r="84" spans="1:21" s="1" customFormat="1" x14ac:dyDescent="0.25">
      <c r="A84" s="36"/>
      <c r="B84" s="18"/>
      <c r="C84" s="4"/>
      <c r="D84" s="4"/>
      <c r="E84" s="12"/>
      <c r="F84" s="37"/>
      <c r="G84" s="33"/>
      <c r="H84" s="4"/>
      <c r="I84" s="4"/>
      <c r="J84" s="33"/>
      <c r="K84" s="33"/>
      <c r="L84" s="19"/>
      <c r="M84" s="32"/>
      <c r="N84" s="18"/>
      <c r="O84" s="13"/>
      <c r="P84" s="19"/>
      <c r="Q84" s="18"/>
      <c r="R84" s="32"/>
      <c r="S84" s="18"/>
      <c r="T84" s="11"/>
      <c r="U84" s="12"/>
    </row>
    <row r="85" spans="1:21" s="1" customFormat="1" x14ac:dyDescent="0.25">
      <c r="A85" s="36"/>
      <c r="B85" s="18"/>
      <c r="C85" s="4"/>
      <c r="D85" s="4"/>
      <c r="E85" s="12"/>
      <c r="F85" s="37"/>
      <c r="G85" s="33"/>
      <c r="H85" s="4"/>
      <c r="I85" s="4"/>
      <c r="J85" s="33"/>
      <c r="K85" s="33"/>
      <c r="L85" s="19"/>
      <c r="M85" s="32"/>
      <c r="N85" s="18"/>
      <c r="O85" s="13"/>
      <c r="P85" s="19"/>
      <c r="Q85" s="18"/>
      <c r="R85" s="32"/>
      <c r="S85" s="18"/>
      <c r="T85" s="11"/>
      <c r="U85" s="12"/>
    </row>
    <row r="86" spans="1:21" s="1" customFormat="1" x14ac:dyDescent="0.25">
      <c r="A86" s="36"/>
      <c r="B86" s="18"/>
      <c r="C86" s="4"/>
      <c r="D86" s="4"/>
      <c r="E86" s="12"/>
      <c r="F86" s="37"/>
      <c r="G86" s="33"/>
      <c r="H86" s="4"/>
      <c r="I86" s="4"/>
      <c r="J86" s="33"/>
      <c r="K86" s="33"/>
      <c r="L86" s="19"/>
      <c r="M86" s="32"/>
      <c r="N86" s="18"/>
      <c r="O86" s="13"/>
      <c r="P86" s="19"/>
      <c r="Q86" s="18"/>
      <c r="R86" s="32"/>
      <c r="S86" s="18"/>
      <c r="T86" s="11"/>
      <c r="U86" s="12"/>
    </row>
    <row r="87" spans="1:21" s="1" customFormat="1" x14ac:dyDescent="0.25">
      <c r="A87" s="36"/>
      <c r="B87" s="18"/>
      <c r="C87" s="4"/>
      <c r="D87" s="4"/>
      <c r="E87" s="12"/>
      <c r="F87" s="37"/>
      <c r="G87" s="33"/>
      <c r="H87" s="4"/>
      <c r="I87" s="4"/>
      <c r="J87" s="33"/>
      <c r="K87" s="33"/>
      <c r="L87" s="19"/>
      <c r="M87" s="32"/>
      <c r="N87" s="18"/>
      <c r="O87" s="13"/>
      <c r="P87" s="19"/>
      <c r="Q87" s="18"/>
      <c r="R87" s="32"/>
      <c r="S87" s="18"/>
      <c r="T87" s="11"/>
      <c r="U87" s="12"/>
    </row>
    <row r="88" spans="1:21" s="1" customFormat="1" x14ac:dyDescent="0.25">
      <c r="A88" s="36"/>
      <c r="B88" s="18"/>
      <c r="C88" s="4"/>
      <c r="D88" s="4"/>
      <c r="E88" s="12"/>
      <c r="F88" s="37"/>
      <c r="G88" s="33"/>
      <c r="H88" s="4"/>
      <c r="I88" s="4"/>
      <c r="J88" s="33"/>
      <c r="K88" s="33"/>
      <c r="L88" s="19"/>
      <c r="M88" s="32"/>
      <c r="N88" s="18"/>
      <c r="O88" s="13"/>
      <c r="P88" s="19"/>
      <c r="Q88" s="18"/>
      <c r="R88" s="32"/>
      <c r="S88" s="18"/>
      <c r="T88" s="11"/>
      <c r="U88" s="12"/>
    </row>
    <row r="89" spans="1:21" s="1" customFormat="1" x14ac:dyDescent="0.25">
      <c r="A89" s="36"/>
      <c r="B89" s="18"/>
      <c r="C89" s="4"/>
      <c r="D89" s="4"/>
      <c r="E89" s="12"/>
      <c r="F89" s="37"/>
      <c r="G89" s="33"/>
      <c r="H89" s="4"/>
      <c r="I89" s="4"/>
      <c r="J89" s="33"/>
      <c r="K89" s="33"/>
      <c r="L89" s="19"/>
      <c r="M89" s="32"/>
      <c r="N89" s="18"/>
      <c r="O89" s="13"/>
      <c r="P89" s="19"/>
      <c r="Q89" s="18"/>
      <c r="R89" s="32"/>
      <c r="S89" s="18"/>
      <c r="T89" s="11"/>
      <c r="U89" s="12"/>
    </row>
    <row r="90" spans="1:21" s="1" customFormat="1" x14ac:dyDescent="0.25">
      <c r="A90" s="36"/>
      <c r="B90" s="18"/>
      <c r="C90" s="4"/>
      <c r="D90" s="4"/>
      <c r="E90" s="12"/>
      <c r="F90" s="37"/>
      <c r="G90" s="33"/>
      <c r="H90" s="4"/>
      <c r="I90" s="4"/>
      <c r="J90" s="33"/>
      <c r="K90" s="33"/>
      <c r="L90" s="19"/>
      <c r="M90" s="32"/>
      <c r="N90" s="18"/>
      <c r="O90" s="13"/>
      <c r="P90" s="19"/>
      <c r="Q90" s="18"/>
      <c r="R90" s="32"/>
      <c r="S90" s="18"/>
      <c r="T90" s="11"/>
      <c r="U90" s="12"/>
    </row>
    <row r="91" spans="1:21" s="1" customFormat="1" x14ac:dyDescent="0.25">
      <c r="A91" s="36"/>
      <c r="B91" s="18"/>
      <c r="C91" s="4"/>
      <c r="D91" s="4"/>
      <c r="E91" s="12"/>
      <c r="F91" s="37"/>
      <c r="G91" s="33"/>
      <c r="H91" s="4"/>
      <c r="I91" s="4"/>
      <c r="J91" s="33"/>
      <c r="K91" s="33"/>
      <c r="L91" s="19"/>
      <c r="M91" s="32"/>
      <c r="N91" s="18"/>
      <c r="O91" s="13"/>
      <c r="P91" s="19"/>
      <c r="Q91" s="18"/>
      <c r="R91" s="32"/>
      <c r="S91" s="18"/>
      <c r="T91" s="11"/>
      <c r="U91" s="12"/>
    </row>
    <row r="92" spans="1:21" s="1" customFormat="1" x14ac:dyDescent="0.25">
      <c r="A92" s="36"/>
      <c r="B92" s="18"/>
      <c r="C92" s="4"/>
      <c r="D92" s="4"/>
      <c r="E92" s="12"/>
      <c r="F92" s="37"/>
      <c r="G92" s="33"/>
      <c r="H92" s="4"/>
      <c r="I92" s="4"/>
      <c r="J92" s="33"/>
      <c r="K92" s="33"/>
      <c r="L92" s="19"/>
      <c r="M92" s="32"/>
      <c r="N92" s="18"/>
      <c r="O92" s="13"/>
      <c r="P92" s="19"/>
      <c r="Q92" s="18"/>
      <c r="R92" s="32"/>
      <c r="S92" s="18"/>
      <c r="T92" s="11"/>
      <c r="U92" s="12"/>
    </row>
    <row r="93" spans="1:21" s="1" customFormat="1" x14ac:dyDescent="0.25">
      <c r="A93" s="36"/>
      <c r="B93" s="18"/>
      <c r="C93" s="4"/>
      <c r="D93" s="4"/>
      <c r="E93" s="12"/>
      <c r="F93" s="37"/>
      <c r="G93" s="33"/>
      <c r="H93" s="4"/>
      <c r="I93" s="4"/>
      <c r="J93" s="33"/>
      <c r="K93" s="33"/>
      <c r="L93" s="19"/>
      <c r="M93" s="32"/>
      <c r="N93" s="18"/>
      <c r="O93" s="13"/>
      <c r="P93" s="19"/>
      <c r="Q93" s="18"/>
      <c r="R93" s="32"/>
      <c r="S93" s="18"/>
      <c r="T93" s="11"/>
      <c r="U93" s="12"/>
    </row>
    <row r="94" spans="1:21" s="1" customFormat="1" x14ac:dyDescent="0.25">
      <c r="A94" s="36"/>
      <c r="B94" s="18"/>
      <c r="C94" s="4"/>
      <c r="D94" s="4"/>
      <c r="E94" s="12"/>
      <c r="F94" s="37"/>
      <c r="G94" s="33"/>
      <c r="H94" s="4"/>
      <c r="I94" s="4"/>
      <c r="J94" s="33"/>
      <c r="K94" s="33"/>
      <c r="L94" s="19"/>
      <c r="M94" s="32"/>
      <c r="N94" s="18"/>
      <c r="O94" s="13"/>
      <c r="P94" s="19"/>
      <c r="Q94" s="18"/>
      <c r="R94" s="32"/>
      <c r="S94" s="18"/>
      <c r="T94" s="11"/>
      <c r="U94" s="12"/>
    </row>
    <row r="95" spans="1:21" s="1" customFormat="1" x14ac:dyDescent="0.25">
      <c r="A95" s="36"/>
      <c r="B95" s="18"/>
      <c r="C95" s="4"/>
      <c r="D95" s="4"/>
      <c r="E95" s="12"/>
      <c r="F95" s="37"/>
      <c r="G95" s="33"/>
      <c r="H95" s="4"/>
      <c r="I95" s="4"/>
      <c r="J95" s="33"/>
      <c r="K95" s="33"/>
      <c r="L95" s="19"/>
      <c r="M95" s="32"/>
      <c r="N95" s="18"/>
      <c r="O95" s="13"/>
      <c r="P95" s="19"/>
      <c r="Q95" s="18"/>
      <c r="R95" s="32"/>
      <c r="S95" s="18"/>
      <c r="T95" s="11"/>
      <c r="U95" s="12"/>
    </row>
    <row r="96" spans="1:21" s="1" customFormat="1" x14ac:dyDescent="0.25">
      <c r="A96" s="36"/>
      <c r="B96" s="18"/>
      <c r="C96" s="4"/>
      <c r="D96" s="4"/>
      <c r="E96" s="12"/>
      <c r="F96" s="37"/>
      <c r="G96" s="33"/>
      <c r="H96" s="4"/>
      <c r="I96" s="4"/>
      <c r="J96" s="33"/>
      <c r="K96" s="33"/>
      <c r="L96" s="19"/>
      <c r="M96" s="32"/>
      <c r="N96" s="18"/>
      <c r="O96" s="13"/>
      <c r="P96" s="19"/>
      <c r="Q96" s="18"/>
      <c r="R96" s="32"/>
      <c r="S96" s="18"/>
      <c r="T96" s="11"/>
      <c r="U96" s="12"/>
    </row>
    <row r="97" spans="1:21" s="1" customFormat="1" x14ac:dyDescent="0.25">
      <c r="A97" s="36"/>
      <c r="B97" s="18"/>
      <c r="C97" s="4"/>
      <c r="D97" s="4"/>
      <c r="E97" s="12"/>
      <c r="F97" s="37"/>
      <c r="G97" s="33"/>
      <c r="H97" s="4"/>
      <c r="I97" s="4"/>
      <c r="J97" s="33"/>
      <c r="K97" s="33"/>
      <c r="L97" s="19"/>
      <c r="M97" s="32"/>
      <c r="N97" s="18"/>
      <c r="O97" s="13"/>
      <c r="P97" s="19"/>
      <c r="Q97" s="18"/>
      <c r="R97" s="32"/>
      <c r="S97" s="18"/>
      <c r="T97" s="11"/>
      <c r="U97" s="12"/>
    </row>
    <row r="98" spans="1:21" s="1" customFormat="1" x14ac:dyDescent="0.25">
      <c r="A98" s="36"/>
      <c r="B98" s="18"/>
      <c r="C98" s="4"/>
      <c r="D98" s="4"/>
      <c r="E98" s="12"/>
      <c r="F98" s="37"/>
      <c r="G98" s="33"/>
      <c r="H98" s="4"/>
      <c r="I98" s="4"/>
      <c r="J98" s="33"/>
      <c r="K98" s="33"/>
      <c r="L98" s="19"/>
      <c r="M98" s="32"/>
      <c r="N98" s="18"/>
      <c r="O98" s="13"/>
      <c r="P98" s="19"/>
      <c r="Q98" s="18"/>
      <c r="R98" s="32"/>
      <c r="S98" s="18"/>
      <c r="T98" s="11"/>
      <c r="U98" s="12"/>
    </row>
    <row r="99" spans="1:21" s="1" customFormat="1" x14ac:dyDescent="0.25">
      <c r="A99" s="36"/>
      <c r="B99" s="18"/>
      <c r="C99" s="4"/>
      <c r="D99" s="4"/>
      <c r="E99" s="12"/>
      <c r="F99" s="37"/>
      <c r="G99" s="33"/>
      <c r="H99" s="4"/>
      <c r="I99" s="4"/>
      <c r="J99" s="33"/>
      <c r="K99" s="33"/>
      <c r="L99" s="19"/>
      <c r="M99" s="32"/>
      <c r="N99" s="18"/>
      <c r="O99" s="13"/>
      <c r="P99" s="19"/>
      <c r="Q99" s="18"/>
      <c r="R99" s="32"/>
      <c r="S99" s="18"/>
      <c r="T99" s="11"/>
      <c r="U99" s="12"/>
    </row>
    <row r="100" spans="1:21" s="1" customFormat="1" x14ac:dyDescent="0.25">
      <c r="A100" s="36"/>
      <c r="B100" s="18"/>
      <c r="C100" s="4"/>
      <c r="D100" s="4"/>
      <c r="E100" s="12"/>
      <c r="F100" s="37"/>
      <c r="G100" s="33"/>
      <c r="H100" s="4"/>
      <c r="I100" s="4"/>
      <c r="J100" s="33"/>
      <c r="K100" s="33"/>
      <c r="L100" s="19"/>
      <c r="M100" s="32"/>
      <c r="N100" s="18"/>
      <c r="O100" s="13"/>
      <c r="P100" s="19"/>
      <c r="Q100" s="18"/>
      <c r="R100" s="32"/>
      <c r="S100" s="18"/>
      <c r="T100" s="11"/>
      <c r="U100" s="12"/>
    </row>
    <row r="101" spans="1:21" s="1" customFormat="1" x14ac:dyDescent="0.25">
      <c r="A101" s="36"/>
      <c r="B101" s="18"/>
      <c r="C101" s="4"/>
      <c r="D101" s="4"/>
      <c r="E101" s="12"/>
      <c r="F101" s="37"/>
      <c r="G101" s="33"/>
      <c r="H101" s="4"/>
      <c r="I101" s="4"/>
      <c r="J101" s="33"/>
      <c r="K101" s="33"/>
      <c r="L101" s="19"/>
      <c r="M101" s="32"/>
      <c r="N101" s="18"/>
      <c r="O101" s="13"/>
      <c r="P101" s="19"/>
      <c r="Q101" s="18"/>
      <c r="R101" s="32"/>
      <c r="S101" s="18"/>
      <c r="T101" s="11"/>
      <c r="U101" s="12"/>
    </row>
    <row r="102" spans="1:21" s="1" customFormat="1" x14ac:dyDescent="0.25">
      <c r="A102" s="36"/>
      <c r="B102" s="18"/>
      <c r="C102" s="4"/>
      <c r="D102" s="4"/>
      <c r="E102" s="12"/>
      <c r="F102" s="37"/>
      <c r="G102" s="33"/>
      <c r="H102" s="4"/>
      <c r="I102" s="4"/>
      <c r="J102" s="33"/>
      <c r="K102" s="33"/>
      <c r="L102" s="19"/>
      <c r="M102" s="32"/>
      <c r="N102" s="18"/>
      <c r="O102" s="13"/>
      <c r="P102" s="19"/>
      <c r="Q102" s="18"/>
      <c r="R102" s="32"/>
      <c r="S102" s="18"/>
      <c r="T102" s="11"/>
      <c r="U102" s="12"/>
    </row>
    <row r="103" spans="1:21" s="1" customFormat="1" x14ac:dyDescent="0.25">
      <c r="A103" s="36"/>
      <c r="B103" s="18"/>
      <c r="C103" s="4"/>
      <c r="D103" s="4"/>
      <c r="E103" s="12"/>
      <c r="F103" s="37"/>
      <c r="G103" s="33"/>
      <c r="H103" s="4"/>
      <c r="I103" s="4"/>
      <c r="J103" s="33"/>
      <c r="K103" s="33"/>
      <c r="L103" s="19"/>
      <c r="M103" s="32"/>
      <c r="N103" s="18"/>
      <c r="O103" s="13"/>
      <c r="P103" s="19"/>
      <c r="Q103" s="18"/>
      <c r="R103" s="32"/>
      <c r="S103" s="18"/>
      <c r="T103" s="11"/>
      <c r="U103" s="12"/>
    </row>
    <row r="104" spans="1:21" s="1" customFormat="1" x14ac:dyDescent="0.25">
      <c r="A104" s="36"/>
      <c r="B104" s="18"/>
      <c r="C104" s="4"/>
      <c r="D104" s="4"/>
      <c r="E104" s="12"/>
      <c r="F104" s="37"/>
      <c r="G104" s="33"/>
      <c r="H104" s="4"/>
      <c r="I104" s="4"/>
      <c r="J104" s="33"/>
      <c r="K104" s="33"/>
      <c r="L104" s="19"/>
      <c r="M104" s="32"/>
      <c r="N104" s="18"/>
      <c r="O104" s="13"/>
      <c r="P104" s="19"/>
      <c r="Q104" s="18"/>
      <c r="R104" s="32"/>
      <c r="S104" s="18"/>
      <c r="T104" s="11"/>
      <c r="U104" s="12"/>
    </row>
    <row r="105" spans="1:21" s="1" customFormat="1" x14ac:dyDescent="0.25">
      <c r="A105" s="36"/>
      <c r="B105" s="18"/>
      <c r="C105" s="4"/>
      <c r="D105" s="4"/>
      <c r="E105" s="12"/>
      <c r="F105" s="37"/>
      <c r="G105" s="33"/>
      <c r="H105" s="4"/>
      <c r="I105" s="4"/>
      <c r="J105" s="33"/>
      <c r="K105" s="33"/>
      <c r="L105" s="19"/>
      <c r="M105" s="32"/>
      <c r="N105" s="18"/>
      <c r="O105" s="13"/>
      <c r="P105" s="19"/>
      <c r="Q105" s="18"/>
      <c r="R105" s="32"/>
      <c r="S105" s="18"/>
      <c r="T105" s="11"/>
      <c r="U105" s="12"/>
    </row>
    <row r="106" spans="1:21" s="1" customFormat="1" x14ac:dyDescent="0.25">
      <c r="A106" s="36"/>
      <c r="B106" s="18"/>
      <c r="C106" s="4"/>
      <c r="D106" s="4"/>
      <c r="E106" s="12"/>
      <c r="F106" s="37"/>
      <c r="G106" s="33"/>
      <c r="H106" s="4"/>
      <c r="I106" s="4"/>
      <c r="J106" s="33"/>
      <c r="K106" s="33"/>
      <c r="L106" s="19"/>
      <c r="M106" s="32"/>
      <c r="N106" s="18"/>
      <c r="O106" s="13"/>
      <c r="P106" s="19"/>
      <c r="Q106" s="18"/>
      <c r="R106" s="32"/>
      <c r="S106" s="18"/>
      <c r="T106" s="11"/>
      <c r="U106" s="12"/>
    </row>
    <row r="107" spans="1:21" s="1" customFormat="1" x14ac:dyDescent="0.25">
      <c r="A107" s="36"/>
      <c r="B107" s="18"/>
      <c r="C107" s="4"/>
      <c r="D107" s="4"/>
      <c r="E107" s="12"/>
      <c r="F107" s="37"/>
      <c r="G107" s="33"/>
      <c r="H107" s="4"/>
      <c r="I107" s="4"/>
      <c r="J107" s="33"/>
      <c r="K107" s="33"/>
      <c r="L107" s="19"/>
      <c r="M107" s="32"/>
      <c r="N107" s="18"/>
      <c r="O107" s="13"/>
      <c r="P107" s="19"/>
      <c r="Q107" s="18"/>
      <c r="R107" s="32"/>
      <c r="S107" s="18"/>
      <c r="T107" s="11"/>
      <c r="U107" s="12"/>
    </row>
    <row r="108" spans="1:21" s="1" customFormat="1" x14ac:dyDescent="0.25">
      <c r="A108" s="36"/>
      <c r="B108" s="18"/>
      <c r="C108" s="4"/>
      <c r="D108" s="4"/>
      <c r="E108" s="12"/>
      <c r="F108" s="37"/>
      <c r="G108" s="33"/>
      <c r="H108" s="4"/>
      <c r="I108" s="4"/>
      <c r="J108" s="33"/>
      <c r="K108" s="33"/>
      <c r="L108" s="19"/>
      <c r="M108" s="32"/>
      <c r="N108" s="18"/>
      <c r="O108" s="13"/>
      <c r="P108" s="19"/>
      <c r="Q108" s="18"/>
      <c r="R108" s="32"/>
      <c r="S108" s="18"/>
      <c r="T108" s="11"/>
      <c r="U108" s="12"/>
    </row>
    <row r="109" spans="1:21" s="1" customFormat="1" x14ac:dyDescent="0.25">
      <c r="A109" s="36"/>
      <c r="B109" s="18"/>
      <c r="C109" s="4"/>
      <c r="D109" s="4"/>
      <c r="E109" s="12"/>
      <c r="F109" s="37"/>
      <c r="G109" s="33"/>
      <c r="H109" s="4"/>
      <c r="I109" s="4"/>
      <c r="J109" s="33"/>
      <c r="K109" s="33"/>
      <c r="L109" s="19"/>
      <c r="M109" s="32"/>
      <c r="N109" s="18"/>
      <c r="O109" s="13"/>
      <c r="P109" s="19"/>
      <c r="Q109" s="18"/>
      <c r="R109" s="32"/>
      <c r="S109" s="18"/>
      <c r="T109" s="11"/>
      <c r="U109" s="12"/>
    </row>
    <row r="110" spans="1:21" s="1" customFormat="1" x14ac:dyDescent="0.25">
      <c r="A110" s="36"/>
      <c r="B110" s="18"/>
      <c r="C110" s="4"/>
      <c r="D110" s="4"/>
      <c r="E110" s="12"/>
      <c r="F110" s="37"/>
      <c r="G110" s="33"/>
      <c r="H110" s="4"/>
      <c r="I110" s="4"/>
      <c r="J110" s="33"/>
      <c r="K110" s="33"/>
      <c r="L110" s="19"/>
      <c r="M110" s="32"/>
      <c r="N110" s="18"/>
      <c r="O110" s="13"/>
      <c r="P110" s="19"/>
      <c r="Q110" s="18"/>
      <c r="R110" s="32"/>
      <c r="S110" s="18"/>
      <c r="T110" s="11"/>
      <c r="U110" s="12"/>
    </row>
    <row r="111" spans="1:21" s="1" customFormat="1" x14ac:dyDescent="0.25">
      <c r="A111" s="36"/>
      <c r="B111" s="18"/>
      <c r="C111" s="4"/>
      <c r="D111" s="4"/>
      <c r="E111" s="12"/>
      <c r="F111" s="37"/>
      <c r="G111" s="33"/>
      <c r="H111" s="4"/>
      <c r="I111" s="4"/>
      <c r="J111" s="33"/>
      <c r="K111" s="33"/>
      <c r="L111" s="19"/>
      <c r="M111" s="32"/>
      <c r="N111" s="18"/>
      <c r="O111" s="13"/>
      <c r="P111" s="19"/>
      <c r="Q111" s="18"/>
      <c r="R111" s="32"/>
      <c r="S111" s="18"/>
      <c r="T111" s="11"/>
      <c r="U111" s="12"/>
    </row>
    <row r="112" spans="1:21" s="1" customFormat="1" x14ac:dyDescent="0.25">
      <c r="A112" s="36"/>
      <c r="B112" s="18"/>
      <c r="C112" s="4"/>
      <c r="D112" s="4"/>
      <c r="E112" s="12"/>
      <c r="F112" s="37"/>
      <c r="G112" s="33"/>
      <c r="H112" s="4"/>
      <c r="I112" s="4"/>
      <c r="J112" s="33"/>
      <c r="K112" s="33"/>
      <c r="L112" s="19"/>
      <c r="M112" s="32"/>
      <c r="N112" s="18"/>
      <c r="O112" s="13"/>
      <c r="P112" s="19"/>
      <c r="Q112" s="18"/>
      <c r="R112" s="32"/>
      <c r="S112" s="18"/>
      <c r="T112" s="11"/>
      <c r="U112" s="12"/>
    </row>
    <row r="113" spans="1:21" s="1" customFormat="1" x14ac:dyDescent="0.25">
      <c r="A113" s="36"/>
      <c r="B113" s="18"/>
      <c r="C113" s="4"/>
      <c r="D113" s="4"/>
      <c r="E113" s="12"/>
      <c r="F113" s="37"/>
      <c r="G113" s="33"/>
      <c r="H113" s="4"/>
      <c r="I113" s="4"/>
      <c r="J113" s="33"/>
      <c r="K113" s="33"/>
      <c r="L113" s="19"/>
      <c r="M113" s="32"/>
      <c r="N113" s="18"/>
      <c r="O113" s="13"/>
      <c r="P113" s="19"/>
      <c r="Q113" s="18"/>
      <c r="R113" s="32"/>
      <c r="S113" s="18"/>
      <c r="T113" s="11"/>
      <c r="U113" s="12"/>
    </row>
    <row r="114" spans="1:21" s="1" customFormat="1" x14ac:dyDescent="0.25">
      <c r="A114" s="36"/>
      <c r="B114" s="18"/>
      <c r="C114" s="4"/>
      <c r="D114" s="4"/>
      <c r="E114" s="12"/>
      <c r="F114" s="37"/>
      <c r="G114" s="33"/>
      <c r="H114" s="4"/>
      <c r="I114" s="4"/>
      <c r="J114" s="33"/>
      <c r="K114" s="33"/>
      <c r="L114" s="19"/>
      <c r="M114" s="32"/>
      <c r="N114" s="18"/>
      <c r="O114" s="13"/>
      <c r="P114" s="19"/>
      <c r="Q114" s="18"/>
      <c r="R114" s="32"/>
      <c r="S114" s="18"/>
      <c r="T114" s="11"/>
      <c r="U114" s="12"/>
    </row>
    <row r="115" spans="1:21" s="1" customFormat="1" x14ac:dyDescent="0.25">
      <c r="A115" s="36"/>
      <c r="B115" s="18"/>
      <c r="C115" s="4"/>
      <c r="D115" s="4"/>
      <c r="E115" s="12"/>
      <c r="F115" s="37"/>
      <c r="G115" s="33"/>
      <c r="H115" s="4"/>
      <c r="I115" s="4"/>
      <c r="J115" s="33"/>
      <c r="K115" s="33"/>
      <c r="L115" s="19"/>
      <c r="M115" s="32"/>
      <c r="N115" s="18"/>
      <c r="O115" s="13"/>
      <c r="P115" s="19"/>
      <c r="Q115" s="18"/>
      <c r="R115" s="32"/>
      <c r="S115" s="18"/>
      <c r="T115" s="11"/>
      <c r="U115" s="12"/>
    </row>
    <row r="116" spans="1:21" s="1" customFormat="1" x14ac:dyDescent="0.25">
      <c r="A116" s="36"/>
      <c r="B116" s="18"/>
      <c r="C116" s="4"/>
      <c r="D116" s="4"/>
      <c r="E116" s="12"/>
      <c r="F116" s="37"/>
      <c r="G116" s="33"/>
      <c r="H116" s="4"/>
      <c r="I116" s="4"/>
      <c r="J116" s="33"/>
      <c r="K116" s="33"/>
      <c r="L116" s="19"/>
      <c r="M116" s="32"/>
      <c r="N116" s="18"/>
      <c r="O116" s="13"/>
      <c r="P116" s="19"/>
      <c r="Q116" s="18"/>
      <c r="R116" s="32"/>
      <c r="S116" s="18"/>
      <c r="T116" s="11"/>
      <c r="U116" s="12"/>
    </row>
    <row r="117" spans="1:21" s="1" customFormat="1" x14ac:dyDescent="0.25">
      <c r="A117" s="36"/>
      <c r="B117" s="18"/>
      <c r="C117" s="4"/>
      <c r="D117" s="4"/>
      <c r="E117" s="12"/>
      <c r="F117" s="37"/>
      <c r="G117" s="33"/>
      <c r="H117" s="4"/>
      <c r="I117" s="4"/>
      <c r="J117" s="33"/>
      <c r="K117" s="33"/>
      <c r="L117" s="19"/>
      <c r="M117" s="32"/>
      <c r="N117" s="18"/>
      <c r="O117" s="13"/>
      <c r="P117" s="19"/>
      <c r="Q117" s="18"/>
      <c r="R117" s="32"/>
      <c r="S117" s="18"/>
      <c r="T117" s="11"/>
      <c r="U117" s="12"/>
    </row>
    <row r="118" spans="1:21" s="1" customFormat="1" x14ac:dyDescent="0.25">
      <c r="A118" s="36"/>
      <c r="B118" s="18"/>
      <c r="C118" s="4"/>
      <c r="D118" s="4"/>
      <c r="E118" s="12"/>
      <c r="F118" s="37"/>
      <c r="G118" s="33"/>
      <c r="H118" s="4"/>
      <c r="I118" s="4"/>
      <c r="J118" s="33"/>
      <c r="K118" s="33"/>
      <c r="L118" s="19"/>
      <c r="M118" s="32"/>
      <c r="N118" s="18"/>
      <c r="O118" s="13"/>
      <c r="P118" s="19"/>
      <c r="Q118" s="18"/>
      <c r="R118" s="32"/>
      <c r="S118" s="18"/>
      <c r="T118" s="11"/>
      <c r="U118" s="12"/>
    </row>
    <row r="119" spans="1:21" s="1" customFormat="1" x14ac:dyDescent="0.25">
      <c r="A119" s="36"/>
      <c r="B119" s="18"/>
      <c r="C119" s="4"/>
      <c r="D119" s="4"/>
      <c r="E119" s="12"/>
      <c r="F119" s="37"/>
      <c r="G119" s="33"/>
      <c r="H119" s="4"/>
      <c r="I119" s="4"/>
      <c r="J119" s="33"/>
      <c r="K119" s="33"/>
      <c r="L119" s="19"/>
      <c r="M119" s="32"/>
      <c r="N119" s="18"/>
      <c r="O119" s="13"/>
      <c r="P119" s="19"/>
      <c r="Q119" s="18"/>
      <c r="R119" s="32"/>
      <c r="S119" s="18"/>
      <c r="T119" s="11"/>
      <c r="U119" s="12"/>
    </row>
    <row r="120" spans="1:21" s="1" customFormat="1" x14ac:dyDescent="0.25">
      <c r="A120" s="36"/>
      <c r="B120" s="18"/>
      <c r="C120" s="4"/>
      <c r="D120" s="4"/>
      <c r="E120" s="12"/>
      <c r="F120" s="37"/>
      <c r="G120" s="33"/>
      <c r="H120" s="4"/>
      <c r="I120" s="4"/>
      <c r="J120" s="33"/>
      <c r="K120" s="33"/>
      <c r="L120" s="19"/>
      <c r="M120" s="32"/>
      <c r="N120" s="18"/>
      <c r="O120" s="13"/>
      <c r="P120" s="19"/>
      <c r="Q120" s="18"/>
      <c r="R120" s="32"/>
      <c r="S120" s="18"/>
      <c r="T120" s="11"/>
      <c r="U120" s="12"/>
    </row>
    <row r="121" spans="1:21" s="1" customFormat="1" x14ac:dyDescent="0.25">
      <c r="A121" s="36"/>
      <c r="B121" s="18"/>
      <c r="C121" s="4"/>
      <c r="D121" s="4"/>
      <c r="E121" s="12"/>
      <c r="F121" s="37"/>
      <c r="G121" s="33"/>
      <c r="H121" s="4"/>
      <c r="I121" s="4"/>
      <c r="J121" s="33"/>
      <c r="K121" s="33"/>
      <c r="L121" s="19"/>
      <c r="M121" s="32"/>
      <c r="N121" s="18"/>
      <c r="O121" s="13"/>
      <c r="P121" s="19"/>
      <c r="Q121" s="18"/>
      <c r="R121" s="32"/>
      <c r="S121" s="18"/>
      <c r="T121" s="11"/>
      <c r="U121" s="12"/>
    </row>
    <row r="122" spans="1:21" s="1" customFormat="1" x14ac:dyDescent="0.25">
      <c r="A122" s="36"/>
      <c r="B122" s="18"/>
      <c r="C122" s="4"/>
      <c r="D122" s="4"/>
      <c r="E122" s="12"/>
      <c r="F122" s="37"/>
      <c r="G122" s="33"/>
      <c r="H122" s="4"/>
      <c r="I122" s="4"/>
      <c r="J122" s="33"/>
      <c r="K122" s="33"/>
      <c r="L122" s="19"/>
      <c r="M122" s="32"/>
      <c r="N122" s="18"/>
      <c r="O122" s="13"/>
      <c r="P122" s="19"/>
      <c r="Q122" s="18"/>
      <c r="R122" s="32"/>
      <c r="S122" s="18"/>
      <c r="T122" s="11"/>
      <c r="U122" s="12"/>
    </row>
    <row r="123" spans="1:21" s="1" customFormat="1" x14ac:dyDescent="0.25">
      <c r="A123" s="36"/>
      <c r="B123" s="18"/>
      <c r="C123" s="4"/>
      <c r="D123" s="4"/>
      <c r="E123" s="12"/>
      <c r="F123" s="37"/>
      <c r="G123" s="33"/>
      <c r="H123" s="4"/>
      <c r="I123" s="4"/>
      <c r="J123" s="33"/>
      <c r="K123" s="33"/>
      <c r="L123" s="19"/>
      <c r="M123" s="32"/>
      <c r="N123" s="18"/>
      <c r="O123" s="13"/>
      <c r="P123" s="19"/>
      <c r="Q123" s="18"/>
      <c r="R123" s="32"/>
      <c r="S123" s="18"/>
      <c r="T123" s="11"/>
      <c r="U123" s="12"/>
    </row>
    <row r="124" spans="1:21" s="1" customFormat="1" x14ac:dyDescent="0.25">
      <c r="A124" s="36"/>
      <c r="B124" s="18"/>
      <c r="C124" s="4"/>
      <c r="D124" s="4"/>
      <c r="E124" s="12"/>
      <c r="F124" s="37"/>
      <c r="G124" s="33"/>
      <c r="H124" s="4"/>
      <c r="I124" s="4"/>
      <c r="J124" s="33"/>
      <c r="K124" s="33"/>
      <c r="L124" s="19"/>
      <c r="M124" s="32"/>
      <c r="N124" s="18"/>
      <c r="O124" s="13"/>
      <c r="P124" s="19"/>
      <c r="Q124" s="18"/>
      <c r="R124" s="32"/>
      <c r="S124" s="18"/>
      <c r="T124" s="11"/>
      <c r="U124" s="12"/>
    </row>
    <row r="125" spans="1:21" s="1" customFormat="1" x14ac:dyDescent="0.25">
      <c r="A125" s="36"/>
      <c r="B125" s="18"/>
      <c r="C125" s="4"/>
      <c r="D125" s="4"/>
      <c r="E125" s="12"/>
      <c r="F125" s="37"/>
      <c r="G125" s="33"/>
      <c r="H125" s="4"/>
      <c r="I125" s="4"/>
      <c r="J125" s="33"/>
      <c r="K125" s="33"/>
      <c r="L125" s="19"/>
      <c r="M125" s="32"/>
      <c r="N125" s="18"/>
      <c r="O125" s="13"/>
      <c r="P125" s="19"/>
      <c r="Q125" s="18"/>
      <c r="R125" s="32"/>
      <c r="S125" s="18"/>
      <c r="T125" s="11"/>
      <c r="U125" s="12"/>
    </row>
    <row r="126" spans="1:21" s="1" customFormat="1" x14ac:dyDescent="0.25">
      <c r="A126" s="36"/>
      <c r="B126" s="18"/>
      <c r="C126" s="4"/>
      <c r="D126" s="4"/>
      <c r="E126" s="12"/>
      <c r="F126" s="37"/>
      <c r="G126" s="33"/>
      <c r="H126" s="4"/>
      <c r="I126" s="4"/>
      <c r="J126" s="33"/>
      <c r="K126" s="33"/>
      <c r="L126" s="19"/>
      <c r="M126" s="32"/>
      <c r="N126" s="18"/>
      <c r="O126" s="13"/>
      <c r="P126" s="19"/>
      <c r="Q126" s="18"/>
      <c r="R126" s="32"/>
      <c r="S126" s="18"/>
      <c r="T126" s="11"/>
      <c r="U126" s="12"/>
    </row>
    <row r="127" spans="1:21" s="1" customFormat="1" x14ac:dyDescent="0.25">
      <c r="A127" s="36"/>
      <c r="B127" s="18"/>
      <c r="C127" s="4"/>
      <c r="D127" s="4"/>
      <c r="E127" s="12"/>
      <c r="F127" s="37"/>
      <c r="G127" s="33"/>
      <c r="H127" s="4"/>
      <c r="I127" s="4"/>
      <c r="J127" s="33"/>
      <c r="K127" s="33"/>
      <c r="L127" s="19"/>
      <c r="M127" s="32"/>
      <c r="N127" s="18"/>
      <c r="O127" s="13"/>
      <c r="P127" s="19"/>
      <c r="Q127" s="18"/>
      <c r="R127" s="32"/>
      <c r="S127" s="18"/>
      <c r="T127" s="11"/>
      <c r="U127" s="12"/>
    </row>
    <row r="128" spans="1:21" s="1" customFormat="1" x14ac:dyDescent="0.25">
      <c r="A128" s="36"/>
      <c r="B128" s="18"/>
      <c r="C128" s="4"/>
      <c r="D128" s="4"/>
      <c r="E128" s="12"/>
      <c r="F128" s="37"/>
      <c r="G128" s="33"/>
      <c r="H128" s="4"/>
      <c r="I128" s="4"/>
      <c r="J128" s="33"/>
      <c r="K128" s="33"/>
      <c r="L128" s="19"/>
      <c r="M128" s="32"/>
      <c r="N128" s="18"/>
      <c r="O128" s="13"/>
      <c r="P128" s="19"/>
      <c r="Q128" s="18"/>
      <c r="R128" s="32"/>
      <c r="S128" s="18"/>
      <c r="T128" s="11"/>
      <c r="U128" s="12"/>
    </row>
    <row r="129" spans="1:21" s="1" customFormat="1" x14ac:dyDescent="0.25">
      <c r="A129" s="36"/>
      <c r="B129" s="18"/>
      <c r="C129" s="4"/>
      <c r="D129" s="4"/>
      <c r="E129" s="12"/>
      <c r="F129" s="37"/>
      <c r="G129" s="33"/>
      <c r="H129" s="4"/>
      <c r="I129" s="4"/>
      <c r="J129" s="33"/>
      <c r="K129" s="33"/>
      <c r="L129" s="19"/>
      <c r="M129" s="32"/>
      <c r="N129" s="18"/>
      <c r="O129" s="13"/>
      <c r="P129" s="19"/>
      <c r="Q129" s="18"/>
      <c r="R129" s="32"/>
      <c r="S129" s="18"/>
      <c r="T129" s="11"/>
      <c r="U129" s="12"/>
    </row>
    <row r="130" spans="1:21" s="1" customFormat="1" x14ac:dyDescent="0.25">
      <c r="A130" s="36"/>
      <c r="B130" s="18"/>
      <c r="C130" s="4"/>
      <c r="D130" s="4"/>
      <c r="E130" s="12"/>
      <c r="F130" s="37"/>
      <c r="G130" s="33"/>
      <c r="H130" s="4"/>
      <c r="I130" s="4"/>
      <c r="J130" s="33"/>
      <c r="K130" s="33"/>
      <c r="L130" s="19"/>
      <c r="M130" s="32"/>
      <c r="N130" s="18"/>
      <c r="O130" s="13"/>
      <c r="P130" s="19"/>
      <c r="Q130" s="18"/>
      <c r="R130" s="32"/>
      <c r="S130" s="18"/>
      <c r="T130" s="11"/>
      <c r="U130" s="12"/>
    </row>
    <row r="131" spans="1:21" s="1" customFormat="1" x14ac:dyDescent="0.25">
      <c r="A131" s="36"/>
      <c r="B131" s="18"/>
      <c r="C131" s="4"/>
      <c r="D131" s="4"/>
      <c r="E131" s="12"/>
      <c r="F131" s="37"/>
      <c r="G131" s="33"/>
      <c r="H131" s="4"/>
      <c r="I131" s="4"/>
      <c r="J131" s="33"/>
      <c r="K131" s="33"/>
      <c r="L131" s="19"/>
      <c r="M131" s="32"/>
      <c r="N131" s="18"/>
      <c r="O131" s="13"/>
      <c r="P131" s="19"/>
      <c r="Q131" s="18"/>
      <c r="R131" s="32"/>
      <c r="S131" s="18"/>
      <c r="T131" s="11"/>
      <c r="U131" s="12"/>
    </row>
    <row r="132" spans="1:21" s="1" customFormat="1" x14ac:dyDescent="0.25">
      <c r="A132" s="36"/>
      <c r="B132" s="18"/>
      <c r="C132" s="4"/>
      <c r="D132" s="4"/>
      <c r="E132" s="12"/>
      <c r="F132" s="37"/>
      <c r="G132" s="33"/>
      <c r="H132" s="4"/>
      <c r="I132" s="4"/>
      <c r="J132" s="33"/>
      <c r="K132" s="33"/>
      <c r="L132" s="19"/>
      <c r="M132" s="32"/>
      <c r="N132" s="18"/>
      <c r="O132" s="13"/>
      <c r="P132" s="19"/>
      <c r="Q132" s="18"/>
      <c r="R132" s="32"/>
      <c r="S132" s="18"/>
      <c r="T132" s="11"/>
      <c r="U132" s="12"/>
    </row>
    <row r="133" spans="1:21" s="1" customFormat="1" x14ac:dyDescent="0.25">
      <c r="A133" s="36"/>
      <c r="B133" s="18"/>
      <c r="C133" s="4"/>
      <c r="D133" s="4"/>
      <c r="E133" s="12"/>
      <c r="F133" s="37"/>
      <c r="G133" s="33"/>
      <c r="H133" s="4"/>
      <c r="I133" s="4"/>
      <c r="J133" s="33"/>
      <c r="K133" s="33"/>
      <c r="L133" s="19"/>
      <c r="M133" s="32"/>
      <c r="N133" s="18"/>
      <c r="O133" s="13"/>
      <c r="P133" s="19"/>
      <c r="Q133" s="18"/>
      <c r="R133" s="32"/>
      <c r="S133" s="18"/>
      <c r="T133" s="11"/>
      <c r="U133" s="12"/>
    </row>
    <row r="134" spans="1:21" s="1" customFormat="1" x14ac:dyDescent="0.25">
      <c r="A134" s="36"/>
      <c r="B134" s="18"/>
      <c r="C134" s="4"/>
      <c r="D134" s="4"/>
      <c r="E134" s="12"/>
      <c r="F134" s="37"/>
      <c r="G134" s="33"/>
      <c r="H134" s="4"/>
      <c r="I134" s="4"/>
      <c r="J134" s="33"/>
      <c r="K134" s="33"/>
      <c r="L134" s="19"/>
      <c r="M134" s="32"/>
      <c r="N134" s="18"/>
      <c r="O134" s="13"/>
      <c r="P134" s="19"/>
      <c r="Q134" s="18"/>
      <c r="R134" s="32"/>
      <c r="S134" s="18"/>
      <c r="T134" s="11"/>
      <c r="U134" s="12"/>
    </row>
    <row r="135" spans="1:21" s="1" customFormat="1" x14ac:dyDescent="0.25">
      <c r="A135" s="36"/>
      <c r="B135" s="18"/>
      <c r="C135" s="4"/>
      <c r="D135" s="4"/>
      <c r="E135" s="12"/>
      <c r="F135" s="37"/>
      <c r="G135" s="33"/>
      <c r="H135" s="4"/>
      <c r="I135" s="4"/>
      <c r="J135" s="33"/>
      <c r="K135" s="33"/>
      <c r="L135" s="19"/>
      <c r="M135" s="32"/>
      <c r="N135" s="18"/>
      <c r="O135" s="13"/>
      <c r="P135" s="19"/>
      <c r="Q135" s="18"/>
      <c r="R135" s="32"/>
      <c r="S135" s="18"/>
      <c r="T135" s="11"/>
      <c r="U135" s="12"/>
    </row>
    <row r="136" spans="1:21" s="1" customFormat="1" x14ac:dyDescent="0.25">
      <c r="A136" s="36"/>
      <c r="B136" s="18"/>
      <c r="C136" s="4"/>
      <c r="D136" s="4"/>
      <c r="E136" s="12"/>
      <c r="F136" s="37"/>
      <c r="G136" s="33"/>
      <c r="H136" s="4"/>
      <c r="I136" s="4"/>
      <c r="J136" s="33"/>
      <c r="K136" s="33"/>
      <c r="L136" s="19"/>
      <c r="M136" s="32"/>
      <c r="N136" s="18"/>
      <c r="O136" s="13"/>
      <c r="P136" s="19"/>
      <c r="Q136" s="18"/>
      <c r="R136" s="32"/>
      <c r="S136" s="18"/>
      <c r="T136" s="11"/>
      <c r="U136" s="12"/>
    </row>
    <row r="137" spans="1:21" s="1" customFormat="1" x14ac:dyDescent="0.25">
      <c r="A137" s="36"/>
      <c r="B137" s="18"/>
      <c r="C137" s="4"/>
      <c r="D137" s="4"/>
      <c r="E137" s="12"/>
      <c r="F137" s="37"/>
      <c r="G137" s="33"/>
      <c r="H137" s="4"/>
      <c r="I137" s="4"/>
      <c r="J137" s="33"/>
      <c r="K137" s="33"/>
      <c r="L137" s="19"/>
      <c r="M137" s="32"/>
      <c r="N137" s="18"/>
      <c r="O137" s="13"/>
      <c r="P137" s="19"/>
      <c r="Q137" s="18"/>
      <c r="R137" s="32"/>
      <c r="S137" s="18"/>
      <c r="T137" s="11"/>
      <c r="U137" s="12"/>
    </row>
    <row r="138" spans="1:21" s="1" customFormat="1" x14ac:dyDescent="0.25">
      <c r="A138" s="36"/>
      <c r="B138" s="18"/>
      <c r="C138" s="4"/>
      <c r="D138" s="4"/>
      <c r="E138" s="12"/>
      <c r="F138" s="37"/>
      <c r="G138" s="33"/>
      <c r="H138" s="4"/>
      <c r="I138" s="4"/>
      <c r="J138" s="33"/>
      <c r="K138" s="33"/>
      <c r="L138" s="19"/>
      <c r="M138" s="32"/>
      <c r="N138" s="18"/>
      <c r="O138" s="13"/>
      <c r="P138" s="19"/>
      <c r="Q138" s="18"/>
      <c r="R138" s="32"/>
      <c r="S138" s="18"/>
      <c r="T138" s="11"/>
      <c r="U138" s="12"/>
    </row>
    <row r="139" spans="1:21" s="1" customFormat="1" x14ac:dyDescent="0.25">
      <c r="A139" s="36"/>
      <c r="B139" s="18"/>
      <c r="C139" s="4"/>
      <c r="D139" s="4"/>
      <c r="E139" s="12"/>
      <c r="F139" s="37"/>
      <c r="G139" s="33"/>
      <c r="H139" s="4"/>
      <c r="I139" s="4"/>
      <c r="J139" s="33"/>
      <c r="K139" s="33"/>
      <c r="L139" s="19"/>
      <c r="M139" s="32"/>
      <c r="N139" s="18"/>
      <c r="O139" s="13"/>
      <c r="P139" s="19"/>
      <c r="Q139" s="18"/>
      <c r="R139" s="32"/>
      <c r="S139" s="18"/>
      <c r="T139" s="11"/>
      <c r="U139" s="12"/>
    </row>
    <row r="140" spans="1:21" s="1" customFormat="1" x14ac:dyDescent="0.25">
      <c r="A140" s="36"/>
      <c r="B140" s="18"/>
      <c r="C140" s="4"/>
      <c r="D140" s="4"/>
      <c r="E140" s="12"/>
      <c r="F140" s="37"/>
      <c r="G140" s="33"/>
      <c r="H140" s="4"/>
      <c r="I140" s="4"/>
      <c r="J140" s="33"/>
      <c r="K140" s="33"/>
      <c r="L140" s="19"/>
      <c r="M140" s="32"/>
      <c r="N140" s="18"/>
      <c r="O140" s="13"/>
      <c r="P140" s="19"/>
      <c r="Q140" s="18"/>
      <c r="R140" s="32"/>
      <c r="S140" s="18"/>
      <c r="T140" s="11"/>
      <c r="U140" s="12"/>
    </row>
    <row r="141" spans="1:21" s="1" customFormat="1" x14ac:dyDescent="0.25">
      <c r="A141" s="36"/>
      <c r="B141" s="18"/>
      <c r="C141" s="4"/>
      <c r="D141" s="4"/>
      <c r="E141" s="12"/>
      <c r="F141" s="37"/>
      <c r="G141" s="33"/>
      <c r="H141" s="4"/>
      <c r="I141" s="4"/>
      <c r="J141" s="33"/>
      <c r="K141" s="33"/>
      <c r="L141" s="19"/>
      <c r="M141" s="32"/>
      <c r="N141" s="18"/>
      <c r="O141" s="13"/>
      <c r="P141" s="19"/>
      <c r="Q141" s="18"/>
      <c r="R141" s="32"/>
      <c r="S141" s="18"/>
      <c r="T141" s="11"/>
      <c r="U141" s="12"/>
    </row>
    <row r="142" spans="1:21" s="1" customFormat="1" x14ac:dyDescent="0.25">
      <c r="A142" s="36"/>
      <c r="B142" s="18"/>
      <c r="C142" s="4"/>
      <c r="D142" s="4"/>
      <c r="E142" s="12"/>
      <c r="F142" s="37"/>
      <c r="G142" s="33"/>
      <c r="H142" s="4"/>
      <c r="I142" s="4"/>
      <c r="J142" s="33"/>
      <c r="K142" s="33"/>
      <c r="L142" s="19"/>
      <c r="M142" s="32"/>
      <c r="N142" s="18"/>
      <c r="O142" s="13"/>
      <c r="P142" s="19"/>
      <c r="Q142" s="18"/>
      <c r="R142" s="32"/>
      <c r="S142" s="18"/>
      <c r="T142" s="11"/>
      <c r="U142" s="12"/>
    </row>
    <row r="143" spans="1:21" s="1" customFormat="1" x14ac:dyDescent="0.25">
      <c r="A143" s="36"/>
      <c r="B143" s="18"/>
      <c r="C143" s="4"/>
      <c r="D143" s="4"/>
      <c r="E143" s="12"/>
      <c r="F143" s="37"/>
      <c r="G143" s="33"/>
      <c r="H143" s="4"/>
      <c r="I143" s="4"/>
      <c r="J143" s="33"/>
      <c r="K143" s="33"/>
      <c r="L143" s="19"/>
      <c r="M143" s="32"/>
      <c r="N143" s="18"/>
      <c r="O143" s="13"/>
      <c r="P143" s="19"/>
      <c r="Q143" s="18"/>
      <c r="R143" s="32"/>
      <c r="S143" s="18"/>
      <c r="T143" s="11"/>
      <c r="U143" s="12"/>
    </row>
    <row r="144" spans="1:21" s="1" customFormat="1" x14ac:dyDescent="0.25">
      <c r="A144" s="36"/>
      <c r="B144" s="18"/>
      <c r="C144" s="4"/>
      <c r="D144" s="4"/>
      <c r="E144" s="12"/>
      <c r="F144" s="37"/>
      <c r="G144" s="33"/>
      <c r="H144" s="4"/>
      <c r="I144" s="4"/>
      <c r="J144" s="33"/>
      <c r="K144" s="33"/>
      <c r="L144" s="19"/>
      <c r="M144" s="32"/>
      <c r="N144" s="18"/>
      <c r="O144" s="13"/>
      <c r="P144" s="19"/>
      <c r="Q144" s="18"/>
      <c r="R144" s="32"/>
      <c r="S144" s="18"/>
      <c r="T144" s="11"/>
      <c r="U144" s="12"/>
    </row>
    <row r="145" spans="1:21" s="1" customFormat="1" x14ac:dyDescent="0.25">
      <c r="A145" s="36"/>
      <c r="B145" s="18"/>
      <c r="C145" s="4"/>
      <c r="D145" s="4"/>
      <c r="E145" s="12"/>
      <c r="F145" s="37"/>
      <c r="G145" s="33"/>
      <c r="H145" s="4"/>
      <c r="I145" s="4"/>
      <c r="J145" s="33"/>
      <c r="K145" s="33"/>
      <c r="L145" s="19"/>
      <c r="M145" s="32"/>
      <c r="N145" s="18"/>
      <c r="O145" s="13"/>
      <c r="P145" s="19"/>
      <c r="Q145" s="18"/>
      <c r="R145" s="32"/>
      <c r="S145" s="18"/>
      <c r="T145" s="11"/>
      <c r="U145" s="12"/>
    </row>
    <row r="146" spans="1:21" s="1" customFormat="1" x14ac:dyDescent="0.25">
      <c r="A146" s="36"/>
      <c r="B146" s="18"/>
      <c r="C146" s="4"/>
      <c r="D146" s="4"/>
      <c r="E146" s="12"/>
      <c r="F146" s="37"/>
      <c r="G146" s="33"/>
      <c r="H146" s="4"/>
      <c r="I146" s="4"/>
      <c r="J146" s="33"/>
      <c r="K146" s="33"/>
      <c r="L146" s="19"/>
      <c r="M146" s="32"/>
      <c r="N146" s="18"/>
      <c r="O146" s="13"/>
      <c r="P146" s="19"/>
      <c r="Q146" s="18"/>
      <c r="R146" s="32"/>
      <c r="S146" s="18"/>
      <c r="T146" s="11"/>
      <c r="U146" s="12"/>
    </row>
    <row r="147" spans="1:21" s="1" customFormat="1" x14ac:dyDescent="0.25">
      <c r="A147" s="36"/>
      <c r="B147" s="18"/>
      <c r="C147" s="4"/>
      <c r="D147" s="4"/>
      <c r="E147" s="12"/>
      <c r="F147" s="37"/>
      <c r="G147" s="33"/>
      <c r="H147" s="4"/>
      <c r="I147" s="4"/>
      <c r="J147" s="33"/>
      <c r="K147" s="33"/>
      <c r="L147" s="19"/>
      <c r="M147" s="32"/>
      <c r="N147" s="18"/>
      <c r="O147" s="13"/>
      <c r="P147" s="19"/>
      <c r="Q147" s="18"/>
      <c r="R147" s="32"/>
      <c r="S147" s="18"/>
      <c r="T147" s="11"/>
      <c r="U147" s="12"/>
    </row>
    <row r="148" spans="1:21" s="1" customFormat="1" x14ac:dyDescent="0.25">
      <c r="A148" s="36"/>
      <c r="B148" s="18"/>
      <c r="C148" s="4"/>
      <c r="D148" s="4"/>
      <c r="E148" s="12"/>
      <c r="F148" s="37"/>
      <c r="G148" s="33"/>
      <c r="H148" s="4"/>
      <c r="I148" s="4"/>
      <c r="J148" s="33"/>
      <c r="K148" s="33"/>
      <c r="L148" s="19"/>
      <c r="M148" s="32"/>
      <c r="N148" s="18"/>
      <c r="O148" s="13"/>
      <c r="P148" s="19"/>
      <c r="Q148" s="18"/>
      <c r="R148" s="32"/>
      <c r="S148" s="18"/>
      <c r="T148" s="11"/>
      <c r="U148" s="12"/>
    </row>
    <row r="149" spans="1:21" s="1" customFormat="1" x14ac:dyDescent="0.25">
      <c r="A149" s="36"/>
      <c r="B149" s="18"/>
      <c r="C149" s="4"/>
      <c r="D149" s="4"/>
      <c r="E149" s="12"/>
      <c r="F149" s="37"/>
      <c r="G149" s="33"/>
      <c r="H149" s="4"/>
      <c r="I149" s="4"/>
      <c r="J149" s="33"/>
      <c r="K149" s="33"/>
      <c r="L149" s="19"/>
      <c r="M149" s="32"/>
      <c r="N149" s="18"/>
      <c r="O149" s="13"/>
      <c r="P149" s="19"/>
      <c r="Q149" s="18"/>
      <c r="R149" s="32"/>
      <c r="S149" s="18"/>
      <c r="T149" s="11"/>
      <c r="U149" s="12"/>
    </row>
    <row r="150" spans="1:21" s="1" customFormat="1" x14ac:dyDescent="0.25">
      <c r="A150" s="36"/>
      <c r="B150" s="18"/>
      <c r="C150" s="4"/>
      <c r="D150" s="4"/>
      <c r="E150" s="12"/>
      <c r="F150" s="37"/>
      <c r="G150" s="33"/>
      <c r="H150" s="4"/>
      <c r="I150" s="4"/>
      <c r="J150" s="33"/>
      <c r="K150" s="33"/>
      <c r="L150" s="19"/>
      <c r="M150" s="32"/>
      <c r="N150" s="18"/>
      <c r="O150" s="13"/>
      <c r="P150" s="19"/>
      <c r="Q150" s="18"/>
      <c r="R150" s="32"/>
      <c r="S150" s="18"/>
      <c r="T150" s="11"/>
      <c r="U150" s="12"/>
    </row>
    <row r="151" spans="1:21" s="1" customFormat="1" x14ac:dyDescent="0.25">
      <c r="A151" s="36"/>
      <c r="B151" s="18"/>
      <c r="C151" s="4"/>
      <c r="D151" s="4"/>
      <c r="E151" s="12"/>
      <c r="F151" s="37"/>
      <c r="G151" s="33"/>
      <c r="H151" s="4"/>
      <c r="I151" s="4"/>
      <c r="J151" s="33"/>
      <c r="K151" s="33"/>
      <c r="L151" s="19"/>
      <c r="M151" s="32"/>
      <c r="N151" s="18"/>
      <c r="O151" s="13"/>
      <c r="P151" s="19"/>
      <c r="Q151" s="18"/>
      <c r="R151" s="32"/>
      <c r="S151" s="18"/>
      <c r="T151" s="11"/>
      <c r="U151" s="12"/>
    </row>
    <row r="152" spans="1:21" s="1" customFormat="1" x14ac:dyDescent="0.25">
      <c r="A152" s="36"/>
      <c r="B152" s="18"/>
      <c r="C152" s="4"/>
      <c r="D152" s="4"/>
      <c r="E152" s="12"/>
      <c r="F152" s="37"/>
      <c r="G152" s="33"/>
      <c r="H152" s="4"/>
      <c r="I152" s="4"/>
      <c r="J152" s="33"/>
      <c r="K152" s="33"/>
      <c r="L152" s="19"/>
      <c r="M152" s="32"/>
      <c r="N152" s="18"/>
      <c r="O152" s="13"/>
      <c r="P152" s="19"/>
      <c r="Q152" s="18"/>
      <c r="R152" s="32"/>
      <c r="S152" s="18"/>
      <c r="T152" s="11"/>
      <c r="U152" s="12"/>
    </row>
    <row r="153" spans="1:21" s="1" customFormat="1" x14ac:dyDescent="0.25">
      <c r="A153" s="36"/>
      <c r="B153" s="18"/>
      <c r="C153" s="4"/>
      <c r="D153" s="4"/>
      <c r="E153" s="12"/>
      <c r="F153" s="37"/>
      <c r="G153" s="33"/>
      <c r="H153" s="4"/>
      <c r="I153" s="4"/>
      <c r="J153" s="33"/>
      <c r="K153" s="33"/>
      <c r="L153" s="19"/>
      <c r="M153" s="32"/>
      <c r="N153" s="18"/>
      <c r="O153" s="13"/>
      <c r="P153" s="19"/>
      <c r="Q153" s="18"/>
      <c r="R153" s="32"/>
      <c r="S153" s="18"/>
      <c r="T153" s="11"/>
      <c r="U153" s="12"/>
    </row>
    <row r="154" spans="1:21" s="1" customFormat="1" x14ac:dyDescent="0.25">
      <c r="A154" s="36"/>
      <c r="B154" s="18"/>
      <c r="C154" s="4"/>
      <c r="D154" s="4"/>
      <c r="E154" s="12"/>
      <c r="F154" s="37"/>
      <c r="G154" s="33"/>
      <c r="H154" s="4"/>
      <c r="I154" s="4"/>
      <c r="J154" s="33"/>
      <c r="K154" s="33"/>
      <c r="L154" s="19"/>
      <c r="M154" s="32"/>
      <c r="N154" s="18"/>
      <c r="O154" s="13"/>
      <c r="P154" s="19"/>
      <c r="Q154" s="18"/>
      <c r="R154" s="32"/>
      <c r="S154" s="18"/>
      <c r="T154" s="11"/>
      <c r="U154" s="12"/>
    </row>
    <row r="155" spans="1:21" s="1" customFormat="1" x14ac:dyDescent="0.25">
      <c r="A155" s="36"/>
      <c r="B155" s="18"/>
      <c r="C155" s="4"/>
      <c r="D155" s="4"/>
      <c r="E155" s="12"/>
      <c r="F155" s="37"/>
      <c r="G155" s="33"/>
      <c r="H155" s="4"/>
      <c r="I155" s="4"/>
      <c r="J155" s="33"/>
      <c r="K155" s="33"/>
      <c r="L155" s="19"/>
      <c r="M155" s="32"/>
      <c r="N155" s="18"/>
      <c r="O155" s="13"/>
      <c r="P155" s="19"/>
      <c r="Q155" s="18"/>
      <c r="R155" s="32"/>
      <c r="S155" s="18"/>
      <c r="T155" s="11"/>
      <c r="U155" s="12"/>
    </row>
    <row r="156" spans="1:21" s="1" customFormat="1" x14ac:dyDescent="0.25">
      <c r="A156" s="36"/>
      <c r="B156" s="18"/>
      <c r="C156" s="4"/>
      <c r="D156" s="4"/>
      <c r="E156" s="12"/>
      <c r="F156" s="37"/>
      <c r="G156" s="33"/>
      <c r="H156" s="4"/>
      <c r="I156" s="4"/>
      <c r="J156" s="33"/>
      <c r="K156" s="33"/>
      <c r="L156" s="19"/>
      <c r="M156" s="32"/>
      <c r="N156" s="18"/>
      <c r="O156" s="13"/>
      <c r="P156" s="19"/>
      <c r="Q156" s="18"/>
      <c r="R156" s="32"/>
      <c r="S156" s="18"/>
      <c r="T156" s="11"/>
      <c r="U156" s="12"/>
    </row>
    <row r="157" spans="1:21" s="1" customFormat="1" x14ac:dyDescent="0.25">
      <c r="A157" s="36"/>
      <c r="B157" s="18"/>
      <c r="C157" s="4"/>
      <c r="D157" s="4"/>
      <c r="E157" s="12"/>
      <c r="F157" s="37"/>
      <c r="G157" s="33"/>
      <c r="H157" s="4"/>
      <c r="I157" s="4"/>
      <c r="J157" s="33"/>
      <c r="K157" s="33"/>
      <c r="L157" s="19"/>
      <c r="M157" s="32"/>
      <c r="N157" s="18"/>
      <c r="O157" s="13"/>
      <c r="P157" s="19"/>
      <c r="Q157" s="18"/>
      <c r="R157" s="32"/>
      <c r="S157" s="18"/>
      <c r="T157" s="11"/>
      <c r="U157" s="12"/>
    </row>
    <row r="158" spans="1:21" s="1" customFormat="1" x14ac:dyDescent="0.25">
      <c r="A158" s="36"/>
      <c r="B158" s="18"/>
      <c r="C158" s="4"/>
      <c r="D158" s="4"/>
      <c r="E158" s="12"/>
      <c r="F158" s="37"/>
      <c r="G158" s="33"/>
      <c r="H158" s="4"/>
      <c r="I158" s="4"/>
      <c r="J158" s="33"/>
      <c r="K158" s="33"/>
      <c r="L158" s="19"/>
      <c r="M158" s="32"/>
      <c r="N158" s="18"/>
      <c r="O158" s="13"/>
      <c r="P158" s="19"/>
      <c r="Q158" s="18"/>
      <c r="R158" s="32"/>
      <c r="S158" s="18"/>
      <c r="T158" s="11"/>
      <c r="U158" s="12"/>
    </row>
    <row r="159" spans="1:21" s="1" customFormat="1" x14ac:dyDescent="0.25">
      <c r="A159" s="36"/>
      <c r="B159" s="18"/>
      <c r="C159" s="4"/>
      <c r="D159" s="4"/>
      <c r="E159" s="12"/>
      <c r="F159" s="37"/>
      <c r="G159" s="33"/>
      <c r="H159" s="4"/>
      <c r="I159" s="4"/>
      <c r="J159" s="33"/>
      <c r="K159" s="33"/>
      <c r="L159" s="19"/>
      <c r="M159" s="32"/>
      <c r="N159" s="18"/>
      <c r="O159" s="13"/>
      <c r="P159" s="19"/>
      <c r="Q159" s="18"/>
      <c r="R159" s="32"/>
      <c r="S159" s="18"/>
      <c r="T159" s="11"/>
      <c r="U159" s="12"/>
    </row>
    <row r="160" spans="1:21" s="1" customFormat="1" x14ac:dyDescent="0.25">
      <c r="A160" s="36"/>
      <c r="B160" s="18"/>
      <c r="C160" s="4"/>
      <c r="D160" s="4"/>
      <c r="E160" s="12"/>
      <c r="F160" s="37"/>
      <c r="G160" s="33"/>
      <c r="H160" s="4"/>
      <c r="I160" s="4"/>
      <c r="J160" s="33"/>
      <c r="K160" s="33"/>
      <c r="L160" s="19"/>
      <c r="M160" s="32"/>
      <c r="N160" s="18"/>
      <c r="O160" s="13"/>
      <c r="P160" s="19"/>
      <c r="Q160" s="18"/>
      <c r="R160" s="32"/>
      <c r="S160" s="18"/>
      <c r="T160" s="11"/>
      <c r="U160" s="12"/>
    </row>
    <row r="161" spans="1:21" s="1" customFormat="1" x14ac:dyDescent="0.25">
      <c r="A161" s="36"/>
      <c r="B161" s="18"/>
      <c r="C161" s="4"/>
      <c r="D161" s="4"/>
      <c r="E161" s="12"/>
      <c r="F161" s="37"/>
      <c r="G161" s="33"/>
      <c r="H161" s="4"/>
      <c r="I161" s="4"/>
      <c r="J161" s="33"/>
      <c r="K161" s="33"/>
      <c r="L161" s="19"/>
      <c r="M161" s="32"/>
      <c r="N161" s="18"/>
      <c r="O161" s="13"/>
      <c r="P161" s="19"/>
      <c r="Q161" s="18"/>
      <c r="R161" s="32"/>
      <c r="S161" s="18"/>
      <c r="T161" s="11"/>
      <c r="U161" s="12"/>
    </row>
    <row r="162" spans="1:21" s="1" customFormat="1" x14ac:dyDescent="0.25">
      <c r="A162" s="36"/>
      <c r="B162" s="18"/>
      <c r="C162" s="4"/>
      <c r="D162" s="4"/>
      <c r="E162" s="12"/>
      <c r="F162" s="37"/>
      <c r="G162" s="33"/>
      <c r="H162" s="4"/>
      <c r="I162" s="4"/>
      <c r="J162" s="33"/>
      <c r="K162" s="33"/>
      <c r="L162" s="19"/>
      <c r="M162" s="32"/>
      <c r="N162" s="18"/>
      <c r="O162" s="13"/>
      <c r="P162" s="19"/>
      <c r="Q162" s="18"/>
      <c r="R162" s="32"/>
      <c r="S162" s="18"/>
      <c r="T162" s="11"/>
      <c r="U162" s="12"/>
    </row>
    <row r="163" spans="1:21" s="1" customFormat="1" x14ac:dyDescent="0.25">
      <c r="A163" s="36"/>
      <c r="B163" s="18"/>
      <c r="C163" s="4"/>
      <c r="D163" s="4"/>
      <c r="E163" s="12"/>
      <c r="F163" s="37"/>
      <c r="G163" s="33"/>
      <c r="H163" s="4"/>
      <c r="I163" s="4"/>
      <c r="J163" s="33"/>
      <c r="K163" s="33"/>
      <c r="L163" s="19"/>
      <c r="M163" s="32"/>
      <c r="N163" s="18"/>
      <c r="O163" s="13"/>
      <c r="P163" s="19"/>
      <c r="Q163" s="18"/>
      <c r="R163" s="32"/>
      <c r="S163" s="18"/>
      <c r="T163" s="11"/>
      <c r="U163" s="12"/>
    </row>
    <row r="164" spans="1:21" s="1" customFormat="1" x14ac:dyDescent="0.25">
      <c r="A164" s="27"/>
      <c r="B164" s="18"/>
      <c r="C164" s="30"/>
      <c r="D164" s="4"/>
      <c r="E164" s="22"/>
      <c r="F164" s="23"/>
      <c r="G164" s="21"/>
      <c r="H164" s="24"/>
      <c r="I164" s="4"/>
      <c r="J164" s="21"/>
      <c r="K164" s="21"/>
      <c r="L164" s="19"/>
      <c r="M164" s="25"/>
      <c r="N164" s="18"/>
      <c r="O164" s="13"/>
      <c r="P164" s="19"/>
      <c r="Q164" s="18"/>
      <c r="R164" s="25"/>
      <c r="S164" s="18"/>
      <c r="T164" s="11"/>
      <c r="U164" s="22"/>
    </row>
    <row r="165" spans="1:21" s="1" customFormat="1" x14ac:dyDescent="0.25">
      <c r="A165" s="27"/>
      <c r="B165" s="18"/>
      <c r="C165" s="30"/>
      <c r="D165" s="4"/>
      <c r="E165" s="22"/>
      <c r="F165" s="23"/>
      <c r="G165" s="21"/>
      <c r="H165" s="24"/>
      <c r="I165" s="4"/>
      <c r="J165" s="21"/>
      <c r="K165" s="21"/>
      <c r="L165" s="19"/>
      <c r="M165" s="25"/>
      <c r="N165" s="18"/>
      <c r="O165" s="13"/>
      <c r="P165" s="19"/>
      <c r="Q165" s="18"/>
      <c r="R165" s="25"/>
      <c r="S165" s="18"/>
      <c r="T165" s="11"/>
      <c r="U165" s="22"/>
    </row>
    <row r="166" spans="1:21" s="1" customFormat="1" x14ac:dyDescent="0.25">
      <c r="A166" s="27"/>
      <c r="B166" s="18"/>
      <c r="C166" s="30"/>
      <c r="D166" s="4"/>
      <c r="E166" s="22"/>
      <c r="F166" s="23"/>
      <c r="G166" s="21"/>
      <c r="H166" s="24"/>
      <c r="I166" s="4"/>
      <c r="J166" s="21"/>
      <c r="K166" s="21"/>
      <c r="L166" s="19"/>
      <c r="M166" s="25"/>
      <c r="N166" s="18"/>
      <c r="O166" s="13"/>
      <c r="P166" s="19"/>
      <c r="Q166" s="18"/>
      <c r="R166" s="25"/>
      <c r="S166" s="18"/>
      <c r="T166" s="11"/>
      <c r="U166" s="22"/>
    </row>
    <row r="167" spans="1:21" s="1" customFormat="1" x14ac:dyDescent="0.25">
      <c r="A167" s="27"/>
      <c r="B167" s="18"/>
      <c r="C167" s="30"/>
      <c r="D167" s="4"/>
      <c r="E167" s="22"/>
      <c r="F167" s="23"/>
      <c r="G167" s="21"/>
      <c r="H167" s="24"/>
      <c r="I167" s="4"/>
      <c r="J167" s="21"/>
      <c r="K167" s="21"/>
      <c r="L167" s="19"/>
      <c r="M167" s="25"/>
      <c r="N167" s="18"/>
      <c r="O167" s="13"/>
      <c r="P167" s="19"/>
      <c r="Q167" s="18"/>
      <c r="R167" s="25"/>
      <c r="S167" s="18"/>
      <c r="T167" s="11"/>
      <c r="U167" s="22"/>
    </row>
    <row r="168" spans="1:21" s="1" customFormat="1" x14ac:dyDescent="0.25">
      <c r="A168" s="27"/>
      <c r="B168" s="18"/>
      <c r="C168" s="30"/>
      <c r="D168" s="4"/>
      <c r="E168" s="22"/>
      <c r="F168" s="23"/>
      <c r="G168" s="21"/>
      <c r="H168" s="24"/>
      <c r="I168" s="4"/>
      <c r="J168" s="21"/>
      <c r="K168" s="21"/>
      <c r="L168" s="19"/>
      <c r="M168" s="25"/>
      <c r="N168" s="18"/>
      <c r="O168" s="13"/>
      <c r="P168" s="19"/>
      <c r="Q168" s="18"/>
      <c r="R168" s="25"/>
      <c r="S168" s="18"/>
      <c r="T168" s="11"/>
      <c r="U168" s="22"/>
    </row>
    <row r="169" spans="1:21" s="1" customFormat="1" x14ac:dyDescent="0.25">
      <c r="A169" s="27"/>
      <c r="B169" s="18"/>
      <c r="C169" s="30"/>
      <c r="D169" s="4"/>
      <c r="E169" s="22"/>
      <c r="F169" s="23"/>
      <c r="G169" s="21"/>
      <c r="H169" s="24"/>
      <c r="I169" s="4"/>
      <c r="J169" s="21"/>
      <c r="K169" s="21"/>
      <c r="L169" s="19"/>
      <c r="M169" s="25"/>
      <c r="N169" s="18"/>
      <c r="O169" s="13"/>
      <c r="P169" s="19"/>
      <c r="Q169" s="18"/>
      <c r="R169" s="25"/>
      <c r="S169" s="18"/>
      <c r="T169" s="11"/>
      <c r="U169" s="22"/>
    </row>
    <row r="170" spans="1:21" s="1" customFormat="1" x14ac:dyDescent="0.25">
      <c r="A170" s="27"/>
      <c r="B170" s="18"/>
      <c r="C170" s="30"/>
      <c r="D170" s="4"/>
      <c r="E170" s="22"/>
      <c r="F170" s="23"/>
      <c r="G170" s="21"/>
      <c r="H170" s="24"/>
      <c r="I170" s="4"/>
      <c r="J170" s="21"/>
      <c r="K170" s="21"/>
      <c r="L170" s="19"/>
      <c r="M170" s="25"/>
      <c r="N170" s="18"/>
      <c r="O170" s="13"/>
      <c r="P170" s="19"/>
      <c r="Q170" s="18"/>
      <c r="R170" s="25"/>
      <c r="S170" s="18"/>
      <c r="T170" s="11"/>
      <c r="U170" s="22"/>
    </row>
    <row r="171" spans="1:21" s="1" customFormat="1" x14ac:dyDescent="0.25">
      <c r="A171" s="27"/>
      <c r="B171" s="18"/>
      <c r="C171" s="30"/>
      <c r="D171" s="4"/>
      <c r="E171" s="22"/>
      <c r="F171" s="23"/>
      <c r="G171" s="21"/>
      <c r="H171" s="24"/>
      <c r="I171" s="4"/>
      <c r="J171" s="21"/>
      <c r="K171" s="21"/>
      <c r="L171" s="19"/>
      <c r="M171" s="25"/>
      <c r="N171" s="18"/>
      <c r="O171" s="13"/>
      <c r="P171" s="19"/>
      <c r="Q171" s="18"/>
      <c r="R171" s="25"/>
      <c r="S171" s="18"/>
      <c r="T171" s="11"/>
      <c r="U171" s="22"/>
    </row>
    <row r="172" spans="1:21" s="1" customFormat="1" x14ac:dyDescent="0.25">
      <c r="A172" s="27"/>
      <c r="B172" s="18"/>
      <c r="C172" s="30"/>
      <c r="D172" s="4"/>
      <c r="E172" s="22"/>
      <c r="F172" s="23"/>
      <c r="G172" s="21"/>
      <c r="H172" s="24"/>
      <c r="I172" s="4"/>
      <c r="J172" s="21"/>
      <c r="K172" s="21"/>
      <c r="L172" s="19"/>
      <c r="M172" s="25"/>
      <c r="N172" s="18"/>
      <c r="O172" s="13"/>
      <c r="P172" s="19"/>
      <c r="Q172" s="18"/>
      <c r="R172" s="25"/>
      <c r="S172" s="18"/>
      <c r="T172" s="11"/>
      <c r="U172" s="22"/>
    </row>
    <row r="173" spans="1:21" s="1" customFormat="1" x14ac:dyDescent="0.25">
      <c r="A173" s="27"/>
      <c r="B173" s="18"/>
      <c r="C173" s="30"/>
      <c r="D173" s="4"/>
      <c r="E173" s="22"/>
      <c r="F173" s="23"/>
      <c r="G173" s="21"/>
      <c r="H173" s="24"/>
      <c r="I173" s="4"/>
      <c r="J173" s="21"/>
      <c r="K173" s="21"/>
      <c r="L173" s="19"/>
      <c r="M173" s="25"/>
      <c r="N173" s="18"/>
      <c r="O173" s="13"/>
      <c r="P173" s="19"/>
      <c r="Q173" s="18"/>
      <c r="R173" s="25"/>
      <c r="S173" s="18"/>
      <c r="T173" s="11"/>
      <c r="U173" s="22"/>
    </row>
    <row r="174" spans="1:21" s="1" customFormat="1" x14ac:dyDescent="0.25">
      <c r="A174" s="27"/>
      <c r="B174" s="18"/>
      <c r="C174" s="30"/>
      <c r="D174" s="4"/>
      <c r="E174" s="22"/>
      <c r="F174" s="23"/>
      <c r="G174" s="21"/>
      <c r="H174" s="24"/>
      <c r="I174" s="4"/>
      <c r="J174" s="21"/>
      <c r="K174" s="21"/>
      <c r="L174" s="19"/>
      <c r="M174" s="25"/>
      <c r="N174" s="18"/>
      <c r="O174" s="13"/>
      <c r="P174" s="19"/>
      <c r="Q174" s="18"/>
      <c r="R174" s="25"/>
      <c r="S174" s="18"/>
      <c r="T174" s="11"/>
      <c r="U174" s="22"/>
    </row>
    <row r="175" spans="1:21" s="1" customFormat="1" x14ac:dyDescent="0.25">
      <c r="A175" s="27"/>
      <c r="B175" s="18"/>
      <c r="C175" s="30"/>
      <c r="D175" s="4"/>
      <c r="E175" s="22"/>
      <c r="F175" s="23"/>
      <c r="G175" s="21"/>
      <c r="H175" s="24"/>
      <c r="I175" s="4"/>
      <c r="J175" s="21"/>
      <c r="K175" s="21"/>
      <c r="L175" s="19"/>
      <c r="M175" s="25"/>
      <c r="N175" s="18"/>
      <c r="O175" s="13"/>
      <c r="P175" s="19"/>
      <c r="Q175" s="18"/>
      <c r="R175" s="25"/>
      <c r="S175" s="18"/>
      <c r="T175" s="11"/>
      <c r="U175" s="22"/>
    </row>
    <row r="176" spans="1:21" s="1" customFormat="1" x14ac:dyDescent="0.25">
      <c r="A176" s="27"/>
      <c r="B176" s="18"/>
      <c r="C176" s="30"/>
      <c r="D176" s="4"/>
      <c r="E176" s="22"/>
      <c r="F176" s="23"/>
      <c r="G176" s="21"/>
      <c r="H176" s="24"/>
      <c r="I176" s="4"/>
      <c r="J176" s="21"/>
      <c r="K176" s="21"/>
      <c r="L176" s="19"/>
      <c r="M176" s="25"/>
      <c r="N176" s="18"/>
      <c r="O176" s="13"/>
      <c r="P176" s="19"/>
      <c r="Q176" s="18"/>
      <c r="R176" s="25"/>
      <c r="S176" s="18"/>
      <c r="T176" s="11"/>
      <c r="U176" s="22"/>
    </row>
    <row r="177" spans="1:21" s="1" customFormat="1" x14ac:dyDescent="0.25">
      <c r="A177" s="27"/>
      <c r="B177" s="18"/>
      <c r="C177" s="30"/>
      <c r="D177" s="4"/>
      <c r="E177" s="22"/>
      <c r="F177" s="23"/>
      <c r="G177" s="21"/>
      <c r="H177" s="24"/>
      <c r="I177" s="4"/>
      <c r="J177" s="21"/>
      <c r="K177" s="21"/>
      <c r="L177" s="19"/>
      <c r="M177" s="25"/>
      <c r="N177" s="18"/>
      <c r="O177" s="13"/>
      <c r="P177" s="19"/>
      <c r="Q177" s="18"/>
      <c r="R177" s="25"/>
      <c r="S177" s="18"/>
      <c r="T177" s="11"/>
      <c r="U177" s="22"/>
    </row>
    <row r="178" spans="1:21" s="1" customFormat="1" x14ac:dyDescent="0.25">
      <c r="A178" s="27"/>
      <c r="B178" s="18"/>
      <c r="C178" s="30"/>
      <c r="D178" s="4"/>
      <c r="E178" s="22"/>
      <c r="F178" s="23"/>
      <c r="G178" s="21"/>
      <c r="H178" s="24"/>
      <c r="I178" s="4"/>
      <c r="J178" s="21"/>
      <c r="K178" s="21"/>
      <c r="L178" s="19"/>
      <c r="M178" s="25"/>
      <c r="N178" s="18"/>
      <c r="O178" s="13"/>
      <c r="P178" s="19"/>
      <c r="Q178" s="18"/>
      <c r="R178" s="25"/>
      <c r="S178" s="18"/>
      <c r="T178" s="11"/>
      <c r="U178" s="22"/>
    </row>
    <row r="179" spans="1:21" s="1" customFormat="1" x14ac:dyDescent="0.25">
      <c r="A179" s="27"/>
      <c r="B179" s="18"/>
      <c r="C179" s="30"/>
      <c r="D179" s="4"/>
      <c r="E179" s="22"/>
      <c r="F179" s="23"/>
      <c r="G179" s="21"/>
      <c r="H179" s="24"/>
      <c r="I179" s="4"/>
      <c r="J179" s="21"/>
      <c r="K179" s="21"/>
      <c r="L179" s="19"/>
      <c r="M179" s="25"/>
      <c r="N179" s="18"/>
      <c r="O179" s="13"/>
      <c r="P179" s="19"/>
      <c r="Q179" s="18"/>
      <c r="R179" s="25"/>
      <c r="S179" s="18"/>
      <c r="T179" s="11"/>
      <c r="U179" s="22"/>
    </row>
    <row r="180" spans="1:21" s="1" customFormat="1" x14ac:dyDescent="0.25">
      <c r="A180" s="27"/>
      <c r="B180" s="18"/>
      <c r="C180" s="30"/>
      <c r="D180" s="4"/>
      <c r="E180" s="22"/>
      <c r="F180" s="23"/>
      <c r="G180" s="21"/>
      <c r="H180" s="24"/>
      <c r="I180" s="4"/>
      <c r="J180" s="21"/>
      <c r="K180" s="21"/>
      <c r="L180" s="19"/>
      <c r="M180" s="25"/>
      <c r="N180" s="18"/>
      <c r="O180" s="13"/>
      <c r="P180" s="19"/>
      <c r="Q180" s="18"/>
      <c r="R180" s="25"/>
      <c r="S180" s="18"/>
      <c r="T180" s="11"/>
      <c r="U180" s="22"/>
    </row>
    <row r="181" spans="1:21" s="1" customFormat="1" x14ac:dyDescent="0.25">
      <c r="A181" s="27"/>
      <c r="B181" s="18"/>
      <c r="C181" s="30"/>
      <c r="D181" s="4"/>
      <c r="E181" s="22"/>
      <c r="F181" s="23"/>
      <c r="G181" s="21"/>
      <c r="H181" s="24"/>
      <c r="I181" s="4"/>
      <c r="J181" s="21"/>
      <c r="K181" s="21"/>
      <c r="L181" s="19"/>
      <c r="M181" s="25"/>
      <c r="N181" s="18"/>
      <c r="O181" s="13"/>
      <c r="P181" s="19"/>
      <c r="Q181" s="18"/>
      <c r="R181" s="25"/>
      <c r="S181" s="18"/>
      <c r="T181" s="11"/>
      <c r="U181" s="22"/>
    </row>
    <row r="182" spans="1:21" s="1" customFormat="1" x14ac:dyDescent="0.25">
      <c r="A182" s="27"/>
      <c r="B182" s="18"/>
      <c r="C182" s="30"/>
      <c r="D182" s="4"/>
      <c r="E182" s="22"/>
      <c r="F182" s="23"/>
      <c r="G182" s="21"/>
      <c r="H182" s="24"/>
      <c r="I182" s="4"/>
      <c r="J182" s="21"/>
      <c r="K182" s="21"/>
      <c r="L182" s="19"/>
      <c r="M182" s="25"/>
      <c r="N182" s="18"/>
      <c r="O182" s="13"/>
      <c r="P182" s="19"/>
      <c r="Q182" s="18"/>
      <c r="R182" s="25"/>
      <c r="S182" s="18"/>
      <c r="T182" s="11"/>
      <c r="U182" s="22"/>
    </row>
    <row r="183" spans="1:21" s="1" customFormat="1" x14ac:dyDescent="0.25">
      <c r="A183" s="27"/>
      <c r="B183" s="18"/>
      <c r="C183" s="30"/>
      <c r="D183" s="4"/>
      <c r="E183" s="22"/>
      <c r="F183" s="23"/>
      <c r="G183" s="21"/>
      <c r="H183" s="24"/>
      <c r="I183" s="4"/>
      <c r="J183" s="21"/>
      <c r="K183" s="21"/>
      <c r="L183" s="19"/>
      <c r="M183" s="25"/>
      <c r="N183" s="18"/>
      <c r="O183" s="13"/>
      <c r="P183" s="19"/>
      <c r="Q183" s="18"/>
      <c r="R183" s="25"/>
      <c r="S183" s="18"/>
      <c r="T183" s="11"/>
      <c r="U183" s="22"/>
    </row>
    <row r="184" spans="1:21" s="1" customFormat="1" x14ac:dyDescent="0.25">
      <c r="A184" s="27"/>
      <c r="B184" s="18"/>
      <c r="C184" s="30"/>
      <c r="D184" s="4"/>
      <c r="E184" s="22"/>
      <c r="F184" s="23"/>
      <c r="G184" s="21"/>
      <c r="H184" s="24"/>
      <c r="I184" s="4"/>
      <c r="J184" s="21"/>
      <c r="K184" s="21"/>
      <c r="L184" s="19"/>
      <c r="M184" s="25"/>
      <c r="N184" s="18"/>
      <c r="O184" s="13"/>
      <c r="P184" s="19"/>
      <c r="Q184" s="18"/>
      <c r="R184" s="25"/>
      <c r="S184" s="18"/>
      <c r="T184" s="11"/>
      <c r="U184" s="22"/>
    </row>
    <row r="185" spans="1:21" s="1" customFormat="1" x14ac:dyDescent="0.25">
      <c r="A185" s="27"/>
      <c r="B185" s="18"/>
      <c r="C185" s="30"/>
      <c r="D185" s="4"/>
      <c r="E185" s="22"/>
      <c r="F185" s="23"/>
      <c r="G185" s="21"/>
      <c r="H185" s="24"/>
      <c r="I185" s="4"/>
      <c r="J185" s="21"/>
      <c r="K185" s="21"/>
      <c r="L185" s="19"/>
      <c r="M185" s="25"/>
      <c r="N185" s="18"/>
      <c r="O185" s="13"/>
      <c r="P185" s="19"/>
      <c r="Q185" s="18"/>
      <c r="R185" s="25"/>
      <c r="S185" s="18"/>
      <c r="T185" s="11"/>
      <c r="U185" s="22"/>
    </row>
    <row r="186" spans="1:21" s="1" customFormat="1" x14ac:dyDescent="0.25">
      <c r="A186" s="27"/>
      <c r="B186" s="18"/>
      <c r="C186" s="30"/>
      <c r="D186" s="4"/>
      <c r="E186" s="22"/>
      <c r="F186" s="23"/>
      <c r="G186" s="21"/>
      <c r="H186" s="24"/>
      <c r="I186" s="4"/>
      <c r="J186" s="21"/>
      <c r="K186" s="21"/>
      <c r="L186" s="19"/>
      <c r="M186" s="25"/>
      <c r="N186" s="18"/>
      <c r="O186" s="13"/>
      <c r="P186" s="19"/>
      <c r="Q186" s="18"/>
      <c r="R186" s="25"/>
      <c r="S186" s="18"/>
      <c r="T186" s="11"/>
      <c r="U186" s="22"/>
    </row>
    <row r="187" spans="1:21" s="1" customFormat="1" x14ac:dyDescent="0.25">
      <c r="A187" s="27"/>
      <c r="B187" s="18"/>
      <c r="C187" s="30"/>
      <c r="D187" s="4"/>
      <c r="E187" s="22"/>
      <c r="F187" s="23"/>
      <c r="G187" s="21"/>
      <c r="H187" s="24"/>
      <c r="I187" s="4"/>
      <c r="J187" s="21"/>
      <c r="K187" s="21"/>
      <c r="L187" s="19"/>
      <c r="M187" s="25"/>
      <c r="N187" s="18"/>
      <c r="O187" s="13"/>
      <c r="P187" s="19"/>
      <c r="Q187" s="18"/>
      <c r="R187" s="25"/>
      <c r="S187" s="18"/>
      <c r="T187" s="11"/>
      <c r="U187" s="22"/>
    </row>
    <row r="188" spans="1:21" s="1" customFormat="1" x14ac:dyDescent="0.25">
      <c r="A188" s="27"/>
      <c r="B188" s="18"/>
      <c r="C188" s="30"/>
      <c r="D188" s="4"/>
      <c r="E188" s="22"/>
      <c r="F188" s="23"/>
      <c r="G188" s="21"/>
      <c r="H188" s="24"/>
      <c r="I188" s="4"/>
      <c r="J188" s="21"/>
      <c r="K188" s="21"/>
      <c r="L188" s="19"/>
      <c r="M188" s="25"/>
      <c r="N188" s="18"/>
      <c r="O188" s="13"/>
      <c r="P188" s="19"/>
      <c r="Q188" s="18"/>
      <c r="R188" s="25"/>
      <c r="S188" s="18"/>
      <c r="T188" s="11"/>
      <c r="U188" s="22"/>
    </row>
    <row r="189" spans="1:21" s="1" customFormat="1" x14ac:dyDescent="0.25">
      <c r="A189" s="27"/>
      <c r="B189" s="18"/>
      <c r="C189" s="30"/>
      <c r="D189" s="4"/>
      <c r="E189" s="22"/>
      <c r="F189" s="23"/>
      <c r="G189" s="21"/>
      <c r="H189" s="24"/>
      <c r="I189" s="4"/>
      <c r="J189" s="21"/>
      <c r="K189" s="21"/>
      <c r="L189" s="19"/>
      <c r="M189" s="25"/>
      <c r="N189" s="18"/>
      <c r="O189" s="13"/>
      <c r="P189" s="19"/>
      <c r="Q189" s="18"/>
      <c r="R189" s="25"/>
      <c r="S189" s="18"/>
      <c r="T189" s="11"/>
      <c r="U189" s="22"/>
    </row>
    <row r="190" spans="1:21" s="1" customFormat="1" x14ac:dyDescent="0.25">
      <c r="A190" s="27"/>
      <c r="B190" s="18"/>
      <c r="C190" s="30"/>
      <c r="D190" s="4"/>
      <c r="E190" s="22"/>
      <c r="F190" s="23"/>
      <c r="G190" s="21"/>
      <c r="H190" s="24"/>
      <c r="I190" s="4"/>
      <c r="J190" s="21"/>
      <c r="K190" s="21"/>
      <c r="L190" s="19"/>
      <c r="M190" s="25"/>
      <c r="N190" s="18"/>
      <c r="O190" s="13"/>
      <c r="P190" s="19"/>
      <c r="Q190" s="18"/>
      <c r="R190" s="25"/>
      <c r="S190" s="18"/>
      <c r="T190" s="11"/>
      <c r="U190" s="22"/>
    </row>
    <row r="191" spans="1:21" s="1" customFormat="1" x14ac:dyDescent="0.25">
      <c r="A191" s="27"/>
      <c r="B191" s="18"/>
      <c r="C191" s="30"/>
      <c r="D191" s="4"/>
      <c r="E191" s="22"/>
      <c r="F191" s="23"/>
      <c r="G191" s="21"/>
      <c r="H191" s="24"/>
      <c r="I191" s="4"/>
      <c r="J191" s="21"/>
      <c r="K191" s="21"/>
      <c r="L191" s="19"/>
      <c r="M191" s="25"/>
      <c r="N191" s="18"/>
      <c r="O191" s="13"/>
      <c r="P191" s="19"/>
      <c r="Q191" s="18"/>
      <c r="R191" s="25"/>
      <c r="S191" s="18"/>
      <c r="T191" s="11"/>
      <c r="U191" s="22"/>
    </row>
    <row r="192" spans="1:21" s="1" customFormat="1" x14ac:dyDescent="0.25">
      <c r="A192" s="27"/>
      <c r="B192" s="18"/>
      <c r="C192" s="30"/>
      <c r="D192" s="4"/>
      <c r="E192" s="22"/>
      <c r="F192" s="23"/>
      <c r="G192" s="21"/>
      <c r="H192" s="24"/>
      <c r="I192" s="4"/>
      <c r="J192" s="21"/>
      <c r="K192" s="21"/>
      <c r="L192" s="19"/>
      <c r="M192" s="25"/>
      <c r="N192" s="18"/>
      <c r="O192" s="13"/>
      <c r="P192" s="19"/>
      <c r="Q192" s="18"/>
      <c r="R192" s="25"/>
      <c r="S192" s="18"/>
      <c r="T192" s="11"/>
      <c r="U192" s="26"/>
    </row>
    <row r="193" spans="1:21" s="1" customFormat="1" x14ac:dyDescent="0.25">
      <c r="A193" s="27"/>
      <c r="B193" s="18"/>
      <c r="C193" s="30"/>
      <c r="D193" s="4"/>
      <c r="E193" s="22"/>
      <c r="F193" s="23"/>
      <c r="G193" s="21"/>
      <c r="H193" s="24"/>
      <c r="I193" s="4"/>
      <c r="J193" s="21"/>
      <c r="K193" s="21"/>
      <c r="L193" s="19"/>
      <c r="M193" s="25"/>
      <c r="N193" s="18"/>
      <c r="O193" s="13"/>
      <c r="P193" s="19"/>
      <c r="Q193" s="18"/>
      <c r="R193" s="25"/>
      <c r="S193" s="18"/>
      <c r="T193" s="11"/>
      <c r="U193" s="26"/>
    </row>
    <row r="194" spans="1:21" s="1" customFormat="1" x14ac:dyDescent="0.25">
      <c r="A194" s="27"/>
      <c r="B194" s="18"/>
      <c r="C194" s="30"/>
      <c r="D194" s="4"/>
      <c r="E194" s="22"/>
      <c r="F194" s="23"/>
      <c r="G194" s="21"/>
      <c r="H194" s="24"/>
      <c r="I194" s="4"/>
      <c r="J194" s="21"/>
      <c r="K194" s="21"/>
      <c r="L194" s="19"/>
      <c r="M194" s="25"/>
      <c r="N194" s="18"/>
      <c r="O194" s="13"/>
      <c r="P194" s="19"/>
      <c r="Q194" s="18"/>
      <c r="R194" s="25"/>
      <c r="S194" s="18"/>
      <c r="T194" s="11"/>
      <c r="U194" s="26"/>
    </row>
    <row r="195" spans="1:21" s="1" customFormat="1" x14ac:dyDescent="0.25">
      <c r="A195" s="27"/>
      <c r="B195" s="18"/>
      <c r="C195" s="30"/>
      <c r="D195" s="4"/>
      <c r="E195" s="22"/>
      <c r="F195" s="23"/>
      <c r="G195" s="21"/>
      <c r="H195" s="24"/>
      <c r="I195" s="4"/>
      <c r="J195" s="21"/>
      <c r="K195" s="21"/>
      <c r="L195" s="19"/>
      <c r="M195" s="25"/>
      <c r="N195" s="18"/>
      <c r="O195" s="13"/>
      <c r="P195" s="19"/>
      <c r="Q195" s="18"/>
      <c r="R195" s="25"/>
      <c r="S195" s="18"/>
      <c r="T195" s="11"/>
      <c r="U195" s="26"/>
    </row>
    <row r="196" spans="1:21" s="1" customFormat="1" x14ac:dyDescent="0.25">
      <c r="A196" s="27"/>
      <c r="B196" s="18"/>
      <c r="C196" s="30"/>
      <c r="D196" s="4"/>
      <c r="E196" s="22"/>
      <c r="F196" s="23"/>
      <c r="G196" s="21"/>
      <c r="H196" s="24"/>
      <c r="I196" s="4"/>
      <c r="J196" s="21"/>
      <c r="K196" s="21"/>
      <c r="L196" s="19"/>
      <c r="M196" s="25"/>
      <c r="N196" s="18"/>
      <c r="O196" s="13"/>
      <c r="P196" s="19"/>
      <c r="Q196" s="18"/>
      <c r="R196" s="25"/>
      <c r="S196" s="18"/>
      <c r="T196" s="11"/>
      <c r="U196" s="26"/>
    </row>
    <row r="197" spans="1:21" s="1" customFormat="1" x14ac:dyDescent="0.25">
      <c r="A197" s="27"/>
      <c r="B197" s="18"/>
      <c r="C197" s="30"/>
      <c r="D197" s="4"/>
      <c r="E197" s="22"/>
      <c r="F197" s="23"/>
      <c r="G197" s="21"/>
      <c r="H197" s="24"/>
      <c r="I197" s="4"/>
      <c r="J197" s="21"/>
      <c r="K197" s="21"/>
      <c r="L197" s="19"/>
      <c r="M197" s="25"/>
      <c r="N197" s="18"/>
      <c r="O197" s="13"/>
      <c r="P197" s="19"/>
      <c r="Q197" s="18"/>
      <c r="R197" s="25"/>
      <c r="S197" s="18"/>
      <c r="T197" s="11"/>
      <c r="U197" s="26"/>
    </row>
    <row r="198" spans="1:21" s="1" customFormat="1" x14ac:dyDescent="0.25">
      <c r="A198" s="27"/>
      <c r="B198" s="18"/>
      <c r="C198" s="30"/>
      <c r="D198" s="4"/>
      <c r="E198" s="22"/>
      <c r="F198" s="23"/>
      <c r="G198" s="21"/>
      <c r="H198" s="24"/>
      <c r="I198" s="4"/>
      <c r="J198" s="21"/>
      <c r="K198" s="21"/>
      <c r="L198" s="19"/>
      <c r="M198" s="25"/>
      <c r="N198" s="18"/>
      <c r="O198" s="13"/>
      <c r="P198" s="19"/>
      <c r="Q198" s="18"/>
      <c r="R198" s="25"/>
      <c r="S198" s="18"/>
      <c r="T198" s="11"/>
      <c r="U198" s="26"/>
    </row>
    <row r="199" spans="1:21" s="1" customFormat="1" x14ac:dyDescent="0.25">
      <c r="A199" s="27"/>
      <c r="B199" s="18"/>
      <c r="C199" s="30"/>
      <c r="D199" s="4"/>
      <c r="E199" s="22"/>
      <c r="F199" s="23"/>
      <c r="G199" s="21"/>
      <c r="H199" s="24"/>
      <c r="I199" s="4"/>
      <c r="J199" s="21"/>
      <c r="K199" s="21"/>
      <c r="L199" s="19"/>
      <c r="M199" s="25"/>
      <c r="N199" s="18"/>
      <c r="O199" s="13"/>
      <c r="P199" s="19"/>
      <c r="Q199" s="18"/>
      <c r="R199" s="25"/>
      <c r="S199" s="18"/>
      <c r="T199" s="11"/>
      <c r="U199" s="26"/>
    </row>
    <row r="200" spans="1:21" s="1" customFormat="1" x14ac:dyDescent="0.25">
      <c r="A200" s="27"/>
      <c r="B200" s="18"/>
      <c r="C200" s="30"/>
      <c r="D200" s="4"/>
      <c r="E200" s="22"/>
      <c r="F200" s="23"/>
      <c r="G200" s="21"/>
      <c r="H200" s="24"/>
      <c r="I200" s="4"/>
      <c r="J200" s="21"/>
      <c r="K200" s="21"/>
      <c r="L200" s="19"/>
      <c r="M200" s="25"/>
      <c r="N200" s="18"/>
      <c r="O200" s="13"/>
      <c r="P200" s="19"/>
      <c r="Q200" s="18"/>
      <c r="R200" s="25"/>
      <c r="S200" s="18"/>
      <c r="T200" s="11"/>
      <c r="U200" s="26"/>
    </row>
    <row r="201" spans="1:21" s="1" customFormat="1" x14ac:dyDescent="0.25">
      <c r="A201" s="27"/>
      <c r="B201" s="18"/>
      <c r="C201" s="30"/>
      <c r="D201" s="4"/>
      <c r="E201" s="22"/>
      <c r="F201" s="23"/>
      <c r="G201" s="21"/>
      <c r="H201" s="24"/>
      <c r="I201" s="4"/>
      <c r="J201" s="21"/>
      <c r="K201" s="21"/>
      <c r="L201" s="19"/>
      <c r="M201" s="25"/>
      <c r="N201" s="18"/>
      <c r="O201" s="13"/>
      <c r="P201" s="19"/>
      <c r="Q201" s="18"/>
      <c r="R201" s="25"/>
      <c r="S201" s="18"/>
      <c r="T201" s="11"/>
      <c r="U201" s="26"/>
    </row>
    <row r="202" spans="1:21" s="1" customFormat="1" x14ac:dyDescent="0.25">
      <c r="A202" s="27"/>
      <c r="B202" s="18"/>
      <c r="C202" s="30"/>
      <c r="D202" s="4"/>
      <c r="E202" s="22"/>
      <c r="F202" s="23"/>
      <c r="G202" s="21"/>
      <c r="H202" s="24"/>
      <c r="I202" s="4"/>
      <c r="J202" s="21"/>
      <c r="K202" s="21"/>
      <c r="L202" s="19"/>
      <c r="M202" s="25"/>
      <c r="N202" s="18"/>
      <c r="O202" s="13"/>
      <c r="P202" s="19"/>
      <c r="Q202" s="18"/>
      <c r="R202" s="25"/>
      <c r="S202" s="18"/>
      <c r="T202" s="11"/>
      <c r="U202" s="26"/>
    </row>
    <row r="203" spans="1:21" s="1" customFormat="1" x14ac:dyDescent="0.25">
      <c r="A203" s="27"/>
      <c r="B203" s="18"/>
      <c r="C203" s="30"/>
      <c r="D203" s="4"/>
      <c r="E203" s="22"/>
      <c r="F203" s="23"/>
      <c r="G203" s="21"/>
      <c r="H203" s="24"/>
      <c r="I203" s="4"/>
      <c r="J203" s="21"/>
      <c r="K203" s="21"/>
      <c r="L203" s="19"/>
      <c r="M203" s="25"/>
      <c r="N203" s="18"/>
      <c r="O203" s="13"/>
      <c r="P203" s="19"/>
      <c r="Q203" s="18"/>
      <c r="R203" s="25"/>
      <c r="S203" s="18"/>
      <c r="T203" s="11"/>
      <c r="U203" s="26"/>
    </row>
    <row r="204" spans="1:21" s="1" customFormat="1" x14ac:dyDescent="0.25">
      <c r="A204" s="27"/>
      <c r="B204" s="18"/>
      <c r="C204" s="30"/>
      <c r="D204" s="4"/>
      <c r="E204" s="22"/>
      <c r="F204" s="23"/>
      <c r="G204" s="21"/>
      <c r="H204" s="24"/>
      <c r="I204" s="4"/>
      <c r="J204" s="21"/>
      <c r="K204" s="21"/>
      <c r="L204" s="19"/>
      <c r="M204" s="25"/>
      <c r="N204" s="18"/>
      <c r="O204" s="13"/>
      <c r="P204" s="19"/>
      <c r="Q204" s="18"/>
      <c r="R204" s="25"/>
      <c r="S204" s="18"/>
      <c r="T204" s="11"/>
      <c r="U204" s="26"/>
    </row>
    <row r="205" spans="1:21" s="1" customFormat="1" x14ac:dyDescent="0.25">
      <c r="A205" s="27"/>
      <c r="B205" s="18"/>
      <c r="C205" s="30"/>
      <c r="D205" s="4"/>
      <c r="E205" s="22"/>
      <c r="F205" s="23"/>
      <c r="G205" s="21"/>
      <c r="H205" s="24"/>
      <c r="I205" s="4"/>
      <c r="J205" s="21"/>
      <c r="K205" s="21"/>
      <c r="L205" s="19"/>
      <c r="M205" s="25"/>
      <c r="N205" s="18"/>
      <c r="O205" s="13"/>
      <c r="P205" s="19"/>
      <c r="Q205" s="18"/>
      <c r="R205" s="25"/>
      <c r="S205" s="18"/>
      <c r="T205" s="11"/>
      <c r="U205" s="26"/>
    </row>
    <row r="206" spans="1:21" s="1" customFormat="1" x14ac:dyDescent="0.25">
      <c r="A206" s="27"/>
      <c r="B206" s="18"/>
      <c r="C206" s="30"/>
      <c r="D206" s="4"/>
      <c r="E206" s="22"/>
      <c r="F206" s="23"/>
      <c r="G206" s="21"/>
      <c r="H206" s="24"/>
      <c r="I206" s="4"/>
      <c r="J206" s="21"/>
      <c r="K206" s="21"/>
      <c r="L206" s="19"/>
      <c r="M206" s="25"/>
      <c r="N206" s="18"/>
      <c r="O206" s="13"/>
      <c r="P206" s="19"/>
      <c r="Q206" s="18"/>
      <c r="R206" s="25"/>
      <c r="S206" s="18"/>
      <c r="T206" s="11"/>
      <c r="U206" s="26"/>
    </row>
    <row r="207" spans="1:21" s="1" customFormat="1" x14ac:dyDescent="0.25">
      <c r="A207" s="27"/>
      <c r="B207" s="18"/>
      <c r="C207" s="30"/>
      <c r="D207" s="4"/>
      <c r="E207" s="22"/>
      <c r="F207" s="23"/>
      <c r="G207" s="21"/>
      <c r="H207" s="24"/>
      <c r="I207" s="4"/>
      <c r="J207" s="21"/>
      <c r="K207" s="21"/>
      <c r="L207" s="19"/>
      <c r="M207" s="25"/>
      <c r="N207" s="18"/>
      <c r="O207" s="13"/>
      <c r="P207" s="19"/>
      <c r="Q207" s="18"/>
      <c r="R207" s="25"/>
      <c r="S207" s="18"/>
      <c r="T207" s="11"/>
      <c r="U207" s="26"/>
    </row>
    <row r="208" spans="1:21" s="1" customFormat="1" x14ac:dyDescent="0.25">
      <c r="A208" s="27"/>
      <c r="B208" s="18"/>
      <c r="C208" s="30"/>
      <c r="D208" s="4"/>
      <c r="E208" s="22"/>
      <c r="F208" s="23"/>
      <c r="G208" s="21"/>
      <c r="H208" s="24"/>
      <c r="I208" s="4"/>
      <c r="J208" s="21"/>
      <c r="K208" s="21"/>
      <c r="L208" s="19"/>
      <c r="M208" s="25"/>
      <c r="N208" s="18"/>
      <c r="O208" s="13"/>
      <c r="P208" s="19"/>
      <c r="Q208" s="18"/>
      <c r="R208" s="25"/>
      <c r="S208" s="18"/>
      <c r="T208" s="11"/>
      <c r="U208" s="26"/>
    </row>
    <row r="209" spans="1:21" s="1" customFormat="1" x14ac:dyDescent="0.25">
      <c r="A209" s="27"/>
      <c r="B209" s="18"/>
      <c r="C209" s="30"/>
      <c r="D209" s="4"/>
      <c r="E209" s="22"/>
      <c r="F209" s="23"/>
      <c r="G209" s="21"/>
      <c r="H209" s="24"/>
      <c r="I209" s="4"/>
      <c r="J209" s="21"/>
      <c r="K209" s="21"/>
      <c r="L209" s="19"/>
      <c r="M209" s="25"/>
      <c r="N209" s="18"/>
      <c r="O209" s="13"/>
      <c r="P209" s="19"/>
      <c r="Q209" s="18"/>
      <c r="R209" s="25"/>
      <c r="S209" s="18"/>
      <c r="T209" s="11"/>
      <c r="U209" s="26"/>
    </row>
    <row r="210" spans="1:21" s="1" customFormat="1" x14ac:dyDescent="0.25">
      <c r="A210" s="27"/>
      <c r="B210" s="18"/>
      <c r="C210" s="30"/>
      <c r="D210" s="4"/>
      <c r="E210" s="22"/>
      <c r="F210" s="23"/>
      <c r="G210" s="21"/>
      <c r="H210" s="24"/>
      <c r="I210" s="4"/>
      <c r="J210" s="21"/>
      <c r="K210" s="21"/>
      <c r="L210" s="19"/>
      <c r="M210" s="25"/>
      <c r="N210" s="18"/>
      <c r="O210" s="13"/>
      <c r="P210" s="19"/>
      <c r="Q210" s="18"/>
      <c r="R210" s="25"/>
      <c r="S210" s="18"/>
      <c r="T210" s="11"/>
      <c r="U210" s="26"/>
    </row>
    <row r="211" spans="1:21" s="1" customFormat="1" x14ac:dyDescent="0.25">
      <c r="A211" s="27"/>
      <c r="B211" s="18"/>
      <c r="C211" s="30"/>
      <c r="D211" s="4"/>
      <c r="E211" s="22"/>
      <c r="F211" s="23"/>
      <c r="G211" s="21"/>
      <c r="H211" s="24"/>
      <c r="I211" s="4"/>
      <c r="J211" s="21"/>
      <c r="K211" s="21"/>
      <c r="L211" s="19"/>
      <c r="M211" s="25"/>
      <c r="N211" s="18"/>
      <c r="O211" s="13"/>
      <c r="P211" s="19"/>
      <c r="Q211" s="18"/>
      <c r="R211" s="25"/>
      <c r="S211" s="18"/>
      <c r="T211" s="11"/>
      <c r="U211" s="26"/>
    </row>
    <row r="212" spans="1:21" s="1" customFormat="1" x14ac:dyDescent="0.25">
      <c r="A212" s="27"/>
      <c r="B212" s="18"/>
      <c r="C212" s="30"/>
      <c r="D212" s="4"/>
      <c r="E212" s="22"/>
      <c r="F212" s="23"/>
      <c r="G212" s="21"/>
      <c r="H212" s="24"/>
      <c r="I212" s="4"/>
      <c r="J212" s="21"/>
      <c r="K212" s="21"/>
      <c r="L212" s="19"/>
      <c r="M212" s="25"/>
      <c r="N212" s="18"/>
      <c r="O212" s="13"/>
      <c r="P212" s="19"/>
      <c r="Q212" s="18"/>
      <c r="R212" s="25"/>
      <c r="S212" s="18"/>
      <c r="T212" s="11"/>
      <c r="U212" s="26"/>
    </row>
    <row r="213" spans="1:21" s="1" customFormat="1" x14ac:dyDescent="0.25">
      <c r="A213" s="27"/>
      <c r="B213" s="18"/>
      <c r="C213" s="30"/>
      <c r="D213" s="4"/>
      <c r="E213" s="22"/>
      <c r="F213" s="23"/>
      <c r="G213" s="21"/>
      <c r="H213" s="24"/>
      <c r="I213" s="4"/>
      <c r="J213" s="21"/>
      <c r="K213" s="21"/>
      <c r="L213" s="19"/>
      <c r="M213" s="25"/>
      <c r="N213" s="18"/>
      <c r="O213" s="13"/>
      <c r="P213" s="19"/>
      <c r="Q213" s="18"/>
      <c r="R213" s="25"/>
      <c r="S213" s="18"/>
      <c r="T213" s="11"/>
      <c r="U213" s="26"/>
    </row>
    <row r="214" spans="1:21" s="1" customFormat="1" x14ac:dyDescent="0.25">
      <c r="A214" s="27"/>
      <c r="B214" s="18"/>
      <c r="C214" s="30"/>
      <c r="D214" s="4"/>
      <c r="E214" s="22"/>
      <c r="F214" s="23"/>
      <c r="G214" s="21"/>
      <c r="H214" s="24"/>
      <c r="I214" s="4"/>
      <c r="J214" s="21"/>
      <c r="K214" s="21"/>
      <c r="L214" s="19"/>
      <c r="M214" s="25"/>
      <c r="N214" s="18"/>
      <c r="O214" s="13"/>
      <c r="P214" s="19"/>
      <c r="Q214" s="18"/>
      <c r="R214" s="25"/>
      <c r="S214" s="18"/>
      <c r="T214" s="11"/>
      <c r="U214" s="26"/>
    </row>
    <row r="215" spans="1:21" s="1" customFormat="1" x14ac:dyDescent="0.25">
      <c r="A215" s="27"/>
      <c r="B215" s="18"/>
      <c r="C215" s="30"/>
      <c r="D215" s="4"/>
      <c r="E215" s="22"/>
      <c r="F215" s="23"/>
      <c r="G215" s="21"/>
      <c r="H215" s="24"/>
      <c r="I215" s="4"/>
      <c r="J215" s="21"/>
      <c r="K215" s="21"/>
      <c r="L215" s="19"/>
      <c r="M215" s="25"/>
      <c r="N215" s="18"/>
      <c r="O215" s="13"/>
      <c r="P215" s="19"/>
      <c r="Q215" s="18"/>
      <c r="R215" s="25"/>
      <c r="S215" s="18"/>
      <c r="T215" s="11"/>
      <c r="U215" s="26"/>
    </row>
    <row r="216" spans="1:21" s="1" customFormat="1" x14ac:dyDescent="0.25">
      <c r="A216" s="27"/>
      <c r="B216" s="18"/>
      <c r="C216" s="30"/>
      <c r="D216" s="4"/>
      <c r="E216" s="22"/>
      <c r="F216" s="23"/>
      <c r="G216" s="21"/>
      <c r="H216" s="24"/>
      <c r="I216" s="4"/>
      <c r="J216" s="21"/>
      <c r="K216" s="21"/>
      <c r="L216" s="19"/>
      <c r="M216" s="25"/>
      <c r="N216" s="18"/>
      <c r="O216" s="13"/>
      <c r="P216" s="19"/>
      <c r="Q216" s="18"/>
      <c r="R216" s="25"/>
      <c r="S216" s="18"/>
      <c r="T216" s="11"/>
      <c r="U216" s="26"/>
    </row>
    <row r="217" spans="1:21" s="1" customFormat="1" x14ac:dyDescent="0.25">
      <c r="A217" s="27"/>
      <c r="B217" s="18"/>
      <c r="C217" s="30"/>
      <c r="D217" s="4"/>
      <c r="E217" s="22"/>
      <c r="F217" s="23"/>
      <c r="G217" s="21"/>
      <c r="H217" s="24"/>
      <c r="I217" s="4"/>
      <c r="J217" s="21"/>
      <c r="K217" s="21"/>
      <c r="L217" s="19"/>
      <c r="M217" s="25"/>
      <c r="N217" s="18"/>
      <c r="O217" s="13"/>
      <c r="P217" s="19"/>
      <c r="Q217" s="18"/>
      <c r="R217" s="25"/>
      <c r="S217" s="18"/>
      <c r="T217" s="11"/>
      <c r="U217" s="26"/>
    </row>
    <row r="218" spans="1:21" s="1" customFormat="1" x14ac:dyDescent="0.25">
      <c r="A218" s="27"/>
      <c r="B218" s="18"/>
      <c r="C218" s="30"/>
      <c r="D218" s="4"/>
      <c r="E218" s="22"/>
      <c r="F218" s="23"/>
      <c r="G218" s="21"/>
      <c r="H218" s="24"/>
      <c r="I218" s="4"/>
      <c r="J218" s="21"/>
      <c r="K218" s="21"/>
      <c r="L218" s="19"/>
      <c r="M218" s="25"/>
      <c r="N218" s="18"/>
      <c r="O218" s="13"/>
      <c r="P218" s="19"/>
      <c r="Q218" s="18"/>
      <c r="R218" s="25"/>
      <c r="S218" s="18"/>
      <c r="T218" s="11"/>
      <c r="U218" s="26"/>
    </row>
    <row r="219" spans="1:21" s="1" customFormat="1" x14ac:dyDescent="0.25">
      <c r="A219" s="27"/>
      <c r="B219" s="18"/>
      <c r="C219" s="30"/>
      <c r="D219" s="4"/>
      <c r="E219" s="22"/>
      <c r="F219" s="23"/>
      <c r="G219" s="21"/>
      <c r="H219" s="24"/>
      <c r="I219" s="4"/>
      <c r="J219" s="21"/>
      <c r="K219" s="21"/>
      <c r="L219" s="19"/>
      <c r="M219" s="25"/>
      <c r="N219" s="18"/>
      <c r="O219" s="13"/>
      <c r="P219" s="19"/>
      <c r="Q219" s="18"/>
      <c r="R219" s="25"/>
      <c r="S219" s="18"/>
      <c r="T219" s="11"/>
      <c r="U219" s="26"/>
    </row>
    <row r="220" spans="1:21" s="1" customFormat="1" x14ac:dyDescent="0.25">
      <c r="A220" s="27"/>
      <c r="B220" s="18"/>
      <c r="C220" s="30"/>
      <c r="D220" s="4"/>
      <c r="E220" s="22"/>
      <c r="F220" s="23"/>
      <c r="G220" s="21"/>
      <c r="H220" s="24"/>
      <c r="I220" s="4"/>
      <c r="J220" s="21"/>
      <c r="K220" s="21"/>
      <c r="L220" s="19"/>
      <c r="M220" s="25"/>
      <c r="N220" s="18"/>
      <c r="O220" s="13"/>
      <c r="P220" s="19"/>
      <c r="Q220" s="18"/>
      <c r="R220" s="25"/>
      <c r="S220" s="18"/>
      <c r="T220" s="11"/>
      <c r="U220" s="26"/>
    </row>
    <row r="221" spans="1:21" s="1" customFormat="1" x14ac:dyDescent="0.25">
      <c r="A221" s="27"/>
      <c r="B221" s="18"/>
      <c r="C221" s="30"/>
      <c r="D221" s="4"/>
      <c r="E221" s="22"/>
      <c r="F221" s="23"/>
      <c r="G221" s="21"/>
      <c r="H221" s="24"/>
      <c r="I221" s="4"/>
      <c r="J221" s="21"/>
      <c r="K221" s="21"/>
      <c r="L221" s="19"/>
      <c r="M221" s="25"/>
      <c r="N221" s="18"/>
      <c r="O221" s="13"/>
      <c r="P221" s="19"/>
      <c r="Q221" s="18"/>
      <c r="R221" s="25"/>
      <c r="S221" s="18"/>
      <c r="T221" s="11"/>
      <c r="U221" s="26"/>
    </row>
    <row r="222" spans="1:21" s="1" customFormat="1" x14ac:dyDescent="0.25">
      <c r="A222" s="27"/>
      <c r="B222" s="18"/>
      <c r="C222" s="30"/>
      <c r="D222" s="4"/>
      <c r="E222" s="22"/>
      <c r="F222" s="23"/>
      <c r="G222" s="21"/>
      <c r="H222" s="24"/>
      <c r="I222" s="4"/>
      <c r="J222" s="21"/>
      <c r="K222" s="21"/>
      <c r="L222" s="19"/>
      <c r="M222" s="25"/>
      <c r="N222" s="18"/>
      <c r="O222" s="13"/>
      <c r="P222" s="19"/>
      <c r="Q222" s="18"/>
      <c r="R222" s="25"/>
      <c r="S222" s="18"/>
      <c r="T222" s="11"/>
      <c r="U222" s="26"/>
    </row>
    <row r="223" spans="1:21" s="1" customFormat="1" x14ac:dyDescent="0.25">
      <c r="A223" s="27"/>
      <c r="B223" s="18"/>
      <c r="C223" s="30"/>
      <c r="D223" s="4"/>
      <c r="E223" s="22"/>
      <c r="F223" s="23"/>
      <c r="G223" s="21"/>
      <c r="H223" s="24"/>
      <c r="I223" s="4"/>
      <c r="J223" s="21"/>
      <c r="K223" s="21"/>
      <c r="L223" s="19"/>
      <c r="M223" s="25"/>
      <c r="N223" s="18"/>
      <c r="O223" s="13"/>
      <c r="P223" s="19"/>
      <c r="Q223" s="18"/>
      <c r="R223" s="25"/>
      <c r="S223" s="18"/>
      <c r="T223" s="11"/>
      <c r="U223" s="26"/>
    </row>
    <row r="224" spans="1:21" s="1" customFormat="1" x14ac:dyDescent="0.25">
      <c r="A224" s="27"/>
      <c r="B224" s="18"/>
      <c r="C224" s="30"/>
      <c r="D224" s="4"/>
      <c r="E224" s="22"/>
      <c r="F224" s="23"/>
      <c r="G224" s="21"/>
      <c r="H224" s="24"/>
      <c r="I224" s="4"/>
      <c r="J224" s="21"/>
      <c r="K224" s="21"/>
      <c r="L224" s="19"/>
      <c r="M224" s="25"/>
      <c r="N224" s="18"/>
      <c r="O224" s="13"/>
      <c r="P224" s="19"/>
      <c r="Q224" s="18"/>
      <c r="R224" s="25"/>
      <c r="S224" s="18"/>
      <c r="T224" s="11"/>
      <c r="U224" s="26"/>
    </row>
    <row r="225" spans="1:21" s="1" customFormat="1" x14ac:dyDescent="0.25">
      <c r="A225" s="27"/>
      <c r="B225" s="18"/>
      <c r="C225" s="30"/>
      <c r="D225" s="4"/>
      <c r="E225" s="22"/>
      <c r="F225" s="23"/>
      <c r="G225" s="21"/>
      <c r="H225" s="24"/>
      <c r="I225" s="4"/>
      <c r="J225" s="21"/>
      <c r="K225" s="21"/>
      <c r="L225" s="19"/>
      <c r="M225" s="25"/>
      <c r="N225" s="18"/>
      <c r="O225" s="13"/>
      <c r="P225" s="19"/>
      <c r="Q225" s="18"/>
      <c r="R225" s="25"/>
      <c r="S225" s="18"/>
      <c r="T225" s="11"/>
      <c r="U225" s="26"/>
    </row>
    <row r="226" spans="1:21" s="1" customFormat="1" x14ac:dyDescent="0.25">
      <c r="A226" s="27"/>
      <c r="B226" s="18"/>
      <c r="C226" s="30"/>
      <c r="D226" s="4"/>
      <c r="E226" s="22"/>
      <c r="F226" s="23"/>
      <c r="G226" s="21"/>
      <c r="H226" s="24"/>
      <c r="I226" s="4"/>
      <c r="J226" s="21"/>
      <c r="K226" s="21"/>
      <c r="L226" s="19"/>
      <c r="M226" s="25"/>
      <c r="N226" s="18"/>
      <c r="O226" s="13"/>
      <c r="P226" s="19"/>
      <c r="Q226" s="18"/>
      <c r="R226" s="25"/>
      <c r="S226" s="18"/>
      <c r="T226" s="11"/>
      <c r="U226" s="26"/>
    </row>
    <row r="227" spans="1:21" s="1" customFormat="1" x14ac:dyDescent="0.25">
      <c r="A227" s="27"/>
      <c r="B227" s="18"/>
      <c r="C227" s="30"/>
      <c r="D227" s="4"/>
      <c r="E227" s="22"/>
      <c r="F227" s="23"/>
      <c r="G227" s="21"/>
      <c r="H227" s="24"/>
      <c r="I227" s="4"/>
      <c r="J227" s="21"/>
      <c r="K227" s="21"/>
      <c r="L227" s="19"/>
      <c r="M227" s="25"/>
      <c r="N227" s="18"/>
      <c r="O227" s="13"/>
      <c r="P227" s="19"/>
      <c r="Q227" s="18"/>
      <c r="R227" s="25"/>
      <c r="S227" s="18"/>
      <c r="T227" s="11"/>
      <c r="U227" s="26"/>
    </row>
    <row r="228" spans="1:21" s="1" customFormat="1" x14ac:dyDescent="0.25">
      <c r="A228" s="27"/>
      <c r="B228" s="18"/>
      <c r="C228" s="30"/>
      <c r="D228" s="4"/>
      <c r="E228" s="22"/>
      <c r="F228" s="23"/>
      <c r="G228" s="21"/>
      <c r="H228" s="24"/>
      <c r="I228" s="4"/>
      <c r="J228" s="21"/>
      <c r="K228" s="21"/>
      <c r="L228" s="19"/>
      <c r="M228" s="25"/>
      <c r="N228" s="18"/>
      <c r="O228" s="13"/>
      <c r="P228" s="19"/>
      <c r="Q228" s="18"/>
      <c r="R228" s="25"/>
      <c r="S228" s="18"/>
      <c r="T228" s="11"/>
      <c r="U228" s="26"/>
    </row>
    <row r="229" spans="1:21" s="1" customFormat="1" x14ac:dyDescent="0.25">
      <c r="A229" s="27"/>
      <c r="B229" s="18"/>
      <c r="C229" s="30"/>
      <c r="D229" s="4"/>
      <c r="E229" s="22"/>
      <c r="F229" s="23"/>
      <c r="G229" s="21"/>
      <c r="H229" s="24"/>
      <c r="I229" s="4"/>
      <c r="J229" s="21"/>
      <c r="K229" s="21"/>
      <c r="L229" s="19"/>
      <c r="M229" s="25"/>
      <c r="N229" s="18"/>
      <c r="O229" s="13"/>
      <c r="P229" s="19"/>
      <c r="Q229" s="18"/>
      <c r="R229" s="25"/>
      <c r="S229" s="18"/>
      <c r="T229" s="11"/>
      <c r="U229" s="26"/>
    </row>
    <row r="230" spans="1:21" s="1" customFormat="1" x14ac:dyDescent="0.25">
      <c r="A230" s="27"/>
      <c r="B230" s="18"/>
      <c r="C230" s="30"/>
      <c r="D230" s="4"/>
      <c r="E230" s="22"/>
      <c r="F230" s="23"/>
      <c r="G230" s="21"/>
      <c r="H230" s="24"/>
      <c r="I230" s="4"/>
      <c r="J230" s="21"/>
      <c r="K230" s="21"/>
      <c r="L230" s="19"/>
      <c r="M230" s="25"/>
      <c r="N230" s="18"/>
      <c r="O230" s="13"/>
      <c r="P230" s="19"/>
      <c r="Q230" s="18"/>
      <c r="R230" s="25"/>
      <c r="S230" s="18"/>
      <c r="T230" s="11"/>
      <c r="U230" s="26"/>
    </row>
    <row r="231" spans="1:21" s="1" customFormat="1" x14ac:dyDescent="0.25">
      <c r="A231" s="27"/>
      <c r="B231" s="18"/>
      <c r="C231" s="30"/>
      <c r="D231" s="4"/>
      <c r="E231" s="22"/>
      <c r="F231" s="23"/>
      <c r="G231" s="21"/>
      <c r="H231" s="24"/>
      <c r="I231" s="4"/>
      <c r="J231" s="21"/>
      <c r="K231" s="21"/>
      <c r="L231" s="19"/>
      <c r="M231" s="25"/>
      <c r="N231" s="18"/>
      <c r="O231" s="13"/>
      <c r="P231" s="19"/>
      <c r="Q231" s="18"/>
      <c r="R231" s="25"/>
      <c r="S231" s="18"/>
      <c r="T231" s="11"/>
      <c r="U231" s="26"/>
    </row>
    <row r="232" spans="1:21" s="1" customFormat="1" x14ac:dyDescent="0.25">
      <c r="A232" s="27"/>
      <c r="B232" s="18"/>
      <c r="C232" s="30"/>
      <c r="D232" s="4"/>
      <c r="E232" s="22"/>
      <c r="F232" s="23"/>
      <c r="G232" s="21"/>
      <c r="H232" s="24"/>
      <c r="I232" s="4"/>
      <c r="J232" s="21"/>
      <c r="K232" s="21"/>
      <c r="L232" s="19"/>
      <c r="M232" s="25"/>
      <c r="N232" s="18"/>
      <c r="O232" s="13"/>
      <c r="P232" s="19"/>
      <c r="Q232" s="18"/>
      <c r="R232" s="25"/>
      <c r="S232" s="18"/>
      <c r="T232" s="11"/>
      <c r="U232" s="26"/>
    </row>
    <row r="233" spans="1:21" s="1" customFormat="1" x14ac:dyDescent="0.25">
      <c r="A233" s="27"/>
      <c r="B233" s="18"/>
      <c r="C233" s="30"/>
      <c r="D233" s="4"/>
      <c r="E233" s="22"/>
      <c r="F233" s="23"/>
      <c r="G233" s="21"/>
      <c r="H233" s="24"/>
      <c r="I233" s="4"/>
      <c r="J233" s="21"/>
      <c r="K233" s="21"/>
      <c r="L233" s="19"/>
      <c r="M233" s="25"/>
      <c r="N233" s="18"/>
      <c r="O233" s="13"/>
      <c r="P233" s="19"/>
      <c r="Q233" s="18"/>
      <c r="R233" s="25"/>
      <c r="S233" s="18"/>
      <c r="T233" s="11"/>
      <c r="U233" s="26"/>
    </row>
    <row r="234" spans="1:21" s="1" customFormat="1" x14ac:dyDescent="0.25">
      <c r="A234" s="27"/>
      <c r="B234" s="18"/>
      <c r="C234" s="30"/>
      <c r="D234" s="4"/>
      <c r="E234" s="22"/>
      <c r="F234" s="23"/>
      <c r="G234" s="21"/>
      <c r="H234" s="24"/>
      <c r="I234" s="4"/>
      <c r="J234" s="21"/>
      <c r="K234" s="21"/>
      <c r="L234" s="19"/>
      <c r="M234" s="25"/>
      <c r="N234" s="18"/>
      <c r="O234" s="13"/>
      <c r="P234" s="19"/>
      <c r="Q234" s="18"/>
      <c r="R234" s="25"/>
      <c r="S234" s="18"/>
      <c r="T234" s="11"/>
      <c r="U234" s="26"/>
    </row>
    <row r="235" spans="1:21" s="1" customFormat="1" x14ac:dyDescent="0.25">
      <c r="A235" s="27"/>
      <c r="B235" s="18"/>
      <c r="C235" s="30"/>
      <c r="D235" s="4"/>
      <c r="E235" s="22"/>
      <c r="F235" s="23"/>
      <c r="G235" s="21"/>
      <c r="H235" s="24"/>
      <c r="I235" s="4"/>
      <c r="J235" s="21"/>
      <c r="K235" s="21"/>
      <c r="L235" s="19"/>
      <c r="M235" s="25"/>
      <c r="N235" s="18"/>
      <c r="O235" s="13"/>
      <c r="P235" s="19"/>
      <c r="Q235" s="18"/>
      <c r="R235" s="25"/>
      <c r="S235" s="18"/>
      <c r="T235" s="11"/>
      <c r="U235" s="26"/>
    </row>
    <row r="236" spans="1:21" s="1" customFormat="1" x14ac:dyDescent="0.25">
      <c r="A236" s="27"/>
      <c r="B236" s="18"/>
      <c r="C236" s="30"/>
      <c r="D236" s="4"/>
      <c r="E236" s="22"/>
      <c r="F236" s="23"/>
      <c r="G236" s="21"/>
      <c r="H236" s="24"/>
      <c r="I236" s="4"/>
      <c r="J236" s="21"/>
      <c r="K236" s="21"/>
      <c r="L236" s="19"/>
      <c r="M236" s="25"/>
      <c r="N236" s="18"/>
      <c r="O236" s="13"/>
      <c r="P236" s="19"/>
      <c r="Q236" s="18"/>
      <c r="R236" s="25"/>
      <c r="S236" s="18"/>
      <c r="T236" s="11"/>
      <c r="U236" s="26"/>
    </row>
    <row r="237" spans="1:21" s="1" customFormat="1" x14ac:dyDescent="0.25">
      <c r="A237" s="27"/>
      <c r="B237" s="18"/>
      <c r="C237" s="30"/>
      <c r="D237" s="4"/>
      <c r="E237" s="22"/>
      <c r="F237" s="23"/>
      <c r="G237" s="21"/>
      <c r="H237" s="24"/>
      <c r="I237" s="4"/>
      <c r="J237" s="21"/>
      <c r="K237" s="21"/>
      <c r="L237" s="19"/>
      <c r="M237" s="25"/>
      <c r="N237" s="18"/>
      <c r="O237" s="13"/>
      <c r="P237" s="19"/>
      <c r="Q237" s="18"/>
      <c r="R237" s="25"/>
      <c r="S237" s="18"/>
      <c r="T237" s="11"/>
      <c r="U237" s="26"/>
    </row>
    <row r="238" spans="1:21" s="1" customFormat="1" x14ac:dyDescent="0.25">
      <c r="A238" s="27"/>
      <c r="B238" s="18"/>
      <c r="C238" s="30"/>
      <c r="D238" s="4"/>
      <c r="E238" s="22"/>
      <c r="F238" s="23"/>
      <c r="G238" s="21"/>
      <c r="H238" s="24"/>
      <c r="I238" s="4"/>
      <c r="J238" s="21"/>
      <c r="K238" s="21"/>
      <c r="L238" s="19"/>
      <c r="M238" s="25"/>
      <c r="N238" s="18"/>
      <c r="O238" s="13"/>
      <c r="P238" s="19"/>
      <c r="Q238" s="18"/>
      <c r="R238" s="25"/>
      <c r="S238" s="18"/>
      <c r="T238" s="11"/>
      <c r="U238" s="26"/>
    </row>
    <row r="239" spans="1:21" s="1" customFormat="1" x14ac:dyDescent="0.25">
      <c r="A239" s="27"/>
      <c r="B239" s="18"/>
      <c r="C239" s="30"/>
      <c r="D239" s="4"/>
      <c r="E239" s="22"/>
      <c r="F239" s="23"/>
      <c r="G239" s="21"/>
      <c r="H239" s="24"/>
      <c r="I239" s="4"/>
      <c r="J239" s="21"/>
      <c r="K239" s="21"/>
      <c r="L239" s="19"/>
      <c r="M239" s="25"/>
      <c r="N239" s="18"/>
      <c r="O239" s="13"/>
      <c r="P239" s="19"/>
      <c r="Q239" s="18"/>
      <c r="R239" s="25"/>
      <c r="S239" s="18"/>
      <c r="T239" s="11"/>
      <c r="U239" s="26"/>
    </row>
    <row r="240" spans="1:21" s="1" customFormat="1" x14ac:dyDescent="0.25">
      <c r="A240" s="27"/>
      <c r="B240" s="18"/>
      <c r="C240" s="30"/>
      <c r="D240" s="4"/>
      <c r="E240" s="22"/>
      <c r="F240" s="23"/>
      <c r="G240" s="21"/>
      <c r="H240" s="24"/>
      <c r="I240" s="4"/>
      <c r="J240" s="21"/>
      <c r="K240" s="21"/>
      <c r="L240" s="19"/>
      <c r="M240" s="25"/>
      <c r="N240" s="18"/>
      <c r="O240" s="13"/>
      <c r="P240" s="19"/>
      <c r="Q240" s="18"/>
      <c r="R240" s="25"/>
      <c r="S240" s="18"/>
      <c r="T240" s="11"/>
      <c r="U240" s="26"/>
    </row>
    <row r="241" spans="1:21" s="1" customFormat="1" x14ac:dyDescent="0.25">
      <c r="A241" s="27"/>
      <c r="B241" s="18"/>
      <c r="C241" s="30"/>
      <c r="D241" s="4"/>
      <c r="E241" s="22"/>
      <c r="F241" s="23"/>
      <c r="G241" s="21"/>
      <c r="H241" s="24"/>
      <c r="I241" s="4"/>
      <c r="J241" s="21"/>
      <c r="K241" s="21"/>
      <c r="L241" s="19"/>
      <c r="M241" s="25"/>
      <c r="N241" s="18"/>
      <c r="O241" s="13"/>
      <c r="P241" s="19"/>
      <c r="Q241" s="18"/>
      <c r="R241" s="25"/>
      <c r="S241" s="18"/>
      <c r="T241" s="11"/>
      <c r="U241" s="26"/>
    </row>
    <row r="242" spans="1:21" s="1" customFormat="1" x14ac:dyDescent="0.25">
      <c r="A242" s="27"/>
      <c r="B242" s="18"/>
      <c r="C242" s="30"/>
      <c r="D242" s="4"/>
      <c r="E242" s="22"/>
      <c r="F242" s="23"/>
      <c r="G242" s="21"/>
      <c r="H242" s="24"/>
      <c r="I242" s="4"/>
      <c r="J242" s="21"/>
      <c r="K242" s="21"/>
      <c r="L242" s="19"/>
      <c r="M242" s="25"/>
      <c r="N242" s="18"/>
      <c r="O242" s="13"/>
      <c r="P242" s="19"/>
      <c r="Q242" s="18"/>
      <c r="R242" s="25"/>
      <c r="S242" s="18"/>
      <c r="T242" s="11"/>
      <c r="U242" s="26"/>
    </row>
    <row r="243" spans="1:21" s="1" customFormat="1" x14ac:dyDescent="0.25">
      <c r="A243" s="27"/>
      <c r="B243" s="18"/>
      <c r="C243" s="30"/>
      <c r="D243" s="4"/>
      <c r="E243" s="22"/>
      <c r="F243" s="23"/>
      <c r="G243" s="21"/>
      <c r="H243" s="24"/>
      <c r="I243" s="4"/>
      <c r="J243" s="21"/>
      <c r="K243" s="21"/>
      <c r="L243" s="19"/>
      <c r="M243" s="25"/>
      <c r="N243" s="18"/>
      <c r="O243" s="13"/>
      <c r="P243" s="19"/>
      <c r="Q243" s="18"/>
      <c r="R243" s="25"/>
      <c r="S243" s="18"/>
      <c r="T243" s="11"/>
      <c r="U243" s="26"/>
    </row>
    <row r="244" spans="1:21" s="1" customFormat="1" x14ac:dyDescent="0.25">
      <c r="A244" s="27"/>
      <c r="B244" s="18"/>
      <c r="C244" s="30"/>
      <c r="D244" s="4"/>
      <c r="E244" s="22"/>
      <c r="F244" s="23"/>
      <c r="G244" s="21"/>
      <c r="H244" s="24"/>
      <c r="I244" s="4"/>
      <c r="J244" s="21"/>
      <c r="K244" s="21"/>
      <c r="L244" s="19"/>
      <c r="M244" s="25"/>
      <c r="N244" s="18"/>
      <c r="O244" s="13"/>
      <c r="P244" s="19"/>
      <c r="Q244" s="18"/>
      <c r="R244" s="25"/>
      <c r="S244" s="18"/>
      <c r="T244" s="11"/>
      <c r="U244" s="26"/>
    </row>
    <row r="245" spans="1:21" s="1" customFormat="1" x14ac:dyDescent="0.25">
      <c r="A245" s="27"/>
      <c r="B245" s="18"/>
      <c r="C245" s="30"/>
      <c r="D245" s="4"/>
      <c r="E245" s="22"/>
      <c r="F245" s="23"/>
      <c r="G245" s="21"/>
      <c r="H245" s="24"/>
      <c r="I245" s="4"/>
      <c r="J245" s="21"/>
      <c r="K245" s="21"/>
      <c r="L245" s="19"/>
      <c r="M245" s="25"/>
      <c r="N245" s="18"/>
      <c r="O245" s="13"/>
      <c r="P245" s="19"/>
      <c r="Q245" s="18"/>
      <c r="R245" s="25"/>
      <c r="S245" s="18"/>
      <c r="T245" s="11"/>
      <c r="U245" s="26"/>
    </row>
    <row r="246" spans="1:21" s="1" customFormat="1" x14ac:dyDescent="0.25">
      <c r="A246" s="27"/>
      <c r="B246" s="18"/>
      <c r="C246" s="30"/>
      <c r="D246" s="4"/>
      <c r="E246" s="22"/>
      <c r="F246" s="23"/>
      <c r="G246" s="21"/>
      <c r="H246" s="24"/>
      <c r="I246" s="4"/>
      <c r="J246" s="21"/>
      <c r="K246" s="21"/>
      <c r="L246" s="19"/>
      <c r="M246" s="25"/>
      <c r="N246" s="18"/>
      <c r="O246" s="13"/>
      <c r="P246" s="19"/>
      <c r="Q246" s="18"/>
      <c r="R246" s="25"/>
      <c r="S246" s="18"/>
      <c r="T246" s="11"/>
      <c r="U246" s="26"/>
    </row>
    <row r="247" spans="1:21" s="1" customFormat="1" x14ac:dyDescent="0.25">
      <c r="A247" s="27"/>
      <c r="B247" s="18"/>
      <c r="C247" s="30"/>
      <c r="D247" s="4"/>
      <c r="E247" s="22"/>
      <c r="F247" s="23"/>
      <c r="G247" s="21"/>
      <c r="H247" s="24"/>
      <c r="I247" s="4"/>
      <c r="J247" s="21"/>
      <c r="K247" s="21"/>
      <c r="L247" s="19"/>
      <c r="M247" s="25"/>
      <c r="N247" s="18"/>
      <c r="O247" s="13"/>
      <c r="P247" s="19"/>
      <c r="Q247" s="18"/>
      <c r="R247" s="25"/>
      <c r="S247" s="18"/>
      <c r="T247" s="11"/>
      <c r="U247" s="26"/>
    </row>
    <row r="248" spans="1:21" s="1" customFormat="1" x14ac:dyDescent="0.25">
      <c r="A248" s="27"/>
      <c r="B248" s="18"/>
      <c r="C248" s="30"/>
      <c r="D248" s="4"/>
      <c r="E248" s="22"/>
      <c r="F248" s="23"/>
      <c r="G248" s="21"/>
      <c r="H248" s="24"/>
      <c r="I248" s="4"/>
      <c r="J248" s="21"/>
      <c r="K248" s="21"/>
      <c r="L248" s="19"/>
      <c r="M248" s="25"/>
      <c r="N248" s="18"/>
      <c r="O248" s="13"/>
      <c r="P248" s="19"/>
      <c r="Q248" s="18"/>
      <c r="R248" s="25"/>
      <c r="S248" s="18"/>
      <c r="T248" s="11"/>
      <c r="U248" s="26"/>
    </row>
    <row r="249" spans="1:21" s="1" customFormat="1" x14ac:dyDescent="0.25">
      <c r="A249" s="27"/>
      <c r="B249" s="18"/>
      <c r="C249" s="30"/>
      <c r="D249" s="4"/>
      <c r="E249" s="22"/>
      <c r="F249" s="23"/>
      <c r="G249" s="21"/>
      <c r="H249" s="24"/>
      <c r="I249" s="4"/>
      <c r="J249" s="21"/>
      <c r="K249" s="21"/>
      <c r="L249" s="19"/>
      <c r="M249" s="25"/>
      <c r="N249" s="18"/>
      <c r="O249" s="13"/>
      <c r="P249" s="19"/>
      <c r="Q249" s="18"/>
      <c r="R249" s="25"/>
      <c r="S249" s="18"/>
      <c r="T249" s="11"/>
      <c r="U249" s="26"/>
    </row>
    <row r="250" spans="1:21" s="1" customFormat="1" x14ac:dyDescent="0.25">
      <c r="A250" s="27"/>
      <c r="B250" s="18"/>
      <c r="C250" s="30"/>
      <c r="D250" s="4"/>
      <c r="E250" s="22"/>
      <c r="F250" s="23"/>
      <c r="G250" s="21"/>
      <c r="H250" s="24"/>
      <c r="I250" s="4"/>
      <c r="J250" s="21"/>
      <c r="K250" s="21"/>
      <c r="L250" s="19"/>
      <c r="M250" s="25"/>
      <c r="N250" s="18"/>
      <c r="O250" s="13"/>
      <c r="P250" s="19"/>
      <c r="Q250" s="18"/>
      <c r="R250" s="25"/>
      <c r="S250" s="18"/>
      <c r="T250" s="11"/>
      <c r="U250" s="26"/>
    </row>
    <row r="251" spans="1:21" s="1" customFormat="1" x14ac:dyDescent="0.25">
      <c r="A251" s="27"/>
      <c r="B251" s="18"/>
      <c r="C251" s="30"/>
      <c r="D251" s="4"/>
      <c r="E251" s="22"/>
      <c r="F251" s="23"/>
      <c r="G251" s="21"/>
      <c r="H251" s="24"/>
      <c r="I251" s="4"/>
      <c r="J251" s="21"/>
      <c r="K251" s="21"/>
      <c r="L251" s="19"/>
      <c r="M251" s="25"/>
      <c r="N251" s="18"/>
      <c r="O251" s="13"/>
      <c r="P251" s="19"/>
      <c r="Q251" s="18"/>
      <c r="R251" s="25"/>
      <c r="S251" s="18"/>
      <c r="T251" s="11"/>
      <c r="U251" s="26"/>
    </row>
    <row r="252" spans="1:21" s="1" customFormat="1" x14ac:dyDescent="0.25">
      <c r="A252" s="27"/>
      <c r="B252" s="18"/>
      <c r="C252" s="30"/>
      <c r="D252" s="4"/>
      <c r="E252" s="22"/>
      <c r="F252" s="23"/>
      <c r="G252" s="21"/>
      <c r="H252" s="24"/>
      <c r="I252" s="4"/>
      <c r="J252" s="21"/>
      <c r="K252" s="21"/>
      <c r="L252" s="19"/>
      <c r="M252" s="25"/>
      <c r="N252" s="18"/>
      <c r="O252" s="13"/>
      <c r="P252" s="19"/>
      <c r="Q252" s="18"/>
      <c r="R252" s="25"/>
      <c r="S252" s="18"/>
      <c r="T252" s="11"/>
      <c r="U252" s="26"/>
    </row>
    <row r="253" spans="1:21" s="1" customFormat="1" x14ac:dyDescent="0.25">
      <c r="A253" s="27"/>
      <c r="B253" s="18"/>
      <c r="C253" s="30"/>
      <c r="D253" s="4"/>
      <c r="E253" s="22"/>
      <c r="F253" s="23"/>
      <c r="G253" s="21"/>
      <c r="H253" s="24"/>
      <c r="I253" s="4"/>
      <c r="J253" s="21"/>
      <c r="K253" s="21"/>
      <c r="L253" s="19"/>
      <c r="M253" s="25"/>
      <c r="N253" s="18"/>
      <c r="O253" s="13"/>
      <c r="P253" s="19"/>
      <c r="Q253" s="18"/>
      <c r="R253" s="25"/>
      <c r="S253" s="18"/>
      <c r="T253" s="11"/>
      <c r="U253" s="26"/>
    </row>
    <row r="254" spans="1:21" s="1" customFormat="1" x14ac:dyDescent="0.25">
      <c r="A254" s="27"/>
      <c r="B254" s="18"/>
      <c r="C254" s="30"/>
      <c r="D254" s="4"/>
      <c r="E254" s="22"/>
      <c r="F254" s="23"/>
      <c r="G254" s="21"/>
      <c r="H254" s="24"/>
      <c r="I254" s="4"/>
      <c r="J254" s="21"/>
      <c r="K254" s="21"/>
      <c r="L254" s="19"/>
      <c r="M254" s="25"/>
      <c r="N254" s="18"/>
      <c r="O254" s="13"/>
      <c r="P254" s="19"/>
      <c r="Q254" s="18"/>
      <c r="R254" s="25"/>
      <c r="S254" s="18"/>
      <c r="T254" s="11"/>
      <c r="U254" s="26"/>
    </row>
    <row r="255" spans="1:21" s="1" customFormat="1" x14ac:dyDescent="0.25">
      <c r="A255" s="27"/>
      <c r="B255" s="18"/>
      <c r="C255" s="30"/>
      <c r="D255" s="4"/>
      <c r="E255" s="22"/>
      <c r="F255" s="23"/>
      <c r="G255" s="21"/>
      <c r="H255" s="24"/>
      <c r="I255" s="4"/>
      <c r="J255" s="21"/>
      <c r="K255" s="21"/>
      <c r="L255" s="19"/>
      <c r="M255" s="25"/>
      <c r="N255" s="18"/>
      <c r="O255" s="13"/>
      <c r="P255" s="19"/>
      <c r="Q255" s="18"/>
      <c r="R255" s="25"/>
      <c r="S255" s="18"/>
      <c r="T255" s="11"/>
      <c r="U255" s="26"/>
    </row>
    <row r="256" spans="1:21" s="1" customFormat="1" x14ac:dyDescent="0.25">
      <c r="A256" s="27"/>
      <c r="B256" s="18"/>
      <c r="C256" s="30"/>
      <c r="D256" s="4"/>
      <c r="E256" s="22"/>
      <c r="F256" s="23"/>
      <c r="G256" s="21"/>
      <c r="H256" s="24"/>
      <c r="I256" s="4"/>
      <c r="J256" s="21"/>
      <c r="K256" s="21"/>
      <c r="L256" s="19"/>
      <c r="M256" s="25"/>
      <c r="N256" s="18"/>
      <c r="O256" s="13"/>
      <c r="P256" s="19"/>
      <c r="Q256" s="18"/>
      <c r="R256" s="25"/>
      <c r="S256" s="18"/>
      <c r="T256" s="11"/>
      <c r="U256" s="26"/>
    </row>
    <row r="257" spans="1:21" s="1" customFormat="1" x14ac:dyDescent="0.25">
      <c r="A257" s="27"/>
      <c r="B257" s="18"/>
      <c r="C257" s="30"/>
      <c r="D257" s="4"/>
      <c r="E257" s="22"/>
      <c r="F257" s="23"/>
      <c r="G257" s="21"/>
      <c r="H257" s="24"/>
      <c r="I257" s="4"/>
      <c r="J257" s="21"/>
      <c r="K257" s="21"/>
      <c r="L257" s="19"/>
      <c r="M257" s="25"/>
      <c r="N257" s="18"/>
      <c r="O257" s="13"/>
      <c r="P257" s="19"/>
      <c r="Q257" s="18"/>
      <c r="R257" s="25"/>
      <c r="S257" s="18"/>
      <c r="T257" s="11"/>
      <c r="U257" s="26"/>
    </row>
    <row r="258" spans="1:21" s="1" customFormat="1" x14ac:dyDescent="0.25">
      <c r="A258" s="27"/>
      <c r="B258" s="18"/>
      <c r="C258" s="30"/>
      <c r="D258" s="4"/>
      <c r="E258" s="22"/>
      <c r="F258" s="23"/>
      <c r="G258" s="21"/>
      <c r="H258" s="24"/>
      <c r="I258" s="4"/>
      <c r="J258" s="21"/>
      <c r="K258" s="21"/>
      <c r="L258" s="19"/>
      <c r="M258" s="25"/>
      <c r="N258" s="18"/>
      <c r="O258" s="13"/>
      <c r="P258" s="19"/>
      <c r="Q258" s="18"/>
      <c r="R258" s="25"/>
      <c r="S258" s="18"/>
      <c r="T258" s="11"/>
      <c r="U258" s="26"/>
    </row>
    <row r="259" spans="1:21" s="1" customFormat="1" x14ac:dyDescent="0.25">
      <c r="A259" s="27"/>
      <c r="B259" s="18"/>
      <c r="C259" s="30"/>
      <c r="D259" s="4"/>
      <c r="E259" s="22"/>
      <c r="F259" s="23"/>
      <c r="G259" s="21"/>
      <c r="H259" s="24"/>
      <c r="I259" s="4"/>
      <c r="J259" s="21"/>
      <c r="K259" s="21"/>
      <c r="L259" s="19"/>
      <c r="M259" s="25"/>
      <c r="N259" s="18"/>
      <c r="O259" s="13"/>
      <c r="P259" s="19"/>
      <c r="Q259" s="18"/>
      <c r="R259" s="25"/>
      <c r="S259" s="18"/>
      <c r="T259" s="11"/>
      <c r="U259" s="26"/>
    </row>
    <row r="260" spans="1:21" s="1" customFormat="1" x14ac:dyDescent="0.25">
      <c r="A260" s="27"/>
      <c r="B260" s="18"/>
      <c r="C260" s="30"/>
      <c r="D260" s="4"/>
      <c r="E260" s="22"/>
      <c r="F260" s="23"/>
      <c r="G260" s="21"/>
      <c r="H260" s="24"/>
      <c r="I260" s="4"/>
      <c r="J260" s="21"/>
      <c r="K260" s="21"/>
      <c r="L260" s="19"/>
      <c r="M260" s="25"/>
      <c r="N260" s="18"/>
      <c r="O260" s="13"/>
      <c r="P260" s="19"/>
      <c r="Q260" s="18"/>
      <c r="R260" s="25"/>
      <c r="S260" s="18"/>
      <c r="T260" s="11"/>
      <c r="U260" s="26"/>
    </row>
    <row r="261" spans="1:21" s="1" customFormat="1" x14ac:dyDescent="0.25">
      <c r="A261" s="27"/>
      <c r="B261" s="18"/>
      <c r="C261" s="30"/>
      <c r="D261" s="4"/>
      <c r="E261" s="22"/>
      <c r="F261" s="23"/>
      <c r="G261" s="21"/>
      <c r="H261" s="24"/>
      <c r="I261" s="4"/>
      <c r="J261" s="21"/>
      <c r="K261" s="21"/>
      <c r="L261" s="19"/>
      <c r="M261" s="25"/>
      <c r="N261" s="18"/>
      <c r="O261" s="13"/>
      <c r="P261" s="19"/>
      <c r="Q261" s="18"/>
      <c r="R261" s="25"/>
      <c r="S261" s="18"/>
      <c r="T261" s="11"/>
      <c r="U261" s="26"/>
    </row>
    <row r="262" spans="1:21" s="1" customFormat="1" x14ac:dyDescent="0.25">
      <c r="A262" s="27"/>
      <c r="B262" s="18"/>
      <c r="C262" s="30"/>
      <c r="D262" s="4"/>
      <c r="E262" s="22"/>
      <c r="F262" s="23"/>
      <c r="G262" s="21"/>
      <c r="H262" s="24"/>
      <c r="I262" s="4"/>
      <c r="J262" s="21"/>
      <c r="K262" s="21"/>
      <c r="L262" s="19"/>
      <c r="M262" s="25"/>
      <c r="N262" s="18"/>
      <c r="O262" s="13"/>
      <c r="P262" s="19"/>
      <c r="Q262" s="18"/>
      <c r="R262" s="25"/>
      <c r="S262" s="18"/>
      <c r="T262" s="11"/>
      <c r="U262" s="26"/>
    </row>
    <row r="263" spans="1:21" s="1" customFormat="1" x14ac:dyDescent="0.25">
      <c r="A263" s="27"/>
      <c r="B263" s="18"/>
      <c r="C263" s="30"/>
      <c r="D263" s="4"/>
      <c r="E263" s="22"/>
      <c r="F263" s="23"/>
      <c r="G263" s="21"/>
      <c r="H263" s="24"/>
      <c r="I263" s="4"/>
      <c r="J263" s="21"/>
      <c r="K263" s="21"/>
      <c r="L263" s="19"/>
      <c r="M263" s="25"/>
      <c r="N263" s="18"/>
      <c r="O263" s="13"/>
      <c r="P263" s="19"/>
      <c r="Q263" s="18"/>
      <c r="R263" s="25"/>
      <c r="S263" s="18"/>
      <c r="T263" s="11"/>
      <c r="U263" s="26"/>
    </row>
    <row r="264" spans="1:21" s="1" customFormat="1" x14ac:dyDescent="0.25">
      <c r="A264" s="27"/>
      <c r="B264" s="18"/>
      <c r="C264" s="30"/>
      <c r="D264" s="4"/>
      <c r="E264" s="22"/>
      <c r="F264" s="23"/>
      <c r="G264" s="21"/>
      <c r="H264" s="24"/>
      <c r="I264" s="4"/>
      <c r="J264" s="21"/>
      <c r="K264" s="21"/>
      <c r="L264" s="19"/>
      <c r="M264" s="25"/>
      <c r="N264" s="18"/>
      <c r="O264" s="13"/>
      <c r="P264" s="19"/>
      <c r="Q264" s="18"/>
      <c r="R264" s="25"/>
      <c r="S264" s="18"/>
      <c r="T264" s="11"/>
      <c r="U264" s="26"/>
    </row>
    <row r="265" spans="1:21" s="1" customFormat="1" x14ac:dyDescent="0.25">
      <c r="A265" s="27"/>
      <c r="B265" s="18"/>
      <c r="C265" s="30"/>
      <c r="D265" s="4"/>
      <c r="E265" s="22"/>
      <c r="F265" s="23"/>
      <c r="G265" s="21"/>
      <c r="H265" s="24"/>
      <c r="I265" s="4"/>
      <c r="J265" s="21"/>
      <c r="K265" s="21"/>
      <c r="L265" s="19"/>
      <c r="M265" s="25"/>
      <c r="N265" s="18"/>
      <c r="O265" s="13"/>
      <c r="P265" s="19"/>
      <c r="Q265" s="18"/>
      <c r="R265" s="25"/>
      <c r="S265" s="18"/>
      <c r="T265" s="11"/>
      <c r="U265" s="26"/>
    </row>
    <row r="266" spans="1:21" s="1" customFormat="1" x14ac:dyDescent="0.25">
      <c r="A266" s="27"/>
      <c r="B266" s="18"/>
      <c r="C266" s="30"/>
      <c r="D266" s="4"/>
      <c r="E266" s="22"/>
      <c r="F266" s="23"/>
      <c r="G266" s="21"/>
      <c r="H266" s="24"/>
      <c r="I266" s="4"/>
      <c r="J266" s="21"/>
      <c r="K266" s="21"/>
      <c r="L266" s="19"/>
      <c r="M266" s="25"/>
      <c r="N266" s="18"/>
      <c r="O266" s="13"/>
      <c r="P266" s="19"/>
      <c r="Q266" s="18"/>
      <c r="R266" s="25"/>
      <c r="S266" s="18"/>
      <c r="T266" s="11"/>
      <c r="U266" s="26"/>
    </row>
    <row r="267" spans="1:21" s="1" customFormat="1" x14ac:dyDescent="0.25">
      <c r="A267" s="27"/>
      <c r="B267" s="18"/>
      <c r="C267" s="30"/>
      <c r="D267" s="4"/>
      <c r="E267" s="22"/>
      <c r="F267" s="23"/>
      <c r="G267" s="21"/>
      <c r="H267" s="24"/>
      <c r="I267" s="4"/>
      <c r="J267" s="21"/>
      <c r="K267" s="21"/>
      <c r="L267" s="19"/>
      <c r="M267" s="25"/>
      <c r="N267" s="18"/>
      <c r="O267" s="13"/>
      <c r="P267" s="19"/>
      <c r="Q267" s="18"/>
      <c r="R267" s="25"/>
      <c r="S267" s="18"/>
      <c r="T267" s="11"/>
      <c r="U267" s="26"/>
    </row>
    <row r="268" spans="1:21" s="1" customFormat="1" x14ac:dyDescent="0.25">
      <c r="A268" s="27"/>
      <c r="B268" s="18"/>
      <c r="C268" s="30"/>
      <c r="D268" s="4"/>
      <c r="E268" s="22"/>
      <c r="F268" s="23"/>
      <c r="G268" s="21"/>
      <c r="H268" s="24"/>
      <c r="I268" s="4"/>
      <c r="J268" s="21"/>
      <c r="K268" s="21"/>
      <c r="L268" s="19"/>
      <c r="M268" s="25"/>
      <c r="N268" s="18"/>
      <c r="O268" s="13"/>
      <c r="P268" s="19"/>
      <c r="Q268" s="18"/>
      <c r="R268" s="25"/>
      <c r="S268" s="18"/>
      <c r="T268" s="11"/>
      <c r="U268" s="26"/>
    </row>
    <row r="269" spans="1:21" s="1" customFormat="1" x14ac:dyDescent="0.25">
      <c r="A269" s="27"/>
      <c r="B269" s="18"/>
      <c r="C269" s="30"/>
      <c r="D269" s="4"/>
      <c r="E269" s="22"/>
      <c r="F269" s="23"/>
      <c r="G269" s="21"/>
      <c r="H269" s="24"/>
      <c r="I269" s="4"/>
      <c r="J269" s="21"/>
      <c r="K269" s="21"/>
      <c r="L269" s="19"/>
      <c r="M269" s="25"/>
      <c r="N269" s="18"/>
      <c r="O269" s="13"/>
      <c r="P269" s="19"/>
      <c r="Q269" s="18"/>
      <c r="R269" s="25"/>
      <c r="S269" s="18"/>
      <c r="T269" s="11"/>
      <c r="U269" s="26"/>
    </row>
    <row r="270" spans="1:21" s="1" customFormat="1" x14ac:dyDescent="0.25">
      <c r="A270" s="27"/>
      <c r="B270" s="18"/>
      <c r="C270" s="30"/>
      <c r="D270" s="4"/>
      <c r="E270" s="22"/>
      <c r="F270" s="23"/>
      <c r="G270" s="21"/>
      <c r="H270" s="24"/>
      <c r="I270" s="4"/>
      <c r="J270" s="21"/>
      <c r="K270" s="21"/>
      <c r="L270" s="19"/>
      <c r="M270" s="25"/>
      <c r="N270" s="18"/>
      <c r="O270" s="13"/>
      <c r="P270" s="19"/>
      <c r="Q270" s="18"/>
      <c r="R270" s="25"/>
      <c r="S270" s="18"/>
      <c r="T270" s="11"/>
      <c r="U270" s="26"/>
    </row>
    <row r="271" spans="1:21" s="1" customFormat="1" x14ac:dyDescent="0.25">
      <c r="A271" s="27"/>
      <c r="B271" s="18"/>
      <c r="C271" s="30"/>
      <c r="D271" s="4"/>
      <c r="E271" s="22"/>
      <c r="F271" s="23"/>
      <c r="G271" s="21"/>
      <c r="H271" s="24"/>
      <c r="I271" s="4"/>
      <c r="J271" s="21"/>
      <c r="K271" s="21"/>
      <c r="L271" s="19"/>
      <c r="M271" s="25"/>
      <c r="N271" s="18"/>
      <c r="O271" s="13"/>
      <c r="P271" s="19"/>
      <c r="Q271" s="18"/>
      <c r="R271" s="25"/>
      <c r="S271" s="18"/>
      <c r="T271" s="11"/>
      <c r="U271" s="26"/>
    </row>
    <row r="272" spans="1:21" s="1" customFormat="1" x14ac:dyDescent="0.25">
      <c r="A272" s="27"/>
      <c r="B272" s="18"/>
      <c r="C272" s="30"/>
      <c r="D272" s="4"/>
      <c r="E272" s="22"/>
      <c r="F272" s="23"/>
      <c r="G272" s="21"/>
      <c r="H272" s="24"/>
      <c r="I272" s="4"/>
      <c r="J272" s="21"/>
      <c r="K272" s="21"/>
      <c r="L272" s="19"/>
      <c r="M272" s="25"/>
      <c r="N272" s="18"/>
      <c r="O272" s="13"/>
      <c r="P272" s="19"/>
      <c r="Q272" s="18"/>
      <c r="R272" s="25"/>
      <c r="S272" s="18"/>
      <c r="T272" s="11"/>
      <c r="U272" s="26"/>
    </row>
    <row r="273" spans="1:29" s="1" customFormat="1" x14ac:dyDescent="0.25">
      <c r="A273" s="27"/>
      <c r="B273" s="18"/>
      <c r="C273" s="30"/>
      <c r="D273" s="4"/>
      <c r="E273" s="22"/>
      <c r="F273" s="23"/>
      <c r="G273" s="21"/>
      <c r="H273" s="24"/>
      <c r="I273" s="4"/>
      <c r="J273" s="21"/>
      <c r="K273" s="21"/>
      <c r="L273" s="19"/>
      <c r="M273" s="25"/>
      <c r="N273" s="18"/>
      <c r="O273" s="13"/>
      <c r="P273" s="19"/>
      <c r="Q273" s="18"/>
      <c r="R273" s="25"/>
      <c r="S273" s="18"/>
      <c r="T273" s="11"/>
      <c r="U273" s="26"/>
    </row>
    <row r="274" spans="1:29" s="1" customFormat="1" x14ac:dyDescent="0.25">
      <c r="A274" s="27"/>
      <c r="B274" s="18"/>
      <c r="C274" s="30"/>
      <c r="D274" s="4"/>
      <c r="E274" s="22"/>
      <c r="F274" s="23"/>
      <c r="G274" s="21"/>
      <c r="H274" s="24"/>
      <c r="I274" s="4"/>
      <c r="J274" s="21"/>
      <c r="K274" s="21"/>
      <c r="L274" s="19"/>
      <c r="M274" s="25"/>
      <c r="N274" s="18"/>
      <c r="O274" s="13"/>
      <c r="P274" s="19"/>
      <c r="Q274" s="18"/>
      <c r="R274" s="25"/>
      <c r="S274" s="18"/>
      <c r="T274" s="11"/>
      <c r="U274" s="26"/>
    </row>
    <row r="275" spans="1:29" s="1" customFormat="1" x14ac:dyDescent="0.25">
      <c r="A275" s="27"/>
      <c r="B275" s="18"/>
      <c r="C275" s="30"/>
      <c r="D275" s="4"/>
      <c r="E275" s="22"/>
      <c r="F275" s="23"/>
      <c r="G275" s="21"/>
      <c r="H275" s="24"/>
      <c r="I275" s="4"/>
      <c r="J275" s="21"/>
      <c r="K275" s="21"/>
      <c r="L275" s="19"/>
      <c r="M275" s="25"/>
      <c r="N275" s="18"/>
      <c r="O275" s="13"/>
      <c r="P275" s="19"/>
      <c r="Q275" s="18"/>
      <c r="R275" s="25"/>
      <c r="S275" s="18"/>
      <c r="T275" s="11"/>
      <c r="U275" s="26"/>
    </row>
    <row r="276" spans="1:29" s="1" customFormat="1" x14ac:dyDescent="0.25">
      <c r="A276" s="27"/>
      <c r="B276" s="18"/>
      <c r="C276" s="30"/>
      <c r="D276" s="4"/>
      <c r="E276" s="22"/>
      <c r="F276" s="23"/>
      <c r="G276" s="21"/>
      <c r="H276" s="24"/>
      <c r="I276" s="4"/>
      <c r="J276" s="21"/>
      <c r="K276" s="21"/>
      <c r="L276" s="19"/>
      <c r="M276" s="25"/>
      <c r="N276" s="18"/>
      <c r="O276" s="13"/>
      <c r="P276" s="19"/>
      <c r="Q276" s="18"/>
      <c r="R276" s="25"/>
      <c r="S276" s="18"/>
      <c r="T276" s="11"/>
      <c r="U276" s="26"/>
    </row>
    <row r="277" spans="1:29" s="1" customFormat="1" x14ac:dyDescent="0.25">
      <c r="A277" s="27"/>
      <c r="B277" s="18"/>
      <c r="C277" s="30"/>
      <c r="D277" s="4"/>
      <c r="E277" s="22"/>
      <c r="F277" s="23"/>
      <c r="G277" s="21"/>
      <c r="H277" s="24"/>
      <c r="I277" s="4"/>
      <c r="J277" s="21"/>
      <c r="K277" s="21"/>
      <c r="L277" s="19"/>
      <c r="M277" s="25"/>
      <c r="N277" s="18"/>
      <c r="O277" s="13"/>
      <c r="P277" s="19"/>
      <c r="Q277" s="18"/>
      <c r="R277" s="25"/>
      <c r="S277" s="18"/>
      <c r="T277" s="11"/>
      <c r="U277" s="26"/>
    </row>
    <row r="278" spans="1:29" s="1" customFormat="1" x14ac:dyDescent="0.25">
      <c r="A278" s="27"/>
      <c r="B278" s="18"/>
      <c r="C278" s="30"/>
      <c r="D278" s="4"/>
      <c r="E278" s="22"/>
      <c r="F278" s="23"/>
      <c r="G278" s="21"/>
      <c r="H278" s="24"/>
      <c r="I278" s="4"/>
      <c r="J278" s="21"/>
      <c r="K278" s="21"/>
      <c r="L278" s="19"/>
      <c r="M278" s="25"/>
      <c r="N278" s="18"/>
      <c r="O278" s="13"/>
      <c r="P278" s="19"/>
      <c r="Q278" s="18"/>
      <c r="R278" s="25"/>
      <c r="S278" s="18"/>
      <c r="T278" s="11"/>
      <c r="U278" s="26"/>
    </row>
    <row r="279" spans="1:29" s="1" customFormat="1" x14ac:dyDescent="0.25">
      <c r="A279" s="27"/>
      <c r="B279" s="18"/>
      <c r="C279" s="30"/>
      <c r="D279" s="4"/>
      <c r="E279" s="22"/>
      <c r="F279" s="23"/>
      <c r="G279" s="21"/>
      <c r="H279" s="24"/>
      <c r="I279" s="4"/>
      <c r="J279" s="21"/>
      <c r="K279" s="21"/>
      <c r="L279" s="19"/>
      <c r="M279" s="25"/>
      <c r="N279" s="18"/>
      <c r="O279" s="13"/>
      <c r="P279" s="19"/>
      <c r="Q279" s="18"/>
      <c r="R279" s="25"/>
      <c r="S279" s="18"/>
      <c r="T279" s="11"/>
      <c r="U279" s="26"/>
    </row>
    <row r="280" spans="1:29" s="1" customFormat="1" x14ac:dyDescent="0.25">
      <c r="A280" s="27"/>
      <c r="B280" s="18"/>
      <c r="C280" s="30"/>
      <c r="D280" s="4"/>
      <c r="E280" s="22"/>
      <c r="F280" s="23"/>
      <c r="G280" s="21"/>
      <c r="H280" s="24"/>
      <c r="I280" s="4"/>
      <c r="J280" s="21"/>
      <c r="K280" s="21"/>
      <c r="L280" s="19"/>
      <c r="M280" s="25"/>
      <c r="N280" s="18"/>
      <c r="O280" s="13"/>
      <c r="P280" s="19"/>
      <c r="Q280" s="18"/>
      <c r="R280" s="25"/>
      <c r="S280" s="18"/>
      <c r="T280" s="11"/>
      <c r="U280" s="26"/>
    </row>
    <row r="281" spans="1:29" x14ac:dyDescent="0.25">
      <c r="A281" s="27"/>
      <c r="B281" s="4"/>
      <c r="C281" s="30"/>
      <c r="D281" s="4"/>
      <c r="E281" s="4"/>
      <c r="F281" s="15"/>
      <c r="G281" s="5"/>
      <c r="H281" s="4"/>
      <c r="I281" s="4"/>
      <c r="J281" s="5"/>
      <c r="K281" s="5"/>
      <c r="L281" s="13"/>
      <c r="M281" s="13"/>
      <c r="N281" s="4"/>
      <c r="O281" s="13"/>
      <c r="P281" s="13"/>
      <c r="Q281" s="4"/>
      <c r="R281" s="13"/>
      <c r="S281" s="4"/>
      <c r="T281" s="11"/>
      <c r="U281" s="20"/>
      <c r="V281" s="3"/>
      <c r="W281" s="3"/>
      <c r="X281" s="3"/>
      <c r="Y281" s="3"/>
      <c r="Z281" s="3"/>
      <c r="AA281" s="3"/>
      <c r="AB281" s="3"/>
      <c r="AC281" s="3"/>
    </row>
    <row r="282" spans="1:29" s="1" customFormat="1" x14ac:dyDescent="0.25">
      <c r="A282" s="27"/>
      <c r="B282" s="18"/>
      <c r="C282" s="30"/>
      <c r="D282" s="4"/>
      <c r="E282" s="4"/>
      <c r="F282" s="15"/>
      <c r="G282" s="5"/>
      <c r="H282" s="4"/>
      <c r="I282" s="4"/>
      <c r="J282" s="5"/>
      <c r="K282" s="5"/>
      <c r="L282" s="13"/>
      <c r="M282" s="13"/>
      <c r="N282" s="18"/>
      <c r="O282" s="13"/>
      <c r="P282" s="19"/>
      <c r="Q282" s="18"/>
      <c r="R282" s="13"/>
      <c r="S282" s="18"/>
      <c r="T282" s="11"/>
      <c r="U282" s="20"/>
    </row>
    <row r="283" spans="1:29" s="1" customFormat="1" x14ac:dyDescent="0.25">
      <c r="A283" s="27"/>
      <c r="B283" s="4"/>
      <c r="C283" s="30"/>
      <c r="D283" s="4"/>
      <c r="E283" s="4"/>
      <c r="F283" s="15"/>
      <c r="G283" s="5"/>
      <c r="H283" s="4"/>
      <c r="I283" s="4"/>
      <c r="J283" s="5"/>
      <c r="K283" s="5"/>
      <c r="L283" s="13"/>
      <c r="M283" s="13"/>
      <c r="N283" s="4"/>
      <c r="O283" s="13"/>
      <c r="P283" s="13"/>
      <c r="Q283" s="4"/>
      <c r="R283" s="13"/>
      <c r="S283" s="4"/>
      <c r="T283" s="11"/>
      <c r="U283" s="20"/>
    </row>
    <row r="284" spans="1:29" x14ac:dyDescent="0.25">
      <c r="A284" s="48"/>
      <c r="B284" s="49"/>
      <c r="C284" s="18"/>
      <c r="D284" s="18"/>
      <c r="E284" s="18"/>
      <c r="F284" s="43"/>
      <c r="G284" s="44"/>
      <c r="H284" s="20"/>
      <c r="I284" s="18"/>
      <c r="J284" s="50"/>
      <c r="K284" s="44"/>
      <c r="L284" s="51">
        <v>45202</v>
      </c>
      <c r="M284" s="47"/>
      <c r="N284" s="41"/>
      <c r="O284" s="47"/>
      <c r="P284" s="51"/>
      <c r="Q284" s="41"/>
      <c r="R284" s="47"/>
      <c r="S284" s="41"/>
      <c r="T284" s="52"/>
      <c r="U284" s="53"/>
    </row>
    <row r="285" spans="1:29" x14ac:dyDescent="0.25">
      <c r="A285" s="48"/>
      <c r="B285" s="49"/>
      <c r="C285" s="18"/>
      <c r="D285" s="18"/>
      <c r="E285" s="18"/>
      <c r="F285" s="43"/>
      <c r="G285" s="44"/>
      <c r="H285" s="20"/>
      <c r="I285" s="18"/>
      <c r="J285" s="50"/>
      <c r="K285" s="44"/>
      <c r="L285" s="51"/>
      <c r="M285" s="47"/>
      <c r="N285" s="41"/>
      <c r="O285" s="47"/>
      <c r="P285" s="51"/>
      <c r="Q285" s="41"/>
      <c r="R285" s="47"/>
      <c r="S285" s="41"/>
      <c r="T285" s="52"/>
      <c r="U285" s="53"/>
    </row>
    <row r="286" spans="1:29" x14ac:dyDescent="0.25">
      <c r="A286" s="48"/>
      <c r="B286" s="49"/>
      <c r="C286" s="18"/>
      <c r="D286" s="18"/>
      <c r="E286" s="18"/>
      <c r="F286" s="43"/>
      <c r="G286" s="44"/>
      <c r="H286" s="20"/>
      <c r="I286" s="18"/>
      <c r="J286" s="50"/>
      <c r="K286" s="44"/>
      <c r="L286" s="51"/>
      <c r="M286" s="47"/>
      <c r="N286" s="41"/>
      <c r="O286" s="47"/>
      <c r="P286" s="51"/>
      <c r="Q286" s="41"/>
      <c r="R286" s="47"/>
      <c r="S286" s="41"/>
      <c r="T286" s="52"/>
      <c r="U286" s="53"/>
    </row>
    <row r="287" spans="1:29" x14ac:dyDescent="0.25">
      <c r="A287" s="48"/>
      <c r="B287" s="49"/>
      <c r="C287" s="18"/>
      <c r="D287" s="18"/>
      <c r="E287" s="18"/>
      <c r="F287" s="43"/>
      <c r="G287" s="44"/>
      <c r="H287" s="20"/>
      <c r="I287" s="18"/>
      <c r="J287" s="50"/>
      <c r="K287" s="44"/>
      <c r="L287" s="51"/>
      <c r="M287" s="47"/>
      <c r="N287" s="41"/>
      <c r="O287" s="47"/>
      <c r="P287" s="51"/>
      <c r="Q287" s="41"/>
      <c r="R287" s="47"/>
      <c r="S287" s="41"/>
      <c r="T287" s="52"/>
      <c r="U287" s="53"/>
    </row>
  </sheetData>
  <phoneticPr fontId="7" type="noConversion"/>
  <conditionalFormatting sqref="B9:E9 H9:U9 G43:U43 O34:U34 B35:I35 K35:U35 B43:E43 L23:M23 B52:U52 B22:U22 B50:U50 B57:U57 H38 I23 J38:U38 B55:E55 G55:U55 B40:U40 B36:U36 B28:U28 B27:E27 B24:U24 B23:E23 B12:U14 A9:A61">
    <cfRule type="expression" dxfId="4" priority="987">
      <formula>AND($R9="выполнено",$S9="в срок")</formula>
    </cfRule>
    <cfRule type="expression" dxfId="3" priority="988">
      <formula>AND($R9="выполнено",$S9="не в срок")</formula>
    </cfRule>
    <cfRule type="expression" dxfId="2" priority="989">
      <formula>AND($R9="в работе",$S9="в срок")</formula>
    </cfRule>
    <cfRule type="expression" dxfId="1" priority="990">
      <formula>AND($R9="в работе",$S9="не в срок")</formula>
    </cfRule>
    <cfRule type="expression" dxfId="0" priority="991">
      <formula>AND($R9="не начато",$S9="в срок")</formula>
    </cfRule>
  </conditionalFormatting>
  <conditionalFormatting sqref="F9:G9">
    <cfRule type="expression" dxfId="454" priority="947">
      <formula>AND($R9="выполнено",$S9="в срок")</formula>
    </cfRule>
    <cfRule type="expression" dxfId="453" priority="948">
      <formula>AND($R9="выполнено",$S9="не в срок")</formula>
    </cfRule>
    <cfRule type="expression" dxfId="452" priority="949">
      <formula>AND($R9="в работе",$S9="в срок")</formula>
    </cfRule>
    <cfRule type="expression" dxfId="451" priority="950">
      <formula>AND($R9="в работе",$S9="не в срок")</formula>
    </cfRule>
    <cfRule type="expression" dxfId="450" priority="951">
      <formula>AND($R9="не начато",$S9="в срок")</formula>
    </cfRule>
  </conditionalFormatting>
  <conditionalFormatting sqref="B284">
    <cfRule type="expression" dxfId="449" priority="942">
      <formula>AND($R284="выполнено",$S284="в срок")</formula>
    </cfRule>
    <cfRule type="expression" dxfId="448" priority="943">
      <formula>AND($R284="выполнено",$S284="не в срок")</formula>
    </cfRule>
    <cfRule type="expression" dxfId="447" priority="944">
      <formula>AND($R284="в работе",$S284="в срок")</formula>
    </cfRule>
    <cfRule type="expression" dxfId="446" priority="945">
      <formula>AND($R284="в работе",$S284="не в срок")</formula>
    </cfRule>
    <cfRule type="expression" dxfId="445" priority="946">
      <formula>AND($R284="не начато",$S284="в срок")</formula>
    </cfRule>
  </conditionalFormatting>
  <conditionalFormatting sqref="C284">
    <cfRule type="expression" dxfId="444" priority="937">
      <formula>AND($R284="выполнено",$S284="в срок")</formula>
    </cfRule>
    <cfRule type="expression" dxfId="443" priority="938">
      <formula>AND($R284="выполнено",$S284="не в срок")</formula>
    </cfRule>
    <cfRule type="expression" dxfId="442" priority="939">
      <formula>AND($R284="в работе",$S284="в срок")</formula>
    </cfRule>
    <cfRule type="expression" dxfId="441" priority="940">
      <formula>AND($R284="в работе",$S284="не в срок")</formula>
    </cfRule>
    <cfRule type="expression" dxfId="440" priority="941">
      <formula>AND($R284="не начато",$S284="в срок")</formula>
    </cfRule>
  </conditionalFormatting>
  <conditionalFormatting sqref="D284">
    <cfRule type="expression" dxfId="439" priority="932">
      <formula>AND($R284="выполнено",$S284="в срок")</formula>
    </cfRule>
    <cfRule type="expression" dxfId="438" priority="933">
      <formula>AND($R284="выполнено",$S284="не в срок")</formula>
    </cfRule>
    <cfRule type="expression" dxfId="437" priority="934">
      <formula>AND($R284="в работе",$S284="в срок")</formula>
    </cfRule>
    <cfRule type="expression" dxfId="436" priority="935">
      <formula>AND($R284="в работе",$S284="не в срок")</formula>
    </cfRule>
    <cfRule type="expression" dxfId="435" priority="936">
      <formula>AND($R284="не начато",$S284="в срок")</formula>
    </cfRule>
  </conditionalFormatting>
  <conditionalFormatting sqref="E284">
    <cfRule type="expression" dxfId="434" priority="927">
      <formula>AND($R284="выполнено",$S284="в срок")</formula>
    </cfRule>
    <cfRule type="expression" dxfId="433" priority="928">
      <formula>AND($R284="выполнено",$S284="не в срок")</formula>
    </cfRule>
    <cfRule type="expression" dxfId="432" priority="929">
      <formula>AND($R284="в работе",$S284="в срок")</formula>
    </cfRule>
    <cfRule type="expression" dxfId="431" priority="930">
      <formula>AND($R284="в работе",$S284="не в срок")</formula>
    </cfRule>
    <cfRule type="expression" dxfId="430" priority="931">
      <formula>AND($R284="не начато",$S284="в срок")</formula>
    </cfRule>
  </conditionalFormatting>
  <conditionalFormatting sqref="I284">
    <cfRule type="expression" dxfId="429" priority="922">
      <formula>AND($R284="выполнено",$S284="в срок")</formula>
    </cfRule>
    <cfRule type="expression" dxfId="428" priority="923">
      <formula>AND($R284="выполнено",$S284="не в срок")</formula>
    </cfRule>
    <cfRule type="expression" dxfId="427" priority="924">
      <formula>AND($R284="в работе",$S284="в срок")</formula>
    </cfRule>
    <cfRule type="expression" dxfId="426" priority="925">
      <formula>AND($R284="в работе",$S284="не в срок")</formula>
    </cfRule>
    <cfRule type="expression" dxfId="425" priority="926">
      <formula>AND($R284="не начато",$S284="в срок")</formula>
    </cfRule>
  </conditionalFormatting>
  <conditionalFormatting sqref="B285">
    <cfRule type="expression" dxfId="424" priority="917">
      <formula>AND($R285="выполнено",$S285="в срок")</formula>
    </cfRule>
    <cfRule type="expression" dxfId="423" priority="918">
      <formula>AND($R285="выполнено",$S285="не в срок")</formula>
    </cfRule>
    <cfRule type="expression" dxfId="422" priority="919">
      <formula>AND($R285="в работе",$S285="в срок")</formula>
    </cfRule>
    <cfRule type="expression" dxfId="421" priority="920">
      <formula>AND($R285="в работе",$S285="не в срок")</formula>
    </cfRule>
    <cfRule type="expression" dxfId="420" priority="921">
      <formula>AND($R285="не начато",$S285="в срок")</formula>
    </cfRule>
  </conditionalFormatting>
  <conditionalFormatting sqref="C285">
    <cfRule type="expression" dxfId="419" priority="912">
      <formula>AND($R285="выполнено",$S285="в срок")</formula>
    </cfRule>
    <cfRule type="expression" dxfId="418" priority="913">
      <formula>AND($R285="выполнено",$S285="не в срок")</formula>
    </cfRule>
    <cfRule type="expression" dxfId="417" priority="914">
      <formula>AND($R285="в работе",$S285="в срок")</formula>
    </cfRule>
    <cfRule type="expression" dxfId="416" priority="915">
      <formula>AND($R285="в работе",$S285="не в срок")</formula>
    </cfRule>
    <cfRule type="expression" dxfId="415" priority="916">
      <formula>AND($R285="не начато",$S285="в срок")</formula>
    </cfRule>
  </conditionalFormatting>
  <conditionalFormatting sqref="D285">
    <cfRule type="expression" dxfId="414" priority="907">
      <formula>AND($R285="выполнено",$S285="в срок")</formula>
    </cfRule>
    <cfRule type="expression" dxfId="413" priority="908">
      <formula>AND($R285="выполнено",$S285="не в срок")</formula>
    </cfRule>
    <cfRule type="expression" dxfId="412" priority="909">
      <formula>AND($R285="в работе",$S285="в срок")</formula>
    </cfRule>
    <cfRule type="expression" dxfId="411" priority="910">
      <formula>AND($R285="в работе",$S285="не в срок")</formula>
    </cfRule>
    <cfRule type="expression" dxfId="410" priority="911">
      <formula>AND($R285="не начато",$S285="в срок")</formula>
    </cfRule>
  </conditionalFormatting>
  <conditionalFormatting sqref="E285">
    <cfRule type="expression" dxfId="409" priority="902">
      <formula>AND($R285="выполнено",$S285="в срок")</formula>
    </cfRule>
    <cfRule type="expression" dxfId="408" priority="903">
      <formula>AND($R285="выполнено",$S285="не в срок")</formula>
    </cfRule>
    <cfRule type="expression" dxfId="407" priority="904">
      <formula>AND($R285="в работе",$S285="в срок")</formula>
    </cfRule>
    <cfRule type="expression" dxfId="406" priority="905">
      <formula>AND($R285="в работе",$S285="не в срок")</formula>
    </cfRule>
    <cfRule type="expression" dxfId="405" priority="906">
      <formula>AND($R285="не начато",$S285="в срок")</formula>
    </cfRule>
  </conditionalFormatting>
  <conditionalFormatting sqref="I285">
    <cfRule type="expression" dxfId="404" priority="897">
      <formula>AND($R285="выполнено",$S285="в срок")</formula>
    </cfRule>
    <cfRule type="expression" dxfId="403" priority="898">
      <formula>AND($R285="выполнено",$S285="не в срок")</formula>
    </cfRule>
    <cfRule type="expression" dxfId="402" priority="899">
      <formula>AND($R285="в работе",$S285="в срок")</formula>
    </cfRule>
    <cfRule type="expression" dxfId="401" priority="900">
      <formula>AND($R285="в работе",$S285="не в срок")</formula>
    </cfRule>
    <cfRule type="expression" dxfId="400" priority="901">
      <formula>AND($R285="не начато",$S285="в срок")</formula>
    </cfRule>
  </conditionalFormatting>
  <conditionalFormatting sqref="B286">
    <cfRule type="expression" dxfId="399" priority="892">
      <formula>AND($R286="выполнено",$S286="в срок")</formula>
    </cfRule>
    <cfRule type="expression" dxfId="398" priority="893">
      <formula>AND($R286="выполнено",$S286="не в срок")</formula>
    </cfRule>
    <cfRule type="expression" dxfId="397" priority="894">
      <formula>AND($R286="в работе",$S286="в срок")</formula>
    </cfRule>
    <cfRule type="expression" dxfId="396" priority="895">
      <formula>AND($R286="в работе",$S286="не в срок")</formula>
    </cfRule>
    <cfRule type="expression" dxfId="395" priority="896">
      <formula>AND($R286="не начато",$S286="в срок")</formula>
    </cfRule>
  </conditionalFormatting>
  <conditionalFormatting sqref="C286">
    <cfRule type="expression" dxfId="394" priority="887">
      <formula>AND($R286="выполнено",$S286="в срок")</formula>
    </cfRule>
    <cfRule type="expression" dxfId="393" priority="888">
      <formula>AND($R286="выполнено",$S286="не в срок")</formula>
    </cfRule>
    <cfRule type="expression" dxfId="392" priority="889">
      <formula>AND($R286="в работе",$S286="в срок")</formula>
    </cfRule>
    <cfRule type="expression" dxfId="391" priority="890">
      <formula>AND($R286="в работе",$S286="не в срок")</formula>
    </cfRule>
    <cfRule type="expression" dxfId="390" priority="891">
      <formula>AND($R286="не начато",$S286="в срок")</formula>
    </cfRule>
  </conditionalFormatting>
  <conditionalFormatting sqref="D286">
    <cfRule type="expression" dxfId="389" priority="882">
      <formula>AND($R286="выполнено",$S286="в срок")</formula>
    </cfRule>
    <cfRule type="expression" dxfId="388" priority="883">
      <formula>AND($R286="выполнено",$S286="не в срок")</formula>
    </cfRule>
    <cfRule type="expression" dxfId="387" priority="884">
      <formula>AND($R286="в работе",$S286="в срок")</formula>
    </cfRule>
    <cfRule type="expression" dxfId="386" priority="885">
      <formula>AND($R286="в работе",$S286="не в срок")</formula>
    </cfRule>
    <cfRule type="expression" dxfId="385" priority="886">
      <formula>AND($R286="не начато",$S286="в срок")</formula>
    </cfRule>
  </conditionalFormatting>
  <conditionalFormatting sqref="E286">
    <cfRule type="expression" dxfId="384" priority="877">
      <formula>AND($R286="выполнено",$S286="в срок")</formula>
    </cfRule>
    <cfRule type="expression" dxfId="383" priority="878">
      <formula>AND($R286="выполнено",$S286="не в срок")</formula>
    </cfRule>
    <cfRule type="expression" dxfId="382" priority="879">
      <formula>AND($R286="в работе",$S286="в срок")</formula>
    </cfRule>
    <cfRule type="expression" dxfId="381" priority="880">
      <formula>AND($R286="в работе",$S286="не в срок")</formula>
    </cfRule>
    <cfRule type="expression" dxfId="380" priority="881">
      <formula>AND($R286="не начато",$S286="в срок")</formula>
    </cfRule>
  </conditionalFormatting>
  <conditionalFormatting sqref="I286">
    <cfRule type="expression" dxfId="379" priority="872">
      <formula>AND($R286="выполнено",$S286="в срок")</formula>
    </cfRule>
    <cfRule type="expression" dxfId="378" priority="873">
      <formula>AND($R286="выполнено",$S286="не в срок")</formula>
    </cfRule>
    <cfRule type="expression" dxfId="377" priority="874">
      <formula>AND($R286="в работе",$S286="в срок")</formula>
    </cfRule>
    <cfRule type="expression" dxfId="376" priority="875">
      <formula>AND($R286="в работе",$S286="не в срок")</formula>
    </cfRule>
    <cfRule type="expression" dxfId="375" priority="876">
      <formula>AND($R286="не начато",$S286="в срок")</formula>
    </cfRule>
  </conditionalFormatting>
  <conditionalFormatting sqref="B287">
    <cfRule type="expression" dxfId="374" priority="867">
      <formula>AND($R287="выполнено",$S287="в срок")</formula>
    </cfRule>
    <cfRule type="expression" dxfId="373" priority="868">
      <formula>AND($R287="выполнено",$S287="не в срок")</formula>
    </cfRule>
    <cfRule type="expression" dxfId="372" priority="869">
      <formula>AND($R287="в работе",$S287="в срок")</formula>
    </cfRule>
    <cfRule type="expression" dxfId="371" priority="870">
      <formula>AND($R287="в работе",$S287="не в срок")</formula>
    </cfRule>
    <cfRule type="expression" dxfId="370" priority="871">
      <formula>AND($R287="не начато",$S287="в срок")</formula>
    </cfRule>
  </conditionalFormatting>
  <conditionalFormatting sqref="C287">
    <cfRule type="expression" dxfId="369" priority="862">
      <formula>AND($R287="выполнено",$S287="в срок")</formula>
    </cfRule>
    <cfRule type="expression" dxfId="368" priority="863">
      <formula>AND($R287="выполнено",$S287="не в срок")</formula>
    </cfRule>
    <cfRule type="expression" dxfId="367" priority="864">
      <formula>AND($R287="в работе",$S287="в срок")</formula>
    </cfRule>
    <cfRule type="expression" dxfId="366" priority="865">
      <formula>AND($R287="в работе",$S287="не в срок")</formula>
    </cfRule>
    <cfRule type="expression" dxfId="365" priority="866">
      <formula>AND($R287="не начато",$S287="в срок")</formula>
    </cfRule>
  </conditionalFormatting>
  <conditionalFormatting sqref="D287">
    <cfRule type="expression" dxfId="364" priority="857">
      <formula>AND($R287="выполнено",$S287="в срок")</formula>
    </cfRule>
    <cfRule type="expression" dxfId="363" priority="858">
      <formula>AND($R287="выполнено",$S287="не в срок")</formula>
    </cfRule>
    <cfRule type="expression" dxfId="362" priority="859">
      <formula>AND($R287="в работе",$S287="в срок")</formula>
    </cfRule>
    <cfRule type="expression" dxfId="361" priority="860">
      <formula>AND($R287="в работе",$S287="не в срок")</formula>
    </cfRule>
    <cfRule type="expression" dxfId="360" priority="861">
      <formula>AND($R287="не начато",$S287="в срок")</formula>
    </cfRule>
  </conditionalFormatting>
  <conditionalFormatting sqref="E287">
    <cfRule type="expression" dxfId="359" priority="852">
      <formula>AND($R287="выполнено",$S287="в срок")</formula>
    </cfRule>
    <cfRule type="expression" dxfId="358" priority="853">
      <formula>AND($R287="выполнено",$S287="не в срок")</formula>
    </cfRule>
    <cfRule type="expression" dxfId="357" priority="854">
      <formula>AND($R287="в работе",$S287="в срок")</formula>
    </cfRule>
    <cfRule type="expression" dxfId="356" priority="855">
      <formula>AND($R287="в работе",$S287="не в срок")</formula>
    </cfRule>
    <cfRule type="expression" dxfId="355" priority="856">
      <formula>AND($R287="не начато",$S287="в срок")</formula>
    </cfRule>
  </conditionalFormatting>
  <conditionalFormatting sqref="I287">
    <cfRule type="expression" dxfId="354" priority="847">
      <formula>AND($R287="выполнено",$S287="в срок")</formula>
    </cfRule>
    <cfRule type="expression" dxfId="353" priority="848">
      <formula>AND($R287="выполнено",$S287="не в срок")</formula>
    </cfRule>
    <cfRule type="expression" dxfId="352" priority="849">
      <formula>AND($R287="в работе",$S287="в срок")</formula>
    </cfRule>
    <cfRule type="expression" dxfId="351" priority="850">
      <formula>AND($R287="в работе",$S287="не в срок")</formula>
    </cfRule>
    <cfRule type="expression" dxfId="350" priority="851">
      <formula>AND($R287="не начато",$S287="в срок")</formula>
    </cfRule>
  </conditionalFormatting>
  <conditionalFormatting sqref="F43">
    <cfRule type="expression" dxfId="349" priority="711">
      <formula>AND($R43="выполнено",$S43="в срок")</formula>
    </cfRule>
    <cfRule type="expression" dxfId="348" priority="712">
      <formula>AND($R43="выполнено",$S43="не в срок")</formula>
    </cfRule>
    <cfRule type="expression" dxfId="347" priority="713">
      <formula>AND($R43="в работе",$S43="в срок")</formula>
    </cfRule>
    <cfRule type="expression" dxfId="346" priority="714">
      <formula>AND($R43="в работе",$S43="не в срок")</formula>
    </cfRule>
    <cfRule type="expression" dxfId="345" priority="715">
      <formula>AND($R43="не начато",$S43="в срок")</formula>
    </cfRule>
  </conditionalFormatting>
  <conditionalFormatting sqref="B34:M34">
    <cfRule type="expression" dxfId="344" priority="706">
      <formula>AND($R34="выполнено",$S34="в срок")</formula>
    </cfRule>
    <cfRule type="expression" dxfId="343" priority="707">
      <formula>AND($R34="выполнено",$S34="не в срок")</formula>
    </cfRule>
    <cfRule type="expression" dxfId="342" priority="708">
      <formula>AND($R34="в работе",$S34="в срок")</formula>
    </cfRule>
    <cfRule type="expression" dxfId="341" priority="709">
      <formula>AND($R34="в работе",$S34="не в срок")</formula>
    </cfRule>
    <cfRule type="expression" dxfId="340" priority="710">
      <formula>AND($R34="не начато",$S34="в срок")</formula>
    </cfRule>
  </conditionalFormatting>
  <conditionalFormatting sqref="J35">
    <cfRule type="expression" dxfId="339" priority="686">
      <formula>AND($R35="выполнено",$S35="в срок")</formula>
    </cfRule>
    <cfRule type="expression" dxfId="338" priority="687">
      <formula>AND($R35="выполнено",$S35="не в срок")</formula>
    </cfRule>
    <cfRule type="expression" dxfId="337" priority="688">
      <formula>AND($R35="в работе",$S35="в срок")</formula>
    </cfRule>
    <cfRule type="expression" dxfId="336" priority="689">
      <formula>AND($R35="в работе",$S35="не в срок")</formula>
    </cfRule>
    <cfRule type="expression" dxfId="335" priority="690">
      <formula>AND($R35="не начато",$S35="в срок")</formula>
    </cfRule>
  </conditionalFormatting>
  <conditionalFormatting sqref="G23:H23 J23:K23 N23:U23">
    <cfRule type="expression" dxfId="334" priority="666">
      <formula>AND($R23="выполнено",$S23="в срок")</formula>
    </cfRule>
    <cfRule type="expression" dxfId="333" priority="667">
      <formula>AND($R23="выполнено",$S23="не в срок")</formula>
    </cfRule>
    <cfRule type="expression" dxfId="332" priority="668">
      <formula>AND($R23="в работе",$S23="в срок")</formula>
    </cfRule>
    <cfRule type="expression" dxfId="331" priority="669">
      <formula>AND($R23="в работе",$S23="не в срок")</formula>
    </cfRule>
    <cfRule type="expression" dxfId="330" priority="670">
      <formula>AND($R23="не начато",$S23="в срок")</formula>
    </cfRule>
  </conditionalFormatting>
  <conditionalFormatting sqref="F51 H51 J51:U51">
    <cfRule type="expression" dxfId="329" priority="621">
      <formula>AND($R51="выполнено",$S51="в срок")</formula>
    </cfRule>
    <cfRule type="expression" dxfId="328" priority="622">
      <formula>AND($R51="выполнено",$S51="не в срок")</formula>
    </cfRule>
    <cfRule type="expression" dxfId="327" priority="623">
      <formula>AND($R51="в работе",$S51="в срок")</formula>
    </cfRule>
    <cfRule type="expression" dxfId="326" priority="624">
      <formula>AND($R51="в работе",$S51="не в срок")</formula>
    </cfRule>
    <cfRule type="expression" dxfId="325" priority="625">
      <formula>AND($R51="не начато",$S51="в срок")</formula>
    </cfRule>
  </conditionalFormatting>
  <conditionalFormatting sqref="B53:U54">
    <cfRule type="expression" dxfId="324" priority="611">
      <formula>AND($R53="выполнено",$S53="в срок")</formula>
    </cfRule>
    <cfRule type="expression" dxfId="323" priority="612">
      <formula>AND($R53="выполнено",$S53="не в срок")</formula>
    </cfRule>
    <cfRule type="expression" dxfId="322" priority="613">
      <formula>AND($R53="в работе",$S53="в срок")</formula>
    </cfRule>
    <cfRule type="expression" dxfId="321" priority="614">
      <formula>AND($R53="в работе",$S53="не в срок")</formula>
    </cfRule>
    <cfRule type="expression" dxfId="320" priority="615">
      <formula>AND($R53="не начато",$S53="в срок")</formula>
    </cfRule>
  </conditionalFormatting>
  <conditionalFormatting sqref="C58:H59 J58:U59">
    <cfRule type="expression" dxfId="319" priority="591">
      <formula>AND($R58="выполнено",$S58="в срок")</formula>
    </cfRule>
    <cfRule type="expression" dxfId="318" priority="592">
      <formula>AND($R58="выполнено",$S58="не в срок")</formula>
    </cfRule>
    <cfRule type="expression" dxfId="317" priority="593">
      <formula>AND($R58="в работе",$S58="в срок")</formula>
    </cfRule>
    <cfRule type="expression" dxfId="316" priority="594">
      <formula>AND($R58="в работе",$S58="не в срок")</formula>
    </cfRule>
    <cfRule type="expression" dxfId="315" priority="595">
      <formula>AND($R58="не начато",$S58="в срок")</formula>
    </cfRule>
  </conditionalFormatting>
  <conditionalFormatting sqref="F23">
    <cfRule type="expression" dxfId="314" priority="536">
      <formula>AND($R23="выполнено",$S23="в срок")</formula>
    </cfRule>
    <cfRule type="expression" dxfId="313" priority="537">
      <formula>AND($R23="выполнено",$S23="не в срок")</formula>
    </cfRule>
    <cfRule type="expression" dxfId="312" priority="538">
      <formula>AND($R23="в работе",$S23="в срок")</formula>
    </cfRule>
    <cfRule type="expression" dxfId="311" priority="539">
      <formula>AND($R23="в работе",$S23="не в срок")</formula>
    </cfRule>
    <cfRule type="expression" dxfId="310" priority="540">
      <formula>AND($R23="не начато",$S23="в срок")</formula>
    </cfRule>
  </conditionalFormatting>
  <conditionalFormatting sqref="B29:U29">
    <cfRule type="expression" dxfId="309" priority="511">
      <formula>AND($R29="выполнено",$S29="в срок")</formula>
    </cfRule>
    <cfRule type="expression" dxfId="308" priority="512">
      <formula>AND($R29="выполнено",$S29="не в срок")</formula>
    </cfRule>
    <cfRule type="expression" dxfId="307" priority="513">
      <formula>AND($R29="в работе",$S29="в срок")</formula>
    </cfRule>
    <cfRule type="expression" dxfId="306" priority="514">
      <formula>AND($R29="в работе",$S29="не в срок")</formula>
    </cfRule>
    <cfRule type="expression" dxfId="305" priority="515">
      <formula>AND($R29="не начато",$S29="в срок")</formula>
    </cfRule>
  </conditionalFormatting>
  <conditionalFormatting sqref="N30">
    <cfRule type="expression" dxfId="304" priority="516">
      <formula>AND($R30="выполнено",$S30="в срок")</formula>
    </cfRule>
    <cfRule type="expression" dxfId="303" priority="517">
      <formula>AND($R30="выполнено",$S30="не в срок")</formula>
    </cfRule>
    <cfRule type="expression" dxfId="302" priority="518">
      <formula>AND($R30="в работе",$S30="в срок")</formula>
    </cfRule>
    <cfRule type="expression" dxfId="301" priority="519">
      <formula>AND($R30="в работе",$S30="не в срок")</formula>
    </cfRule>
    <cfRule type="expression" dxfId="300" priority="520">
      <formula>AND($R30="не начато",$S30="в срок")</formula>
    </cfRule>
  </conditionalFormatting>
  <conditionalFormatting sqref="H37:U37 B37:E37">
    <cfRule type="expression" dxfId="299" priority="506">
      <formula>AND($R37="выполнено",$S37="в срок")</formula>
    </cfRule>
    <cfRule type="expression" dxfId="298" priority="507">
      <formula>AND($R37="выполнено",$S37="не в срок")</formula>
    </cfRule>
    <cfRule type="expression" dxfId="297" priority="508">
      <formula>AND($R37="в работе",$S37="в срок")</formula>
    </cfRule>
    <cfRule type="expression" dxfId="296" priority="509">
      <formula>AND($R37="в работе",$S37="не в срок")</formula>
    </cfRule>
    <cfRule type="expression" dxfId="295" priority="510">
      <formula>AND($R37="не начато",$S37="в срок")</formula>
    </cfRule>
  </conditionalFormatting>
  <conditionalFormatting sqref="F37">
    <cfRule type="expression" dxfId="294" priority="501">
      <formula>AND($R37="выполнено",$S37="в срок")</formula>
    </cfRule>
    <cfRule type="expression" dxfId="293" priority="502">
      <formula>AND($R37="выполнено",$S37="не в срок")</formula>
    </cfRule>
    <cfRule type="expression" dxfId="292" priority="503">
      <formula>AND($R37="в работе",$S37="в срок")</formula>
    </cfRule>
    <cfRule type="expression" dxfId="291" priority="504">
      <formula>AND($R37="в работе",$S37="не в срок")</formula>
    </cfRule>
    <cfRule type="expression" dxfId="290" priority="505">
      <formula>AND($R37="не начато",$S37="в срок")</formula>
    </cfRule>
  </conditionalFormatting>
  <conditionalFormatting sqref="H39:U39 B39:E39">
    <cfRule type="expression" dxfId="289" priority="496">
      <formula>AND($R39="выполнено",$S39="в срок")</formula>
    </cfRule>
    <cfRule type="expression" dxfId="288" priority="497">
      <formula>AND($R39="выполнено",$S39="не в срок")</formula>
    </cfRule>
    <cfRule type="expression" dxfId="287" priority="498">
      <formula>AND($R39="в работе",$S39="в срок")</formula>
    </cfRule>
    <cfRule type="expression" dxfId="286" priority="499">
      <formula>AND($R39="в работе",$S39="не в срок")</formula>
    </cfRule>
    <cfRule type="expression" dxfId="285" priority="500">
      <formula>AND($R39="не начато",$S39="в срок")</formula>
    </cfRule>
  </conditionalFormatting>
  <conditionalFormatting sqref="B26:U26">
    <cfRule type="expression" dxfId="284" priority="486">
      <formula>AND($R26="выполнено",$S26="в срок")</formula>
    </cfRule>
    <cfRule type="expression" dxfId="283" priority="487">
      <formula>AND($R26="выполнено",$S26="не в срок")</formula>
    </cfRule>
    <cfRule type="expression" dxfId="282" priority="488">
      <formula>AND($R26="в работе",$S26="в срок")</formula>
    </cfRule>
    <cfRule type="expression" dxfId="281" priority="489">
      <formula>AND($R26="в работе",$S26="не в срок")</formula>
    </cfRule>
    <cfRule type="expression" dxfId="280" priority="490">
      <formula>AND($R26="не начато",$S26="в срок")</formula>
    </cfRule>
  </conditionalFormatting>
  <conditionalFormatting sqref="G41:U41 B41:E41 F42:U42">
    <cfRule type="expression" dxfId="279" priority="481">
      <formula>AND($R41="выполнено",$S41="в срок")</formula>
    </cfRule>
    <cfRule type="expression" dxfId="278" priority="482">
      <formula>AND($R41="выполнено",$S41="не в срок")</formula>
    </cfRule>
    <cfRule type="expression" dxfId="277" priority="483">
      <formula>AND($R41="в работе",$S41="в срок")</formula>
    </cfRule>
    <cfRule type="expression" dxfId="276" priority="484">
      <formula>AND($R41="в работе",$S41="не в срок")</formula>
    </cfRule>
    <cfRule type="expression" dxfId="275" priority="485">
      <formula>AND($R41="не начато",$S41="в срок")</formula>
    </cfRule>
  </conditionalFormatting>
  <conditionalFormatting sqref="F41">
    <cfRule type="expression" dxfId="274" priority="476">
      <formula>AND($R41="выполнено",$S41="в срок")</formula>
    </cfRule>
    <cfRule type="expression" dxfId="273" priority="477">
      <formula>AND($R41="выполнено",$S41="не в срок")</formula>
    </cfRule>
    <cfRule type="expression" dxfId="272" priority="478">
      <formula>AND($R41="в работе",$S41="в срок")</formula>
    </cfRule>
    <cfRule type="expression" dxfId="271" priority="479">
      <formula>AND($R41="в работе",$S41="не в срок")</formula>
    </cfRule>
    <cfRule type="expression" dxfId="270" priority="480">
      <formula>AND($R41="не начато",$S41="в срок")</formula>
    </cfRule>
  </conditionalFormatting>
  <conditionalFormatting sqref="B10:U10">
    <cfRule type="expression" dxfId="269" priority="466">
      <formula>AND($R10="выполнено",$S10="в срок")</formula>
    </cfRule>
    <cfRule type="expression" dxfId="268" priority="467">
      <formula>AND($R10="выполнено",$S10="не в срок")</formula>
    </cfRule>
    <cfRule type="expression" dxfId="267" priority="468">
      <formula>AND($R10="в работе",$S10="в срок")</formula>
    </cfRule>
    <cfRule type="expression" dxfId="266" priority="469">
      <formula>AND($R10="в работе",$S10="не в срок")</formula>
    </cfRule>
    <cfRule type="expression" dxfId="265" priority="470">
      <formula>AND($R10="не начато",$S10="в срок")</formula>
    </cfRule>
  </conditionalFormatting>
  <conditionalFormatting sqref="B61:U61">
    <cfRule type="expression" dxfId="264" priority="451">
      <formula>AND($R61="выполнено",$S61="в срок")</formula>
    </cfRule>
    <cfRule type="expression" dxfId="263" priority="452">
      <formula>AND($R61="выполнено",$S61="не в срок")</formula>
    </cfRule>
    <cfRule type="expression" dxfId="262" priority="453">
      <formula>AND($R61="в работе",$S61="в срок")</formula>
    </cfRule>
    <cfRule type="expression" dxfId="261" priority="454">
      <formula>AND($R61="в работе",$S61="не в срок")</formula>
    </cfRule>
    <cfRule type="expression" dxfId="260" priority="455">
      <formula>AND($R61="не начато",$S61="в срок")</formula>
    </cfRule>
  </conditionalFormatting>
  <conditionalFormatting sqref="H27:U27">
    <cfRule type="expression" dxfId="259" priority="441">
      <formula>AND($R27="выполнено",$S27="в срок")</formula>
    </cfRule>
    <cfRule type="expression" dxfId="258" priority="442">
      <formula>AND($R27="выполнено",$S27="не в срок")</formula>
    </cfRule>
    <cfRule type="expression" dxfId="257" priority="443">
      <formula>AND($R27="в работе",$S27="в срок")</formula>
    </cfRule>
    <cfRule type="expression" dxfId="256" priority="444">
      <formula>AND($R27="в работе",$S27="не в срок")</formula>
    </cfRule>
    <cfRule type="expression" dxfId="255" priority="445">
      <formula>AND($R27="не начато",$S27="в срок")</formula>
    </cfRule>
  </conditionalFormatting>
  <conditionalFormatting sqref="O33:U33">
    <cfRule type="expression" dxfId="254" priority="431">
      <formula>AND($R33="выполнено",$S33="в срок")</formula>
    </cfRule>
    <cfRule type="expression" dxfId="253" priority="432">
      <formula>AND($R33="выполнено",$S33="не в срок")</formula>
    </cfRule>
    <cfRule type="expression" dxfId="252" priority="433">
      <formula>AND($R33="в работе",$S33="в срок")</formula>
    </cfRule>
    <cfRule type="expression" dxfId="251" priority="434">
      <formula>AND($R33="в работе",$S33="не в срок")</formula>
    </cfRule>
    <cfRule type="expression" dxfId="250" priority="435">
      <formula>AND($R33="не начато",$S33="в срок")</formula>
    </cfRule>
  </conditionalFormatting>
  <conditionalFormatting sqref="B33:M33">
    <cfRule type="expression" dxfId="249" priority="426">
      <formula>AND($R33="выполнено",$S33="в срок")</formula>
    </cfRule>
    <cfRule type="expression" dxfId="248" priority="427">
      <formula>AND($R33="выполнено",$S33="не в срок")</formula>
    </cfRule>
    <cfRule type="expression" dxfId="247" priority="428">
      <formula>AND($R33="в работе",$S33="в срок")</formula>
    </cfRule>
    <cfRule type="expression" dxfId="246" priority="429">
      <formula>AND($R33="в работе",$S33="не в срок")</formula>
    </cfRule>
    <cfRule type="expression" dxfId="245" priority="430">
      <formula>AND($R33="не начато",$S33="в срок")</formula>
    </cfRule>
  </conditionalFormatting>
  <conditionalFormatting sqref="O30:U30 N33">
    <cfRule type="expression" dxfId="244" priority="416">
      <formula>AND($R30="выполнено",$S30="в срок")</formula>
    </cfRule>
    <cfRule type="expression" dxfId="243" priority="417">
      <formula>AND($R30="выполнено",$S30="не в срок")</formula>
    </cfRule>
    <cfRule type="expression" dxfId="242" priority="418">
      <formula>AND($R30="в работе",$S30="в срок")</formula>
    </cfRule>
    <cfRule type="expression" dxfId="241" priority="419">
      <formula>AND($R30="в работе",$S30="не в срок")</formula>
    </cfRule>
    <cfRule type="expression" dxfId="240" priority="420">
      <formula>AND($R30="не начато",$S30="в срок")</formula>
    </cfRule>
  </conditionalFormatting>
  <conditionalFormatting sqref="B30:M30">
    <cfRule type="expression" dxfId="239" priority="411">
      <formula>AND($R30="выполнено",$S30="в срок")</formula>
    </cfRule>
    <cfRule type="expression" dxfId="238" priority="412">
      <formula>AND($R30="выполнено",$S30="не в срок")</formula>
    </cfRule>
    <cfRule type="expression" dxfId="237" priority="413">
      <formula>AND($R30="в работе",$S30="в срок")</formula>
    </cfRule>
    <cfRule type="expression" dxfId="236" priority="414">
      <formula>AND($R30="в работе",$S30="не в срок")</formula>
    </cfRule>
    <cfRule type="expression" dxfId="235" priority="415">
      <formula>AND($R30="не начато",$S30="в срок")</formula>
    </cfRule>
  </conditionalFormatting>
  <conditionalFormatting sqref="N34">
    <cfRule type="expression" dxfId="234" priority="401">
      <formula>AND($R34="выполнено",$S34="в срок")</formula>
    </cfRule>
    <cfRule type="expression" dxfId="233" priority="402">
      <formula>AND($R34="выполнено",$S34="не в срок")</formula>
    </cfRule>
    <cfRule type="expression" dxfId="232" priority="403">
      <formula>AND($R34="в работе",$S34="в срок")</formula>
    </cfRule>
    <cfRule type="expression" dxfId="231" priority="404">
      <formula>AND($R34="в работе",$S34="не в срок")</formula>
    </cfRule>
    <cfRule type="expression" dxfId="230" priority="405">
      <formula>AND($R34="не начато",$S34="в срок")</formula>
    </cfRule>
  </conditionalFormatting>
  <conditionalFormatting sqref="B18:U18">
    <cfRule type="expression" dxfId="229" priority="331">
      <formula>AND($R18="выполнено",$S18="в срок")</formula>
    </cfRule>
    <cfRule type="expression" dxfId="228" priority="332">
      <formula>AND($R18="выполнено",$S18="не в срок")</formula>
    </cfRule>
    <cfRule type="expression" dxfId="227" priority="333">
      <formula>AND($R18="в работе",$S18="в срок")</formula>
    </cfRule>
    <cfRule type="expression" dxfId="226" priority="334">
      <formula>AND($R18="в работе",$S18="не в срок")</formula>
    </cfRule>
    <cfRule type="expression" dxfId="225" priority="335">
      <formula>AND($R18="не начато",$S18="в срок")</formula>
    </cfRule>
  </conditionalFormatting>
  <conditionalFormatting sqref="B11:U11">
    <cfRule type="expression" dxfId="224" priority="321">
      <formula>AND($R11="выполнено",$S11="в срок")</formula>
    </cfRule>
    <cfRule type="expression" dxfId="223" priority="322">
      <formula>AND($R11="выполнено",$S11="не в срок")</formula>
    </cfRule>
    <cfRule type="expression" dxfId="222" priority="323">
      <formula>AND($R11="в работе",$S11="в срок")</formula>
    </cfRule>
    <cfRule type="expression" dxfId="221" priority="324">
      <formula>AND($R11="в работе",$S11="не в срок")</formula>
    </cfRule>
    <cfRule type="expression" dxfId="220" priority="325">
      <formula>AND($R11="не начато",$S11="в срок")</formula>
    </cfRule>
  </conditionalFormatting>
  <conditionalFormatting sqref="F16:H17 J16:K17 N16:U17">
    <cfRule type="expression" dxfId="219" priority="316">
      <formula>AND($R16="выполнено",$S16="в срок")</formula>
    </cfRule>
    <cfRule type="expression" dxfId="218" priority="317">
      <formula>AND($R16="выполнено",$S16="не в срок")</formula>
    </cfRule>
    <cfRule type="expression" dxfId="217" priority="318">
      <formula>AND($R16="в работе",$S16="в срок")</formula>
    </cfRule>
    <cfRule type="expression" dxfId="216" priority="319">
      <formula>AND($R16="в работе",$S16="не в срок")</formula>
    </cfRule>
    <cfRule type="expression" dxfId="215" priority="320">
      <formula>AND($R16="не начато",$S16="в срок")</formula>
    </cfRule>
  </conditionalFormatting>
  <conditionalFormatting sqref="B15:K15 N15:U15">
    <cfRule type="expression" dxfId="214" priority="311">
      <formula>AND($R15="выполнено",$S15="в срок")</formula>
    </cfRule>
    <cfRule type="expression" dxfId="213" priority="312">
      <formula>AND($R15="выполнено",$S15="не в срок")</formula>
    </cfRule>
    <cfRule type="expression" dxfId="212" priority="313">
      <formula>AND($R15="в работе",$S15="в срок")</formula>
    </cfRule>
    <cfRule type="expression" dxfId="211" priority="314">
      <formula>AND($R15="в работе",$S15="не в срок")</formula>
    </cfRule>
    <cfRule type="expression" dxfId="210" priority="315">
      <formula>AND($R15="не начато",$S15="в срок")</formula>
    </cfRule>
  </conditionalFormatting>
  <conditionalFormatting sqref="B49:U49">
    <cfRule type="expression" dxfId="209" priority="306">
      <formula>AND($R49="выполнено",$S49="в срок")</formula>
    </cfRule>
    <cfRule type="expression" dxfId="208" priority="307">
      <formula>AND($R49="выполнено",$S49="не в срок")</formula>
    </cfRule>
    <cfRule type="expression" dxfId="207" priority="308">
      <formula>AND($R49="в работе",$S49="в срок")</formula>
    </cfRule>
    <cfRule type="expression" dxfId="206" priority="309">
      <formula>AND($R49="в работе",$S49="не в срок")</formula>
    </cfRule>
    <cfRule type="expression" dxfId="205" priority="310">
      <formula>AND($R49="не начато",$S49="в срок")</formula>
    </cfRule>
  </conditionalFormatting>
  <conditionalFormatting sqref="O31:U31">
    <cfRule type="expression" dxfId="204" priority="296">
      <formula>AND($R31="выполнено",$S31="в срок")</formula>
    </cfRule>
    <cfRule type="expression" dxfId="203" priority="297">
      <formula>AND($R31="выполнено",$S31="не в срок")</formula>
    </cfRule>
    <cfRule type="expression" dxfId="202" priority="298">
      <formula>AND($R31="в работе",$S31="в срок")</formula>
    </cfRule>
    <cfRule type="expression" dxfId="201" priority="299">
      <formula>AND($R31="в работе",$S31="не в срок")</formula>
    </cfRule>
    <cfRule type="expression" dxfId="200" priority="300">
      <formula>AND($R31="не начато",$S31="в срок")</formula>
    </cfRule>
  </conditionalFormatting>
  <conditionalFormatting sqref="B31:M31">
    <cfRule type="expression" dxfId="199" priority="291">
      <formula>AND($R31="выполнено",$S31="в срок")</formula>
    </cfRule>
    <cfRule type="expression" dxfId="198" priority="292">
      <formula>AND($R31="выполнено",$S31="не в срок")</formula>
    </cfRule>
    <cfRule type="expression" dxfId="197" priority="293">
      <formula>AND($R31="в работе",$S31="в срок")</formula>
    </cfRule>
    <cfRule type="expression" dxfId="196" priority="294">
      <formula>AND($R31="в работе",$S31="не в срок")</formula>
    </cfRule>
    <cfRule type="expression" dxfId="195" priority="295">
      <formula>AND($R31="не начато",$S31="в срок")</formula>
    </cfRule>
  </conditionalFormatting>
  <conditionalFormatting sqref="N31">
    <cfRule type="expression" dxfId="194" priority="286">
      <formula>AND($R31="выполнено",$S31="в срок")</formula>
    </cfRule>
    <cfRule type="expression" dxfId="193" priority="287">
      <formula>AND($R31="выполнено",$S31="не в срок")</formula>
    </cfRule>
    <cfRule type="expression" dxfId="192" priority="288">
      <formula>AND($R31="в работе",$S31="в срок")</formula>
    </cfRule>
    <cfRule type="expression" dxfId="191" priority="289">
      <formula>AND($R31="в работе",$S31="не в срок")</formula>
    </cfRule>
    <cfRule type="expression" dxfId="190" priority="290">
      <formula>AND($R31="не начато",$S31="в срок")</formula>
    </cfRule>
  </conditionalFormatting>
  <conditionalFormatting sqref="O32:U32">
    <cfRule type="expression" dxfId="189" priority="276">
      <formula>AND($R32="выполнено",$S32="в срок")</formula>
    </cfRule>
    <cfRule type="expression" dxfId="188" priority="277">
      <formula>AND($R32="выполнено",$S32="не в срок")</formula>
    </cfRule>
    <cfRule type="expression" dxfId="187" priority="278">
      <formula>AND($R32="в работе",$S32="в срок")</formula>
    </cfRule>
    <cfRule type="expression" dxfId="186" priority="279">
      <formula>AND($R32="в работе",$S32="не в срок")</formula>
    </cfRule>
    <cfRule type="expression" dxfId="185" priority="280">
      <formula>AND($R32="не начато",$S32="в срок")</formula>
    </cfRule>
  </conditionalFormatting>
  <conditionalFormatting sqref="B32:M32">
    <cfRule type="expression" dxfId="184" priority="271">
      <formula>AND($R32="выполнено",$S32="в срок")</formula>
    </cfRule>
    <cfRule type="expression" dxfId="183" priority="272">
      <formula>AND($R32="выполнено",$S32="не в срок")</formula>
    </cfRule>
    <cfRule type="expression" dxfId="182" priority="273">
      <formula>AND($R32="в работе",$S32="в срок")</formula>
    </cfRule>
    <cfRule type="expression" dxfId="181" priority="274">
      <formula>AND($R32="в работе",$S32="не в срок")</formula>
    </cfRule>
    <cfRule type="expression" dxfId="180" priority="275">
      <formula>AND($R32="не начато",$S32="в срок")</formula>
    </cfRule>
  </conditionalFormatting>
  <conditionalFormatting sqref="N32">
    <cfRule type="expression" dxfId="179" priority="266">
      <formula>AND($R32="выполнено",$S32="в срок")</formula>
    </cfRule>
    <cfRule type="expression" dxfId="178" priority="267">
      <formula>AND($R32="выполнено",$S32="не в срок")</formula>
    </cfRule>
    <cfRule type="expression" dxfId="177" priority="268">
      <formula>AND($R32="в работе",$S32="в срок")</formula>
    </cfRule>
    <cfRule type="expression" dxfId="176" priority="269">
      <formula>AND($R32="в работе",$S32="не в срок")</formula>
    </cfRule>
    <cfRule type="expression" dxfId="175" priority="270">
      <formula>AND($R32="не начато",$S32="в срок")</formula>
    </cfRule>
  </conditionalFormatting>
  <conditionalFormatting sqref="B56:F56 H56:U56">
    <cfRule type="expression" dxfId="174" priority="236">
      <formula>AND($R56="выполнено",$S56="в срок")</formula>
    </cfRule>
    <cfRule type="expression" dxfId="173" priority="237">
      <formula>AND($R56="выполнено",$S56="не в срок")</formula>
    </cfRule>
    <cfRule type="expression" dxfId="172" priority="238">
      <formula>AND($R56="в работе",$S56="в срок")</formula>
    </cfRule>
    <cfRule type="expression" dxfId="171" priority="239">
      <formula>AND($R56="в работе",$S56="не в срок")</formula>
    </cfRule>
    <cfRule type="expression" dxfId="170" priority="240">
      <formula>AND($R56="не начато",$S56="в срок")</formula>
    </cfRule>
  </conditionalFormatting>
  <conditionalFormatting sqref="B60:U60">
    <cfRule type="expression" dxfId="169" priority="221">
      <formula>AND($R60="выполнено",$S60="в срок")</formula>
    </cfRule>
    <cfRule type="expression" dxfId="168" priority="222">
      <formula>AND($R60="выполнено",$S60="не в срок")</formula>
    </cfRule>
    <cfRule type="expression" dxfId="167" priority="223">
      <formula>AND($R60="в работе",$S60="в срок")</formula>
    </cfRule>
    <cfRule type="expression" dxfId="166" priority="224">
      <formula>AND($R60="в работе",$S60="не в срок")</formula>
    </cfRule>
    <cfRule type="expression" dxfId="165" priority="225">
      <formula>AND($R60="не начато",$S60="в срок")</formula>
    </cfRule>
  </conditionalFormatting>
  <conditionalFormatting sqref="B25:U25">
    <cfRule type="expression" dxfId="164" priority="206">
      <formula>AND($R25="выполнено",$S25="в срок")</formula>
    </cfRule>
    <cfRule type="expression" dxfId="163" priority="207">
      <formula>AND($R25="выполнено",$S25="не в срок")</formula>
    </cfRule>
    <cfRule type="expression" dxfId="162" priority="208">
      <formula>AND($R25="в работе",$S25="в срок")</formula>
    </cfRule>
    <cfRule type="expression" dxfId="161" priority="209">
      <formula>AND($R25="в работе",$S25="не в срок")</formula>
    </cfRule>
    <cfRule type="expression" dxfId="160" priority="210">
      <formula>AND($R25="не начато",$S25="в срок")</formula>
    </cfRule>
  </conditionalFormatting>
  <conditionalFormatting sqref="L20:M20 B19:U19 I20:I21 E20">
    <cfRule type="expression" dxfId="159" priority="201">
      <formula>AND($R19="выполнено",$S19="в срок")</formula>
    </cfRule>
    <cfRule type="expression" dxfId="158" priority="202">
      <formula>AND($R19="выполнено",$S19="не в срок")</formula>
    </cfRule>
    <cfRule type="expression" dxfId="157" priority="203">
      <formula>AND($R19="в работе",$S19="в срок")</formula>
    </cfRule>
    <cfRule type="expression" dxfId="156" priority="204">
      <formula>AND($R19="в работе",$S19="не в срок")</formula>
    </cfRule>
    <cfRule type="expression" dxfId="155" priority="205">
      <formula>AND($R19="не начато",$S19="в срок")</formula>
    </cfRule>
  </conditionalFormatting>
  <conditionalFormatting sqref="G20:H20 J20:K20 N20:U20 F21:H21 J21:U21">
    <cfRule type="expression" dxfId="154" priority="196">
      <formula>AND($R20="выполнено",$S20="в срок")</formula>
    </cfRule>
    <cfRule type="expression" dxfId="153" priority="197">
      <formula>AND($R20="выполнено",$S20="не в срок")</formula>
    </cfRule>
    <cfRule type="expression" dxfId="152" priority="198">
      <formula>AND($R20="в работе",$S20="в срок")</formula>
    </cfRule>
    <cfRule type="expression" dxfId="151" priority="199">
      <formula>AND($R20="в работе",$S20="не в срок")</formula>
    </cfRule>
    <cfRule type="expression" dxfId="150" priority="200">
      <formula>AND($R20="не начато",$S20="в срок")</formula>
    </cfRule>
  </conditionalFormatting>
  <conditionalFormatting sqref="F20">
    <cfRule type="expression" dxfId="149" priority="191">
      <formula>AND($R20="выполнено",$S20="в срок")</formula>
    </cfRule>
    <cfRule type="expression" dxfId="148" priority="192">
      <formula>AND($R20="выполнено",$S20="не в срок")</formula>
    </cfRule>
    <cfRule type="expression" dxfId="147" priority="193">
      <formula>AND($R20="в работе",$S20="в срок")</formula>
    </cfRule>
    <cfRule type="expression" dxfId="146" priority="194">
      <formula>AND($R20="в работе",$S20="не в срок")</formula>
    </cfRule>
    <cfRule type="expression" dxfId="145" priority="195">
      <formula>AND($R20="не начато",$S20="в срок")</formula>
    </cfRule>
  </conditionalFormatting>
  <conditionalFormatting sqref="G56">
    <cfRule type="expression" dxfId="144" priority="181">
      <formula>AND($R56="выполнено",$S56="в срок")</formula>
    </cfRule>
    <cfRule type="expression" dxfId="143" priority="182">
      <formula>AND($R56="выполнено",$S56="не в срок")</formula>
    </cfRule>
    <cfRule type="expression" dxfId="142" priority="183">
      <formula>AND($R56="в работе",$S56="в срок")</formula>
    </cfRule>
    <cfRule type="expression" dxfId="141" priority="184">
      <formula>AND($R56="в работе",$S56="не в срок")</formula>
    </cfRule>
    <cfRule type="expression" dxfId="140" priority="185">
      <formula>AND($R56="не начато",$S56="в срок")</formula>
    </cfRule>
  </conditionalFormatting>
  <conditionalFormatting sqref="G44:U44 B44:E44 B45:U48">
    <cfRule type="expression" dxfId="139" priority="156">
      <formula>AND($R44="выполнено",$S44="в срок")</formula>
    </cfRule>
    <cfRule type="expression" dxfId="138" priority="157">
      <formula>AND($R44="выполнено",$S44="не в срок")</formula>
    </cfRule>
    <cfRule type="expression" dxfId="137" priority="158">
      <formula>AND($R44="в работе",$S44="в срок")</formula>
    </cfRule>
    <cfRule type="expression" dxfId="136" priority="159">
      <formula>AND($R44="в работе",$S44="не в срок")</formula>
    </cfRule>
    <cfRule type="expression" dxfId="135" priority="160">
      <formula>AND($R44="не начато",$S44="в срок")</formula>
    </cfRule>
  </conditionalFormatting>
  <conditionalFormatting sqref="F44">
    <cfRule type="expression" dxfId="134" priority="151">
      <formula>AND($R44="выполнено",$S44="в срок")</formula>
    </cfRule>
    <cfRule type="expression" dxfId="133" priority="152">
      <formula>AND($R44="выполнено",$S44="не в срок")</formula>
    </cfRule>
    <cfRule type="expression" dxfId="132" priority="153">
      <formula>AND($R44="в работе",$S44="в срок")</formula>
    </cfRule>
    <cfRule type="expression" dxfId="131" priority="154">
      <formula>AND($R44="в работе",$S44="не в срок")</formula>
    </cfRule>
    <cfRule type="expression" dxfId="130" priority="155">
      <formula>AND($R44="не начато",$S44="в срок")</formula>
    </cfRule>
  </conditionalFormatting>
  <conditionalFormatting sqref="B16:E16">
    <cfRule type="expression" dxfId="129" priority="146">
      <formula>AND($R16="выполнено",$S16="в срок")</formula>
    </cfRule>
    <cfRule type="expression" dxfId="128" priority="147">
      <formula>AND($R16="выполнено",$S16="не в срок")</formula>
    </cfRule>
    <cfRule type="expression" dxfId="127" priority="148">
      <formula>AND($R16="в работе",$S16="в срок")</formula>
    </cfRule>
    <cfRule type="expression" dxfId="126" priority="149">
      <formula>AND($R16="в работе",$S16="не в срок")</formula>
    </cfRule>
    <cfRule type="expression" dxfId="125" priority="150">
      <formula>AND($R16="не начато",$S16="в срок")</formula>
    </cfRule>
  </conditionalFormatting>
  <conditionalFormatting sqref="B17:E17">
    <cfRule type="expression" dxfId="124" priority="141">
      <formula>AND($R17="выполнено",$S17="в срок")</formula>
    </cfRule>
    <cfRule type="expression" dxfId="123" priority="142">
      <formula>AND($R17="выполнено",$S17="не в срок")</formula>
    </cfRule>
    <cfRule type="expression" dxfId="122" priority="143">
      <formula>AND($R17="в работе",$S17="в срок")</formula>
    </cfRule>
    <cfRule type="expression" dxfId="121" priority="144">
      <formula>AND($R17="в работе",$S17="не в срок")</formula>
    </cfRule>
    <cfRule type="expression" dxfId="120" priority="145">
      <formula>AND($R17="не начато",$S17="в срок")</formula>
    </cfRule>
  </conditionalFormatting>
  <conditionalFormatting sqref="I16:I17">
    <cfRule type="expression" dxfId="119" priority="136">
      <formula>AND($R16="выполнено",$S16="в срок")</formula>
    </cfRule>
    <cfRule type="expression" dxfId="118" priority="137">
      <formula>AND($R16="выполнено",$S16="не в срок")</formula>
    </cfRule>
    <cfRule type="expression" dxfId="117" priority="138">
      <formula>AND($R16="в работе",$S16="в срок")</formula>
    </cfRule>
    <cfRule type="expression" dxfId="116" priority="139">
      <formula>AND($R16="в работе",$S16="не в срок")</formula>
    </cfRule>
    <cfRule type="expression" dxfId="115" priority="140">
      <formula>AND($R16="не начато",$S16="в срок")</formula>
    </cfRule>
  </conditionalFormatting>
  <conditionalFormatting sqref="G37">
    <cfRule type="expression" dxfId="114" priority="131">
      <formula>AND($R37="выполнено",$S37="в срок")</formula>
    </cfRule>
    <cfRule type="expression" dxfId="113" priority="132">
      <formula>AND($R37="выполнено",$S37="не в срок")</formula>
    </cfRule>
    <cfRule type="expression" dxfId="112" priority="133">
      <formula>AND($R37="в работе",$S37="в срок")</formula>
    </cfRule>
    <cfRule type="expression" dxfId="111" priority="134">
      <formula>AND($R37="в работе",$S37="не в срок")</formula>
    </cfRule>
    <cfRule type="expression" dxfId="110" priority="135">
      <formula>AND($R37="не начато",$S37="в срок")</formula>
    </cfRule>
  </conditionalFormatting>
  <conditionalFormatting sqref="F39">
    <cfRule type="expression" dxfId="109" priority="126">
      <formula>AND($R39="выполнено",$S39="в срок")</formula>
    </cfRule>
    <cfRule type="expression" dxfId="108" priority="127">
      <formula>AND($R39="выполнено",$S39="не в срок")</formula>
    </cfRule>
    <cfRule type="expression" dxfId="107" priority="128">
      <formula>AND($R39="в работе",$S39="в срок")</formula>
    </cfRule>
    <cfRule type="expression" dxfId="106" priority="129">
      <formula>AND($R39="в работе",$S39="не в срок")</formula>
    </cfRule>
    <cfRule type="expression" dxfId="105" priority="130">
      <formula>AND($R39="не начато",$S39="в срок")</formula>
    </cfRule>
  </conditionalFormatting>
  <conditionalFormatting sqref="F38">
    <cfRule type="expression" dxfId="104" priority="121">
      <formula>AND($R38="выполнено",$S38="в срок")</formula>
    </cfRule>
    <cfRule type="expression" dxfId="103" priority="122">
      <formula>AND($R38="выполнено",$S38="не в срок")</formula>
    </cfRule>
    <cfRule type="expression" dxfId="102" priority="123">
      <formula>AND($R38="в работе",$S38="в срок")</formula>
    </cfRule>
    <cfRule type="expression" dxfId="101" priority="124">
      <formula>AND($R38="в работе",$S38="не в срок")</formula>
    </cfRule>
    <cfRule type="expression" dxfId="100" priority="125">
      <formula>AND($R38="не начато",$S38="в срок")</formula>
    </cfRule>
  </conditionalFormatting>
  <conditionalFormatting sqref="G39">
    <cfRule type="expression" dxfId="99" priority="116">
      <formula>AND($R39="выполнено",$S39="в срок")</formula>
    </cfRule>
    <cfRule type="expression" dxfId="98" priority="117">
      <formula>AND($R39="выполнено",$S39="не в срок")</formula>
    </cfRule>
    <cfRule type="expression" dxfId="97" priority="118">
      <formula>AND($R39="в работе",$S39="в срок")</formula>
    </cfRule>
    <cfRule type="expression" dxfId="96" priority="119">
      <formula>AND($R39="в работе",$S39="не в срок")</formula>
    </cfRule>
    <cfRule type="expression" dxfId="95" priority="120">
      <formula>AND($R39="не начато",$S39="в срок")</formula>
    </cfRule>
  </conditionalFormatting>
  <conditionalFormatting sqref="G38">
    <cfRule type="expression" dxfId="94" priority="111">
      <formula>AND($R38="выполнено",$S38="в срок")</formula>
    </cfRule>
    <cfRule type="expression" dxfId="93" priority="112">
      <formula>AND($R38="выполнено",$S38="не в срок")</formula>
    </cfRule>
    <cfRule type="expression" dxfId="92" priority="113">
      <formula>AND($R38="в работе",$S38="в срок")</formula>
    </cfRule>
    <cfRule type="expression" dxfId="91" priority="114">
      <formula>AND($R38="в работе",$S38="не в срок")</formula>
    </cfRule>
    <cfRule type="expression" dxfId="90" priority="115">
      <formula>AND($R38="не начато",$S38="в срок")</formula>
    </cfRule>
  </conditionalFormatting>
  <conditionalFormatting sqref="B58">
    <cfRule type="expression" dxfId="89" priority="96">
      <formula>AND($R58="выполнено",$S58="в срок")</formula>
    </cfRule>
    <cfRule type="expression" dxfId="88" priority="97">
      <formula>AND($R58="выполнено",$S58="не в срок")</formula>
    </cfRule>
    <cfRule type="expression" dxfId="87" priority="98">
      <formula>AND($R58="в работе",$S58="в срок")</formula>
    </cfRule>
    <cfRule type="expression" dxfId="86" priority="99">
      <formula>AND($R58="в работе",$S58="не в срок")</formula>
    </cfRule>
    <cfRule type="expression" dxfId="85" priority="100">
      <formula>AND($R58="не начато",$S58="в срок")</formula>
    </cfRule>
  </conditionalFormatting>
  <conditionalFormatting sqref="B59">
    <cfRule type="expression" dxfId="84" priority="91">
      <formula>AND($R59="выполнено",$S59="в срок")</formula>
    </cfRule>
    <cfRule type="expression" dxfId="83" priority="92">
      <formula>AND($R59="выполнено",$S59="не в срок")</formula>
    </cfRule>
    <cfRule type="expression" dxfId="82" priority="93">
      <formula>AND($R59="в работе",$S59="в срок")</formula>
    </cfRule>
    <cfRule type="expression" dxfId="81" priority="94">
      <formula>AND($R59="в работе",$S59="не в срок")</formula>
    </cfRule>
    <cfRule type="expression" dxfId="80" priority="95">
      <formula>AND($R59="не начато",$S59="в срок")</formula>
    </cfRule>
  </conditionalFormatting>
  <conditionalFormatting sqref="I58">
    <cfRule type="expression" dxfId="79" priority="86">
      <formula>AND($R58="выполнено",$S58="в срок")</formula>
    </cfRule>
    <cfRule type="expression" dxfId="78" priority="87">
      <formula>AND($R58="выполнено",$S58="не в срок")</formula>
    </cfRule>
    <cfRule type="expression" dxfId="77" priority="88">
      <formula>AND($R58="в работе",$S58="в срок")</formula>
    </cfRule>
    <cfRule type="expression" dxfId="76" priority="89">
      <formula>AND($R58="в работе",$S58="не в срок")</formula>
    </cfRule>
    <cfRule type="expression" dxfId="75" priority="90">
      <formula>AND($R58="не начато",$S58="в срок")</formula>
    </cfRule>
  </conditionalFormatting>
  <conditionalFormatting sqref="I59">
    <cfRule type="expression" dxfId="74" priority="81">
      <formula>AND($R59="выполнено",$S59="в срок")</formula>
    </cfRule>
    <cfRule type="expression" dxfId="73" priority="82">
      <formula>AND($R59="выполнено",$S59="не в срок")</formula>
    </cfRule>
    <cfRule type="expression" dxfId="72" priority="83">
      <formula>AND($R59="в работе",$S59="в срок")</formula>
    </cfRule>
    <cfRule type="expression" dxfId="71" priority="84">
      <formula>AND($R59="в работе",$S59="не в срок")</formula>
    </cfRule>
    <cfRule type="expression" dxfId="70" priority="85">
      <formula>AND($R59="не начато",$S59="в срок")</formula>
    </cfRule>
  </conditionalFormatting>
  <conditionalFormatting sqref="G27">
    <cfRule type="expression" dxfId="69" priority="76">
      <formula>AND($R27="выполнено",$S27="в срок")</formula>
    </cfRule>
    <cfRule type="expression" dxfId="68" priority="77">
      <formula>AND($R27="выполнено",$S27="не в срок")</formula>
    </cfRule>
    <cfRule type="expression" dxfId="67" priority="78">
      <formula>AND($R27="в работе",$S27="в срок")</formula>
    </cfRule>
    <cfRule type="expression" dxfId="66" priority="79">
      <formula>AND($R27="в работе",$S27="не в срок")</formula>
    </cfRule>
    <cfRule type="expression" dxfId="65" priority="80">
      <formula>AND($R27="не начато",$S27="в срок")</formula>
    </cfRule>
  </conditionalFormatting>
  <conditionalFormatting sqref="I51">
    <cfRule type="expression" dxfId="64" priority="56">
      <formula>AND($R51="выполнено",$S51="в срок")</formula>
    </cfRule>
    <cfRule type="expression" dxfId="63" priority="57">
      <formula>AND($R51="выполнено",$S51="не в срок")</formula>
    </cfRule>
    <cfRule type="expression" dxfId="62" priority="58">
      <formula>AND($R51="в работе",$S51="в срок")</formula>
    </cfRule>
    <cfRule type="expression" dxfId="61" priority="59">
      <formula>AND($R51="в работе",$S51="не в срок")</formula>
    </cfRule>
    <cfRule type="expression" dxfId="60" priority="60">
      <formula>AND($R51="не начато",$S51="в срок")</formula>
    </cfRule>
  </conditionalFormatting>
  <conditionalFormatting sqref="G51">
    <cfRule type="expression" dxfId="59" priority="51">
      <formula>AND($R51="выполнено",$S51="в срок")</formula>
    </cfRule>
    <cfRule type="expression" dxfId="58" priority="52">
      <formula>AND($R51="выполнено",$S51="не в срок")</formula>
    </cfRule>
    <cfRule type="expression" dxfId="57" priority="53">
      <formula>AND($R51="в работе",$S51="в срок")</formula>
    </cfRule>
    <cfRule type="expression" dxfId="56" priority="54">
      <formula>AND($R51="в работе",$S51="не в срок")</formula>
    </cfRule>
    <cfRule type="expression" dxfId="55" priority="55">
      <formula>AND($R51="не начато",$S51="в срок")</formula>
    </cfRule>
  </conditionalFormatting>
  <conditionalFormatting sqref="F55">
    <cfRule type="expression" dxfId="54" priority="46">
      <formula>AND($R55="выполнено",$S55="в срок")</formula>
    </cfRule>
    <cfRule type="expression" dxfId="53" priority="47">
      <formula>AND($R55="выполнено",$S55="не в срок")</formula>
    </cfRule>
    <cfRule type="expression" dxfId="52" priority="48">
      <formula>AND($R55="в работе",$S55="в срок")</formula>
    </cfRule>
    <cfRule type="expression" dxfId="51" priority="49">
      <formula>AND($R55="в работе",$S55="не в срок")</formula>
    </cfRule>
    <cfRule type="expression" dxfId="50" priority="50">
      <formula>AND($R55="не начато",$S55="в срок")</formula>
    </cfRule>
  </conditionalFormatting>
  <conditionalFormatting sqref="B51:E51">
    <cfRule type="expression" dxfId="49" priority="41">
      <formula>AND($R51="выполнено",$S51="в срок")</formula>
    </cfRule>
    <cfRule type="expression" dxfId="48" priority="42">
      <formula>AND($R51="выполнено",$S51="не в срок")</formula>
    </cfRule>
    <cfRule type="expression" dxfId="47" priority="43">
      <formula>AND($R51="в работе",$S51="в срок")</formula>
    </cfRule>
    <cfRule type="expression" dxfId="46" priority="44">
      <formula>AND($R51="в работе",$S51="не в срок")</formula>
    </cfRule>
    <cfRule type="expression" dxfId="45" priority="45">
      <formula>AND($R51="не начато",$S51="в срок")</formula>
    </cfRule>
  </conditionalFormatting>
  <conditionalFormatting sqref="L17:M17">
    <cfRule type="expression" dxfId="44" priority="36">
      <formula>AND($R17="выполнено",$S17="в срок")</formula>
    </cfRule>
    <cfRule type="expression" dxfId="43" priority="37">
      <formula>AND($R17="выполнено",$S17="не в срок")</formula>
    </cfRule>
    <cfRule type="expression" dxfId="42" priority="38">
      <formula>AND($R17="в работе",$S17="в срок")</formula>
    </cfRule>
    <cfRule type="expression" dxfId="41" priority="39">
      <formula>AND($R17="в работе",$S17="не в срок")</formula>
    </cfRule>
    <cfRule type="expression" dxfId="40" priority="40">
      <formula>AND($R17="не начато",$S17="в срок")</formula>
    </cfRule>
  </conditionalFormatting>
  <conditionalFormatting sqref="L16:M16">
    <cfRule type="expression" dxfId="39" priority="31">
      <formula>AND($R16="выполнено",$S16="в срок")</formula>
    </cfRule>
    <cfRule type="expression" dxfId="38" priority="32">
      <formula>AND($R16="выполнено",$S16="не в срок")</formula>
    </cfRule>
    <cfRule type="expression" dxfId="37" priority="33">
      <formula>AND($R16="в работе",$S16="в срок")</formula>
    </cfRule>
    <cfRule type="expression" dxfId="36" priority="34">
      <formula>AND($R16="в работе",$S16="не в срок")</formula>
    </cfRule>
    <cfRule type="expression" dxfId="35" priority="35">
      <formula>AND($R16="не начато",$S16="в срок")</formula>
    </cfRule>
  </conditionalFormatting>
  <conditionalFormatting sqref="L15:M15">
    <cfRule type="expression" dxfId="34" priority="26">
      <formula>AND($R15="выполнено",$S15="в срок")</formula>
    </cfRule>
    <cfRule type="expression" dxfId="33" priority="27">
      <formula>AND($R15="выполнено",$S15="не в срок")</formula>
    </cfRule>
    <cfRule type="expression" dxfId="32" priority="28">
      <formula>AND($R15="в работе",$S15="в срок")</formula>
    </cfRule>
    <cfRule type="expression" dxfId="31" priority="29">
      <formula>AND($R15="в работе",$S15="не в срок")</formula>
    </cfRule>
    <cfRule type="expression" dxfId="30" priority="30">
      <formula>AND($R15="не начато",$S15="в срок")</formula>
    </cfRule>
  </conditionalFormatting>
  <conditionalFormatting sqref="B20:D21">
    <cfRule type="expression" dxfId="29" priority="21">
      <formula>AND($R20="выполнено",$S20="в срок")</formula>
    </cfRule>
    <cfRule type="expression" dxfId="28" priority="22">
      <formula>AND($R20="выполнено",$S20="не в срок")</formula>
    </cfRule>
    <cfRule type="expression" dxfId="27" priority="23">
      <formula>AND($R20="в работе",$S20="в срок")</formula>
    </cfRule>
    <cfRule type="expression" dxfId="26" priority="24">
      <formula>AND($R20="в работе",$S20="не в срок")</formula>
    </cfRule>
    <cfRule type="expression" dxfId="25" priority="25">
      <formula>AND($R20="не начато",$S20="в срок")</formula>
    </cfRule>
  </conditionalFormatting>
  <conditionalFormatting sqref="E21">
    <cfRule type="expression" dxfId="24" priority="16">
      <formula>AND($R21="выполнено",$S21="в срок")</formula>
    </cfRule>
    <cfRule type="expression" dxfId="23" priority="17">
      <formula>AND($R21="выполнено",$S21="не в срок")</formula>
    </cfRule>
    <cfRule type="expression" dxfId="22" priority="18">
      <formula>AND($R21="в работе",$S21="в срок")</formula>
    </cfRule>
    <cfRule type="expression" dxfId="21" priority="19">
      <formula>AND($R21="в работе",$S21="не в срок")</formula>
    </cfRule>
    <cfRule type="expression" dxfId="20" priority="20">
      <formula>AND($R21="не начато",$S21="в срок")</formula>
    </cfRule>
  </conditionalFormatting>
  <conditionalFormatting sqref="B38:E38">
    <cfRule type="expression" dxfId="19" priority="11">
      <formula>AND($R38="выполнено",$S38="в срок")</formula>
    </cfRule>
    <cfRule type="expression" dxfId="18" priority="12">
      <formula>AND($R38="выполнено",$S38="не в срок")</formula>
    </cfRule>
    <cfRule type="expression" dxfId="17" priority="13">
      <formula>AND($R38="в работе",$S38="в срок")</formula>
    </cfRule>
    <cfRule type="expression" dxfId="16" priority="14">
      <formula>AND($R38="в работе",$S38="не в срок")</formula>
    </cfRule>
    <cfRule type="expression" dxfId="15" priority="15">
      <formula>AND($R38="не начато",$S38="в срок")</formula>
    </cfRule>
  </conditionalFormatting>
  <conditionalFormatting sqref="B42:E42">
    <cfRule type="expression" dxfId="14" priority="6">
      <formula>AND($R42="выполнено",$S42="в срок")</formula>
    </cfRule>
    <cfRule type="expression" dxfId="13" priority="7">
      <formula>AND($R42="выполнено",$S42="не в срок")</formula>
    </cfRule>
    <cfRule type="expression" dxfId="12" priority="8">
      <formula>AND($R42="в работе",$S42="в срок")</formula>
    </cfRule>
    <cfRule type="expression" dxfId="11" priority="9">
      <formula>AND($R42="в работе",$S42="не в срок")</formula>
    </cfRule>
    <cfRule type="expression" dxfId="10" priority="10">
      <formula>AND($R42="не начато",$S42="в срок")</formula>
    </cfRule>
  </conditionalFormatting>
  <conditionalFormatting sqref="I38">
    <cfRule type="expression" dxfId="9" priority="1">
      <formula>AND($R38="выполнено",$S38="в срок")</formula>
    </cfRule>
    <cfRule type="expression" dxfId="8" priority="2">
      <formula>AND($R38="выполнено",$S38="не в срок")</formula>
    </cfRule>
    <cfRule type="expression" dxfId="7" priority="3">
      <formula>AND($R38="в работе",$S38="в срок")</formula>
    </cfRule>
    <cfRule type="expression" dxfId="6" priority="4">
      <formula>AND($R38="в работе",$S38="не в срок")</formula>
    </cfRule>
    <cfRule type="expression" dxfId="5" priority="5">
      <formula>AND($R38="не начато",$S38="в срок")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39a5d69-a9b8-4493-8065-2a8ded8e44e8">PYQ77WRRF2VE-491976996-7300402</_dlc_DocId>
    <_dlc_DocIdUrl xmlns="f39a5d69-a9b8-4493-8065-2a8ded8e44e8">
      <Url>http://in.isreg.ru/sites/daiis/_layouts/15/DocIdRedir.aspx?ID=PYQ77WRRF2VE-491976996-7300402</Url>
      <Description>PYQ77WRRF2VE-491976996-7300402</Description>
    </_dlc_DocIdUrl>
    <SharedWithUsers xmlns="f39a5d69-a9b8-4493-8065-2a8ded8e44e8">
      <UserInfo>
        <DisplayName>Барабкин Михаил Андреевич</DisplayName>
        <AccountId>509</AccountId>
        <AccountType/>
      </UserInfo>
      <UserInfo>
        <DisplayName>Барабкин Михаил Андреевич</DisplayName>
        <AccountId>51</AccountId>
        <AccountType/>
      </UserInfo>
      <UserInfo>
        <DisplayName>Казанцев Евгений Владимирович</DisplayName>
        <AccountId>472</AccountId>
        <AccountType/>
      </UserInfo>
      <UserInfo>
        <DisplayName>Мирошниченко Александр Сергеевич</DisplayName>
        <AccountId>29</AccountId>
        <AccountType/>
      </UserInfo>
      <UserInfo>
        <DisplayName>Мирошниченко Александр Сергеевич</DisplayName>
        <AccountId>536</AccountId>
        <AccountType/>
      </UserInfo>
      <UserInfo>
        <DisplayName>Яковлев Олег Анатолиевич</DisplayName>
        <AccountId>44</AccountId>
        <AccountType/>
      </UserInfo>
      <UserInfo>
        <DisplayName>Яковлев Олег Анатолиевич</DisplayName>
        <AccountId>528</AccountId>
        <AccountType/>
      </UserInfo>
      <UserInfo>
        <DisplayName>Турищев Артем Евгеньевич</DisplayName>
        <AccountId>496</AccountId>
        <AccountType/>
      </UserInfo>
      <UserInfo>
        <DisplayName>Ильин Максим Викторович</DisplayName>
        <AccountId>452</AccountId>
        <AccountType/>
      </UserInfo>
      <UserInfo>
        <DisplayName>Птицын Константин Дмитриевич</DisplayName>
        <AccountId>439</AccountId>
        <AccountType/>
      </UserInfo>
      <UserInfo>
        <DisplayName>Птицын Константин Дмитриевич</DisplayName>
        <AccountId>25</AccountId>
        <AccountType/>
      </UserInfo>
      <UserInfo>
        <DisplayName>Григорьева Анастасия Марковна</DisplayName>
        <AccountId>494</AccountId>
        <AccountType/>
      </UserInfo>
      <UserInfo>
        <DisplayName>Коршунов Олег Владимирович</DisplayName>
        <AccountId>523</AccountId>
        <AccountType/>
      </UserInfo>
      <UserInfo>
        <DisplayName>Романов Евгений Александрович</DisplayName>
        <AccountId>541</AccountId>
        <AccountType/>
      </UserInfo>
      <UserInfo>
        <DisplayName>Романов Евгений Александрович</DisplayName>
        <AccountId>26</AccountId>
        <AccountType/>
      </UserInfo>
      <UserInfo>
        <DisplayName>Мальцев Максим Владимирович</DisplayName>
        <AccountId>334</AccountId>
        <AccountType/>
      </UserInfo>
      <UserInfo>
        <DisplayName>Голокоз Ирина Анатольевна</DisplayName>
        <AccountId>480</AccountId>
        <AccountType/>
      </UserInfo>
      <UserInfo>
        <DisplayName>Чугуевский Иван Олегович</DisplayName>
        <AccountId>45</AccountId>
        <AccountType/>
      </UserInfo>
      <UserInfo>
        <DisplayName>Карпушкин Александр Васильевич</DisplayName>
        <AccountId>79</AccountId>
        <AccountType/>
      </UserInfo>
      <UserInfo>
        <DisplayName>Смирнов Максим Сергеевич</DisplayName>
        <AccountId>774</AccountId>
        <AccountType/>
      </UserInfo>
      <UserInfo>
        <DisplayName>Курчаев Вадим Николаевич</DisplayName>
        <AccountId>461</AccountId>
        <AccountType/>
      </UserInfo>
      <UserInfo>
        <DisplayName>tarlykovdn</DisplayName>
        <AccountId>969</AccountId>
        <AccountType/>
      </UserInfo>
      <UserInfo>
        <DisplayName>Гусев Александр Сергеевич</DisplayName>
        <AccountId>833</AccountId>
        <AccountType/>
      </UserInfo>
      <UserInfo>
        <DisplayName>Марьина Наталья Владимировна</DisplayName>
        <AccountId>123</AccountId>
        <AccountType/>
      </UserInfo>
      <UserInfo>
        <DisplayName>Поляруш Михаил Васильевич</DisplayName>
        <AccountId>782</AccountId>
        <AccountType/>
      </UserInfo>
      <UserInfo>
        <DisplayName>Чечков Александр Владимирович</DisplayName>
        <AccountId>780</AccountId>
        <AccountType/>
      </UserInfo>
      <UserInfo>
        <DisplayName>Галушкина Ольга Сергеевна</DisplayName>
        <AccountId>835</AccountId>
        <AccountType/>
      </UserInfo>
      <UserInfo>
        <DisplayName>Крымская Ольга Александровна</DisplayName>
        <AccountId>867</AccountId>
        <AccountType/>
      </UserInfo>
      <UserInfo>
        <DisplayName>Заяц Денис Евгеньевич</DisplayName>
        <AccountId>868</AccountId>
        <AccountType/>
      </UserInfo>
      <UserInfo>
        <DisplayName>Карпов Максим Олегович</DisplayName>
        <AccountId>885</AccountId>
        <AccountType/>
      </UserInfo>
      <UserInfo>
        <DisplayName>Федулов Владимир Александрович</DisplayName>
        <AccountId>883</AccountId>
        <AccountType/>
      </UserInfo>
      <UserInfo>
        <DisplayName>Шевченко Алина Сергеевна</DisplayName>
        <AccountId>60</AccountId>
        <AccountType/>
      </UserInfo>
      <UserInfo>
        <DisplayName>Шевченко Алина Сергеевна</DisplayName>
        <AccountId>910</AccountId>
        <AccountType/>
      </UserInfo>
      <UserInfo>
        <DisplayName>Андреев Олег Валентинович</DisplayName>
        <AccountId>61</AccountId>
        <AccountType/>
      </UserInfo>
      <UserInfo>
        <DisplayName>Андреев Олег Валентинович</DisplayName>
        <AccountId>911</AccountId>
        <AccountType/>
      </UserInfo>
      <UserInfo>
        <DisplayName>Арндт Светлана Леонидовна</DisplayName>
        <AccountId>886</AccountId>
        <AccountType/>
      </UserInfo>
      <UserInfo>
        <DisplayName>Неруш Александр Сергеевич</DisplayName>
        <AccountId>887</AccountId>
        <AccountType/>
      </UserInfo>
      <UserInfo>
        <DisplayName>Соколова Алла Ивановна</DisplayName>
        <AccountId>888</AccountId>
        <AccountType/>
      </UserInfo>
      <UserInfo>
        <DisplayName>Шунков Сергей Федорович</DisplayName>
        <AccountId>853</AccountId>
        <AccountType/>
      </UserInfo>
      <UserInfo>
        <DisplayName>Ермоленко Анна Владимировна</DisplayName>
        <AccountId>869</AccountId>
        <AccountType/>
      </UserInfo>
      <UserInfo>
        <DisplayName>Морозова Елена Викторовна</DisplayName>
        <AccountId>889</AccountId>
        <AccountType/>
      </UserInfo>
      <UserInfo>
        <DisplayName>Рябинина Наталья Алексеевна</DisplayName>
        <AccountId>890</AccountId>
        <AccountType/>
      </UserInfo>
      <UserInfo>
        <DisplayName>Баранов Андрей Алексеевич</DisplayName>
        <AccountId>891</AccountId>
        <AccountType/>
      </UserInfo>
      <UserInfo>
        <DisplayName>Волков Олег Сергеевич</DisplayName>
        <AccountId>855</AccountId>
        <AccountType/>
      </UserInfo>
      <UserInfo>
        <DisplayName>Черкашин Сергей Павлович</DisplayName>
        <AccountId>892</AccountId>
        <AccountType/>
      </UserInfo>
      <UserInfo>
        <DisplayName>Шандыбин Дмитрий Владимирович</DisplayName>
        <AccountId>893</AccountId>
        <AccountType/>
      </UserInfo>
      <UserInfo>
        <DisplayName>Литвинова Ольга Александровна</DisplayName>
        <AccountId>56</AccountId>
        <AccountType/>
      </UserInfo>
      <UserInfo>
        <DisplayName>Литвинова Ольга Александровна</DisplayName>
        <AccountId>532</AccountId>
        <AccountType/>
      </UserInfo>
      <UserInfo>
        <DisplayName>Россохацкая Ольга Анатольевна</DisplayName>
        <AccountId>410</AccountId>
        <AccountType/>
      </UserInfo>
      <UserInfo>
        <DisplayName>Россохацкая Ольга Анатольевна</DisplayName>
        <AccountId>912</AccountId>
        <AccountType/>
      </UserInfo>
      <UserInfo>
        <DisplayName>Цой Маргарита Аркадьевна</DisplayName>
        <AccountId>884</AccountId>
        <AccountType/>
      </UserInfo>
      <UserInfo>
        <DisplayName>Тихоненко Дмитрий Юрьевич</DisplayName>
        <AccountId>765</AccountId>
        <AccountType/>
      </UserInfo>
      <UserInfo>
        <DisplayName>Тихоненко Дмитрий Юрьевич</DisplayName>
        <AccountId>913</AccountId>
        <AccountType/>
      </UserInfo>
      <UserInfo>
        <DisplayName>Кутина Ольга Анатольевна</DisplayName>
        <AccountId>408</AccountId>
        <AccountType/>
      </UserInfo>
      <UserInfo>
        <DisplayName>Кутина Ольга Анатольевна</DisplayName>
        <AccountId>914</AccountId>
        <AccountType/>
      </UserInfo>
      <UserInfo>
        <DisplayName>Шкурлетова Юлия Александровна</DisplayName>
        <AccountId>313</AccountId>
        <AccountType/>
      </UserInfo>
      <UserInfo>
        <DisplayName>Шкурлетова Юлия Александровна</DisplayName>
        <AccountId>915</AccountId>
        <AccountType/>
      </UserInfo>
      <UserInfo>
        <DisplayName>Арсентьев Сергей Александрович</DisplayName>
        <AccountId>851</AccountId>
        <AccountType/>
      </UserInfo>
      <UserInfo>
        <DisplayName>Белокобыльский Андрей Васильевич</DisplayName>
        <AccountId>58</AccountId>
        <AccountType/>
      </UserInfo>
      <UserInfo>
        <DisplayName>Белокобыльский Андрей Васильевич</DisplayName>
        <AccountId>916</AccountId>
        <AccountType/>
      </UserInfo>
      <UserInfo>
        <DisplayName>Покрепа Евгений Алексеевич</DisplayName>
        <AccountId>857</AccountId>
        <AccountType/>
      </UserInfo>
      <UserInfo>
        <DisplayName>Строганов Андрей Александрович</DisplayName>
        <AccountId>850</AccountId>
        <AccountType/>
      </UserInfo>
      <UserInfo>
        <DisplayName>Резяпов Вадим Эдуардович</DisplayName>
        <AccountId>894</AccountId>
        <AccountType/>
      </UserInfo>
      <UserInfo>
        <DisplayName>Бунаев Артур Абрамович</DisplayName>
        <AccountId>895</AccountId>
        <AccountType/>
      </UserInfo>
      <UserInfo>
        <DisplayName>Гиндуллин Вадим Ринатович</DisplayName>
        <AccountId>896</AccountId>
        <AccountType/>
      </UserInfo>
      <UserInfo>
        <DisplayName>Крыков Дмитрий Александрович</DisplayName>
        <AccountId>766</AccountId>
        <AccountType/>
      </UserInfo>
      <UserInfo>
        <DisplayName>Новиков Андрей Александрович</DisplayName>
        <AccountId>897</AccountId>
        <AccountType/>
      </UserInfo>
      <UserInfo>
        <DisplayName>Харламов Андрей Игоревич</DisplayName>
        <AccountId>412</AccountId>
        <AccountType/>
      </UserInfo>
      <UserInfo>
        <DisplayName>Харламов Андрей Игоревич</DisplayName>
        <AccountId>917</AccountId>
        <AccountType/>
      </UserInfo>
      <UserInfo>
        <DisplayName>Шумаков Максим Андреевич</DisplayName>
        <AccountId>898</AccountId>
        <AccountType/>
      </UserInfo>
      <UserInfo>
        <DisplayName>Эргешов Руслан Шавкатович</DisplayName>
        <AccountId>762</AccountId>
        <AccountType/>
      </UserInfo>
      <UserInfo>
        <DisplayName>Сапожникова Анастасия Александровна</DisplayName>
        <AccountId>443</AccountId>
        <AccountType/>
      </UserInfo>
      <UserInfo>
        <DisplayName>Харебов Андрей Константинович</DisplayName>
        <AccountId>498</AccountId>
        <AccountType/>
      </UserInfo>
      <UserInfo>
        <DisplayName>Кучма Иван Александрович</DisplayName>
        <AccountId>899</AccountId>
        <AccountType/>
      </UserInfo>
      <UserInfo>
        <DisplayName>Скачков Руслан Сергеевич</DisplayName>
        <AccountId>900</AccountId>
        <AccountType/>
      </UserInfo>
      <UserInfo>
        <DisplayName>Крыков Дмитрий Александрович</DisplayName>
        <AccountId>957</AccountId>
        <AccountType/>
      </UserInfo>
      <UserInfo>
        <DisplayName>Строганов Андрей Александрович</DisplayName>
        <AccountId>960</AccountId>
        <AccountType/>
      </UserInfo>
      <UserInfo>
        <DisplayName>Кучма Иван Александрович</DisplayName>
        <AccountId>959</AccountId>
        <AccountType/>
      </UserInfo>
      <UserInfo>
        <DisplayName>Шумаков Максим Андреевич</DisplayName>
        <AccountId>958</AccountId>
        <AccountType/>
      </UserInfo>
      <UserInfo>
        <DisplayName>Федулов Владимир Александрович</DisplayName>
        <AccountId>970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E2905D7ECEED074BA76759B9F7EF1918" ma:contentTypeVersion="1" ma:contentTypeDescription="Создание документа." ma:contentTypeScope="" ma:versionID="c6115cf929d60a716b459ec21fceeae9">
  <xsd:schema xmlns:xsd="http://www.w3.org/2001/XMLSchema" xmlns:xs="http://www.w3.org/2001/XMLSchema" xmlns:p="http://schemas.microsoft.com/office/2006/metadata/properties" xmlns:ns2="f39a5d69-a9b8-4493-8065-2a8ded8e44e8" targetNamespace="http://schemas.microsoft.com/office/2006/metadata/properties" ma:root="true" ma:fieldsID="122b2c1b674066d18e8d77e8ecd4a0ba" ns2:_="">
    <xsd:import namespace="f39a5d69-a9b8-4493-8065-2a8ded8e44e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a5d69-a9b8-4493-8065-2a8ded8e44e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DocId" ma:index="9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10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C9ED25-D493-4345-803E-5831F548D7BC}">
  <ds:schemaRefs>
    <ds:schemaRef ds:uri="http://schemas.microsoft.com/office/2006/metadata/properties"/>
    <ds:schemaRef ds:uri="http://schemas.microsoft.com/office/infopath/2007/PartnerControls"/>
    <ds:schemaRef ds:uri="f39a5d69-a9b8-4493-8065-2a8ded8e44e8"/>
  </ds:schemaRefs>
</ds:datastoreItem>
</file>

<file path=customXml/itemProps2.xml><?xml version="1.0" encoding="utf-8"?>
<ds:datastoreItem xmlns:ds="http://schemas.openxmlformats.org/officeDocument/2006/customXml" ds:itemID="{1255D8D2-6279-46C6-8AFA-2411D7B57D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4C7F05-862F-4315-B14F-2FE6F4EA6C1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BC2D48D-8B73-4921-9FC0-B989AFA8DD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9a5d69-a9b8-4493-8065-2a8ded8e4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8</vt:i4>
      </vt:variant>
    </vt:vector>
  </HeadingPairs>
  <TitlesOfParts>
    <vt:vector size="9" baseType="lpstr">
      <vt:lpstr>Задачи</vt:lpstr>
      <vt:lpstr>Дед_лайн_план</vt:lpstr>
      <vt:lpstr>Дед_лайн_факт</vt:lpstr>
      <vt:lpstr>Статус_исполнения</vt:lpstr>
      <vt:lpstr>Статус_срок</vt:lpstr>
      <vt:lpstr>Тип_задачи</vt:lpstr>
      <vt:lpstr>Уровень_контроля</vt:lpstr>
      <vt:lpstr>ФБ</vt:lpstr>
      <vt:lpstr>Шт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Карпушкин Александр Васильевич</dc:creator>
  <cp:keywords/>
  <dc:description/>
  <cp:lastModifiedBy>Главатских Роман Алексеевич</cp:lastModifiedBy>
  <cp:revision/>
  <dcterms:created xsi:type="dcterms:W3CDTF">2023-06-05T09:57:10Z</dcterms:created>
  <dcterms:modified xsi:type="dcterms:W3CDTF">2024-10-24T12:45:57Z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0x010100E2905D7ECEED074BA76759B9F7EF1918</vt:lpwstr>
  </property>
  <property fmtid="{D5CDD505-2E9C-101B-9397-08002B2CF9AE}" pid="3" name="_dlc_DocIdItemGuid">
    <vt:lpwstr>8ce1bfc7-f169-4681-b120-093c90eb3c77</vt:lpwstr>
  </property>
</Properties>
</file>