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500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<sst xmlns="http://schemas.openxmlformats.org/spreadsheetml/2006/main" count="56" uniqueCount="50">
  <si>
    <t>1960 luvulla L/D 20:1, nyt 30:1-36:1 on industry standard. Jopa 40:1 "for high speed processing"</t>
  </si>
  <si>
    <t>Esimerkkejä</t>
  </si>
  <si>
    <t>L/D:n suurentaminen lisää läpimenomassavirtaa sekä homogeenisyyttä</t>
  </si>
  <si>
    <t>1.5" Killion, LD 14:1, 7.5hp</t>
  </si>
  <si>
    <t>Syvemmät ruuvikanavat vaatii pidemmän ruuvin</t>
  </si>
  <si>
    <t>1.5" Sterling, LD 42:1, 15hp</t>
  </si>
  <si>
    <t>Syvillä ruuvikanavilla pienillä ruuveilla varo "overtorque fail"</t>
  </si>
  <si>
    <t>1.5" Davis, LD 24:1, 15hp</t>
  </si>
  <si>
    <t>1.25" Wayne, LD 30:1, 7.5hp</t>
  </si>
  <si>
    <t>Screw Dia</t>
  </si>
  <si>
    <t>Torque</t>
  </si>
  <si>
    <t>OP Temp</t>
  </si>
  <si>
    <t>PSI</t>
  </si>
  <si>
    <t>1" Kuhne, LD 24:1, 5hp</t>
  </si>
  <si>
    <t>50 Nm</t>
  </si>
  <si>
    <t>400C</t>
  </si>
  <si>
    <t>120 Nm</t>
  </si>
  <si>
    <t>(150 Nm Brabender)</t>
  </si>
  <si>
    <t>19,1 mm ruuville 19,177 mm barreli</t>
  </si>
  <si>
    <t>25,4 mm</t>
  </si>
  <si>
    <t>240 Nm</t>
  </si>
  <si>
    <t>Radial flight clearance 0,15mm</t>
  </si>
  <si>
    <t>Valitaan 3/4" extruuderi</t>
  </si>
  <si>
    <t>Screw dimensions</t>
  </si>
  <si>
    <t>Screw Length (D)</t>
  </si>
  <si>
    <t>Total pituus</t>
  </si>
  <si>
    <t>Dia 30</t>
  </si>
  <si>
    <t>Dia 20</t>
  </si>
  <si>
    <t>Oma</t>
  </si>
  <si>
    <t>Feed depth</t>
  </si>
  <si>
    <t>Metering depth</t>
  </si>
  <si>
    <t>ratio</t>
  </si>
  <si>
    <t>Feed not deeper than</t>
  </si>
  <si>
    <t>sisähalkaisija</t>
  </si>
  <si>
    <t>http://www.cwbrabender.com/Single_Screw_Extruders.html</t>
  </si>
  <si>
    <t>Brabenderillä 20 millisiä extruudereita!</t>
  </si>
  <si>
    <t>http://www.directindustry.com/prod/brabender-gmbh-co-kg/single-screw-extruders-laboratory-50061-965023.html</t>
  </si>
  <si>
    <t>http://www.brabender.com/fileadmin/dateien/gb/download/kunststoff/download/broschueren/alle%20englisch/25063_E_Measuring_Extruder_Extrusiograph.pdf</t>
  </si>
  <si>
    <t>http://www.che.utah.edu/department_equipment/Projects_Lab/O_Extruder/MANUAL_Extruder%20-Original.pdf</t>
  </si>
  <si>
    <t>http://www.hanserpublications.com/SampleChapters/9781569905098_9781569905098_Understanding%20Plastics%20Engineering%20Calculations_Rao-Schott.pdf</t>
  </si>
  <si>
    <t>ruuvin tarkistus</t>
  </si>
  <si>
    <t>nousu</t>
  </si>
  <si>
    <t>ok</t>
  </si>
  <si>
    <t>metering depth</t>
  </si>
  <si>
    <t>feed depth</t>
  </si>
  <si>
    <t>metering, feed ja transition zone pituus</t>
  </si>
  <si>
    <t>metering ratio</t>
  </si>
  <si>
    <t>1.94</t>
  </si>
  <si>
    <t>kokonaispituus</t>
  </si>
  <si>
    <t>metering ja transition phase pituus</t>
  </si>
</sst>
</file>

<file path=xl/styles.xml><?xml version="1.0" encoding="utf-8"?>
<styleSheet xmlns="http://schemas.openxmlformats.org/spreadsheetml/2006/main">
  <numFmts count="2">
    <numFmt formatCode="GENERAL" numFmtId="164"/>
    <numFmt formatCode="#,##0" numFmtId="165"/>
  </numFmts>
  <fonts count="6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sz val="11"/>
    </font>
    <font>
      <name val="Calibri"/>
      <charset val="1"/>
      <family val="2"/>
      <color rgb="000000FF"/>
      <sz val="11"/>
      <u val="single"/>
    </font>
  </fonts>
  <fills count="3">
    <fill>
      <patternFill patternType="none"/>
    </fill>
    <fill>
      <patternFill patternType="gray125"/>
    </fill>
    <fill>
      <patternFill patternType="solid">
        <fgColor rgb="0092D050"/>
        <bgColor rgb="00C0C0C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6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  <xf applyAlignment="false" applyBorder="false" applyFont="true" applyProtection="false" borderId="0" fillId="2" fontId="4" numFmtId="164" xfId="0"/>
    <xf applyAlignment="false" applyBorder="false" applyFont="true" applyProtection="false" borderId="0" fillId="2" fontId="4" numFmtId="165" xfId="0"/>
    <xf applyAlignment="false" applyBorder="false" applyFont="false" applyProtection="false" borderId="0" fillId="2" fontId="0" numFmtId="164" xfId="0"/>
    <xf applyAlignment="true" applyBorder="true" applyFont="true" applyProtection="true" borderId="0" fillId="0" fontId="5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2D05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che.utah.edu/department_equipment/Projects_Lab/O_Extruder/MANUAL_Extruder%20-Original.pdf" TargetMode="External"/><Relationship Id="rId2" Type="http://schemas.openxmlformats.org/officeDocument/2006/relationships/hyperlink" Target="http://www.hanserpublications.com/SampleChapters/9781569905098_9781569905098_Understanding%20Plastics%20Engineering%20Calculations_Rao-Schott.pdf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5"/>
  <sheetViews>
    <sheetView colorId="64" defaultGridColor="true" rightToLeft="false" showFormulas="false" showGridLines="true" showOutlineSymbols="true" showRowColHeaders="true" showZeros="true" tabSelected="true" topLeftCell="D7" view="normal" windowProtection="false" workbookViewId="0" zoomScale="100" zoomScaleNormal="100" zoomScalePageLayoutView="100">
      <selection activeCell="L20" activeCellId="0" pane="topLeft" sqref="L20"/>
    </sheetView>
  </sheetViews>
  <sheetFormatPr defaultRowHeight="15"/>
  <cols>
    <col collapsed="false" hidden="false" max="9" min="1" style="0" width="8.72959183673469"/>
    <col collapsed="false" hidden="false" max="10" min="10" style="0" width="16.2908163265306"/>
    <col collapsed="false" hidden="false" max="1025" min="11" style="0" width="8.72959183673469"/>
  </cols>
  <sheetData>
    <row collapsed="false" customFormat="false" customHeight="true" hidden="false" ht="15" outlineLevel="0" r="1">
      <c r="A1" s="0" t="s">
        <v>0</v>
      </c>
      <c r="K1" s="0" t="s">
        <v>1</v>
      </c>
    </row>
    <row collapsed="false" customFormat="false" customHeight="true" hidden="false" ht="15" outlineLevel="0" r="2">
      <c r="A2" s="0" t="s">
        <v>2</v>
      </c>
      <c r="K2" s="0" t="s">
        <v>3</v>
      </c>
    </row>
    <row collapsed="false" customFormat="false" customHeight="true" hidden="false" ht="15" outlineLevel="0" r="3">
      <c r="A3" s="0" t="s">
        <v>4</v>
      </c>
      <c r="K3" s="0" t="s">
        <v>5</v>
      </c>
    </row>
    <row collapsed="false" customFormat="false" customHeight="true" hidden="false" ht="15" outlineLevel="0" r="4">
      <c r="A4" s="0" t="s">
        <v>6</v>
      </c>
      <c r="K4" s="0" t="s">
        <v>7</v>
      </c>
    </row>
    <row collapsed="false" customFormat="false" customHeight="true" hidden="false" ht="15" outlineLevel="0" r="5">
      <c r="K5" s="0" t="s">
        <v>8</v>
      </c>
    </row>
    <row collapsed="false" customFormat="false" customHeight="true" hidden="false" ht="15" outlineLevel="0" r="6">
      <c r="A6" s="0" t="s">
        <v>9</v>
      </c>
      <c r="B6" s="0" t="s">
        <v>10</v>
      </c>
      <c r="C6" s="0" t="s">
        <v>11</v>
      </c>
      <c r="D6" s="0" t="s">
        <v>12</v>
      </c>
      <c r="K6" s="0" t="s">
        <v>13</v>
      </c>
    </row>
    <row collapsed="false" customFormat="false" customHeight="true" hidden="false" ht="15" outlineLevel="0" r="7">
      <c r="A7" s="0" t="str">
        <f aca="false">1/2*25.4 &amp; " mm"</f>
        <v>12,7 mm</v>
      </c>
      <c r="B7" s="0" t="s">
        <v>14</v>
      </c>
      <c r="C7" s="0" t="s">
        <v>15</v>
      </c>
      <c r="D7" s="1" t="n">
        <v>10000</v>
      </c>
    </row>
    <row collapsed="false" customFormat="false" customHeight="true" hidden="false" ht="15" outlineLevel="0" r="8">
      <c r="A8" s="2" t="str">
        <f aca="false">3/4*25.4 &amp; " mm"</f>
        <v>19,05 mm</v>
      </c>
      <c r="B8" s="2" t="s">
        <v>16</v>
      </c>
      <c r="C8" s="2" t="s">
        <v>15</v>
      </c>
      <c r="D8" s="3" t="n">
        <v>10000</v>
      </c>
      <c r="E8" s="2" t="s">
        <v>17</v>
      </c>
      <c r="F8" s="2"/>
      <c r="K8" s="0" t="s">
        <v>18</v>
      </c>
    </row>
    <row collapsed="false" customFormat="false" customHeight="true" hidden="false" ht="15" outlineLevel="0" r="9">
      <c r="A9" s="0" t="s">
        <v>19</v>
      </c>
      <c r="B9" s="0" t="s">
        <v>20</v>
      </c>
      <c r="C9" s="0" t="s">
        <v>15</v>
      </c>
      <c r="D9" s="1" t="n">
        <v>10000</v>
      </c>
    </row>
    <row collapsed="false" customFormat="false" customHeight="true" hidden="false" ht="15" outlineLevel="0" r="10">
      <c r="K10" s="0" t="s">
        <v>21</v>
      </c>
    </row>
    <row collapsed="false" customFormat="false" customHeight="true" hidden="false" ht="15" outlineLevel="0" r="11">
      <c r="A11" s="0" t="s">
        <v>22</v>
      </c>
      <c r="K11" s="0" t="s">
        <v>23</v>
      </c>
    </row>
    <row collapsed="false" customFormat="false" customHeight="true" hidden="false" ht="15" outlineLevel="0" r="12">
      <c r="A12" s="0" t="s">
        <v>24</v>
      </c>
      <c r="C12" s="0" t="s">
        <v>25</v>
      </c>
      <c r="K12" s="0" t="s">
        <v>26</v>
      </c>
      <c r="L12" s="0" t="s">
        <v>27</v>
      </c>
      <c r="M12" s="0" t="s">
        <v>28</v>
      </c>
    </row>
    <row collapsed="false" customFormat="false" customHeight="true" hidden="false" ht="15" outlineLevel="0" r="13">
      <c r="A13" s="0" t="n">
        <v>10</v>
      </c>
      <c r="C13" s="0" t="str">
        <f aca="false">A13*19.05 &amp; " mm"</f>
        <v>190,5 mm</v>
      </c>
      <c r="J13" s="0" t="s">
        <v>29</v>
      </c>
      <c r="K13" s="0" t="n">
        <v>4.3</v>
      </c>
      <c r="L13" s="0" t="n">
        <f aca="false">20/30 * K13</f>
        <v>2.86666666666667</v>
      </c>
      <c r="M13" s="0" t="n">
        <v>3.5</v>
      </c>
    </row>
    <row collapsed="false" customFormat="false" customHeight="true" hidden="false" ht="15" outlineLevel="0" r="14">
      <c r="A14" s="4" t="n">
        <v>15</v>
      </c>
      <c r="B14" s="4"/>
      <c r="C14" s="4" t="str">
        <f aca="false">A14*19.05 &amp; " mm"</f>
        <v>285,75 mm</v>
      </c>
      <c r="J14" s="0" t="s">
        <v>30</v>
      </c>
      <c r="K14" s="0" t="n">
        <v>2.1</v>
      </c>
      <c r="L14" s="0" t="n">
        <f aca="false">20/30 * K14</f>
        <v>1.4</v>
      </c>
      <c r="M14" s="0" t="n">
        <v>1.95</v>
      </c>
    </row>
    <row collapsed="false" customFormat="false" customHeight="true" hidden="false" ht="13.8" outlineLevel="0" r="15">
      <c r="A15" s="0" t="n">
        <v>20</v>
      </c>
      <c r="C15" s="0" t="str">
        <f aca="false">A15*19.05 &amp; " mm"</f>
        <v>381 mm</v>
      </c>
      <c r="J15" s="0" t="s">
        <v>31</v>
      </c>
      <c r="K15" s="0" t="n">
        <f aca="false">K13/K14</f>
        <v>2.04761904761905</v>
      </c>
      <c r="L15" s="0" t="n">
        <f aca="false">L13/L14</f>
        <v>2.04761904761905</v>
      </c>
      <c r="M15" s="0" t="n">
        <f aca="false">M13/M14</f>
        <v>1.79487179487179</v>
      </c>
    </row>
    <row collapsed="false" customFormat="false" customHeight="true" hidden="false" ht="15" outlineLevel="0" r="16">
      <c r="A16" s="0" t="n">
        <v>25</v>
      </c>
      <c r="C16" s="0" t="str">
        <f aca="false">A16*19.05 &amp; " mm"</f>
        <v>476,25 mm</v>
      </c>
      <c r="J16" s="0" t="s">
        <v>32</v>
      </c>
      <c r="L16" s="0" t="n">
        <f aca="false">0.2*20</f>
        <v>4</v>
      </c>
    </row>
    <row collapsed="false" customFormat="false" customHeight="true" hidden="false" ht="15" outlineLevel="0" r="18">
      <c r="J18" s="0" t="s">
        <v>33</v>
      </c>
      <c r="K18" s="0" t="n">
        <v>18.6</v>
      </c>
    </row>
    <row collapsed="false" customFormat="false" customHeight="true" hidden="false" ht="15" outlineLevel="0" r="22">
      <c r="A22" s="0" t="s">
        <v>34</v>
      </c>
    </row>
    <row collapsed="false" customFormat="false" customHeight="true" hidden="false" ht="15" outlineLevel="0" r="23">
      <c r="A23" s="0" t="s">
        <v>35</v>
      </c>
    </row>
    <row collapsed="false" customFormat="false" customHeight="true" hidden="false" ht="15" outlineLevel="0" r="24">
      <c r="A24" s="0" t="s">
        <v>36</v>
      </c>
    </row>
    <row collapsed="false" customFormat="false" customHeight="true" hidden="false" ht="15" outlineLevel="0" r="25">
      <c r="A25" s="0" t="s">
        <v>37</v>
      </c>
    </row>
    <row collapsed="false" customFormat="false" customHeight="true" hidden="false" ht="14.9" outlineLevel="0" r="26">
      <c r="A26" s="5" t="s">
        <v>38</v>
      </c>
    </row>
    <row collapsed="false" customFormat="false" customHeight="true" hidden="false" ht="15" outlineLevel="0" r="27">
      <c r="A27" s="5" t="s">
        <v>39</v>
      </c>
    </row>
    <row collapsed="false" customFormat="false" customHeight="true" hidden="false" ht="15" outlineLevel="0" r="35">
      <c r="A35" s="0" t="s">
        <v>40</v>
      </c>
    </row>
    <row collapsed="false" customFormat="false" customHeight="true" hidden="false" ht="15" outlineLevel="0" r="36">
      <c r="A36" s="0" t="s">
        <v>41</v>
      </c>
      <c r="F36" s="0" t="s">
        <v>42</v>
      </c>
    </row>
    <row collapsed="false" customFormat="false" customHeight="true" hidden="false" ht="15" outlineLevel="0" r="37">
      <c r="A37" s="0" t="s">
        <v>43</v>
      </c>
      <c r="F37" s="0" t="s">
        <v>42</v>
      </c>
    </row>
    <row collapsed="false" customFormat="false" customHeight="true" hidden="false" ht="15" outlineLevel="0" r="38">
      <c r="A38" s="0" t="s">
        <v>44</v>
      </c>
      <c r="F38" s="0" t="s">
        <v>42</v>
      </c>
    </row>
    <row collapsed="false" customFormat="false" customHeight="true" hidden="false" ht="15" outlineLevel="0" r="39">
      <c r="A39" s="0" t="s">
        <v>45</v>
      </c>
      <c r="F39" s="0" t="s">
        <v>42</v>
      </c>
    </row>
    <row collapsed="false" customFormat="false" customHeight="true" hidden="false" ht="15" outlineLevel="0" r="40">
      <c r="A40" s="0" t="s">
        <v>46</v>
      </c>
      <c r="E40" s="0" t="s">
        <v>47</v>
      </c>
      <c r="F40" s="0" t="s">
        <v>42</v>
      </c>
    </row>
    <row collapsed="false" customFormat="false" customHeight="true" hidden="false" ht="15" outlineLevel="0" r="44">
      <c r="A44" s="0" t="n">
        <v>285</v>
      </c>
      <c r="B44" s="0" t="s">
        <v>48</v>
      </c>
    </row>
    <row collapsed="false" customFormat="false" customHeight="true" hidden="false" ht="15" outlineLevel="0" r="45">
      <c r="A45" s="0" t="n">
        <f aca="false">285*0.2</f>
        <v>57</v>
      </c>
      <c r="B45" s="0" t="s">
        <v>49</v>
      </c>
    </row>
  </sheetData>
  <hyperlinks>
    <hyperlink display="http://www.che.utah.edu/department_equipment/Projects_Lab/O_Extruder/MANUAL_Extruder%20-Original.pdf" ref="A26" r:id="rId1"/>
    <hyperlink display="http://www.hanserpublications.com/SampleChapters/9781569905098_9781569905098_Understanding%20Plastics%20Engineering%20Calculations_Rao-Schott.pdf" ref="A27" r:id="rId2"/>
  </hyperlink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025" min="1" style="0" width="8.7295918367346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025" min="1" style="0" width="8.7295918367346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65</TotalTime>
  <Application>LibreOffice/4.3.1.2$Windows_x86 LibreOffice_project/958349dc3b25111dbca392fbc281a05559ef6848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2015-01-21T12:34:26.00Z</dcterms:created>
  <dc:creator>Koljonen Juha</dc:creator>
  <dc:language>fi</dc:language>
  <dcterms:modified xsi:type="dcterms:W3CDTF">2015-02-05T21:42:04.00Z</dcterms:modified>
  <cp:revision>1</cp:revision>
</cp:coreProperties>
</file>