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6cdc8759c0c4ef/SFS TCI Waterfront Assistant/Spring 2024/Coral paper/coral_paper_2024/data/"/>
    </mc:Choice>
  </mc:AlternateContent>
  <xr:revisionPtr revIDLastSave="0" documentId="8_{2B670F63-DBFF-4C27-9465-4480739AE0AF}" xr6:coauthVersionLast="47" xr6:coauthVersionMax="47" xr10:uidLastSave="{00000000-0000-0000-0000-000000000000}"/>
  <bookViews>
    <workbookView xWindow="-108" yWindow="-108" windowWidth="23256" windowHeight="13896" firstSheet="1" activeTab="1" xr2:uid="{E4BACA14-8021-3C40-992E-698FB8D5ED43}"/>
  </bookViews>
  <sheets>
    <sheet name="Version History" sheetId="3" r:id="rId1"/>
    <sheet name="Main Log" sheetId="1" r:id="rId2"/>
    <sheet name="Alive Corals" sheetId="6" r:id="rId3"/>
    <sheet name="Summary" sheetId="4" r:id="rId4"/>
    <sheet name="Notes" sheetId="2" r:id="rId5"/>
    <sheet name="Transformed Data" sheetId="5" r:id="rId6"/>
  </sheets>
  <definedNames>
    <definedName name="_xlnm._FilterDatabase" localSheetId="1" hidden="1">'Main Log'!$A$1:$Y$301</definedName>
  </definedNames>
  <calcPr calcId="191028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3" i="1" l="1"/>
  <c r="H228" i="1"/>
  <c r="A208" i="1"/>
  <c r="A293" i="1"/>
  <c r="A148" i="1"/>
  <c r="A227" i="1"/>
  <c r="A251" i="1"/>
  <c r="A250" i="1"/>
  <c r="A249" i="1"/>
  <c r="A248" i="1"/>
  <c r="A252" i="1"/>
  <c r="A301" i="1"/>
  <c r="A300" i="1"/>
  <c r="A299" i="1"/>
  <c r="A298" i="1"/>
  <c r="A297" i="1"/>
  <c r="A296" i="1"/>
  <c r="A295" i="1"/>
  <c r="A294" i="1"/>
  <c r="A247" i="1"/>
  <c r="A246" i="1"/>
  <c r="A245" i="1"/>
  <c r="A244" i="1"/>
  <c r="A243" i="1"/>
  <c r="A292" i="1"/>
  <c r="A291" i="1"/>
  <c r="A290" i="1"/>
  <c r="A289" i="1"/>
  <c r="A288" i="1"/>
  <c r="A287" i="1"/>
  <c r="A286" i="1"/>
  <c r="A285" i="1"/>
  <c r="A284" i="1"/>
  <c r="A283" i="1"/>
  <c r="A242" i="1"/>
  <c r="A241" i="1"/>
  <c r="A240" i="1"/>
  <c r="A239" i="1"/>
  <c r="A238" i="1"/>
  <c r="A282" i="1"/>
  <c r="A281" i="1"/>
  <c r="A280" i="1"/>
  <c r="A279" i="1"/>
  <c r="A278" i="1"/>
  <c r="A277" i="1"/>
  <c r="A276" i="1"/>
  <c r="A275" i="1"/>
  <c r="A274" i="1"/>
  <c r="A273" i="1"/>
  <c r="A237" i="1"/>
  <c r="A236" i="1"/>
  <c r="A235" i="1"/>
  <c r="A234" i="1"/>
  <c r="A233" i="1"/>
  <c r="A272" i="1"/>
  <c r="A271" i="1"/>
  <c r="A270" i="1"/>
  <c r="A269" i="1"/>
  <c r="A268" i="1"/>
  <c r="A267" i="1"/>
  <c r="A266" i="1"/>
  <c r="A265" i="1"/>
  <c r="A264" i="1"/>
  <c r="A263" i="1"/>
  <c r="A232" i="1"/>
  <c r="A231" i="1"/>
  <c r="A230" i="1"/>
  <c r="A229" i="1"/>
  <c r="A228" i="1"/>
  <c r="A262" i="1"/>
  <c r="A261" i="1"/>
  <c r="A260" i="1"/>
  <c r="A259" i="1"/>
  <c r="A258" i="1"/>
  <c r="A257" i="1"/>
  <c r="A256" i="1"/>
  <c r="A255" i="1"/>
  <c r="A254" i="1"/>
  <c r="A253" i="1"/>
  <c r="A26" i="1"/>
  <c r="A25" i="1"/>
  <c r="A24" i="1"/>
  <c r="A23" i="1"/>
  <c r="A22" i="1"/>
  <c r="A72" i="1"/>
  <c r="A70" i="1"/>
  <c r="A69" i="1"/>
  <c r="A68" i="1"/>
  <c r="A67" i="1"/>
  <c r="A66" i="1"/>
  <c r="A65" i="1"/>
  <c r="A64" i="1"/>
  <c r="A63" i="1"/>
  <c r="A62" i="1"/>
  <c r="A21" i="1"/>
  <c r="A20" i="1"/>
  <c r="A19" i="1"/>
  <c r="A18" i="1"/>
  <c r="A17" i="1"/>
  <c r="A61" i="1"/>
  <c r="A59" i="1"/>
  <c r="A58" i="1"/>
  <c r="A57" i="1"/>
  <c r="A56" i="1"/>
  <c r="A55" i="1"/>
  <c r="A54" i="1"/>
  <c r="A53" i="1"/>
  <c r="A52" i="1"/>
  <c r="A51" i="1"/>
  <c r="A16" i="1"/>
  <c r="A15" i="1"/>
  <c r="A14" i="1"/>
  <c r="A13" i="1"/>
  <c r="A12" i="1"/>
  <c r="A50" i="1"/>
  <c r="A48" i="1"/>
  <c r="A47" i="1"/>
  <c r="A46" i="1"/>
  <c r="A45" i="1"/>
  <c r="A44" i="1"/>
  <c r="A43" i="1"/>
  <c r="A42" i="1"/>
  <c r="A41" i="1"/>
  <c r="A40" i="1"/>
  <c r="A11" i="1"/>
  <c r="A10" i="1"/>
  <c r="A9" i="1"/>
  <c r="A8" i="1"/>
  <c r="A7" i="1"/>
  <c r="A39" i="1"/>
  <c r="A37" i="1"/>
  <c r="A36" i="1"/>
  <c r="A35" i="1"/>
  <c r="A34" i="1"/>
  <c r="A33" i="1"/>
  <c r="A32" i="1"/>
  <c r="A31" i="1"/>
  <c r="A30" i="1"/>
  <c r="A29" i="1"/>
  <c r="A6" i="1"/>
  <c r="A5" i="1"/>
  <c r="A4" i="1"/>
  <c r="A3" i="1"/>
  <c r="A2" i="1"/>
  <c r="A28" i="1"/>
  <c r="A76" i="1"/>
  <c r="A75" i="1"/>
  <c r="A74" i="1"/>
  <c r="A73" i="1"/>
  <c r="A71" i="1"/>
  <c r="A60" i="1"/>
  <c r="A49" i="1"/>
  <c r="A38" i="1"/>
  <c r="A27" i="1"/>
  <c r="A176" i="1"/>
  <c r="A175" i="1"/>
  <c r="A174" i="1"/>
  <c r="A173" i="1"/>
  <c r="A172" i="1"/>
  <c r="A177" i="1"/>
  <c r="A226" i="1"/>
  <c r="A225" i="1"/>
  <c r="A224" i="1"/>
  <c r="A223" i="1"/>
  <c r="A222" i="1"/>
  <c r="A221" i="1"/>
  <c r="A220" i="1"/>
  <c r="A219" i="1"/>
  <c r="A218" i="1"/>
  <c r="A171" i="1"/>
  <c r="A170" i="1"/>
  <c r="A169" i="1"/>
  <c r="A168" i="1"/>
  <c r="A167" i="1"/>
  <c r="A217" i="1"/>
  <c r="A216" i="1"/>
  <c r="A215" i="1"/>
  <c r="A214" i="1"/>
  <c r="A213" i="1"/>
  <c r="A212" i="1"/>
  <c r="A211" i="1"/>
  <c r="A210" i="1"/>
  <c r="A209" i="1"/>
  <c r="A166" i="1"/>
  <c r="A165" i="1"/>
  <c r="A164" i="1"/>
  <c r="A163" i="1"/>
  <c r="A162" i="1"/>
  <c r="A207" i="1"/>
  <c r="A206" i="1"/>
  <c r="A205" i="1"/>
  <c r="A204" i="1"/>
  <c r="A203" i="1"/>
  <c r="A202" i="1"/>
  <c r="A201" i="1"/>
  <c r="A200" i="1"/>
  <c r="A199" i="1"/>
  <c r="A198" i="1"/>
  <c r="A161" i="1"/>
  <c r="A160" i="1"/>
  <c r="A159" i="1"/>
  <c r="A158" i="1"/>
  <c r="A157" i="1"/>
  <c r="A197" i="1"/>
  <c r="A196" i="1"/>
  <c r="A195" i="1"/>
  <c r="A194" i="1"/>
  <c r="A193" i="1"/>
  <c r="A192" i="1"/>
  <c r="A191" i="1"/>
  <c r="A190" i="1"/>
  <c r="A189" i="1"/>
  <c r="A188" i="1"/>
  <c r="A156" i="1"/>
  <c r="A155" i="1"/>
  <c r="A154" i="1"/>
  <c r="A153" i="1"/>
  <c r="A152" i="1"/>
  <c r="A187" i="1"/>
  <c r="A186" i="1"/>
  <c r="A185" i="1"/>
  <c r="A184" i="1"/>
  <c r="A183" i="1"/>
  <c r="A182" i="1"/>
  <c r="A181" i="1"/>
  <c r="A180" i="1"/>
  <c r="A179" i="1"/>
  <c r="A178" i="1"/>
  <c r="A94" i="1"/>
  <c r="A93" i="1"/>
  <c r="A92" i="1"/>
  <c r="A91" i="1"/>
  <c r="A90" i="1"/>
  <c r="A147" i="1"/>
  <c r="A145" i="1"/>
  <c r="A144" i="1"/>
  <c r="A143" i="1"/>
  <c r="A142" i="1"/>
  <c r="A141" i="1"/>
  <c r="A140" i="1"/>
  <c r="A139" i="1"/>
  <c r="A138" i="1"/>
  <c r="A137" i="1"/>
  <c r="A89" i="1"/>
  <c r="A87" i="1"/>
  <c r="A86" i="1"/>
  <c r="A85" i="1"/>
  <c r="A84" i="1"/>
  <c r="A136" i="1"/>
  <c r="A134" i="1"/>
  <c r="A133" i="1"/>
  <c r="A132" i="1"/>
  <c r="A131" i="1"/>
  <c r="A130" i="1"/>
  <c r="A129" i="1"/>
  <c r="A128" i="1"/>
  <c r="A127" i="1"/>
  <c r="A126" i="1"/>
  <c r="A83" i="1"/>
  <c r="A82" i="1"/>
  <c r="A81" i="1"/>
  <c r="A80" i="1"/>
  <c r="A79" i="1"/>
  <c r="A125" i="1"/>
  <c r="A123" i="1"/>
  <c r="A122" i="1"/>
  <c r="A121" i="1"/>
  <c r="A120" i="1"/>
  <c r="A119" i="1"/>
  <c r="A118" i="1"/>
  <c r="A117" i="1"/>
  <c r="A116" i="1"/>
  <c r="A115" i="1"/>
  <c r="A78" i="1"/>
  <c r="A101" i="1"/>
  <c r="A100" i="1"/>
  <c r="A99" i="1"/>
  <c r="A98" i="1"/>
  <c r="A114" i="1"/>
  <c r="A112" i="1"/>
  <c r="A111" i="1"/>
  <c r="A110" i="1"/>
  <c r="A109" i="1"/>
  <c r="A108" i="1"/>
  <c r="A107" i="1"/>
  <c r="A106" i="1"/>
  <c r="A105" i="1"/>
  <c r="A104" i="1"/>
  <c r="A97" i="1"/>
  <c r="A96" i="1"/>
  <c r="A95" i="1"/>
  <c r="A88" i="1"/>
  <c r="A77" i="1"/>
  <c r="A103" i="1"/>
  <c r="A151" i="1"/>
  <c r="A150" i="1"/>
  <c r="A149" i="1"/>
  <c r="A146" i="1"/>
  <c r="A135" i="1"/>
  <c r="A124" i="1"/>
  <c r="A113" i="1"/>
  <c r="A102" i="1"/>
  <c r="I104" i="1"/>
  <c r="I105" i="1"/>
  <c r="I106" i="1"/>
  <c r="I107" i="1"/>
  <c r="I108" i="1"/>
  <c r="I109" i="1"/>
  <c r="I110" i="1"/>
  <c r="I111" i="1"/>
  <c r="I112" i="1"/>
  <c r="I114" i="1"/>
  <c r="I98" i="1"/>
  <c r="I99" i="1"/>
  <c r="I100" i="1"/>
  <c r="I101" i="1"/>
  <c r="I78" i="1"/>
  <c r="I115" i="1"/>
  <c r="I116" i="1"/>
  <c r="I117" i="1"/>
  <c r="I118" i="1"/>
  <c r="I119" i="1"/>
  <c r="I120" i="1"/>
  <c r="I121" i="1"/>
  <c r="I122" i="1"/>
  <c r="I123" i="1"/>
  <c r="I125" i="1"/>
  <c r="I79" i="1"/>
  <c r="I80" i="1"/>
  <c r="I81" i="1"/>
  <c r="I82" i="1"/>
  <c r="I83" i="1"/>
  <c r="I126" i="1"/>
  <c r="I127" i="1"/>
  <c r="I128" i="1"/>
  <c r="I129" i="1"/>
  <c r="I130" i="1"/>
  <c r="I131" i="1"/>
  <c r="I132" i="1"/>
  <c r="I133" i="1"/>
  <c r="I134" i="1"/>
  <c r="I136" i="1"/>
  <c r="I84" i="1"/>
  <c r="I85" i="1"/>
  <c r="I86" i="1"/>
  <c r="I87" i="1"/>
  <c r="I89" i="1"/>
  <c r="I137" i="1"/>
  <c r="I138" i="1"/>
  <c r="I139" i="1"/>
  <c r="I140" i="1"/>
  <c r="I141" i="1"/>
  <c r="I142" i="1"/>
  <c r="I143" i="1"/>
  <c r="I144" i="1"/>
  <c r="I145" i="1"/>
  <c r="I147" i="1"/>
  <c r="I90" i="1"/>
  <c r="I91" i="1"/>
  <c r="I92" i="1"/>
  <c r="I93" i="1"/>
  <c r="I94" i="1"/>
  <c r="I178" i="1"/>
  <c r="I179" i="1"/>
  <c r="I180" i="1"/>
  <c r="I181" i="1"/>
  <c r="I182" i="1"/>
  <c r="I183" i="1"/>
  <c r="I184" i="1"/>
  <c r="I185" i="1"/>
  <c r="I186" i="1"/>
  <c r="I187" i="1"/>
  <c r="I152" i="1"/>
  <c r="I153" i="1"/>
  <c r="I154" i="1"/>
  <c r="I155" i="1"/>
  <c r="I156" i="1"/>
  <c r="I188" i="1"/>
  <c r="I189" i="1"/>
  <c r="I190" i="1"/>
  <c r="I191" i="1"/>
  <c r="I192" i="1"/>
  <c r="I193" i="1"/>
  <c r="I194" i="1"/>
  <c r="I195" i="1"/>
  <c r="I196" i="1"/>
  <c r="I197" i="1"/>
  <c r="I157" i="1"/>
  <c r="I158" i="1"/>
  <c r="I159" i="1"/>
  <c r="I160" i="1"/>
  <c r="I161" i="1"/>
  <c r="I198" i="1"/>
  <c r="I199" i="1"/>
  <c r="I200" i="1"/>
  <c r="I201" i="1"/>
  <c r="I202" i="1"/>
  <c r="I203" i="1"/>
  <c r="I204" i="1"/>
  <c r="I205" i="1"/>
  <c r="I206" i="1"/>
  <c r="I207" i="1"/>
  <c r="I162" i="1"/>
  <c r="I163" i="1"/>
  <c r="I164" i="1"/>
  <c r="I165" i="1"/>
  <c r="I166" i="1"/>
  <c r="I208" i="1"/>
  <c r="I209" i="1"/>
  <c r="I210" i="1"/>
  <c r="I211" i="1"/>
  <c r="I212" i="1"/>
  <c r="I213" i="1"/>
  <c r="I214" i="1"/>
  <c r="I215" i="1"/>
  <c r="I216" i="1"/>
  <c r="I217" i="1"/>
  <c r="I167" i="1"/>
  <c r="I168" i="1"/>
  <c r="I169" i="1"/>
  <c r="I170" i="1"/>
  <c r="I171" i="1"/>
  <c r="I218" i="1"/>
  <c r="I219" i="1"/>
  <c r="I220" i="1"/>
  <c r="I221" i="1"/>
  <c r="I222" i="1"/>
  <c r="I223" i="1"/>
  <c r="I224" i="1"/>
  <c r="I225" i="1"/>
  <c r="I226" i="1"/>
  <c r="I177" i="1"/>
  <c r="I172" i="1"/>
  <c r="I173" i="1"/>
  <c r="I174" i="1"/>
  <c r="I175" i="1"/>
  <c r="I176" i="1"/>
  <c r="I27" i="1"/>
  <c r="I38" i="1"/>
  <c r="I49" i="1"/>
  <c r="I60" i="1"/>
  <c r="I71" i="1"/>
  <c r="I73" i="1"/>
  <c r="I74" i="1"/>
  <c r="I75" i="1"/>
  <c r="I76" i="1"/>
  <c r="I28" i="1"/>
  <c r="I2" i="1"/>
  <c r="I3" i="1"/>
  <c r="I4" i="1"/>
  <c r="I5" i="1"/>
  <c r="I6" i="1"/>
  <c r="I29" i="1"/>
  <c r="I30" i="1"/>
  <c r="I31" i="1"/>
  <c r="I32" i="1"/>
  <c r="I33" i="1"/>
  <c r="I34" i="1"/>
  <c r="I35" i="1"/>
  <c r="I36" i="1"/>
  <c r="I37" i="1"/>
  <c r="I39" i="1"/>
  <c r="I7" i="1"/>
  <c r="I8" i="1"/>
  <c r="I9" i="1"/>
  <c r="I10" i="1"/>
  <c r="I11" i="1"/>
  <c r="I40" i="1"/>
  <c r="I41" i="1"/>
  <c r="I42" i="1"/>
  <c r="I43" i="1"/>
  <c r="I44" i="1"/>
  <c r="I45" i="1"/>
  <c r="I46" i="1"/>
  <c r="I47" i="1"/>
  <c r="I48" i="1"/>
  <c r="I50" i="1"/>
  <c r="I12" i="1"/>
  <c r="I13" i="1"/>
  <c r="I14" i="1"/>
  <c r="I15" i="1"/>
  <c r="I16" i="1"/>
  <c r="I51" i="1"/>
  <c r="I52" i="1"/>
  <c r="I53" i="1"/>
  <c r="I54" i="1"/>
  <c r="I55" i="1"/>
  <c r="I56" i="1"/>
  <c r="I57" i="1"/>
  <c r="I58" i="1"/>
  <c r="I59" i="1"/>
  <c r="I61" i="1"/>
  <c r="I17" i="1"/>
  <c r="I18" i="1"/>
  <c r="I19" i="1"/>
  <c r="I20" i="1"/>
  <c r="I21" i="1"/>
  <c r="I62" i="1"/>
  <c r="I63" i="1"/>
  <c r="I64" i="1"/>
  <c r="I65" i="1"/>
  <c r="I66" i="1"/>
  <c r="I67" i="1"/>
  <c r="I68" i="1"/>
  <c r="I69" i="1"/>
  <c r="I70" i="1"/>
  <c r="I72" i="1"/>
  <c r="I22" i="1"/>
  <c r="I23" i="1"/>
  <c r="I24" i="1"/>
  <c r="I25" i="1"/>
  <c r="I26" i="1"/>
  <c r="I253" i="1"/>
  <c r="I254" i="1"/>
  <c r="I255" i="1"/>
  <c r="I256" i="1"/>
  <c r="I257" i="1"/>
  <c r="I258" i="1"/>
  <c r="I259" i="1"/>
  <c r="I260" i="1"/>
  <c r="I261" i="1"/>
  <c r="I262" i="1"/>
  <c r="I228" i="1"/>
  <c r="I229" i="1"/>
  <c r="I230" i="1"/>
  <c r="I231" i="1"/>
  <c r="I232" i="1"/>
  <c r="I263" i="1"/>
  <c r="I264" i="1"/>
  <c r="I265" i="1"/>
  <c r="I266" i="1"/>
  <c r="I267" i="1"/>
  <c r="I268" i="1"/>
  <c r="I269" i="1"/>
  <c r="I270" i="1"/>
  <c r="I271" i="1"/>
  <c r="I272" i="1"/>
  <c r="I233" i="1"/>
  <c r="I234" i="1"/>
  <c r="I235" i="1"/>
  <c r="I236" i="1"/>
  <c r="I237" i="1"/>
  <c r="I273" i="1"/>
  <c r="I274" i="1"/>
  <c r="I275" i="1"/>
  <c r="I276" i="1"/>
  <c r="I277" i="1"/>
  <c r="I278" i="1"/>
  <c r="I279" i="1"/>
  <c r="I280" i="1"/>
  <c r="I281" i="1"/>
  <c r="I282" i="1"/>
  <c r="I238" i="1"/>
  <c r="I239" i="1"/>
  <c r="I240" i="1"/>
  <c r="I241" i="1"/>
  <c r="I242" i="1"/>
  <c r="I284" i="1"/>
  <c r="I285" i="1"/>
  <c r="I286" i="1"/>
  <c r="I287" i="1"/>
  <c r="I288" i="1"/>
  <c r="I289" i="1"/>
  <c r="I290" i="1"/>
  <c r="I291" i="1"/>
  <c r="I292" i="1"/>
  <c r="I243" i="1"/>
  <c r="I244" i="1"/>
  <c r="I245" i="1"/>
  <c r="I246" i="1"/>
  <c r="I247" i="1"/>
  <c r="I293" i="1"/>
  <c r="I294" i="1"/>
  <c r="I295" i="1"/>
  <c r="I296" i="1"/>
  <c r="I297" i="1"/>
  <c r="I298" i="1"/>
  <c r="I299" i="1"/>
  <c r="I300" i="1"/>
  <c r="I301" i="1"/>
  <c r="I252" i="1"/>
  <c r="I248" i="1"/>
  <c r="I249" i="1"/>
  <c r="I250" i="1"/>
  <c r="I251" i="1"/>
  <c r="I227" i="1"/>
  <c r="I113" i="1"/>
  <c r="I124" i="1"/>
  <c r="I135" i="1"/>
  <c r="I146" i="1"/>
  <c r="I148" i="1"/>
  <c r="I149" i="1"/>
  <c r="I150" i="1"/>
  <c r="I151" i="1"/>
  <c r="I103" i="1"/>
  <c r="I77" i="1"/>
  <c r="I88" i="1"/>
  <c r="I95" i="1"/>
  <c r="I96" i="1"/>
  <c r="I97" i="1"/>
  <c r="I102" i="1"/>
  <c r="H97" i="1"/>
  <c r="H104" i="1"/>
  <c r="H105" i="1"/>
  <c r="H106" i="1"/>
  <c r="H107" i="1"/>
  <c r="H108" i="1"/>
  <c r="H109" i="1"/>
  <c r="H110" i="1"/>
  <c r="H111" i="1"/>
  <c r="H112" i="1"/>
  <c r="H114" i="1"/>
  <c r="H98" i="1"/>
  <c r="H99" i="1"/>
  <c r="H100" i="1"/>
  <c r="H101" i="1"/>
  <c r="H78" i="1"/>
  <c r="H115" i="1"/>
  <c r="H116" i="1"/>
  <c r="H117" i="1"/>
  <c r="H118" i="1"/>
  <c r="H119" i="1"/>
  <c r="H120" i="1"/>
  <c r="H121" i="1"/>
  <c r="H122" i="1"/>
  <c r="H123" i="1"/>
  <c r="H125" i="1"/>
  <c r="H79" i="1"/>
  <c r="H80" i="1"/>
  <c r="H81" i="1"/>
  <c r="H82" i="1"/>
  <c r="H83" i="1"/>
  <c r="H126" i="1"/>
  <c r="H127" i="1"/>
  <c r="H128" i="1"/>
  <c r="H129" i="1"/>
  <c r="H130" i="1"/>
  <c r="H131" i="1"/>
  <c r="H132" i="1"/>
  <c r="H133" i="1"/>
  <c r="H134" i="1"/>
  <c r="H136" i="1"/>
  <c r="H84" i="1"/>
  <c r="H85" i="1"/>
  <c r="H86" i="1"/>
  <c r="H87" i="1"/>
  <c r="H89" i="1"/>
  <c r="H137" i="1"/>
  <c r="H138" i="1"/>
  <c r="H139" i="1"/>
  <c r="H140" i="1"/>
  <c r="H141" i="1"/>
  <c r="H142" i="1"/>
  <c r="H143" i="1"/>
  <c r="H144" i="1"/>
  <c r="H145" i="1"/>
  <c r="H147" i="1"/>
  <c r="H90" i="1"/>
  <c r="H91" i="1"/>
  <c r="H92" i="1"/>
  <c r="H93" i="1"/>
  <c r="H94" i="1"/>
  <c r="H178" i="1"/>
  <c r="H179" i="1"/>
  <c r="H180" i="1"/>
  <c r="H181" i="1"/>
  <c r="H182" i="1"/>
  <c r="H183" i="1"/>
  <c r="H184" i="1"/>
  <c r="H185" i="1"/>
  <c r="H186" i="1"/>
  <c r="H187" i="1"/>
  <c r="H152" i="1"/>
  <c r="H153" i="1"/>
  <c r="H154" i="1"/>
  <c r="H155" i="1"/>
  <c r="H156" i="1"/>
  <c r="H188" i="1"/>
  <c r="H189" i="1"/>
  <c r="H190" i="1"/>
  <c r="H191" i="1"/>
  <c r="H192" i="1"/>
  <c r="H193" i="1"/>
  <c r="H194" i="1"/>
  <c r="H195" i="1"/>
  <c r="H196" i="1"/>
  <c r="H197" i="1"/>
  <c r="H157" i="1"/>
  <c r="H158" i="1"/>
  <c r="H159" i="1"/>
  <c r="H160" i="1"/>
  <c r="H161" i="1"/>
  <c r="H198" i="1"/>
  <c r="H199" i="1"/>
  <c r="H200" i="1"/>
  <c r="H201" i="1"/>
  <c r="H202" i="1"/>
  <c r="H203" i="1"/>
  <c r="H204" i="1"/>
  <c r="H205" i="1"/>
  <c r="H206" i="1"/>
  <c r="H207" i="1"/>
  <c r="H162" i="1"/>
  <c r="H163" i="1"/>
  <c r="H164" i="1"/>
  <c r="H165" i="1"/>
  <c r="H166" i="1"/>
  <c r="H208" i="1"/>
  <c r="H209" i="1"/>
  <c r="H210" i="1"/>
  <c r="H211" i="1"/>
  <c r="H212" i="1"/>
  <c r="H213" i="1"/>
  <c r="H214" i="1"/>
  <c r="H215" i="1"/>
  <c r="H216" i="1"/>
  <c r="H217" i="1"/>
  <c r="H167" i="1"/>
  <c r="H168" i="1"/>
  <c r="H169" i="1"/>
  <c r="H170" i="1"/>
  <c r="H171" i="1"/>
  <c r="H218" i="1"/>
  <c r="H219" i="1"/>
  <c r="H220" i="1"/>
  <c r="H221" i="1"/>
  <c r="H222" i="1"/>
  <c r="H223" i="1"/>
  <c r="H224" i="1"/>
  <c r="H225" i="1"/>
  <c r="H226" i="1"/>
  <c r="H172" i="1"/>
  <c r="H173" i="1"/>
  <c r="H174" i="1"/>
  <c r="H175" i="1"/>
  <c r="H176" i="1"/>
  <c r="H27" i="1"/>
  <c r="H38" i="1"/>
  <c r="H49" i="1"/>
  <c r="H60" i="1"/>
  <c r="H71" i="1"/>
  <c r="H73" i="1"/>
  <c r="H74" i="1"/>
  <c r="H75" i="1"/>
  <c r="H76" i="1"/>
  <c r="H28" i="1"/>
  <c r="H2" i="1"/>
  <c r="H3" i="1"/>
  <c r="H4" i="1"/>
  <c r="H5" i="1"/>
  <c r="H6" i="1"/>
  <c r="H29" i="1"/>
  <c r="H30" i="1"/>
  <c r="H31" i="1"/>
  <c r="H32" i="1"/>
  <c r="H33" i="1"/>
  <c r="H34" i="1"/>
  <c r="H35" i="1"/>
  <c r="H36" i="1"/>
  <c r="H37" i="1"/>
  <c r="H39" i="1"/>
  <c r="H7" i="1"/>
  <c r="H8" i="1"/>
  <c r="H9" i="1"/>
  <c r="H10" i="1"/>
  <c r="H11" i="1"/>
  <c r="H40" i="1"/>
  <c r="H41" i="1"/>
  <c r="H42" i="1"/>
  <c r="H43" i="1"/>
  <c r="H44" i="1"/>
  <c r="H45" i="1"/>
  <c r="H46" i="1"/>
  <c r="H47" i="1"/>
  <c r="H48" i="1"/>
  <c r="H50" i="1"/>
  <c r="H12" i="1"/>
  <c r="H13" i="1"/>
  <c r="H14" i="1"/>
  <c r="H15" i="1"/>
  <c r="H16" i="1"/>
  <c r="H51" i="1"/>
  <c r="H52" i="1"/>
  <c r="H53" i="1"/>
  <c r="H54" i="1"/>
  <c r="H55" i="1"/>
  <c r="H56" i="1"/>
  <c r="H57" i="1"/>
  <c r="H58" i="1"/>
  <c r="H59" i="1"/>
  <c r="H61" i="1"/>
  <c r="H17" i="1"/>
  <c r="H18" i="1"/>
  <c r="H19" i="1"/>
  <c r="H20" i="1"/>
  <c r="H21" i="1"/>
  <c r="H62" i="1"/>
  <c r="H63" i="1"/>
  <c r="H64" i="1"/>
  <c r="H65" i="1"/>
  <c r="H66" i="1"/>
  <c r="H67" i="1"/>
  <c r="H68" i="1"/>
  <c r="H69" i="1"/>
  <c r="H70" i="1"/>
  <c r="H72" i="1"/>
  <c r="H22" i="1"/>
  <c r="H23" i="1"/>
  <c r="H24" i="1"/>
  <c r="H25" i="1"/>
  <c r="H26" i="1"/>
  <c r="H253" i="1"/>
  <c r="H254" i="1"/>
  <c r="H255" i="1"/>
  <c r="H256" i="1"/>
  <c r="H257" i="1"/>
  <c r="H258" i="1"/>
  <c r="H259" i="1"/>
  <c r="H260" i="1"/>
  <c r="H261" i="1"/>
  <c r="H262" i="1"/>
  <c r="H229" i="1"/>
  <c r="H230" i="1"/>
  <c r="H231" i="1"/>
  <c r="H232" i="1"/>
  <c r="H263" i="1"/>
  <c r="H264" i="1"/>
  <c r="H265" i="1"/>
  <c r="H266" i="1"/>
  <c r="H267" i="1"/>
  <c r="H268" i="1"/>
  <c r="H269" i="1"/>
  <c r="H270" i="1"/>
  <c r="H271" i="1"/>
  <c r="H272" i="1"/>
  <c r="H233" i="1"/>
  <c r="H234" i="1"/>
  <c r="H235" i="1"/>
  <c r="H236" i="1"/>
  <c r="H237" i="1"/>
  <c r="H273" i="1"/>
  <c r="H274" i="1"/>
  <c r="H275" i="1"/>
  <c r="H276" i="1"/>
  <c r="H277" i="1"/>
  <c r="H278" i="1"/>
  <c r="H279" i="1"/>
  <c r="H280" i="1"/>
  <c r="H281" i="1"/>
  <c r="H282" i="1"/>
  <c r="H238" i="1"/>
  <c r="H239" i="1"/>
  <c r="H240" i="1"/>
  <c r="H241" i="1"/>
  <c r="H242" i="1"/>
  <c r="H283" i="1"/>
  <c r="H284" i="1"/>
  <c r="H285" i="1"/>
  <c r="H286" i="1"/>
  <c r="H287" i="1"/>
  <c r="H288" i="1"/>
  <c r="H289" i="1"/>
  <c r="H290" i="1"/>
  <c r="H291" i="1"/>
  <c r="H292" i="1"/>
  <c r="H243" i="1"/>
  <c r="H244" i="1"/>
  <c r="H245" i="1"/>
  <c r="H246" i="1"/>
  <c r="H247" i="1"/>
  <c r="H293" i="1"/>
  <c r="H294" i="1"/>
  <c r="H295" i="1"/>
  <c r="H296" i="1"/>
  <c r="H297" i="1"/>
  <c r="H298" i="1"/>
  <c r="H299" i="1"/>
  <c r="H300" i="1"/>
  <c r="H301" i="1"/>
  <c r="H252" i="1"/>
  <c r="H248" i="1"/>
  <c r="H249" i="1"/>
  <c r="H250" i="1"/>
  <c r="H251" i="1"/>
  <c r="H227" i="1"/>
  <c r="H88" i="1"/>
  <c r="H95" i="1"/>
  <c r="H96" i="1"/>
  <c r="H113" i="1"/>
  <c r="H124" i="1"/>
  <c r="H135" i="1"/>
  <c r="H146" i="1"/>
  <c r="H148" i="1"/>
  <c r="H149" i="1"/>
  <c r="H150" i="1"/>
  <c r="H151" i="1"/>
  <c r="H103" i="1"/>
  <c r="H77" i="1"/>
  <c r="H102" i="1"/>
</calcChain>
</file>

<file path=xl/sharedStrings.xml><?xml version="1.0" encoding="utf-8"?>
<sst xmlns="http://schemas.openxmlformats.org/spreadsheetml/2006/main" count="7664" uniqueCount="409">
  <si>
    <t>Date</t>
  </si>
  <si>
    <t>Editor</t>
  </si>
  <si>
    <t>Item</t>
  </si>
  <si>
    <t>JD</t>
  </si>
  <si>
    <t>Some coral tags were mislabelled, sheet has been corrected so the species on the sheet matches the tag photographed in-situ</t>
  </si>
  <si>
    <t>Removed "Position on Structure" column. This data was not recorded for the 3rd and 4th nurseries and was not used in analysis.</t>
  </si>
  <si>
    <t>"Standardization" column added to denote rows that will be compared for measurement accuracy across measurers. "1" used to denote corals that will be compared, and rest will be left blank.</t>
  </si>
  <si>
    <t>Coral ID #</t>
  </si>
  <si>
    <t>Common Name</t>
  </si>
  <si>
    <t>Site Location</t>
  </si>
  <si>
    <t>Structure Type</t>
  </si>
  <si>
    <t>Tag Number</t>
  </si>
  <si>
    <t>Tag Color</t>
  </si>
  <si>
    <t>Site Initals</t>
  </si>
  <si>
    <t>Scientific Name</t>
  </si>
  <si>
    <t>Acronym</t>
  </si>
  <si>
    <t>Propagated From</t>
  </si>
  <si>
    <t>Attached to Structure</t>
  </si>
  <si>
    <t>Depth (ft)</t>
  </si>
  <si>
    <t>Date of T0</t>
  </si>
  <si>
    <t>Size T0 (cm)</t>
  </si>
  <si>
    <t>Size T0 (John/Kort)</t>
  </si>
  <si>
    <t>T0 Health</t>
  </si>
  <si>
    <t>Date of T1</t>
  </si>
  <si>
    <t>Size T1 (cm)</t>
  </si>
  <si>
    <t>Initials of Measurer</t>
  </si>
  <si>
    <t>Size T1 (John/Kort)</t>
  </si>
  <si>
    <t>T1 Health Condition</t>
  </si>
  <si>
    <t>Date of T2</t>
  </si>
  <si>
    <t>Size T2 (cm) (John/Kort)</t>
  </si>
  <si>
    <t>T2 Health Condition</t>
  </si>
  <si>
    <t>Staghorn Coral</t>
  </si>
  <si>
    <t>Chain</t>
  </si>
  <si>
    <t>PVC Line Square</t>
  </si>
  <si>
    <t xml:space="preserve">Blue </t>
  </si>
  <si>
    <t>C</t>
  </si>
  <si>
    <t>Tuckers</t>
  </si>
  <si>
    <t>alive</t>
  </si>
  <si>
    <t>CB</t>
  </si>
  <si>
    <t>dead</t>
  </si>
  <si>
    <t>N/A</t>
  </si>
  <si>
    <t>photo n/a</t>
  </si>
  <si>
    <t xml:space="preserve">no picture for T1 </t>
  </si>
  <si>
    <t>lost</t>
  </si>
  <si>
    <t>Rope Square</t>
  </si>
  <si>
    <t>NA</t>
  </si>
  <si>
    <t>KR</t>
  </si>
  <si>
    <t>couldn't find picture</t>
  </si>
  <si>
    <t>Dead</t>
  </si>
  <si>
    <t>Tag without a coral</t>
  </si>
  <si>
    <t>Bleached</t>
  </si>
  <si>
    <t>PVC Tree</t>
  </si>
  <si>
    <t>Rope Line</t>
  </si>
  <si>
    <t>AY</t>
  </si>
  <si>
    <t>Cement Block</t>
  </si>
  <si>
    <t>bleached</t>
  </si>
  <si>
    <t>Elkhorn Coral</t>
  </si>
  <si>
    <t>Green</t>
  </si>
  <si>
    <t>partially bleached</t>
  </si>
  <si>
    <t>Alive</t>
  </si>
  <si>
    <t>Partially bleached</t>
  </si>
  <si>
    <t>Dove Cay</t>
  </si>
  <si>
    <t>Blue</t>
  </si>
  <si>
    <t>DC</t>
  </si>
  <si>
    <t>Tucker's Reef</t>
  </si>
  <si>
    <t>x</t>
  </si>
  <si>
    <t>Red</t>
  </si>
  <si>
    <t>Eagle Ray Alley</t>
  </si>
  <si>
    <t>EA</t>
  </si>
  <si>
    <t>Acropora palmata</t>
  </si>
  <si>
    <t>Tuckers/Cox</t>
  </si>
  <si>
    <t>n/a</t>
  </si>
  <si>
    <t>Plane</t>
  </si>
  <si>
    <t>P</t>
  </si>
  <si>
    <t>T0 pic missing</t>
  </si>
  <si>
    <t>partially bleached </t>
  </si>
  <si>
    <t>decrease from T0-T1, I re-measured both 3 times and got relatively the same values…</t>
  </si>
  <si>
    <t>91 (tag snapped)</t>
  </si>
  <si>
    <t>Growth Rate (cm/day)</t>
  </si>
  <si>
    <t>Growth Rate John/Kort T0:T1 (mm/day)</t>
  </si>
  <si>
    <t>Size T2 (cm) (John)</t>
  </si>
  <si>
    <t>Growth Rate John/Kort T1:T2 (mm/day)</t>
  </si>
  <si>
    <t>Growth Rate John/Kort T0:T2 (mm/day)</t>
  </si>
  <si>
    <t>C_G10</t>
  </si>
  <si>
    <t>APAL</t>
  </si>
  <si>
    <t>C_G12</t>
  </si>
  <si>
    <t>C_G13</t>
  </si>
  <si>
    <t>C_G14</t>
  </si>
  <si>
    <t>C_G15</t>
  </si>
  <si>
    <t>C_G17</t>
  </si>
  <si>
    <t>C_G18</t>
  </si>
  <si>
    <t>C_G19</t>
  </si>
  <si>
    <t>C_G20</t>
  </si>
  <si>
    <t>C_G24</t>
  </si>
  <si>
    <t>C_G25</t>
  </si>
  <si>
    <t>C_G27</t>
  </si>
  <si>
    <t>C_G28</t>
  </si>
  <si>
    <t>C_G29</t>
  </si>
  <si>
    <t>C_G3</t>
  </si>
  <si>
    <t>C_G31</t>
  </si>
  <si>
    <t>C_G32</t>
  </si>
  <si>
    <t>C_G33</t>
  </si>
  <si>
    <t>C_G34</t>
  </si>
  <si>
    <t>C_G37</t>
  </si>
  <si>
    <t>C_G41</t>
  </si>
  <si>
    <t>C_G42</t>
  </si>
  <si>
    <t>C_G47</t>
  </si>
  <si>
    <t>C_G5</t>
  </si>
  <si>
    <t>C_G6</t>
  </si>
  <si>
    <t>C_G7</t>
  </si>
  <si>
    <t>C_G8</t>
  </si>
  <si>
    <t>C_G9</t>
  </si>
  <si>
    <t>DC_B7</t>
  </si>
  <si>
    <t>Acropora cervicornis</t>
  </si>
  <si>
    <t>ACER</t>
  </si>
  <si>
    <t>DC_R1</t>
  </si>
  <si>
    <t>DC_R28</t>
  </si>
  <si>
    <t>DC_R31</t>
  </si>
  <si>
    <t>DC_R39</t>
  </si>
  <si>
    <t>DC_R40</t>
  </si>
  <si>
    <t>DC_R43</t>
  </si>
  <si>
    <t>DC_R49</t>
  </si>
  <si>
    <t>EA_B28</t>
  </si>
  <si>
    <t>EA_B31</t>
  </si>
  <si>
    <t>EA_B33</t>
  </si>
  <si>
    <t>EA_B38</t>
  </si>
  <si>
    <t>EA_R53</t>
  </si>
  <si>
    <t>EA_R60</t>
  </si>
  <si>
    <t>EA_R75</t>
  </si>
  <si>
    <t>EA_R86</t>
  </si>
  <si>
    <t>EA_R88</t>
  </si>
  <si>
    <t>EA_R89</t>
  </si>
  <si>
    <t>P_G56</t>
  </si>
  <si>
    <t>P_G75</t>
  </si>
  <si>
    <t>P_G78</t>
  </si>
  <si>
    <t>P_G86</t>
  </si>
  <si>
    <t>Count of T2 Health Condition</t>
  </si>
  <si>
    <t>Column Labels</t>
  </si>
  <si>
    <t>Site</t>
  </si>
  <si>
    <t>Grand Total</t>
  </si>
  <si>
    <t>Row Labels</t>
  </si>
  <si>
    <t>Average of Growth Rate John/Kort T0:T2 (mm/day)</t>
  </si>
  <si>
    <t>Starting Size - do this one month after attaching to allow for stress</t>
  </si>
  <si>
    <t>IMPORTANT DETAIL</t>
  </si>
  <si>
    <t>In order to insert the PivotTable you selected, we had to organize your data in columns with a single header row.</t>
  </si>
  <si>
    <t>Standardization Corals</t>
  </si>
  <si>
    <t>Size T0 (John)</t>
  </si>
  <si>
    <t>Size T0 (Kort)</t>
  </si>
  <si>
    <t>Size T1 (John)</t>
  </si>
  <si>
    <t>Size T1 (Kort)</t>
  </si>
  <si>
    <t>T1 Health (John)</t>
  </si>
  <si>
    <t>Size T2 (cm) (Kort)</t>
  </si>
  <si>
    <t>Growth Rate T1:T2 (cm/day)</t>
  </si>
  <si>
    <t>Initials of Measurer2</t>
  </si>
  <si>
    <t>C_B51</t>
  </si>
  <si>
    <t xml:space="preserve"> dead</t>
  </si>
  <si>
    <t>C_B52</t>
  </si>
  <si>
    <t>C_B53</t>
  </si>
  <si>
    <t>C_B54</t>
  </si>
  <si>
    <t>C_B55</t>
  </si>
  <si>
    <t>C_B56</t>
  </si>
  <si>
    <t>C_B57</t>
  </si>
  <si>
    <t>C_B58</t>
  </si>
  <si>
    <t>C_B59</t>
  </si>
  <si>
    <t>C_B60</t>
  </si>
  <si>
    <t>C_B61</t>
  </si>
  <si>
    <t>C_B62</t>
  </si>
  <si>
    <t>C_B63</t>
  </si>
  <si>
    <t>C_B64</t>
  </si>
  <si>
    <t>C_B65</t>
  </si>
  <si>
    <t>C_B66</t>
  </si>
  <si>
    <t>C_B67</t>
  </si>
  <si>
    <t>C_B68</t>
  </si>
  <si>
    <t>C_B69</t>
  </si>
  <si>
    <t>C_B70</t>
  </si>
  <si>
    <t>C_B71</t>
  </si>
  <si>
    <t>C_B72</t>
  </si>
  <si>
    <t>C_B73</t>
  </si>
  <si>
    <t>C_B74</t>
  </si>
  <si>
    <t>C_B75</t>
  </si>
  <si>
    <t>C_G1</t>
  </si>
  <si>
    <t>C_G11</t>
  </si>
  <si>
    <t>C_G16</t>
  </si>
  <si>
    <t>C_G2</t>
  </si>
  <si>
    <t>C_G21</t>
  </si>
  <si>
    <t>C_G22</t>
  </si>
  <si>
    <t>C_G23</t>
  </si>
  <si>
    <t>C_G26</t>
  </si>
  <si>
    <t>C_G30</t>
  </si>
  <si>
    <t>C_G35</t>
  </si>
  <si>
    <t>C_G36</t>
  </si>
  <si>
    <t>C_G38</t>
  </si>
  <si>
    <t>C_G39</t>
  </si>
  <si>
    <t>C_G4</t>
  </si>
  <si>
    <t>C_G40</t>
  </si>
  <si>
    <t>C_G43</t>
  </si>
  <si>
    <t>C_G44</t>
  </si>
  <si>
    <t>C_G45</t>
  </si>
  <si>
    <t>C_G46</t>
  </si>
  <si>
    <t>C_G48</t>
  </si>
  <si>
    <t>C_G49</t>
  </si>
  <si>
    <t>C_G50</t>
  </si>
  <si>
    <t>DC_B1</t>
  </si>
  <si>
    <t>DC_B10</t>
  </si>
  <si>
    <t>DC_B11</t>
  </si>
  <si>
    <t>DC_B12</t>
  </si>
  <si>
    <t>DC_B13</t>
  </si>
  <si>
    <t>DC_B14</t>
  </si>
  <si>
    <t>DC_B15</t>
  </si>
  <si>
    <t>DC_B16</t>
  </si>
  <si>
    <t>DC_B17</t>
  </si>
  <si>
    <t>DC_B18</t>
  </si>
  <si>
    <t>DC_B19</t>
  </si>
  <si>
    <t>DC_B2</t>
  </si>
  <si>
    <t>DC_B20</t>
  </si>
  <si>
    <t>DC_B21</t>
  </si>
  <si>
    <t>DC_B22</t>
  </si>
  <si>
    <t>DC_B23</t>
  </si>
  <si>
    <t>DC_B24</t>
  </si>
  <si>
    <t>DC_B25</t>
  </si>
  <si>
    <t>DC_B3</t>
  </si>
  <si>
    <t>DC_B4</t>
  </si>
  <si>
    <t>DC_B5</t>
  </si>
  <si>
    <t>DC_B6</t>
  </si>
  <si>
    <t>DC_B8</t>
  </si>
  <si>
    <t>DC_B9</t>
  </si>
  <si>
    <t>DC_R10</t>
  </si>
  <si>
    <t>DC_R11</t>
  </si>
  <si>
    <t>DC_R12</t>
  </si>
  <si>
    <t>DC_R13</t>
  </si>
  <si>
    <t>DC_R14</t>
  </si>
  <si>
    <t>DC_R15</t>
  </si>
  <si>
    <t>missing</t>
  </si>
  <si>
    <t>DC_R16</t>
  </si>
  <si>
    <t>DC_R17</t>
  </si>
  <si>
    <t>DC_R18</t>
  </si>
  <si>
    <t>DC_R19</t>
  </si>
  <si>
    <t>DC_R2</t>
  </si>
  <si>
    <t>DC_R20</t>
  </si>
  <si>
    <t>DC_R21</t>
  </si>
  <si>
    <t>DC_R22</t>
  </si>
  <si>
    <t>DC_R23</t>
  </si>
  <si>
    <t>DC_R24</t>
  </si>
  <si>
    <t>DC_R25</t>
  </si>
  <si>
    <t>DC_R26</t>
  </si>
  <si>
    <t>DC_R27</t>
  </si>
  <si>
    <t>alive?</t>
  </si>
  <si>
    <t>DC_R29</t>
  </si>
  <si>
    <t>DC_R3</t>
  </si>
  <si>
    <t>DC_R30</t>
  </si>
  <si>
    <t>DC_R32</t>
  </si>
  <si>
    <t>DC_R33</t>
  </si>
  <si>
    <t>DC_R34</t>
  </si>
  <si>
    <t>DC_R35</t>
  </si>
  <si>
    <t>DC_R36</t>
  </si>
  <si>
    <t>DC_R37</t>
  </si>
  <si>
    <t>DC_R38</t>
  </si>
  <si>
    <t>DC_R4</t>
  </si>
  <si>
    <t>DC_R41</t>
  </si>
  <si>
    <t>DC_R42</t>
  </si>
  <si>
    <t>DC_R44</t>
  </si>
  <si>
    <t>DC_R45</t>
  </si>
  <si>
    <t>DC_R46</t>
  </si>
  <si>
    <t>DC_R47</t>
  </si>
  <si>
    <t>DC_R48</t>
  </si>
  <si>
    <t>DC_R5</t>
  </si>
  <si>
    <t>DC_R50</t>
  </si>
  <si>
    <t>DC_R6</t>
  </si>
  <si>
    <t>DC_R7</t>
  </si>
  <si>
    <t>DC_R8</t>
  </si>
  <si>
    <t>DC_R9</t>
  </si>
  <si>
    <t>EA_B26</t>
  </si>
  <si>
    <t>EA_B27</t>
  </si>
  <si>
    <t>EA_B29</t>
  </si>
  <si>
    <t>EA_B30</t>
  </si>
  <si>
    <t>EA_B32</t>
  </si>
  <si>
    <t>EA_B34</t>
  </si>
  <si>
    <t>EA_B35</t>
  </si>
  <si>
    <t>EA_B36</t>
  </si>
  <si>
    <t>no picture</t>
  </si>
  <si>
    <t>EA_B37</t>
  </si>
  <si>
    <t>EA_B39</t>
  </si>
  <si>
    <t>EA_B40</t>
  </si>
  <si>
    <t>EA_B41</t>
  </si>
  <si>
    <t>EA_B42</t>
  </si>
  <si>
    <t>EA_B43</t>
  </si>
  <si>
    <t>EA_B44</t>
  </si>
  <si>
    <t>EA_B45</t>
  </si>
  <si>
    <t>EA_B46</t>
  </si>
  <si>
    <t>EA_B47</t>
  </si>
  <si>
    <t>EA_B48</t>
  </si>
  <si>
    <t>EA_B49</t>
  </si>
  <si>
    <t>EA_B50</t>
  </si>
  <si>
    <t>EA_R100</t>
  </si>
  <si>
    <t>EA_R51</t>
  </si>
  <si>
    <t>EA_R52</t>
  </si>
  <si>
    <t>EA_R54</t>
  </si>
  <si>
    <t>EA_R55</t>
  </si>
  <si>
    <t>EA_R56</t>
  </si>
  <si>
    <t>EA_R57</t>
  </si>
  <si>
    <t>EA_R58</t>
  </si>
  <si>
    <t>EA_R59</t>
  </si>
  <si>
    <t>EA_R61</t>
  </si>
  <si>
    <t>EA_R62</t>
  </si>
  <si>
    <t>EA_R63</t>
  </si>
  <si>
    <t>EA_R64</t>
  </si>
  <si>
    <t>EA_R65</t>
  </si>
  <si>
    <t>EA_R66</t>
  </si>
  <si>
    <t>EA_R67</t>
  </si>
  <si>
    <t>EA_R68</t>
  </si>
  <si>
    <t>EA_R69</t>
  </si>
  <si>
    <t>EA_R70</t>
  </si>
  <si>
    <t>EA_R71</t>
  </si>
  <si>
    <t>EA_R72</t>
  </si>
  <si>
    <t>EA_R73</t>
  </si>
  <si>
    <t>EA_R74</t>
  </si>
  <si>
    <t>EA_R76</t>
  </si>
  <si>
    <t>EA_R77</t>
  </si>
  <si>
    <t>EA_R78</t>
  </si>
  <si>
    <t>EA_R79</t>
  </si>
  <si>
    <t>EA_R80</t>
  </si>
  <si>
    <t>EA_R81</t>
  </si>
  <si>
    <t>EA_R82</t>
  </si>
  <si>
    <t>EA_R83</t>
  </si>
  <si>
    <t>EA_R84</t>
  </si>
  <si>
    <t>EA_R85</t>
  </si>
  <si>
    <t>EA_R87</t>
  </si>
  <si>
    <t>EA_R90</t>
  </si>
  <si>
    <t>EA_R91</t>
  </si>
  <si>
    <t>EA_R92</t>
  </si>
  <si>
    <t>indistinguishable from algae</t>
  </si>
  <si>
    <t>EA_R93</t>
  </si>
  <si>
    <t>EA_R94</t>
  </si>
  <si>
    <t>EA_R95</t>
  </si>
  <si>
    <t>EA_R96</t>
  </si>
  <si>
    <t>EA_R97</t>
  </si>
  <si>
    <t>EA_R98</t>
  </si>
  <si>
    <t>EA_R99</t>
  </si>
  <si>
    <t>P_B100</t>
  </si>
  <si>
    <t>P_B76</t>
  </si>
  <si>
    <t>P_B77</t>
  </si>
  <si>
    <t>P_B78</t>
  </si>
  <si>
    <t>P_B79</t>
  </si>
  <si>
    <t>P_B80</t>
  </si>
  <si>
    <t>P_B81</t>
  </si>
  <si>
    <t>P_B82</t>
  </si>
  <si>
    <t>P_B83</t>
  </si>
  <si>
    <t>P_B84</t>
  </si>
  <si>
    <t>P_B85</t>
  </si>
  <si>
    <t>P_B86</t>
  </si>
  <si>
    <t>P_B87</t>
  </si>
  <si>
    <t>P_B88</t>
  </si>
  <si>
    <t>P_B89</t>
  </si>
  <si>
    <t>P_B90</t>
  </si>
  <si>
    <t>P_B91</t>
  </si>
  <si>
    <t>P_B92</t>
  </si>
  <si>
    <t>P_B93</t>
  </si>
  <si>
    <t>P_B94</t>
  </si>
  <si>
    <t>P_B95</t>
  </si>
  <si>
    <t>P_B96</t>
  </si>
  <si>
    <t>P_B97</t>
  </si>
  <si>
    <t>P_B98</t>
  </si>
  <si>
    <t>P_B99</t>
  </si>
  <si>
    <t>P_G100</t>
  </si>
  <si>
    <t>P_G51</t>
  </si>
  <si>
    <t>P_G52</t>
  </si>
  <si>
    <t>P_G53</t>
  </si>
  <si>
    <t>P_G54</t>
  </si>
  <si>
    <t>P_G55</t>
  </si>
  <si>
    <t>P_G57</t>
  </si>
  <si>
    <t>P_G58</t>
  </si>
  <si>
    <t>P_G59</t>
  </si>
  <si>
    <t>P_G60</t>
  </si>
  <si>
    <t>P_G61</t>
  </si>
  <si>
    <t>P_G62</t>
  </si>
  <si>
    <t>P_G63</t>
  </si>
  <si>
    <t>P_G64</t>
  </si>
  <si>
    <t>P_G65</t>
  </si>
  <si>
    <t>P_G66</t>
  </si>
  <si>
    <t>P_G67</t>
  </si>
  <si>
    <t>P_G68</t>
  </si>
  <si>
    <t>P_G69</t>
  </si>
  <si>
    <t>P_G70</t>
  </si>
  <si>
    <t>P_G71</t>
  </si>
  <si>
    <t>P_G72</t>
  </si>
  <si>
    <t>P_G73</t>
  </si>
  <si>
    <t>P_G74</t>
  </si>
  <si>
    <t>P_G76</t>
  </si>
  <si>
    <t>P_G77</t>
  </si>
  <si>
    <t>P_G79</t>
  </si>
  <si>
    <t>P_G80</t>
  </si>
  <si>
    <t>P_G81</t>
  </si>
  <si>
    <t>P_G82</t>
  </si>
  <si>
    <t>P_G83</t>
  </si>
  <si>
    <t>P_G84</t>
  </si>
  <si>
    <t>P_G85</t>
  </si>
  <si>
    <t>P_G87</t>
  </si>
  <si>
    <t>P_G88</t>
  </si>
  <si>
    <t>P_G89</t>
  </si>
  <si>
    <t>P_G90</t>
  </si>
  <si>
    <t>P_G91 (tag snapped)</t>
  </si>
  <si>
    <t>P_G92</t>
  </si>
  <si>
    <t>P_G93</t>
  </si>
  <si>
    <t>P_G94</t>
  </si>
  <si>
    <t>P_G95</t>
  </si>
  <si>
    <t>P_G96</t>
  </si>
  <si>
    <t>P_G97</t>
  </si>
  <si>
    <t>P_G98</t>
  </si>
  <si>
    <t>P_G99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</si>
</sst>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118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sz val="12"/>
      <color rgb="FF4472C4"/>
      <name val="Calibri"/>
      <family val="2"/>
      <scheme val="minor"/>
    </font>
    <font>
      <sz val="12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1" fillId="2" borderId="0" xfId="0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15" fontId="0" fillId="0" borderId="0" xfId="0" applyNumberFormat="1"/>
    <xf numFmtId="0" fontId="1" fillId="3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0" xfId="0" applyFont="1" applyFill="1"/>
    <xf numFmtId="0" fontId="6" fillId="0" borderId="0" xfId="0" applyFont="1"/>
    <xf numFmtId="0" fontId="7" fillId="0" borderId="0" xfId="0" applyFont="1"/>
    <xf numFmtId="2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indent="1"/>
    </xf>
    <xf numFmtId="0" fontId="5" fillId="0" borderId="0" xfId="0" applyFont="1"/>
    <xf numFmtId="0" fontId="4" fillId="0" borderId="0" xfId="0" applyFont="1"/>
    <xf numFmtId="15" fontId="4" fillId="0" borderId="0" xfId="0" applyNumberFormat="1" applyFont="1"/>
    <xf numFmtId="11" fontId="4" fillId="0" borderId="0" xfId="0" applyNumberFormat="1" applyFont="1"/>
    <xf numFmtId="0" fontId="2" fillId="0" borderId="0" xfId="0" applyFont="1"/>
    <xf numFmtId="2" fontId="4" fillId="0" borderId="0" xfId="0" applyNumberFormat="1" applyFont="1"/>
    <xf numFmtId="15" fontId="5" fillId="0" borderId="0" xfId="0" applyNumberFormat="1" applyFont="1"/>
    <xf numFmtId="0" fontId="3" fillId="0" borderId="0" xfId="0" applyFont="1"/>
    <xf numFmtId="0" fontId="1" fillId="5" borderId="0" xfId="0" applyFont="1" applyFill="1"/>
    <xf numFmtId="2" fontId="5" fillId="0" borderId="0" xfId="0" applyNumberFormat="1" applyFont="1"/>
  </cellXfs>
  <cellStyles count="1">
    <cellStyle name="Normal" xfId="0" builtinId="0"/>
  </cellStyles>
  <dxfs count="3">
    <dxf>
      <alignment horizontal="center"/>
    </dxf>
    <dxf>
      <alignment vertical="center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[CoralNurseryLog_4-1-24.xlsx]Summary!PivotTable1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Nursery Health Condition - Spring 2024</a:t>
            </a:r>
          </a:p>
        </c:rich>
      </c:tx>
      <c:layout>
        <c:manualLayout>
          <c:xMode val="edge"/>
          <c:yMode val="edge"/>
          <c:x val="0.19958730213035122"/>
          <c:y val="3.4090842811315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Summary!$B$1:$B$2</c:f>
              <c:strCache>
                <c:ptCount val="1"/>
                <c:pt idx="0">
                  <c:v>alive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Summary!$A$3:$A$15</c:f>
              <c:multiLvlStrCache>
                <c:ptCount val="8"/>
                <c:lvl>
                  <c:pt idx="0">
                    <c:v>Elkhorn Coral</c:v>
                  </c:pt>
                  <c:pt idx="1">
                    <c:v>Staghorn Coral</c:v>
                  </c:pt>
                  <c:pt idx="2">
                    <c:v>Elkhorn Coral</c:v>
                  </c:pt>
                  <c:pt idx="3">
                    <c:v>Staghorn Coral</c:v>
                  </c:pt>
                  <c:pt idx="4">
                    <c:v>Elkhorn Coral</c:v>
                  </c:pt>
                  <c:pt idx="5">
                    <c:v>Staghorn Coral</c:v>
                  </c:pt>
                  <c:pt idx="6">
                    <c:v>Elkhorn Coral</c:v>
                  </c:pt>
                  <c:pt idx="7">
                    <c:v>Staghorn Coral</c:v>
                  </c:pt>
                </c:lvl>
                <c:lvl>
                  <c:pt idx="0">
                    <c:v>Chain</c:v>
                  </c:pt>
                  <c:pt idx="2">
                    <c:v>Dove Cay</c:v>
                  </c:pt>
                  <c:pt idx="4">
                    <c:v>Eagle Ray Alley</c:v>
                  </c:pt>
                  <c:pt idx="6">
                    <c:v>Plane</c:v>
                  </c:pt>
                </c:lvl>
              </c:multiLvlStrCache>
            </c:multiLvlStrRef>
          </c:cat>
          <c:val>
            <c:numRef>
              <c:f>Summary!$B$3:$B$15</c:f>
              <c:numCache>
                <c:formatCode>General</c:formatCode>
                <c:ptCount val="8"/>
                <c:pt idx="0">
                  <c:v>25</c:v>
                </c:pt>
                <c:pt idx="2">
                  <c:v>7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7-4D37-A4E3-44CF280AAEDF}"/>
            </c:ext>
          </c:extLst>
        </c:ser>
        <c:ser>
          <c:idx val="1"/>
          <c:order val="1"/>
          <c:tx>
            <c:strRef>
              <c:f>Summary!$C$1:$C$2</c:f>
              <c:strCache>
                <c:ptCount val="1"/>
                <c:pt idx="0">
                  <c:v>bleached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Summary!$A$3:$A$15</c:f>
              <c:multiLvlStrCache>
                <c:ptCount val="8"/>
                <c:lvl>
                  <c:pt idx="0">
                    <c:v>Elkhorn Coral</c:v>
                  </c:pt>
                  <c:pt idx="1">
                    <c:v>Staghorn Coral</c:v>
                  </c:pt>
                  <c:pt idx="2">
                    <c:v>Elkhorn Coral</c:v>
                  </c:pt>
                  <c:pt idx="3">
                    <c:v>Staghorn Coral</c:v>
                  </c:pt>
                  <c:pt idx="4">
                    <c:v>Elkhorn Coral</c:v>
                  </c:pt>
                  <c:pt idx="5">
                    <c:v>Staghorn Coral</c:v>
                  </c:pt>
                  <c:pt idx="6">
                    <c:v>Elkhorn Coral</c:v>
                  </c:pt>
                  <c:pt idx="7">
                    <c:v>Staghorn Coral</c:v>
                  </c:pt>
                </c:lvl>
                <c:lvl>
                  <c:pt idx="0">
                    <c:v>Chain</c:v>
                  </c:pt>
                  <c:pt idx="2">
                    <c:v>Dove Cay</c:v>
                  </c:pt>
                  <c:pt idx="4">
                    <c:v>Eagle Ray Alley</c:v>
                  </c:pt>
                  <c:pt idx="6">
                    <c:v>Plane</c:v>
                  </c:pt>
                </c:lvl>
              </c:multiLvlStrCache>
            </c:multiLvlStrRef>
          </c:cat>
          <c:val>
            <c:numRef>
              <c:f>Summary!$C$3:$C$15</c:f>
              <c:numCache>
                <c:formatCode>General</c:formatCode>
                <c:ptCount val="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77-4D37-A4E3-44CF280AAEDF}"/>
            </c:ext>
          </c:extLst>
        </c:ser>
        <c:ser>
          <c:idx val="2"/>
          <c:order val="2"/>
          <c:tx>
            <c:strRef>
              <c:f>Summary!$D$1:$D$2</c:f>
              <c:strCache>
                <c:ptCount val="1"/>
                <c:pt idx="0">
                  <c:v>dead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Summary!$A$3:$A$15</c:f>
              <c:multiLvlStrCache>
                <c:ptCount val="8"/>
                <c:lvl>
                  <c:pt idx="0">
                    <c:v>Elkhorn Coral</c:v>
                  </c:pt>
                  <c:pt idx="1">
                    <c:v>Staghorn Coral</c:v>
                  </c:pt>
                  <c:pt idx="2">
                    <c:v>Elkhorn Coral</c:v>
                  </c:pt>
                  <c:pt idx="3">
                    <c:v>Staghorn Coral</c:v>
                  </c:pt>
                  <c:pt idx="4">
                    <c:v>Elkhorn Coral</c:v>
                  </c:pt>
                  <c:pt idx="5">
                    <c:v>Staghorn Coral</c:v>
                  </c:pt>
                  <c:pt idx="6">
                    <c:v>Elkhorn Coral</c:v>
                  </c:pt>
                  <c:pt idx="7">
                    <c:v>Staghorn Coral</c:v>
                  </c:pt>
                </c:lvl>
                <c:lvl>
                  <c:pt idx="0">
                    <c:v>Chain</c:v>
                  </c:pt>
                  <c:pt idx="2">
                    <c:v>Dove Cay</c:v>
                  </c:pt>
                  <c:pt idx="4">
                    <c:v>Eagle Ray Alley</c:v>
                  </c:pt>
                  <c:pt idx="6">
                    <c:v>Plane</c:v>
                  </c:pt>
                </c:lvl>
              </c:multiLvlStrCache>
            </c:multiLvlStrRef>
          </c:cat>
          <c:val>
            <c:numRef>
              <c:f>Summary!$D$3:$D$15</c:f>
              <c:numCache>
                <c:formatCode>General</c:formatCode>
                <c:ptCount val="8"/>
                <c:pt idx="0">
                  <c:v>16</c:v>
                </c:pt>
                <c:pt idx="1">
                  <c:v>18</c:v>
                </c:pt>
                <c:pt idx="2">
                  <c:v>40</c:v>
                </c:pt>
                <c:pt idx="3">
                  <c:v>24</c:v>
                </c:pt>
                <c:pt idx="4">
                  <c:v>40</c:v>
                </c:pt>
                <c:pt idx="5">
                  <c:v>17</c:v>
                </c:pt>
                <c:pt idx="6">
                  <c:v>38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77-4D37-A4E3-44CF280AAEDF}"/>
            </c:ext>
          </c:extLst>
        </c:ser>
        <c:ser>
          <c:idx val="3"/>
          <c:order val="3"/>
          <c:tx>
            <c:strRef>
              <c:f>Summary!$E$1:$E$2</c:f>
              <c:strCache>
                <c:ptCount val="1"/>
                <c:pt idx="0">
                  <c:v>lost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Summary!$A$3:$A$15</c:f>
              <c:multiLvlStrCache>
                <c:ptCount val="8"/>
                <c:lvl>
                  <c:pt idx="0">
                    <c:v>Elkhorn Coral</c:v>
                  </c:pt>
                  <c:pt idx="1">
                    <c:v>Staghorn Coral</c:v>
                  </c:pt>
                  <c:pt idx="2">
                    <c:v>Elkhorn Coral</c:v>
                  </c:pt>
                  <c:pt idx="3">
                    <c:v>Staghorn Coral</c:v>
                  </c:pt>
                  <c:pt idx="4">
                    <c:v>Elkhorn Coral</c:v>
                  </c:pt>
                  <c:pt idx="5">
                    <c:v>Staghorn Coral</c:v>
                  </c:pt>
                  <c:pt idx="6">
                    <c:v>Elkhorn Coral</c:v>
                  </c:pt>
                  <c:pt idx="7">
                    <c:v>Staghorn Coral</c:v>
                  </c:pt>
                </c:lvl>
                <c:lvl>
                  <c:pt idx="0">
                    <c:v>Chain</c:v>
                  </c:pt>
                  <c:pt idx="2">
                    <c:v>Dove Cay</c:v>
                  </c:pt>
                  <c:pt idx="4">
                    <c:v>Eagle Ray Alley</c:v>
                  </c:pt>
                  <c:pt idx="6">
                    <c:v>Plane</c:v>
                  </c:pt>
                </c:lvl>
              </c:multiLvlStrCache>
            </c:multiLvlStrRef>
          </c:cat>
          <c:val>
            <c:numRef>
              <c:f>Summary!$E$3:$E$15</c:f>
              <c:numCache>
                <c:formatCode>General</c:formatCode>
                <c:ptCount val="8"/>
                <c:pt idx="0">
                  <c:v>6</c:v>
                </c:pt>
                <c:pt idx="1">
                  <c:v>7</c:v>
                </c:pt>
                <c:pt idx="2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77-4D37-A4E3-44CF280AAEDF}"/>
            </c:ext>
          </c:extLst>
        </c:ser>
        <c:ser>
          <c:idx val="4"/>
          <c:order val="4"/>
          <c:tx>
            <c:strRef>
              <c:f>Summary!$F$1:$F$2</c:f>
              <c:strCache>
                <c:ptCount val="1"/>
                <c:pt idx="0">
                  <c:v>partially bleached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Summary!$A$3:$A$15</c:f>
              <c:multiLvlStrCache>
                <c:ptCount val="8"/>
                <c:lvl>
                  <c:pt idx="0">
                    <c:v>Elkhorn Coral</c:v>
                  </c:pt>
                  <c:pt idx="1">
                    <c:v>Staghorn Coral</c:v>
                  </c:pt>
                  <c:pt idx="2">
                    <c:v>Elkhorn Coral</c:v>
                  </c:pt>
                  <c:pt idx="3">
                    <c:v>Staghorn Coral</c:v>
                  </c:pt>
                  <c:pt idx="4">
                    <c:v>Elkhorn Coral</c:v>
                  </c:pt>
                  <c:pt idx="5">
                    <c:v>Staghorn Coral</c:v>
                  </c:pt>
                  <c:pt idx="6">
                    <c:v>Elkhorn Coral</c:v>
                  </c:pt>
                  <c:pt idx="7">
                    <c:v>Staghorn Coral</c:v>
                  </c:pt>
                </c:lvl>
                <c:lvl>
                  <c:pt idx="0">
                    <c:v>Chain</c:v>
                  </c:pt>
                  <c:pt idx="2">
                    <c:v>Dove Cay</c:v>
                  </c:pt>
                  <c:pt idx="4">
                    <c:v>Eagle Ray Alley</c:v>
                  </c:pt>
                  <c:pt idx="6">
                    <c:v>Plane</c:v>
                  </c:pt>
                </c:lvl>
              </c:multiLvlStrCache>
            </c:multiLvlStrRef>
          </c:cat>
          <c:val>
            <c:numRef>
              <c:f>Summary!$F$3:$F$15</c:f>
              <c:numCache>
                <c:formatCode>General</c:formatCode>
                <c:ptCount val="8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77-4D37-A4E3-44CF280AA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540104"/>
        <c:axId val="881574408"/>
      </c:barChart>
      <c:catAx>
        <c:axId val="88154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74408"/>
        <c:crosses val="autoZero"/>
        <c:auto val="1"/>
        <c:lblAlgn val="ctr"/>
        <c:lblOffset val="100"/>
        <c:noMultiLvlLbl val="0"/>
      </c:catAx>
      <c:valAx>
        <c:axId val="88157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4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[CoralNurseryLog_4-1-24.xlsx]Summary!PivotTable3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Summary!$J$10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Summary!$I$11:$I$21</c:f>
              <c:multiLvlStrCache>
                <c:ptCount val="6"/>
                <c:lvl>
                  <c:pt idx="0">
                    <c:v>Elkhorn Coral</c:v>
                  </c:pt>
                  <c:pt idx="1">
                    <c:v>Elkhorn Coral</c:v>
                  </c:pt>
                  <c:pt idx="2">
                    <c:v>Staghorn Coral</c:v>
                  </c:pt>
                  <c:pt idx="3">
                    <c:v>Elkhorn Coral</c:v>
                  </c:pt>
                  <c:pt idx="4">
                    <c:v>Staghorn Coral</c:v>
                  </c:pt>
                  <c:pt idx="5">
                    <c:v>Elkhorn Coral</c:v>
                  </c:pt>
                </c:lvl>
                <c:lvl>
                  <c:pt idx="0">
                    <c:v>Chain</c:v>
                  </c:pt>
                  <c:pt idx="1">
                    <c:v>Dove Cay</c:v>
                  </c:pt>
                  <c:pt idx="3">
                    <c:v>Eagle Ray Alley</c:v>
                  </c:pt>
                  <c:pt idx="5">
                    <c:v>Plane</c:v>
                  </c:pt>
                </c:lvl>
              </c:multiLvlStrCache>
            </c:multiLvlStrRef>
          </c:cat>
          <c:val>
            <c:numRef>
              <c:f>Summary!$J$11:$J$21</c:f>
              <c:numCache>
                <c:formatCode>General</c:formatCode>
                <c:ptCount val="6"/>
                <c:pt idx="0">
                  <c:v>1.0093023255813948E-2</c:v>
                </c:pt>
                <c:pt idx="1">
                  <c:v>2.9607728337236513E-2</c:v>
                </c:pt>
                <c:pt idx="2">
                  <c:v>-0.12483253588516746</c:v>
                </c:pt>
                <c:pt idx="3">
                  <c:v>-0.20107476635514027</c:v>
                </c:pt>
                <c:pt idx="4">
                  <c:v>-9.7966395385234578E-2</c:v>
                </c:pt>
                <c:pt idx="5">
                  <c:v>-8.3612385321100907E-2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7-C24B-8EF1-004DB6D29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120816"/>
        <c:axId val="1070700736"/>
      </c:barChart>
      <c:catAx>
        <c:axId val="127412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700736"/>
        <c:crosses val="autoZero"/>
        <c:auto val="1"/>
        <c:lblAlgn val="ctr"/>
        <c:lblOffset val="100"/>
        <c:noMultiLvlLbl val="0"/>
      </c:catAx>
      <c:valAx>
        <c:axId val="10707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12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[CoralNurseryLog_4-1-24.xlsx]Summary!PivotTable5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Summary!$J$24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Summary!$I$25:$I$38</c:f>
              <c:multiLvlStrCache>
                <c:ptCount val="8"/>
                <c:lvl>
                  <c:pt idx="0">
                    <c:v>Elkhorn Coral</c:v>
                  </c:pt>
                  <c:pt idx="1">
                    <c:v>Elkhorn Coral</c:v>
                  </c:pt>
                  <c:pt idx="2">
                    <c:v>Staghorn Coral</c:v>
                  </c:pt>
                  <c:pt idx="3">
                    <c:v>Elkhorn Coral</c:v>
                  </c:pt>
                  <c:pt idx="4">
                    <c:v>Staghorn Coral</c:v>
                  </c:pt>
                  <c:pt idx="5">
                    <c:v>Elkhorn Coral</c:v>
                  </c:pt>
                  <c:pt idx="6">
                    <c:v>Elkhorn Coral</c:v>
                  </c:pt>
                  <c:pt idx="7">
                    <c:v>Staghorn Coral</c:v>
                  </c:pt>
                </c:lvl>
                <c:lvl>
                  <c:pt idx="0">
                    <c:v>Cement Block</c:v>
                  </c:pt>
                  <c:pt idx="1">
                    <c:v>PVC Line Square</c:v>
                  </c:pt>
                  <c:pt idx="3">
                    <c:v>PVC Tree</c:v>
                  </c:pt>
                  <c:pt idx="5">
                    <c:v>Rope Line</c:v>
                  </c:pt>
                  <c:pt idx="6">
                    <c:v>Rope Square</c:v>
                  </c:pt>
                </c:lvl>
              </c:multiLvlStrCache>
            </c:multiLvlStrRef>
          </c:cat>
          <c:val>
            <c:numRef>
              <c:f>Summary!$J$25:$J$38</c:f>
              <c:numCache>
                <c:formatCode>General</c:formatCode>
                <c:ptCount val="8"/>
                <c:pt idx="0">
                  <c:v>0.14059260388867711</c:v>
                </c:pt>
                <c:pt idx="1">
                  <c:v>7.6544933102775117E-2</c:v>
                </c:pt>
                <c:pt idx="2">
                  <c:v>0.14043062200956932</c:v>
                </c:pt>
                <c:pt idx="3">
                  <c:v>8.1964203325801718E-2</c:v>
                </c:pt>
                <c:pt idx="4">
                  <c:v>-1.401869158878508E-2</c:v>
                </c:pt>
                <c:pt idx="5">
                  <c:v>-0.10939067376921732</c:v>
                </c:pt>
                <c:pt idx="6">
                  <c:v>-0.24116279069767441</c:v>
                </c:pt>
                <c:pt idx="7">
                  <c:v>-0.21437001594896332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9-5440-948C-20C6F166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124800"/>
        <c:axId val="1418710848"/>
      </c:barChart>
      <c:catAx>
        <c:axId val="174712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710848"/>
        <c:crosses val="autoZero"/>
        <c:auto val="1"/>
        <c:lblAlgn val="ctr"/>
        <c:lblOffset val="100"/>
        <c:noMultiLvlLbl val="0"/>
      </c:catAx>
      <c:valAx>
        <c:axId val="14187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2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16</xdr:row>
      <xdr:rowOff>152400</xdr:rowOff>
    </xdr:from>
    <xdr:to>
      <xdr:col>5</xdr:col>
      <xdr:colOff>695325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9C214-1BA1-40B1-8A19-53470A0B3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546100</xdr:colOff>
      <xdr:row>9</xdr:row>
      <xdr:rowOff>44450</xdr:rowOff>
    </xdr:from>
    <xdr:to>
      <xdr:col>11</xdr:col>
      <xdr:colOff>2006600</xdr:colOff>
      <xdr:row>22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C71EA0-579F-4EFF-5F21-DCFF843C1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431800</xdr:colOff>
      <xdr:row>23</xdr:row>
      <xdr:rowOff>196850</xdr:rowOff>
    </xdr:from>
    <xdr:to>
      <xdr:col>11</xdr:col>
      <xdr:colOff>1828800</xdr:colOff>
      <xdr:row>38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157992-4D59-A919-E9C4-CB5DA49D4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SO" refreshedDate="45364.493675231482" createdVersion="8" refreshedVersion="8" minRefreshableVersion="3" recordCount="300" xr:uid="{CA8B12D0-B29F-4906-A8F1-32081AEE7DB1}">
  <cacheSource type="worksheet">
    <worksheetSource ref="A1:Y301" sheet="Main Log"/>
  </cacheSource>
  <cacheFields count="32">
    <cacheField name="Standardization Corals" numFmtId="0">
      <sharedItems containsString="0" containsBlank="1" containsNumber="1" containsInteger="1" minValue="1" maxValue="1"/>
    </cacheField>
    <cacheField name="Coral ID #" numFmtId="0">
      <sharedItems/>
    </cacheField>
    <cacheField name="Common Name" numFmtId="0">
      <sharedItems count="2">
        <s v="Staghorn Coral"/>
        <s v="Elkhorn Coral"/>
      </sharedItems>
    </cacheField>
    <cacheField name="Site Location" numFmtId="0">
      <sharedItems count="4">
        <s v="Chain"/>
        <s v="Dove Cay"/>
        <s v="Eagle Ray Alley"/>
        <s v="Plane"/>
      </sharedItems>
    </cacheField>
    <cacheField name="Structure Type" numFmtId="0">
      <sharedItems/>
    </cacheField>
    <cacheField name="Tag Number" numFmtId="0">
      <sharedItems containsMixedTypes="1" containsNumber="1" containsInteger="1" minValue="1" maxValue="100"/>
    </cacheField>
    <cacheField name="Tag Color" numFmtId="0">
      <sharedItems/>
    </cacheField>
    <cacheField name="Site Initals" numFmtId="0">
      <sharedItems/>
    </cacheField>
    <cacheField name="Scientific Name" numFmtId="0">
      <sharedItems/>
    </cacheField>
    <cacheField name="Acronym" numFmtId="0">
      <sharedItems/>
    </cacheField>
    <cacheField name="Propagated From" numFmtId="0">
      <sharedItems/>
    </cacheField>
    <cacheField name="Attached to Structure" numFmtId="0">
      <sharedItems containsDate="1" containsMixedTypes="1" minDate="2023-04-19T00:00:00" maxDate="2023-08-05T00:00:00"/>
    </cacheField>
    <cacheField name="Depth (ft)" numFmtId="0">
      <sharedItems containsSemiMixedTypes="0" containsString="0" containsNumber="1" containsInteger="1" minValue="19" maxValue="41"/>
    </cacheField>
    <cacheField name="Size T0 (cm)" numFmtId="0">
      <sharedItems containsMixedTypes="1" containsNumber="1" minValue="0" maxValue="280.11"/>
    </cacheField>
    <cacheField name="Size T0 (John)" numFmtId="0">
      <sharedItems containsString="0" containsBlank="1" containsNumber="1" minValue="3.778" maxValue="26.701000000000001"/>
    </cacheField>
    <cacheField name="Size T0 (Kort)" numFmtId="0">
      <sharedItems containsString="0" containsBlank="1" containsNumber="1" minValue="4.28" maxValue="109.71"/>
    </cacheField>
    <cacheField name="T0 Health" numFmtId="0">
      <sharedItems containsBlank="1"/>
    </cacheField>
    <cacheField name="Date of T0" numFmtId="0">
      <sharedItems containsDate="1" containsMixedTypes="1" minDate="2023-06-17T00:00:00" maxDate="2023-08-05T00:00:00"/>
    </cacheField>
    <cacheField name="Size T1 (cm)" numFmtId="0">
      <sharedItems containsMixedTypes="1" containsNumber="1" minValue="0.04" maxValue="143.69"/>
    </cacheField>
    <cacheField name="Size T1 (John)" numFmtId="0">
      <sharedItems containsString="0" containsBlank="1" containsNumber="1" minValue="6.7619999999999996" maxValue="44.210999999999999"/>
    </cacheField>
    <cacheField name="Size T1 (Kort)" numFmtId="0">
      <sharedItems containsString="0" containsBlank="1" containsNumber="1" minValue="4.09" maxValue="122.95"/>
    </cacheField>
    <cacheField name="Date of T1" numFmtId="15">
      <sharedItems containsSemiMixedTypes="0" containsNonDate="0" containsDate="1" containsString="0" minDate="2023-11-06T00:00:00" maxDate="2023-11-22T00:00:00"/>
    </cacheField>
    <cacheField name="T1 Health Condition" numFmtId="0">
      <sharedItems/>
    </cacheField>
    <cacheField name="T1 Health (John)" numFmtId="0">
      <sharedItems containsBlank="1"/>
    </cacheField>
    <cacheField name="Growth Rate (cm/day)" numFmtId="0">
      <sharedItems containsMixedTypes="1" containsNumber="1" minValue="-1.821714286" maxValue="0.33761904799999998"/>
    </cacheField>
    <cacheField name="Initials of Measurer" numFmtId="0">
      <sharedItems/>
    </cacheField>
    <cacheField name="Size T2 (cm) (John)" numFmtId="0">
      <sharedItems containsBlank="1" containsMixedTypes="1" containsNumber="1" minValue="6.133" maxValue="36.226999999999997"/>
    </cacheField>
    <cacheField name="Size T2 (cm) (Kort)" numFmtId="0">
      <sharedItems containsBlank="1" containsMixedTypes="1" containsNumber="1" minValue="3.86" maxValue="61.83"/>
    </cacheField>
    <cacheField name="Date of T2" numFmtId="0">
      <sharedItems containsNonDate="0" containsString="0" containsBlank="1"/>
    </cacheField>
    <cacheField name="T2 Health Condition" numFmtId="0">
      <sharedItems count="5">
        <s v="dead"/>
        <s v="lost"/>
        <s v="alive"/>
        <s v="partially bleached"/>
        <s v="bleached"/>
      </sharedItems>
    </cacheField>
    <cacheField name="Growth Rate T1:T2 (cm/day)" numFmtId="0">
      <sharedItems containsNonDate="0" containsString="0" containsBlank="1"/>
    </cacheField>
    <cacheField name="Initials of Measurer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DeBuysser" refreshedDate="45383.486132175924" createdVersion="8" refreshedVersion="8" minRefreshableVersion="3" recordCount="287" xr:uid="{8F18CA92-A32F-DB4D-8C16-4A6D50BC1C7E}">
  <cacheSource type="worksheet">
    <worksheetSource ref="A1:AB288" sheet="Main Log"/>
  </cacheSource>
  <cacheFields count="28">
    <cacheField name="Coral ID #" numFmtId="0">
      <sharedItems/>
    </cacheField>
    <cacheField name="Common Name" numFmtId="0">
      <sharedItems count="2">
        <s v="Staghorn Coral"/>
        <s v="Elkhorn Coral"/>
      </sharedItems>
    </cacheField>
    <cacheField name="Site Location" numFmtId="0">
      <sharedItems count="4">
        <s v="Chain"/>
        <s v="Dove Cay"/>
        <s v="Eagle Ray Alley"/>
        <s v="Plane"/>
      </sharedItems>
    </cacheField>
    <cacheField name="Structure Type" numFmtId="0">
      <sharedItems count="5">
        <s v="PVC Line Square"/>
        <s v="Rope Square"/>
        <s v="PVC Tree"/>
        <s v="Rope Line"/>
        <s v="Cement Block"/>
      </sharedItems>
    </cacheField>
    <cacheField name="Tag Number" numFmtId="0">
      <sharedItems containsSemiMixedTypes="0" containsString="0" containsNumber="1" containsInteger="1" minValue="1" maxValue="100"/>
    </cacheField>
    <cacheField name="Tag Color" numFmtId="0">
      <sharedItems/>
    </cacheField>
    <cacheField name="Site Initals" numFmtId="0">
      <sharedItems/>
    </cacheField>
    <cacheField name="Scientific Name" numFmtId="0">
      <sharedItems/>
    </cacheField>
    <cacheField name="Acronym" numFmtId="0">
      <sharedItems/>
    </cacheField>
    <cacheField name="Propagated From" numFmtId="0">
      <sharedItems/>
    </cacheField>
    <cacheField name="Attached to Structure" numFmtId="0">
      <sharedItems containsDate="1" containsMixedTypes="1" minDate="2023-04-19T00:00:00" maxDate="2023-08-05T00:00:00"/>
    </cacheField>
    <cacheField name="Depth (ft)" numFmtId="0">
      <sharedItems containsSemiMixedTypes="0" containsString="0" containsNumber="1" containsInteger="1" minValue="19" maxValue="41"/>
    </cacheField>
    <cacheField name="Date of T0" numFmtId="0">
      <sharedItems containsDate="1" containsMixedTypes="1" minDate="2023-06-17T00:00:00" maxDate="2023-08-05T00:00:00"/>
    </cacheField>
    <cacheField name="Size T0 (cm)" numFmtId="0">
      <sharedItems containsMixedTypes="1" containsNumber="1" minValue="0" maxValue="280.11"/>
    </cacheField>
    <cacheField name="Size T0 (John/Kort)" numFmtId="0">
      <sharedItems containsString="0" containsBlank="1" containsNumber="1" minValue="2.0470000000000002" maxValue="69.274000000000001"/>
    </cacheField>
    <cacheField name="T0 Health" numFmtId="0">
      <sharedItems containsBlank="1"/>
    </cacheField>
    <cacheField name="Date of T1" numFmtId="15">
      <sharedItems containsSemiMixedTypes="0" containsNonDate="0" containsDate="1" containsString="0" minDate="2023-11-06T00:00:00" maxDate="2023-11-22T00:00:00"/>
    </cacheField>
    <cacheField name="Size T1 (cm)" numFmtId="0">
      <sharedItems containsMixedTypes="1" containsNumber="1" minValue="0.04" maxValue="143.69"/>
    </cacheField>
    <cacheField name="Initials of Measurer" numFmtId="0">
      <sharedItems/>
    </cacheField>
    <cacheField name="Size T1 (John/Kort)" numFmtId="0">
      <sharedItems containsBlank="1" containsMixedTypes="1" containsNumber="1" minValue="4.3479999999999999" maxValue="74.73"/>
    </cacheField>
    <cacheField name="T1 Health Condition" numFmtId="0">
      <sharedItems/>
    </cacheField>
    <cacheField name="Growth Rate (cm/day)" numFmtId="0">
      <sharedItems containsMixedTypes="1" containsNumber="1" minValue="-1.821714286" maxValue="0.33761904799999998"/>
    </cacheField>
    <cacheField name="Growth Rate John/Kort T0:T1 (mm/day)" numFmtId="0">
      <sharedItems containsMixedTypes="1" containsNumber="1" minValue="-1.8803521126760563" maxValue="1.6720000000000002"/>
    </cacheField>
    <cacheField name="Date of T2" numFmtId="15">
      <sharedItems containsSemiMixedTypes="0" containsNonDate="0" containsDate="1" containsString="0" minDate="2024-02-16T00:00:00" maxDate="2024-03-09T00:00:00"/>
    </cacheField>
    <cacheField name="Size T2 (cm) (John)" numFmtId="0">
      <sharedItems containsBlank="1" containsMixedTypes="1" containsNumber="1" minValue="1.86" maxValue="68.069999999999993"/>
    </cacheField>
    <cacheField name="T2 Health Condition" numFmtId="0">
      <sharedItems count="5">
        <s v="dead"/>
        <s v="lost"/>
        <s v="alive"/>
        <s v="partially bleached"/>
        <s v="bleached"/>
      </sharedItems>
    </cacheField>
    <cacheField name="Growth Rate John/Kort T1:T2 (mm/day)" numFmtId="0">
      <sharedItems containsMixedTypes="1" containsNumber="1" minValue="-3.7307692307692313" maxValue="0.41061403508771938"/>
    </cacheField>
    <cacheField name="Growth Rate John/Kort T0:T2 (mm/day)" numFmtId="0">
      <sharedItems containsMixedTypes="1" containsNumber="1" minValue="-1.0943032786885245" maxValue="0.3966046511627907" count="68">
        <n v="0"/>
        <e v="#VALUE!"/>
        <n v="0.17334883720930233"/>
        <n v="-0.14674418604651152"/>
        <n v="2.7488372093023142E-2"/>
        <n v="-0.98520930232558135"/>
        <n v="5.1209302325581352E-2"/>
        <n v="-0.11953488372093024"/>
        <n v="0.11646511627906975"/>
        <n v="-0.30251162790697672"/>
        <n v="-0.57046511627906971"/>
        <n v="-3.3953488372093041E-2"/>
        <n v="7.2930232558139518E-2"/>
        <n v="9.3767441860465123E-2"/>
        <n v="0.16306976744186047"/>
        <n v="4.2418604651162789E-2"/>
        <n v="0.3966046511627907"/>
        <n v="6.4139534883720914E-2"/>
        <n v="5.669767441860471E-2"/>
        <n v="-8.9674418604651113E-2"/>
        <n v="0.10344186046511629"/>
        <n v="7.2232558139534844E-2"/>
        <n v="3.0744186046511648E-2"/>
        <n v="0.27209302325581397"/>
        <n v="7.2093023255813946E-2"/>
        <n v="0.11204651162790692"/>
        <n v="0.24446511627906978"/>
        <n v="4.0558139534883714E-2"/>
        <n v="0.2481395348837209"/>
        <n v="7.6744186046511592E-2"/>
        <n v="1.1639344262295074E-2"/>
        <n v="0.10799180327868851"/>
        <n v="4.9549180327868834E-2"/>
        <n v="3.0409836065573806E-2"/>
        <n v="0.1045933014354067"/>
        <n v="-0.12483253588516746"/>
        <n v="0.10483606557377048"/>
        <n v="-0.29016393442622951"/>
        <n v="0.39040983606557361"/>
        <n v="-0.38159836065573771"/>
        <n v="0.16897540983606554"/>
        <n v="8.3975409836065579E-2"/>
        <n v="-0.36852459016393452"/>
        <n v="4.3893442622950807E-2"/>
        <n v="6.4754098360655668E-2"/>
        <n v="-0.32709016393442625"/>
        <n v="-0.41823770491803286"/>
        <n v="0.1249590163934426"/>
        <n v="0.22471311475409839"/>
        <n v="0.10331967213114754"/>
        <n v="-0.48631147540983605"/>
        <n v="-0.21106557377049182"/>
        <n v="-1.0943032786885245"/>
        <n v="-0.55057377049180334"/>
        <n v="-0.1548360655737705"/>
        <n v="0.14043062200956932"/>
        <n v="-0.3154066985645933"/>
        <n v="-0.2028708133971292"/>
        <n v="-1.401869158878508E-2"/>
        <n v="0.23373831775700946"/>
        <n v="-0.49504672897196267"/>
        <n v="0.19060747663551406"/>
        <n v="1.8971962616822043E-2"/>
        <n v="-0.95364485981308422"/>
        <n v="-0.29344036697247705"/>
        <n v="-1.3027522935779768E-2"/>
        <n v="0.13788990825688074"/>
        <n v="-0.165871559633027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 DeBuysser" refreshedDate="45383.507488425923" createdVersion="8" refreshedVersion="8" minRefreshableVersion="3" recordCount="50" xr:uid="{EEB1CFB8-BC9D-8141-A621-B281FAC72DB3}">
  <cacheSource type="worksheet">
    <worksheetSource ref="A1:AB51" sheet="Alive Corals"/>
  </cacheSource>
  <cacheFields count="28">
    <cacheField name="Coral ID #" numFmtId="0">
      <sharedItems/>
    </cacheField>
    <cacheField name="Common Name" numFmtId="0">
      <sharedItems count="2">
        <s v="Elkhorn Coral"/>
        <s v="Staghorn Coral"/>
      </sharedItems>
    </cacheField>
    <cacheField name="Site Location" numFmtId="0">
      <sharedItems count="4">
        <s v="Chain"/>
        <s v="Dove Cay"/>
        <s v="Eagle Ray Alley"/>
        <s v="Plane"/>
      </sharedItems>
    </cacheField>
    <cacheField name="Structure Type" numFmtId="0">
      <sharedItems count="5">
        <s v="PVC Line Square"/>
        <s v="Rope Square"/>
        <s v="PVC Tree"/>
        <s v="Rope Line"/>
        <s v="Cement Block"/>
      </sharedItems>
    </cacheField>
    <cacheField name="Tag Number" numFmtId="0">
      <sharedItems containsSemiMixedTypes="0" containsString="0" containsNumber="1" containsInteger="1" minValue="1" maxValue="89"/>
    </cacheField>
    <cacheField name="Tag Color" numFmtId="0">
      <sharedItems/>
    </cacheField>
    <cacheField name="Site Initals" numFmtId="0">
      <sharedItems/>
    </cacheField>
    <cacheField name="Scientific Name" numFmtId="0">
      <sharedItems/>
    </cacheField>
    <cacheField name="Acronym" numFmtId="0">
      <sharedItems/>
    </cacheField>
    <cacheField name="Propagated From" numFmtId="0">
      <sharedItems/>
    </cacheField>
    <cacheField name="Attached to Structure" numFmtId="0">
      <sharedItems containsSemiMixedTypes="0" containsNonDate="0" containsDate="1" containsString="0" minDate="2023-04-19T00:00:00" maxDate="2023-08-05T00:00:00"/>
    </cacheField>
    <cacheField name="Depth (ft)" numFmtId="0">
      <sharedItems containsSemiMixedTypes="0" containsString="0" containsNumber="1" containsInteger="1" minValue="19" maxValue="41"/>
    </cacheField>
    <cacheField name="Date of T0" numFmtId="15">
      <sharedItems containsSemiMixedTypes="0" containsNonDate="0" containsDate="1" containsString="0" minDate="2023-06-17T00:00:00" maxDate="2023-08-05T00:00:00"/>
    </cacheField>
    <cacheField name="Size T0 (cm)" numFmtId="0">
      <sharedItems containsSemiMixedTypes="0" containsString="0" containsNumber="1" minValue="4.4740000000000002" maxValue="70.2"/>
    </cacheField>
    <cacheField name="Size T0 (John/Kort)" numFmtId="0">
      <sharedItems containsSemiMixedTypes="0" containsString="0" containsNumber="1" minValue="2.0470000000000002" maxValue="69.274000000000001"/>
    </cacheField>
    <cacheField name="T0 Health" numFmtId="0">
      <sharedItems/>
    </cacheField>
    <cacheField name="Date of T1" numFmtId="15">
      <sharedItems containsSemiMixedTypes="0" containsNonDate="0" containsDate="1" containsString="0" minDate="2023-11-06T00:00:00" maxDate="2023-11-22T00:00:00"/>
    </cacheField>
    <cacheField name="Size T1 (cm)" numFmtId="0">
      <sharedItems containsMixedTypes="1" containsNumber="1" minValue="4.62" maxValue="76.38"/>
    </cacheField>
    <cacheField name="Initials of Measurer" numFmtId="0">
      <sharedItems/>
    </cacheField>
    <cacheField name="Size T1 (John/Kort)" numFmtId="0">
      <sharedItems containsSemiMixedTypes="0" containsString="0" containsNumber="1" minValue="4.3479999999999999" maxValue="74.73"/>
    </cacheField>
    <cacheField name="T1 Health Condition" numFmtId="0">
      <sharedItems/>
    </cacheField>
    <cacheField name="Growth Rate (cm/day)" numFmtId="0">
      <sharedItems containsMixedTypes="1" containsNumber="1" minValue="-0.13590476200000001" maxValue="0.17914285699999999"/>
    </cacheField>
    <cacheField name="Growth Rate John/Kort T0:T1 (mm/day)" numFmtId="0">
      <sharedItems containsSemiMixedTypes="0" containsString="0" containsNumber="1" minValue="-0.29673267326732672" maxValue="1.6720000000000002"/>
    </cacheField>
    <cacheField name="Date of T2" numFmtId="15">
      <sharedItems containsSemiMixedTypes="0" containsNonDate="0" containsDate="1" containsString="0" minDate="2024-02-16T00:00:00" maxDate="2024-03-09T00:00:00"/>
    </cacheField>
    <cacheField name="Size T2 (cm) (John)" numFmtId="0">
      <sharedItems containsString="0" containsBlank="1" containsNumber="1" minValue="1.86" maxValue="68.069999999999993"/>
    </cacheField>
    <cacheField name="T2 Health Condition" numFmtId="0">
      <sharedItems count="3">
        <s v="alive"/>
        <s v="partially bleached"/>
        <s v="bleached"/>
      </sharedItems>
    </cacheField>
    <cacheField name="Growth Rate John/Kort T1:T2 (mm/day)" numFmtId="0">
      <sharedItems containsString="0" containsBlank="1" containsNumber="1" minValue="-3.7307692307692313" maxValue="0.41061403508771938"/>
    </cacheField>
    <cacheField name="Growth Rate John/Kort T0:T2 (mm/day)" numFmtId="0">
      <sharedItems containsString="0" containsBlank="1" containsNumber="1" minValue="-0.98520930232558135" maxValue="0.39660465116279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s v="C_B51"/>
    <x v="0"/>
    <x v="0"/>
    <s v="PVC Line Square"/>
    <n v="51"/>
    <s v="Blue "/>
    <s v="C"/>
    <s v="Acropora cervicornis"/>
    <s v="ACER"/>
    <s v="Tuckers"/>
    <d v="2023-08-04T00:00:00"/>
    <n v="41"/>
    <n v="7.26"/>
    <m/>
    <m/>
    <m/>
    <d v="2023-08-04T00:00:00"/>
    <n v="7.89"/>
    <m/>
    <m/>
    <d v="2023-11-13T00:00:00"/>
    <s v="dead"/>
    <m/>
    <n v="6.2376200000000001E-3"/>
    <s v="CB"/>
    <m/>
    <m/>
    <m/>
    <x v="0"/>
    <m/>
    <m/>
  </r>
  <r>
    <m/>
    <s v="C_B52"/>
    <x v="0"/>
    <x v="0"/>
    <s v="PVC Line Square"/>
    <n v="52"/>
    <s v="Blue "/>
    <s v="C"/>
    <s v="Acropora cervicornis"/>
    <s v="ACER"/>
    <s v="Tuckers"/>
    <d v="2023-08-04T00:00:00"/>
    <n v="41"/>
    <n v="9.1999999999999993"/>
    <m/>
    <m/>
    <m/>
    <d v="2023-08-04T00:00:00"/>
    <s v="N/A"/>
    <m/>
    <m/>
    <d v="2023-11-13T00:00:00"/>
    <s v="NA"/>
    <m/>
    <s v="N/A"/>
    <s v="CB"/>
    <s v="no picture for T1 "/>
    <m/>
    <m/>
    <x v="0"/>
    <m/>
    <m/>
  </r>
  <r>
    <m/>
    <s v="C_B53"/>
    <x v="0"/>
    <x v="0"/>
    <s v="PVC Line Square"/>
    <n v="53"/>
    <s v="Blue "/>
    <s v="C"/>
    <s v="Acropora cervicornis"/>
    <s v="ACER"/>
    <s v="Tuckers"/>
    <d v="2023-08-04T00:00:00"/>
    <n v="41"/>
    <n v="9.61"/>
    <m/>
    <m/>
    <m/>
    <d v="2023-08-04T00:00:00"/>
    <n v="10.15"/>
    <m/>
    <m/>
    <d v="2023-11-13T00:00:00"/>
    <s v="dead"/>
    <m/>
    <n v="5.3465300000000004E-3"/>
    <s v="CB"/>
    <m/>
    <m/>
    <m/>
    <x v="0"/>
    <m/>
    <m/>
  </r>
  <r>
    <m/>
    <s v="C_B54"/>
    <x v="0"/>
    <x v="0"/>
    <s v="PVC Line Square"/>
    <n v="54"/>
    <s v="Blue "/>
    <s v="C"/>
    <s v="Acropora cervicornis"/>
    <s v="ACER"/>
    <s v="Tuckers"/>
    <d v="2023-08-04T00:00:00"/>
    <n v="41"/>
    <n v="4.5"/>
    <m/>
    <m/>
    <m/>
    <d v="2023-08-04T00:00:00"/>
    <n v="6.01"/>
    <m/>
    <m/>
    <d v="2023-11-13T00:00:00"/>
    <s v="dead"/>
    <m/>
    <n v="1.49505E-2"/>
    <s v="CB"/>
    <m/>
    <m/>
    <m/>
    <x v="0"/>
    <m/>
    <m/>
  </r>
  <r>
    <m/>
    <s v="C_B55"/>
    <x v="0"/>
    <x v="0"/>
    <s v="PVC Line Square"/>
    <n v="55"/>
    <s v="Blue "/>
    <s v="C"/>
    <s v="Acropora cervicornis"/>
    <s v="ACER"/>
    <s v="Tuckers"/>
    <d v="2023-08-04T00:00:00"/>
    <n v="41"/>
    <n v="6.12"/>
    <m/>
    <m/>
    <m/>
    <d v="2023-08-04T00:00:00"/>
    <n v="6.64"/>
    <m/>
    <m/>
    <d v="2023-11-13T00:00:00"/>
    <s v="dead"/>
    <m/>
    <n v="5.1485100000000002E-3"/>
    <s v="CB"/>
    <m/>
    <m/>
    <m/>
    <x v="1"/>
    <m/>
    <m/>
  </r>
  <r>
    <m/>
    <s v="C_B56"/>
    <x v="0"/>
    <x v="0"/>
    <s v="Rope Square"/>
    <n v="56"/>
    <s v="Blue "/>
    <s v="C"/>
    <s v="Acropora cervicornis"/>
    <s v="ACER"/>
    <s v="Tuckers"/>
    <d v="2023-08-04T00:00:00"/>
    <n v="41"/>
    <n v="5.524"/>
    <m/>
    <m/>
    <m/>
    <d v="2023-08-04T00:00:00"/>
    <s v="NA"/>
    <m/>
    <m/>
    <d v="2023-11-13T00:00:00"/>
    <s v="NA"/>
    <m/>
    <s v="N/A"/>
    <s v="KR"/>
    <s v="couldn't find picture"/>
    <m/>
    <m/>
    <x v="1"/>
    <m/>
    <m/>
  </r>
  <r>
    <n v="1"/>
    <s v="C_B57"/>
    <x v="0"/>
    <x v="0"/>
    <s v="Rope Square"/>
    <n v="57"/>
    <s v="Blue "/>
    <s v="C"/>
    <s v="Acropora cervicornis"/>
    <s v="ACER"/>
    <s v="Tuckers"/>
    <d v="2023-08-04T00:00:00"/>
    <n v="41"/>
    <n v="8.6460000000000008"/>
    <m/>
    <m/>
    <m/>
    <d v="2023-08-04T00:00:00"/>
    <n v="12.541"/>
    <m/>
    <m/>
    <d v="2023-11-13T00:00:00"/>
    <s v="dead"/>
    <m/>
    <n v="3.8564359999999999E-2"/>
    <s v="KR"/>
    <m/>
    <m/>
    <m/>
    <x v="0"/>
    <m/>
    <m/>
  </r>
  <r>
    <m/>
    <s v="C_B58"/>
    <x v="0"/>
    <x v="0"/>
    <s v="Rope Square"/>
    <n v="58"/>
    <s v="Blue "/>
    <s v="C"/>
    <s v="Acropora cervicornis"/>
    <s v="ACER"/>
    <s v="Tuckers"/>
    <d v="2023-08-04T00:00:00"/>
    <n v="41"/>
    <n v="8.4309999999999992"/>
    <m/>
    <m/>
    <m/>
    <d v="2023-08-04T00:00:00"/>
    <n v="8.5860000000000003"/>
    <m/>
    <m/>
    <d v="2023-11-13T00:00:00"/>
    <s v="dead"/>
    <m/>
    <n v="1.53465E-3"/>
    <s v="KR"/>
    <m/>
    <m/>
    <m/>
    <x v="0"/>
    <m/>
    <m/>
  </r>
  <r>
    <m/>
    <s v="C_B59"/>
    <x v="0"/>
    <x v="0"/>
    <s v="Rope Square"/>
    <n v="59"/>
    <s v="Blue "/>
    <s v="C"/>
    <s v="Acropora cervicornis"/>
    <s v="ACER"/>
    <s v="Tuckers"/>
    <d v="2023-08-04T00:00:00"/>
    <n v="41"/>
    <n v="2.9510000000000001"/>
    <m/>
    <m/>
    <m/>
    <d v="2023-08-04T00:00:00"/>
    <s v="NA"/>
    <m/>
    <m/>
    <d v="2023-11-13T00:00:00"/>
    <s v="NA"/>
    <m/>
    <s v="N/A"/>
    <s v="KR"/>
    <s v="Tag without a coral"/>
    <m/>
    <m/>
    <x v="1"/>
    <m/>
    <m/>
  </r>
  <r>
    <m/>
    <s v="C_B60"/>
    <x v="0"/>
    <x v="0"/>
    <s v="Rope Square"/>
    <n v="60"/>
    <s v="Blue "/>
    <s v="C"/>
    <s v="Acropora cervicornis"/>
    <s v="ACER"/>
    <s v="Tuckers"/>
    <d v="2023-08-04T00:00:00"/>
    <n v="41"/>
    <n v="10.201000000000001"/>
    <m/>
    <m/>
    <m/>
    <d v="2023-08-04T00:00:00"/>
    <n v="11.417999999999999"/>
    <m/>
    <m/>
    <d v="2023-11-13T00:00:00"/>
    <s v="Bleached"/>
    <m/>
    <n v="1.2049499999999999E-2"/>
    <s v="KR"/>
    <m/>
    <m/>
    <m/>
    <x v="0"/>
    <m/>
    <m/>
  </r>
  <r>
    <n v="1"/>
    <s v="C_B61"/>
    <x v="0"/>
    <x v="0"/>
    <s v="PVC Tree"/>
    <n v="61"/>
    <s v="Blue "/>
    <s v="C"/>
    <s v="Acropora cervicornis"/>
    <s v="ACER"/>
    <s v="Tuckers"/>
    <d v="2023-08-04T00:00:00"/>
    <n v="41"/>
    <n v="4.1020000000000003"/>
    <m/>
    <m/>
    <m/>
    <d v="2023-08-04T00:00:00"/>
    <n v="4.202"/>
    <m/>
    <m/>
    <d v="2023-11-13T00:00:00"/>
    <s v="dead"/>
    <m/>
    <n v="9.9010000000000005E-4"/>
    <s v="KR"/>
    <m/>
    <m/>
    <m/>
    <x v="0"/>
    <m/>
    <m/>
  </r>
  <r>
    <m/>
    <s v="C_B62"/>
    <x v="0"/>
    <x v="0"/>
    <s v="PVC Tree"/>
    <n v="62"/>
    <s v="Blue "/>
    <s v="C"/>
    <s v="Acropora cervicornis"/>
    <s v="ACER"/>
    <s v="Tuckers"/>
    <d v="2023-08-04T00:00:00"/>
    <n v="41"/>
    <n v="5.68"/>
    <m/>
    <m/>
    <m/>
    <d v="2023-08-04T00:00:00"/>
    <n v="6.6050000000000004"/>
    <m/>
    <m/>
    <d v="2023-11-13T00:00:00"/>
    <s v="dead"/>
    <m/>
    <n v="9.1584200000000004E-3"/>
    <s v="KR"/>
    <m/>
    <m/>
    <m/>
    <x v="1"/>
    <m/>
    <m/>
  </r>
  <r>
    <m/>
    <s v="C_B63"/>
    <x v="0"/>
    <x v="0"/>
    <s v="PVC Tree"/>
    <n v="63"/>
    <s v="Blue "/>
    <s v="C"/>
    <s v="Acropora cervicornis"/>
    <s v="ACER"/>
    <s v="Tuckers"/>
    <d v="2023-08-04T00:00:00"/>
    <n v="41"/>
    <n v="3.8010000000000002"/>
    <m/>
    <m/>
    <m/>
    <d v="2023-08-04T00:00:00"/>
    <n v="3.9169999999999998"/>
    <m/>
    <m/>
    <d v="2023-11-13T00:00:00"/>
    <s v="dead"/>
    <m/>
    <n v="1.1485099999999999E-3"/>
    <s v="KR"/>
    <m/>
    <m/>
    <m/>
    <x v="1"/>
    <m/>
    <m/>
  </r>
  <r>
    <m/>
    <s v="C_B64"/>
    <x v="0"/>
    <x v="0"/>
    <s v="PVC Tree"/>
    <n v="64"/>
    <s v="Blue "/>
    <s v="C"/>
    <s v="Acropora cervicornis"/>
    <s v="ACER"/>
    <s v="Tuckers"/>
    <d v="2023-08-04T00:00:00"/>
    <n v="41"/>
    <n v="5.5129999999999999"/>
    <m/>
    <m/>
    <m/>
    <d v="2023-08-04T00:00:00"/>
    <n v="5.8390000000000004"/>
    <m/>
    <m/>
    <d v="2023-11-13T00:00:00"/>
    <s v="dead"/>
    <m/>
    <n v="3.2277199999999999E-3"/>
    <s v="KR"/>
    <m/>
    <m/>
    <m/>
    <x v="0"/>
    <m/>
    <m/>
  </r>
  <r>
    <m/>
    <s v="C_B65"/>
    <x v="0"/>
    <x v="0"/>
    <s v="PVC Tree"/>
    <n v="65"/>
    <s v="Blue "/>
    <s v="C"/>
    <s v="Acropora cervicornis"/>
    <s v="ACER"/>
    <s v="Tuckers"/>
    <d v="2023-08-04T00:00:00"/>
    <n v="41"/>
    <n v="4.5640000000000001"/>
    <m/>
    <m/>
    <m/>
    <d v="2023-08-04T00:00:00"/>
    <n v="5.0810000000000004"/>
    <m/>
    <m/>
    <d v="2023-11-13T00:00:00"/>
    <s v="dead"/>
    <m/>
    <n v="5.1188099999999997E-3"/>
    <s v="KR"/>
    <m/>
    <m/>
    <m/>
    <x v="0"/>
    <m/>
    <m/>
  </r>
  <r>
    <n v="1"/>
    <s v="C_B66"/>
    <x v="0"/>
    <x v="0"/>
    <s v="Rope Line"/>
    <n v="66"/>
    <s v="Blue "/>
    <s v="C"/>
    <s v="Acropora cervicornis"/>
    <s v="ACER"/>
    <s v="Tuckers"/>
    <d v="2023-08-04T00:00:00"/>
    <n v="41"/>
    <n v="7.9"/>
    <m/>
    <m/>
    <m/>
    <d v="2023-08-04T00:00:00"/>
    <n v="8.32"/>
    <m/>
    <m/>
    <d v="2023-11-13T00:00:00"/>
    <s v="dead"/>
    <m/>
    <n v="4.1584200000000003E-3"/>
    <s v="AY"/>
    <m/>
    <m/>
    <m/>
    <x v="0"/>
    <m/>
    <m/>
  </r>
  <r>
    <m/>
    <s v="C_B67"/>
    <x v="0"/>
    <x v="0"/>
    <s v="Rope Line"/>
    <n v="67"/>
    <s v="Blue "/>
    <s v="C"/>
    <s v="Acropora cervicornis"/>
    <s v="ACER"/>
    <s v="Tuckers"/>
    <d v="2023-08-04T00:00:00"/>
    <n v="41"/>
    <n v="5.3"/>
    <m/>
    <m/>
    <m/>
    <d v="2023-08-04T00:00:00"/>
    <n v="5.56"/>
    <m/>
    <m/>
    <d v="2023-11-13T00:00:00"/>
    <s v="dead"/>
    <m/>
    <n v="2.5742600000000001E-3"/>
    <s v="AY"/>
    <m/>
    <m/>
    <m/>
    <x v="1"/>
    <m/>
    <m/>
  </r>
  <r>
    <m/>
    <s v="C_B68"/>
    <x v="0"/>
    <x v="0"/>
    <s v="Rope Line"/>
    <n v="68"/>
    <s v="Blue "/>
    <s v="C"/>
    <s v="Acropora cervicornis"/>
    <s v="ACER"/>
    <s v="Tuckers"/>
    <d v="2023-08-04T00:00:00"/>
    <n v="41"/>
    <n v="5.39"/>
    <m/>
    <m/>
    <m/>
    <d v="2023-08-04T00:00:00"/>
    <s v="N/A"/>
    <m/>
    <m/>
    <d v="2023-11-13T00:00:00"/>
    <s v="N/A"/>
    <m/>
    <s v="N/A"/>
    <s v="AY"/>
    <m/>
    <m/>
    <m/>
    <x v="1"/>
    <m/>
    <m/>
  </r>
  <r>
    <m/>
    <s v="C_B69"/>
    <x v="0"/>
    <x v="0"/>
    <s v="Rope Line"/>
    <n v="69"/>
    <s v="Blue "/>
    <s v="C"/>
    <s v="Acropora cervicornis"/>
    <s v="ACER"/>
    <s v="Tuckers"/>
    <d v="2023-08-04T00:00:00"/>
    <n v="41"/>
    <n v="8.66"/>
    <m/>
    <m/>
    <m/>
    <d v="2023-08-04T00:00:00"/>
    <n v="7.58"/>
    <m/>
    <m/>
    <d v="2023-11-13T00:00:00"/>
    <s v="dead"/>
    <m/>
    <n v="-1.0285714E-2"/>
    <s v="AY"/>
    <m/>
    <m/>
    <m/>
    <x v="0"/>
    <m/>
    <m/>
  </r>
  <r>
    <m/>
    <s v="C_B70"/>
    <x v="0"/>
    <x v="0"/>
    <s v="Rope Line"/>
    <n v="70"/>
    <s v="Blue "/>
    <s v="C"/>
    <s v="Acropora cervicornis"/>
    <s v="ACER"/>
    <s v="Tuckers"/>
    <d v="2023-08-04T00:00:00"/>
    <n v="41"/>
    <n v="9.09"/>
    <m/>
    <m/>
    <m/>
    <d v="2023-08-04T00:00:00"/>
    <n v="10.199999999999999"/>
    <m/>
    <m/>
    <d v="2023-11-13T00:00:00"/>
    <s v="dead"/>
    <m/>
    <n v="1.0990099999999999E-2"/>
    <s v="AY"/>
    <m/>
    <m/>
    <m/>
    <x v="0"/>
    <m/>
    <m/>
  </r>
  <r>
    <m/>
    <s v="C_B71"/>
    <x v="0"/>
    <x v="0"/>
    <s v="Cement Block"/>
    <n v="71"/>
    <s v="Blue "/>
    <s v="C"/>
    <s v="Acropora cervicornis"/>
    <s v="ACER"/>
    <s v="Tuckers"/>
    <d v="2023-08-04T00:00:00"/>
    <n v="41"/>
    <n v="7.81"/>
    <m/>
    <m/>
    <m/>
    <d v="2023-08-04T00:00:00"/>
    <s v="NA"/>
    <m/>
    <m/>
    <d v="2023-11-13T00:00:00"/>
    <s v="NA"/>
    <m/>
    <s v="N/A"/>
    <s v="AY"/>
    <m/>
    <m/>
    <m/>
    <x v="0"/>
    <m/>
    <m/>
  </r>
  <r>
    <n v="1"/>
    <s v="C_B72"/>
    <x v="0"/>
    <x v="0"/>
    <s v="Cement Block"/>
    <n v="72"/>
    <s v="Blue "/>
    <s v="C"/>
    <s v="Acropora cervicornis"/>
    <s v="ACER"/>
    <s v="Tuckers"/>
    <d v="2023-08-04T00:00:00"/>
    <n v="41"/>
    <n v="7.83"/>
    <m/>
    <m/>
    <m/>
    <d v="2023-08-04T00:00:00"/>
    <n v="7.15"/>
    <m/>
    <m/>
    <d v="2023-11-13T00:00:00"/>
    <s v="dead"/>
    <m/>
    <n v="-6.4761899999999997E-3"/>
    <s v="AY"/>
    <m/>
    <m/>
    <m/>
    <x v="0"/>
    <m/>
    <m/>
  </r>
  <r>
    <m/>
    <s v="C_B73"/>
    <x v="0"/>
    <x v="0"/>
    <s v="Cement Block"/>
    <n v="73"/>
    <s v="Blue "/>
    <s v="C"/>
    <s v="Acropora cervicornis"/>
    <s v="ACER"/>
    <s v="Tuckers"/>
    <d v="2023-08-04T00:00:00"/>
    <n v="41"/>
    <n v="2.9"/>
    <m/>
    <m/>
    <m/>
    <d v="2023-08-04T00:00:00"/>
    <n v="1.9"/>
    <m/>
    <m/>
    <d v="2023-11-13T00:00:00"/>
    <s v="dead"/>
    <m/>
    <n v="-9.5238100000000006E-3"/>
    <s v="AY"/>
    <m/>
    <m/>
    <m/>
    <x v="0"/>
    <m/>
    <m/>
  </r>
  <r>
    <m/>
    <s v="C_B74"/>
    <x v="0"/>
    <x v="0"/>
    <s v="Cement Block"/>
    <n v="74"/>
    <s v="Blue "/>
    <s v="C"/>
    <s v="Acropora cervicornis"/>
    <s v="ACER"/>
    <s v="Tuckers"/>
    <d v="2023-08-04T00:00:00"/>
    <n v="41"/>
    <s v="NA"/>
    <m/>
    <m/>
    <m/>
    <d v="2023-08-04T00:00:00"/>
    <s v="NA"/>
    <m/>
    <m/>
    <d v="2023-11-13T00:00:00"/>
    <s v="NA"/>
    <m/>
    <s v="N/A"/>
    <s v="AY"/>
    <m/>
    <m/>
    <m/>
    <x v="0"/>
    <m/>
    <m/>
  </r>
  <r>
    <m/>
    <s v="C_B75"/>
    <x v="0"/>
    <x v="0"/>
    <s v="Cement Block"/>
    <n v="75"/>
    <s v="Blue "/>
    <s v="C"/>
    <s v="Acropora cervicornis"/>
    <s v="ACER"/>
    <s v="Tuckers"/>
    <d v="2023-08-04T00:00:00"/>
    <n v="41"/>
    <n v="8.6199999999999992"/>
    <m/>
    <m/>
    <m/>
    <d v="2023-08-04T00:00:00"/>
    <n v="7.35"/>
    <m/>
    <m/>
    <d v="2023-11-13T00:00:00"/>
    <s v="Bleached"/>
    <m/>
    <n v="-1.2095237999999999E-2"/>
    <s v="AY"/>
    <m/>
    <m/>
    <m/>
    <x v="0"/>
    <m/>
    <m/>
  </r>
  <r>
    <n v="1"/>
    <s v="C_G1"/>
    <x v="1"/>
    <x v="0"/>
    <s v="PVC Line Square"/>
    <n v="1"/>
    <s v="Green"/>
    <s v="C"/>
    <s v="Acropora palmata"/>
    <s v="APAL"/>
    <s v="Tuckers"/>
    <d v="2023-08-04T00:00:00"/>
    <n v="41"/>
    <n v="7.02"/>
    <m/>
    <m/>
    <m/>
    <d v="2023-08-04T00:00:00"/>
    <n v="7.08"/>
    <m/>
    <m/>
    <d v="2023-11-13T00:00:00"/>
    <s v="Bleached"/>
    <m/>
    <n v="5.7142900000000003E-4"/>
    <s v="CB"/>
    <m/>
    <m/>
    <m/>
    <x v="0"/>
    <m/>
    <m/>
  </r>
  <r>
    <m/>
    <s v="C_G10"/>
    <x v="1"/>
    <x v="0"/>
    <s v="PVC Line Square"/>
    <n v="10"/>
    <s v="Green"/>
    <s v="C"/>
    <s v="Acropora palmata"/>
    <s v="APAL"/>
    <s v="Tuckers"/>
    <d v="2023-08-04T00:00:00"/>
    <n v="41"/>
    <n v="14.57"/>
    <m/>
    <m/>
    <m/>
    <d v="2023-08-04T00:00:00"/>
    <n v="17.96"/>
    <m/>
    <m/>
    <d v="2023-11-13T00:00:00"/>
    <s v="partially bleached"/>
    <m/>
    <n v="3.2285714E-2"/>
    <s v="CB"/>
    <m/>
    <m/>
    <m/>
    <x v="2"/>
    <m/>
    <m/>
  </r>
  <r>
    <n v="1"/>
    <s v="C_G11"/>
    <x v="1"/>
    <x v="0"/>
    <s v="Rope Square"/>
    <n v="11"/>
    <s v="Green"/>
    <s v="C"/>
    <s v="Acropora palmata"/>
    <s v="APAL"/>
    <s v="Tuckers"/>
    <d v="2023-08-04T00:00:00"/>
    <n v="41"/>
    <n v="5.1100000000000003"/>
    <m/>
    <m/>
    <m/>
    <d v="2023-08-04T00:00:00"/>
    <n v="7.68"/>
    <m/>
    <m/>
    <d v="2023-11-13T00:00:00"/>
    <s v="partially bleached"/>
    <m/>
    <n v="2.4476189999999998E-2"/>
    <s v="CB"/>
    <m/>
    <m/>
    <m/>
    <x v="0"/>
    <m/>
    <m/>
  </r>
  <r>
    <m/>
    <s v="C_G12"/>
    <x v="1"/>
    <x v="0"/>
    <s v="Rope Square"/>
    <n v="12"/>
    <s v="Green"/>
    <s v="C"/>
    <s v="Acropora palmata"/>
    <s v="APAL"/>
    <s v="Tuckers"/>
    <d v="2023-08-04T00:00:00"/>
    <n v="41"/>
    <n v="23.4"/>
    <m/>
    <m/>
    <m/>
    <d v="2023-08-04T00:00:00"/>
    <n v="21.92"/>
    <m/>
    <m/>
    <d v="2023-11-13T00:00:00"/>
    <s v="alive"/>
    <m/>
    <n v="-1.4095238E-2"/>
    <s v="CB"/>
    <m/>
    <m/>
    <m/>
    <x v="3"/>
    <m/>
    <m/>
  </r>
  <r>
    <m/>
    <s v="C_G13"/>
    <x v="1"/>
    <x v="0"/>
    <s v="Rope Square"/>
    <n v="13"/>
    <s v="Green"/>
    <s v="C"/>
    <s v="Acropora palmata"/>
    <s v="APAL"/>
    <s v="Tuckers"/>
    <d v="2023-08-04T00:00:00"/>
    <n v="41"/>
    <n v="15.53"/>
    <m/>
    <m/>
    <m/>
    <d v="2023-08-04T00:00:00"/>
    <n v="18.309999999999999"/>
    <m/>
    <m/>
    <d v="2023-11-13T00:00:00"/>
    <s v="partially bleached"/>
    <m/>
    <n v="2.647619E-2"/>
    <s v="CB"/>
    <m/>
    <m/>
    <m/>
    <x v="2"/>
    <m/>
    <m/>
  </r>
  <r>
    <m/>
    <s v="C_G14"/>
    <x v="1"/>
    <x v="0"/>
    <s v="Rope Square"/>
    <n v="14"/>
    <s v="Green"/>
    <s v="C"/>
    <s v="Acropora palmata"/>
    <s v="APAL"/>
    <s v="Tuckers"/>
    <d v="2023-08-04T00:00:00"/>
    <n v="41"/>
    <n v="28.5"/>
    <m/>
    <m/>
    <m/>
    <d v="2023-08-04T00:00:00"/>
    <n v="28.88"/>
    <m/>
    <m/>
    <d v="2023-11-13T00:00:00"/>
    <s v="partially bleached"/>
    <m/>
    <n v="3.6190480000000001E-3"/>
    <s v="CB"/>
    <m/>
    <m/>
    <m/>
    <x v="2"/>
    <m/>
    <m/>
  </r>
  <r>
    <m/>
    <s v="C_G15"/>
    <x v="1"/>
    <x v="0"/>
    <s v="Rope Square"/>
    <n v="15"/>
    <s v="Green"/>
    <s v="C"/>
    <s v="Acropora palmata"/>
    <s v="APAL"/>
    <s v="Tuckers"/>
    <d v="2023-08-04T00:00:00"/>
    <n v="41"/>
    <n v="9.81"/>
    <m/>
    <m/>
    <m/>
    <d v="2023-08-04T00:00:00"/>
    <n v="12.53"/>
    <m/>
    <m/>
    <d v="2023-11-13T00:00:00"/>
    <s v="partially bleached"/>
    <m/>
    <n v="2.5904762000000001E-2"/>
    <s v="CB"/>
    <m/>
    <m/>
    <m/>
    <x v="2"/>
    <m/>
    <m/>
  </r>
  <r>
    <m/>
    <s v="C_G16"/>
    <x v="1"/>
    <x v="0"/>
    <s v="Rope Square"/>
    <n v="16"/>
    <s v="Green"/>
    <s v="C"/>
    <s v="Acropora palmata"/>
    <s v="APAL"/>
    <s v="Tuckers"/>
    <d v="2023-08-04T00:00:00"/>
    <n v="41"/>
    <n v="9.9700000000000006"/>
    <m/>
    <m/>
    <m/>
    <d v="2023-08-04T00:00:00"/>
    <n v="12.14"/>
    <m/>
    <m/>
    <d v="2023-11-13T00:00:00"/>
    <s v="partially bleached"/>
    <m/>
    <n v="2.0666667E-2"/>
    <s v="CB"/>
    <m/>
    <m/>
    <m/>
    <x v="0"/>
    <m/>
    <m/>
  </r>
  <r>
    <m/>
    <s v="C_G17"/>
    <x v="1"/>
    <x v="0"/>
    <s v="Rope Square"/>
    <n v="17"/>
    <s v="Green"/>
    <s v="C"/>
    <s v="Acropora palmata"/>
    <s v="APAL"/>
    <s v="Tuckers"/>
    <d v="2023-08-04T00:00:00"/>
    <n v="41"/>
    <n v="6.01"/>
    <m/>
    <m/>
    <m/>
    <d v="2023-08-04T00:00:00"/>
    <n v="4.62"/>
    <m/>
    <m/>
    <d v="2023-11-13T00:00:00"/>
    <s v="partially bleached"/>
    <m/>
    <n v="-1.3238095E-2"/>
    <s v="CB"/>
    <m/>
    <m/>
    <m/>
    <x v="3"/>
    <m/>
    <m/>
  </r>
  <r>
    <m/>
    <s v="C_G18"/>
    <x v="1"/>
    <x v="0"/>
    <s v="Rope Square"/>
    <n v="18"/>
    <s v="Green"/>
    <s v="C"/>
    <s v="Acropora palmata"/>
    <s v="APAL"/>
    <s v="Tuckers"/>
    <d v="2023-08-04T00:00:00"/>
    <n v="41"/>
    <n v="10.83"/>
    <m/>
    <m/>
    <m/>
    <d v="2023-08-04T00:00:00"/>
    <n v="11"/>
    <m/>
    <m/>
    <d v="2023-11-13T00:00:00"/>
    <s v="partially bleached"/>
    <m/>
    <n v="1.6190480000000001E-3"/>
    <s v="CB"/>
    <m/>
    <m/>
    <m/>
    <x v="2"/>
    <m/>
    <m/>
  </r>
  <r>
    <m/>
    <s v="C_G19"/>
    <x v="1"/>
    <x v="0"/>
    <s v="Rope Square"/>
    <n v="19"/>
    <s v="Green"/>
    <s v="C"/>
    <s v="Acropora palmata"/>
    <s v="APAL"/>
    <s v="Tuckers"/>
    <d v="2023-08-04T00:00:00"/>
    <n v="41"/>
    <n v="9.6"/>
    <m/>
    <m/>
    <m/>
    <d v="2023-08-04T00:00:00"/>
    <n v="8.75"/>
    <m/>
    <m/>
    <d v="2023-11-13T00:00:00"/>
    <s v="partially bleached"/>
    <m/>
    <n v="-8.0952379999999994E-3"/>
    <s v="CB"/>
    <m/>
    <m/>
    <m/>
    <x v="2"/>
    <m/>
    <m/>
  </r>
  <r>
    <m/>
    <s v="C_G2"/>
    <x v="1"/>
    <x v="0"/>
    <s v="PVC Line Square"/>
    <n v="2"/>
    <s v="Green"/>
    <s v="C"/>
    <s v="Acropora palmata"/>
    <s v="APAL"/>
    <s v="Tuckers"/>
    <d v="2023-08-04T00:00:00"/>
    <n v="41"/>
    <n v="7.48"/>
    <m/>
    <m/>
    <m/>
    <d v="2023-08-04T00:00:00"/>
    <n v="7.61"/>
    <m/>
    <m/>
    <d v="2023-11-13T00:00:00"/>
    <s v="partially bleached"/>
    <m/>
    <n v="1.238095E-3"/>
    <s v="CB"/>
    <m/>
    <m/>
    <m/>
    <x v="0"/>
    <m/>
    <m/>
  </r>
  <r>
    <m/>
    <s v="C_G20"/>
    <x v="1"/>
    <x v="0"/>
    <s v="Rope Square"/>
    <n v="20"/>
    <s v="Green"/>
    <s v="C"/>
    <s v="Acropora palmata"/>
    <s v="APAL"/>
    <s v="Tuckers"/>
    <d v="2023-08-04T00:00:00"/>
    <n v="41"/>
    <n v="20.88"/>
    <m/>
    <m/>
    <m/>
    <d v="2023-08-04T00:00:00"/>
    <n v="19.87"/>
    <m/>
    <m/>
    <d v="2023-11-13T00:00:00"/>
    <s v="partially bleached"/>
    <m/>
    <n v="-9.6190479999999998E-3"/>
    <s v="CB"/>
    <m/>
    <m/>
    <m/>
    <x v="2"/>
    <m/>
    <m/>
  </r>
  <r>
    <n v="1"/>
    <s v="C_G21"/>
    <x v="1"/>
    <x v="0"/>
    <s v="PVC Tree"/>
    <n v="21"/>
    <s v="Green"/>
    <s v="C"/>
    <s v="Acropora palmata"/>
    <s v="APAL"/>
    <s v="Tuckers"/>
    <d v="2023-08-04T00:00:00"/>
    <n v="41"/>
    <n v="2.2879999999999998"/>
    <m/>
    <m/>
    <m/>
    <d v="2023-08-04T00:00:00"/>
    <n v="3.15"/>
    <m/>
    <m/>
    <d v="2023-11-13T00:00:00"/>
    <s v="alive"/>
    <m/>
    <n v="8.2095239999999993E-3"/>
    <s v="KR"/>
    <m/>
    <m/>
    <m/>
    <x v="1"/>
    <m/>
    <m/>
  </r>
  <r>
    <m/>
    <s v="C_G22"/>
    <x v="1"/>
    <x v="0"/>
    <s v="PVC Tree"/>
    <n v="22"/>
    <s v="Green"/>
    <s v="C"/>
    <s v="Acropora palmata"/>
    <s v="APAL"/>
    <s v="Tuckers"/>
    <d v="2023-08-04T00:00:00"/>
    <n v="41"/>
    <n v="10.824999999999999"/>
    <m/>
    <m/>
    <m/>
    <d v="2023-08-04T00:00:00"/>
    <n v="19.959"/>
    <m/>
    <m/>
    <d v="2023-11-13T00:00:00"/>
    <s v="partially bleached"/>
    <m/>
    <n v="8.6990475999999997E-2"/>
    <s v="KR"/>
    <m/>
    <m/>
    <m/>
    <x v="1"/>
    <m/>
    <m/>
  </r>
  <r>
    <m/>
    <s v="C_G23"/>
    <x v="1"/>
    <x v="0"/>
    <s v="PVC Tree"/>
    <n v="23"/>
    <s v="Green"/>
    <s v="C"/>
    <s v="Acropora palmata"/>
    <s v="APAL"/>
    <s v="Tuckers"/>
    <d v="2023-08-04T00:00:00"/>
    <n v="41"/>
    <n v="16.462"/>
    <m/>
    <m/>
    <m/>
    <d v="2023-08-04T00:00:00"/>
    <n v="18.337"/>
    <m/>
    <m/>
    <d v="2023-11-13T00:00:00"/>
    <s v="partially bleached"/>
    <m/>
    <n v="1.7857142999999999E-2"/>
    <s v="KR"/>
    <m/>
    <m/>
    <m/>
    <x v="1"/>
    <m/>
    <m/>
  </r>
  <r>
    <m/>
    <s v="C_G24"/>
    <x v="1"/>
    <x v="0"/>
    <s v="PVC Tree"/>
    <n v="24"/>
    <s v="Green"/>
    <s v="C"/>
    <s v="Acropora palmata"/>
    <s v="APAL"/>
    <s v="Tuckers"/>
    <d v="2023-08-04T00:00:00"/>
    <n v="41"/>
    <n v="8.8219999999999992"/>
    <m/>
    <m/>
    <m/>
    <d v="2023-08-04T00:00:00"/>
    <n v="8.8140000000000001"/>
    <m/>
    <m/>
    <d v="2023-11-13T00:00:00"/>
    <s v="alive"/>
    <m/>
    <n v="-7.6190499999999995E-5"/>
    <s v="KR"/>
    <m/>
    <m/>
    <m/>
    <x v="2"/>
    <m/>
    <m/>
  </r>
  <r>
    <m/>
    <s v="C_G25"/>
    <x v="1"/>
    <x v="0"/>
    <s v="PVC Tree"/>
    <n v="25"/>
    <s v="Green"/>
    <s v="C"/>
    <s v="Acropora palmata"/>
    <s v="APAL"/>
    <s v="Tuckers"/>
    <d v="2023-08-04T00:00:00"/>
    <n v="41"/>
    <n v="4.4740000000000002"/>
    <m/>
    <m/>
    <m/>
    <d v="2023-08-04T00:00:00"/>
    <n v="7.1070000000000002"/>
    <m/>
    <m/>
    <d v="2023-11-13T00:00:00"/>
    <s v="Bleached"/>
    <m/>
    <n v="2.5076190000000002E-2"/>
    <s v="KR"/>
    <m/>
    <m/>
    <m/>
    <x v="2"/>
    <m/>
    <m/>
  </r>
  <r>
    <m/>
    <s v="C_G26"/>
    <x v="1"/>
    <x v="0"/>
    <s v="PVC Tree"/>
    <n v="26"/>
    <s v="Green"/>
    <s v="C"/>
    <s v="Acropora palmata"/>
    <s v="APAL"/>
    <s v="Tuckers"/>
    <d v="2023-08-04T00:00:00"/>
    <n v="41"/>
    <n v="4.4039999999999999"/>
    <m/>
    <m/>
    <m/>
    <d v="2023-08-04T00:00:00"/>
    <n v="3.6339999999999999"/>
    <m/>
    <m/>
    <d v="2023-11-13T00:00:00"/>
    <s v="Bleached"/>
    <m/>
    <n v="-7.333333E-3"/>
    <s v="KR"/>
    <m/>
    <m/>
    <m/>
    <x v="1"/>
    <m/>
    <m/>
  </r>
  <r>
    <m/>
    <s v="C_G27"/>
    <x v="1"/>
    <x v="0"/>
    <s v="PVC Tree"/>
    <n v="27"/>
    <s v="Green"/>
    <s v="C"/>
    <s v="Acropora palmata"/>
    <s v="APAL"/>
    <s v="Tuckers"/>
    <d v="2023-08-04T00:00:00"/>
    <n v="41"/>
    <n v="8.6240000000000006"/>
    <m/>
    <m/>
    <m/>
    <d v="2023-08-04T00:00:00"/>
    <n v="7.94"/>
    <m/>
    <m/>
    <d v="2023-11-13T00:00:00"/>
    <s v="Bleached"/>
    <m/>
    <n v="-6.5142860000000002E-3"/>
    <s v="KR"/>
    <m/>
    <m/>
    <m/>
    <x v="2"/>
    <m/>
    <m/>
  </r>
  <r>
    <m/>
    <s v="C_G28"/>
    <x v="1"/>
    <x v="0"/>
    <s v="PVC Tree"/>
    <n v="28"/>
    <s v="Green"/>
    <s v="C"/>
    <s v="Acropora palmata"/>
    <s v="APAL"/>
    <s v="Tuckers"/>
    <d v="2023-08-04T00:00:00"/>
    <n v="41"/>
    <n v="12.228"/>
    <m/>
    <m/>
    <m/>
    <d v="2023-08-04T00:00:00"/>
    <n v="18.553000000000001"/>
    <m/>
    <m/>
    <d v="2023-11-13T00:00:00"/>
    <s v="partially bleached"/>
    <m/>
    <n v="6.0238094999999998E-2"/>
    <s v="KR"/>
    <m/>
    <m/>
    <m/>
    <x v="2"/>
    <m/>
    <m/>
  </r>
  <r>
    <m/>
    <s v="C_G29"/>
    <x v="1"/>
    <x v="0"/>
    <s v="PVC Tree"/>
    <n v="29"/>
    <s v="Green"/>
    <s v="C"/>
    <s v="Acropora palmata"/>
    <s v="APAL"/>
    <s v="Tuckers"/>
    <d v="2023-08-04T00:00:00"/>
    <n v="41"/>
    <n v="5.4850000000000003"/>
    <m/>
    <m/>
    <m/>
    <d v="2023-08-04T00:00:00"/>
    <n v="6.806"/>
    <m/>
    <m/>
    <d v="2023-11-13T00:00:00"/>
    <s v="alive"/>
    <m/>
    <n v="1.2580951999999999E-2"/>
    <s v="KR"/>
    <m/>
    <m/>
    <m/>
    <x v="2"/>
    <m/>
    <m/>
  </r>
  <r>
    <m/>
    <s v="C_G3"/>
    <x v="1"/>
    <x v="0"/>
    <s v="PVC Line Square"/>
    <n v="3"/>
    <s v="Green"/>
    <s v="C"/>
    <s v="Acropora palmata"/>
    <s v="APAL"/>
    <s v="Tuckers"/>
    <d v="2023-08-04T00:00:00"/>
    <n v="41"/>
    <n v="13.39"/>
    <m/>
    <m/>
    <m/>
    <d v="2023-08-04T00:00:00"/>
    <n v="17.28"/>
    <m/>
    <m/>
    <d v="2023-11-13T00:00:00"/>
    <s v="partially bleached"/>
    <m/>
    <n v="3.7047618999999997E-2"/>
    <s v="CB"/>
    <m/>
    <m/>
    <m/>
    <x v="2"/>
    <m/>
    <m/>
  </r>
  <r>
    <m/>
    <s v="C_G30"/>
    <x v="1"/>
    <x v="0"/>
    <s v="PVC Tree"/>
    <n v="30"/>
    <s v="Green"/>
    <s v="C"/>
    <s v="Acropora palmata"/>
    <s v="APAL"/>
    <s v="Tuckers"/>
    <d v="2023-08-04T00:00:00"/>
    <n v="41"/>
    <n v="8.6039999999999992"/>
    <m/>
    <m/>
    <m/>
    <d v="2023-08-04T00:00:00"/>
    <n v="21.225999999999999"/>
    <m/>
    <m/>
    <d v="2023-11-13T00:00:00"/>
    <s v="partially bleached"/>
    <m/>
    <n v="0.120209524"/>
    <s v="KR"/>
    <m/>
    <m/>
    <m/>
    <x v="1"/>
    <m/>
    <m/>
  </r>
  <r>
    <n v="1"/>
    <s v="C_G31"/>
    <x v="1"/>
    <x v="0"/>
    <s v="Rope Line"/>
    <n v="31"/>
    <s v="Green"/>
    <s v="C"/>
    <s v="Acropora palmata"/>
    <s v="APAL"/>
    <s v="Tuckers"/>
    <d v="2023-08-04T00:00:00"/>
    <n v="41"/>
    <n v="8.99"/>
    <m/>
    <m/>
    <m/>
    <d v="2023-08-04T00:00:00"/>
    <n v="10.316000000000001"/>
    <m/>
    <m/>
    <d v="2023-11-13T00:00:00"/>
    <s v="alive"/>
    <m/>
    <n v="1.2628571E-2"/>
    <s v="KR"/>
    <m/>
    <m/>
    <m/>
    <x v="2"/>
    <m/>
    <m/>
  </r>
  <r>
    <m/>
    <s v="C_G32"/>
    <x v="1"/>
    <x v="0"/>
    <s v="Rope Line"/>
    <n v="32"/>
    <s v="Green"/>
    <s v="C"/>
    <s v="Acropora palmata"/>
    <s v="APAL"/>
    <s v="Tuckers"/>
    <d v="2023-08-04T00:00:00"/>
    <n v="41"/>
    <n v="8.2940000000000005"/>
    <m/>
    <m/>
    <m/>
    <d v="2023-08-04T00:00:00"/>
    <n v="9.8109999999999999"/>
    <m/>
    <m/>
    <d v="2023-11-13T00:00:00"/>
    <s v="partially bleached"/>
    <m/>
    <n v="1.4447619E-2"/>
    <s v="KR"/>
    <m/>
    <m/>
    <m/>
    <x v="4"/>
    <m/>
    <m/>
  </r>
  <r>
    <m/>
    <s v="C_G33"/>
    <x v="1"/>
    <x v="0"/>
    <s v="Rope Line"/>
    <n v="33"/>
    <s v="Green"/>
    <s v="C"/>
    <s v="Acropora palmata"/>
    <s v="APAL"/>
    <s v="Tuckers"/>
    <d v="2023-08-04T00:00:00"/>
    <n v="41"/>
    <n v="11.244"/>
    <m/>
    <m/>
    <m/>
    <d v="2023-08-04T00:00:00"/>
    <n v="12.416"/>
    <m/>
    <m/>
    <d v="2023-11-13T00:00:00"/>
    <s v="partially bleached"/>
    <m/>
    <n v="1.1161905E-2"/>
    <s v="KR"/>
    <m/>
    <m/>
    <m/>
    <x v="2"/>
    <m/>
    <m/>
  </r>
  <r>
    <m/>
    <s v="C_G34"/>
    <x v="1"/>
    <x v="0"/>
    <s v="Rope Line"/>
    <n v="34"/>
    <s v="Green"/>
    <s v="C"/>
    <s v="Acropora palmata"/>
    <s v="APAL"/>
    <s v="Tuckers"/>
    <d v="2023-08-04T00:00:00"/>
    <n v="41"/>
    <n v="8.8610000000000007"/>
    <m/>
    <m/>
    <m/>
    <d v="2023-08-04T00:00:00"/>
    <n v="10.144"/>
    <m/>
    <m/>
    <d v="2023-11-13T00:00:00"/>
    <s v="partially bleached"/>
    <m/>
    <n v="1.2219048E-2"/>
    <s v="KR"/>
    <m/>
    <m/>
    <m/>
    <x v="2"/>
    <m/>
    <m/>
  </r>
  <r>
    <m/>
    <s v="C_G35"/>
    <x v="1"/>
    <x v="0"/>
    <s v="Rope Line"/>
    <n v="35"/>
    <s v="Green"/>
    <s v="C"/>
    <s v="Acropora palmata"/>
    <s v="APAL"/>
    <s v="Tuckers"/>
    <d v="2023-08-04T00:00:00"/>
    <n v="41"/>
    <n v="13.884"/>
    <m/>
    <m/>
    <m/>
    <d v="2023-08-04T00:00:00"/>
    <n v="15.227"/>
    <m/>
    <m/>
    <d v="2023-11-13T00:00:00"/>
    <s v="Bleached"/>
    <m/>
    <n v="1.2790476E-2"/>
    <s v="KR"/>
    <m/>
    <m/>
    <m/>
    <x v="0"/>
    <m/>
    <m/>
  </r>
  <r>
    <m/>
    <s v="C_G36"/>
    <x v="1"/>
    <x v="0"/>
    <s v="Rope Line"/>
    <n v="36"/>
    <s v="Green"/>
    <s v="C"/>
    <s v="Acropora palmata"/>
    <s v="APAL"/>
    <s v="Tuckers"/>
    <d v="2023-08-04T00:00:00"/>
    <n v="41"/>
    <n v="8.6300000000000008"/>
    <m/>
    <m/>
    <m/>
    <d v="2023-08-04T00:00:00"/>
    <n v="8.39"/>
    <m/>
    <m/>
    <d v="2023-11-13T00:00:00"/>
    <s v="partially bleached"/>
    <m/>
    <n v="-2.2857139999999999E-3"/>
    <s v="AY"/>
    <m/>
    <m/>
    <m/>
    <x v="0"/>
    <m/>
    <m/>
  </r>
  <r>
    <m/>
    <s v="C_G37"/>
    <x v="1"/>
    <x v="0"/>
    <s v="Rope Line"/>
    <n v="37"/>
    <s v="Green"/>
    <s v="C"/>
    <s v="Acropora palmata"/>
    <s v="APAL"/>
    <s v="Tuckers"/>
    <d v="2023-08-04T00:00:00"/>
    <n v="41"/>
    <n v="7.79"/>
    <m/>
    <m/>
    <m/>
    <d v="2023-08-04T00:00:00"/>
    <n v="8.58"/>
    <m/>
    <m/>
    <d v="2023-11-13T00:00:00"/>
    <s v="partially bleached"/>
    <m/>
    <n v="7.5238099999999997E-3"/>
    <s v="AY"/>
    <m/>
    <m/>
    <m/>
    <x v="2"/>
    <m/>
    <m/>
  </r>
  <r>
    <m/>
    <s v="C_G38"/>
    <x v="1"/>
    <x v="0"/>
    <s v="Rope Line"/>
    <n v="38"/>
    <s v="Green"/>
    <s v="C"/>
    <s v="Acropora palmata"/>
    <s v="APAL"/>
    <s v="Tuckers"/>
    <d v="2023-08-04T00:00:00"/>
    <n v="41"/>
    <n v="7.36"/>
    <m/>
    <m/>
    <m/>
    <d v="2023-08-04T00:00:00"/>
    <n v="6.32"/>
    <m/>
    <m/>
    <d v="2023-11-13T00:00:00"/>
    <s v="dead"/>
    <m/>
    <n v="-9.9047619999999992E-3"/>
    <s v="AY"/>
    <m/>
    <m/>
    <m/>
    <x v="0"/>
    <m/>
    <m/>
  </r>
  <r>
    <m/>
    <s v="C_G39"/>
    <x v="1"/>
    <x v="0"/>
    <s v="Rope Line"/>
    <n v="39"/>
    <s v="Green"/>
    <s v="C"/>
    <s v="Acropora palmata"/>
    <s v="APAL"/>
    <s v="Tuckers"/>
    <d v="2023-08-04T00:00:00"/>
    <n v="41"/>
    <n v="7.59"/>
    <m/>
    <m/>
    <m/>
    <d v="2023-08-04T00:00:00"/>
    <n v="10.42"/>
    <m/>
    <m/>
    <d v="2023-11-13T00:00:00"/>
    <s v="Bleached"/>
    <m/>
    <n v="2.6952381000000001E-2"/>
    <s v="AY"/>
    <m/>
    <m/>
    <m/>
    <x v="0"/>
    <m/>
    <m/>
  </r>
  <r>
    <m/>
    <s v="C_G4"/>
    <x v="1"/>
    <x v="0"/>
    <s v="PVC Line Square"/>
    <n v="4"/>
    <s v="Green"/>
    <s v="C"/>
    <s v="Acropora palmata"/>
    <s v="APAL"/>
    <s v="Tuckers"/>
    <d v="2023-08-04T00:00:00"/>
    <n v="41"/>
    <n v="1.34"/>
    <m/>
    <m/>
    <m/>
    <d v="2023-08-04T00:00:00"/>
    <n v="1.92"/>
    <m/>
    <m/>
    <d v="2023-11-13T00:00:00"/>
    <s v="dead"/>
    <m/>
    <n v="5.5238099999999997E-3"/>
    <s v="CB"/>
    <m/>
    <m/>
    <m/>
    <x v="0"/>
    <m/>
    <m/>
  </r>
  <r>
    <m/>
    <s v="C_G40"/>
    <x v="1"/>
    <x v="0"/>
    <s v="Rope Line"/>
    <n v="40"/>
    <s v="Green"/>
    <s v="C"/>
    <s v="Acropora palmata"/>
    <s v="APAL"/>
    <s v="Tuckers"/>
    <d v="2023-08-04T00:00:00"/>
    <n v="41"/>
    <n v="17.47"/>
    <m/>
    <m/>
    <m/>
    <d v="2023-08-04T00:00:00"/>
    <s v="NA"/>
    <m/>
    <m/>
    <d v="2023-11-13T00:00:00"/>
    <s v="NA"/>
    <m/>
    <s v="N/A"/>
    <s v="AY"/>
    <m/>
    <m/>
    <m/>
    <x v="1"/>
    <m/>
    <m/>
  </r>
  <r>
    <m/>
    <s v="C_G41"/>
    <x v="1"/>
    <x v="0"/>
    <s v="Cement Block"/>
    <n v="41"/>
    <s v="Green"/>
    <s v="C"/>
    <s v="Acropora palmata"/>
    <s v="APAL"/>
    <s v="Tuckers"/>
    <d v="2023-08-04T00:00:00"/>
    <n v="41"/>
    <n v="28.97"/>
    <m/>
    <m/>
    <m/>
    <d v="2023-08-04T00:00:00"/>
    <s v="NA"/>
    <m/>
    <m/>
    <d v="2023-11-13T00:00:00"/>
    <s v="Bleached"/>
    <m/>
    <s v="N/A"/>
    <s v="AY"/>
    <m/>
    <m/>
    <m/>
    <x v="2"/>
    <m/>
    <m/>
  </r>
  <r>
    <m/>
    <s v="C_G42"/>
    <x v="1"/>
    <x v="0"/>
    <s v="Cement Block"/>
    <n v="42"/>
    <s v="Green"/>
    <s v="C"/>
    <s v="Acropora palmata"/>
    <s v="APAL"/>
    <s v="Tuckers"/>
    <d v="2023-08-04T00:00:00"/>
    <n v="41"/>
    <n v="36.22"/>
    <m/>
    <m/>
    <m/>
    <d v="2023-08-04T00:00:00"/>
    <s v="NA"/>
    <m/>
    <m/>
    <d v="2023-11-13T00:00:00"/>
    <s v="NA"/>
    <m/>
    <s v="N/A"/>
    <s v="AY"/>
    <m/>
    <m/>
    <m/>
    <x v="2"/>
    <m/>
    <m/>
  </r>
  <r>
    <m/>
    <s v="C_G43"/>
    <x v="1"/>
    <x v="0"/>
    <s v="Cement Block"/>
    <n v="43"/>
    <s v="Green"/>
    <s v="C"/>
    <s v="Acropora palmata"/>
    <s v="APAL"/>
    <s v="Tuckers"/>
    <d v="2023-08-04T00:00:00"/>
    <n v="41"/>
    <s v="NA"/>
    <m/>
    <m/>
    <m/>
    <d v="2023-08-04T00:00:00"/>
    <s v="NA"/>
    <m/>
    <m/>
    <d v="2023-11-13T00:00:00"/>
    <s v="NA"/>
    <m/>
    <s v="N/A"/>
    <s v="AY"/>
    <m/>
    <m/>
    <m/>
    <x v="0"/>
    <m/>
    <m/>
  </r>
  <r>
    <n v="1"/>
    <s v="C_G44"/>
    <x v="1"/>
    <x v="0"/>
    <s v="Cement Block"/>
    <n v="44"/>
    <s v="Green"/>
    <s v="C"/>
    <s v="Acropora palmata"/>
    <s v="APAL"/>
    <s v="Tuckers"/>
    <d v="2023-08-04T00:00:00"/>
    <n v="41"/>
    <n v="23.35"/>
    <m/>
    <m/>
    <m/>
    <d v="2023-08-04T00:00:00"/>
    <n v="14.68"/>
    <m/>
    <m/>
    <d v="2023-11-13T00:00:00"/>
    <s v="Bleached"/>
    <m/>
    <n v="-8.2571429000000002E-2"/>
    <s v="AY"/>
    <m/>
    <m/>
    <m/>
    <x v="0"/>
    <m/>
    <m/>
  </r>
  <r>
    <m/>
    <s v="C_G45"/>
    <x v="1"/>
    <x v="0"/>
    <s v="Cement Block"/>
    <n v="45"/>
    <s v="Green"/>
    <s v="C"/>
    <s v="Acropora palmata"/>
    <s v="APAL"/>
    <s v="Tuckers"/>
    <d v="2023-08-04T00:00:00"/>
    <n v="41"/>
    <n v="21.24"/>
    <m/>
    <m/>
    <m/>
    <d v="2023-08-04T00:00:00"/>
    <s v="NA"/>
    <m/>
    <m/>
    <d v="2023-11-13T00:00:00"/>
    <s v="NA"/>
    <m/>
    <s v="N/A"/>
    <s v="AY"/>
    <m/>
    <m/>
    <m/>
    <x v="0"/>
    <m/>
    <m/>
  </r>
  <r>
    <m/>
    <s v="C_G46"/>
    <x v="1"/>
    <x v="0"/>
    <s v="Cement Block"/>
    <n v="46"/>
    <s v="Green"/>
    <s v="C"/>
    <s v="Acropora palmata"/>
    <s v="APAL"/>
    <s v="Tuckers"/>
    <d v="2023-08-04T00:00:00"/>
    <n v="41"/>
    <n v="35.24"/>
    <m/>
    <m/>
    <m/>
    <d v="2023-08-04T00:00:00"/>
    <s v="NA"/>
    <m/>
    <m/>
    <d v="2023-11-13T00:00:00"/>
    <s v="dead"/>
    <m/>
    <s v="N/A"/>
    <s v="AY"/>
    <m/>
    <m/>
    <m/>
    <x v="0"/>
    <m/>
    <m/>
  </r>
  <r>
    <m/>
    <s v="C_G47"/>
    <x v="1"/>
    <x v="0"/>
    <s v="Cement Block"/>
    <n v="47"/>
    <s v="Green"/>
    <s v="C"/>
    <s v="Acropora palmata"/>
    <s v="APAL"/>
    <s v="Tuckers"/>
    <d v="2023-08-04T00:00:00"/>
    <n v="41"/>
    <n v="26.56"/>
    <m/>
    <m/>
    <m/>
    <d v="2023-08-04T00:00:00"/>
    <n v="24.85"/>
    <m/>
    <m/>
    <d v="2023-11-13T00:00:00"/>
    <s v="Bleached"/>
    <m/>
    <n v="-1.6285714E-2"/>
    <s v="AY"/>
    <m/>
    <m/>
    <m/>
    <x v="2"/>
    <m/>
    <m/>
  </r>
  <r>
    <m/>
    <s v="C_G48"/>
    <x v="1"/>
    <x v="0"/>
    <s v="Cement Block"/>
    <n v="48"/>
    <s v="Green"/>
    <s v="C"/>
    <s v="Acropora palmata"/>
    <s v="APAL"/>
    <s v="Tuckers"/>
    <d v="2023-08-04T00:00:00"/>
    <n v="41"/>
    <n v="40.380000000000003"/>
    <m/>
    <m/>
    <m/>
    <d v="2023-08-04T00:00:00"/>
    <s v="NA"/>
    <m/>
    <m/>
    <d v="2023-11-13T00:00:00"/>
    <s v="Bleached"/>
    <m/>
    <s v="N/A"/>
    <s v="AY"/>
    <m/>
    <m/>
    <m/>
    <x v="0"/>
    <m/>
    <m/>
  </r>
  <r>
    <m/>
    <s v="C_G49"/>
    <x v="1"/>
    <x v="0"/>
    <s v="Cement Block"/>
    <n v="49"/>
    <s v="Green"/>
    <s v="C"/>
    <s v="Acropora palmata"/>
    <s v="APAL"/>
    <s v="Tuckers"/>
    <d v="2023-08-04T00:00:00"/>
    <n v="41"/>
    <n v="21.46"/>
    <m/>
    <m/>
    <m/>
    <d v="2023-08-04T00:00:00"/>
    <s v="NA"/>
    <m/>
    <m/>
    <d v="2023-11-13T00:00:00"/>
    <s v="dead"/>
    <m/>
    <s v="N/A"/>
    <s v="AY"/>
    <m/>
    <m/>
    <m/>
    <x v="0"/>
    <m/>
    <m/>
  </r>
  <r>
    <m/>
    <s v="C_G5"/>
    <x v="1"/>
    <x v="0"/>
    <s v="PVC Line Square"/>
    <n v="5"/>
    <s v="Green"/>
    <s v="C"/>
    <s v="Acropora palmata"/>
    <s v="APAL"/>
    <s v="Tuckers"/>
    <d v="2023-08-04T00:00:00"/>
    <n v="41"/>
    <n v="11.37"/>
    <m/>
    <m/>
    <m/>
    <d v="2023-08-04T00:00:00"/>
    <n v="15.34"/>
    <m/>
    <m/>
    <d v="2023-11-13T00:00:00"/>
    <s v="Bleached"/>
    <m/>
    <n v="3.7809523999999997E-2"/>
    <s v="CB"/>
    <m/>
    <m/>
    <m/>
    <x v="2"/>
    <m/>
    <m/>
  </r>
  <r>
    <m/>
    <s v="C_G50"/>
    <x v="1"/>
    <x v="0"/>
    <s v="Cement Block"/>
    <n v="50"/>
    <s v="Green"/>
    <s v="C"/>
    <s v="Acropora palmata"/>
    <s v="APAL"/>
    <s v="Tuckers"/>
    <d v="2023-08-04T00:00:00"/>
    <n v="41"/>
    <n v="12.95"/>
    <m/>
    <m/>
    <m/>
    <d v="2023-08-04T00:00:00"/>
    <n v="7.33"/>
    <m/>
    <m/>
    <d v="2023-11-13T00:00:00"/>
    <s v="dead"/>
    <m/>
    <n v="-5.3523809999999998E-2"/>
    <s v="AY"/>
    <m/>
    <m/>
    <m/>
    <x v="0"/>
    <m/>
    <m/>
  </r>
  <r>
    <m/>
    <s v="C_G6"/>
    <x v="1"/>
    <x v="0"/>
    <s v="PVC Line Square"/>
    <n v="6"/>
    <s v="Green"/>
    <s v="C"/>
    <s v="Acropora palmata"/>
    <s v="APAL"/>
    <s v="Tuckers"/>
    <d v="2023-08-04T00:00:00"/>
    <n v="41"/>
    <n v="12.28"/>
    <m/>
    <m/>
    <m/>
    <d v="2023-08-04T00:00:00"/>
    <n v="14.4"/>
    <m/>
    <m/>
    <d v="2023-11-13T00:00:00"/>
    <s v="alive"/>
    <m/>
    <n v="2.0190475999999999E-2"/>
    <s v="CB"/>
    <m/>
    <m/>
    <m/>
    <x v="2"/>
    <m/>
    <m/>
  </r>
  <r>
    <m/>
    <s v="C_G7"/>
    <x v="1"/>
    <x v="0"/>
    <s v="PVC Line Square"/>
    <n v="7"/>
    <s v="Green"/>
    <s v="C"/>
    <s v="Acropora palmata"/>
    <s v="APAL"/>
    <s v="Tuckers"/>
    <d v="2023-08-04T00:00:00"/>
    <n v="41"/>
    <n v="9.65"/>
    <m/>
    <m/>
    <m/>
    <d v="2023-08-04T00:00:00"/>
    <n v="10.87"/>
    <m/>
    <m/>
    <d v="2023-11-13T00:00:00"/>
    <s v="Bleached"/>
    <m/>
    <n v="1.1619048E-2"/>
    <s v="CB"/>
    <m/>
    <m/>
    <m/>
    <x v="2"/>
    <m/>
    <m/>
  </r>
  <r>
    <m/>
    <s v="C_G8"/>
    <x v="1"/>
    <x v="0"/>
    <s v="PVC Line Square"/>
    <n v="8"/>
    <s v="Green"/>
    <s v="C"/>
    <s v="Acropora palmata"/>
    <s v="APAL"/>
    <s v="Tuckers"/>
    <d v="2023-08-04T00:00:00"/>
    <n v="41"/>
    <n v="9.34"/>
    <m/>
    <m/>
    <m/>
    <d v="2023-08-04T00:00:00"/>
    <n v="10.210000000000001"/>
    <m/>
    <m/>
    <d v="2023-11-13T00:00:00"/>
    <s v="partially bleached"/>
    <m/>
    <n v="8.2857139999999996E-3"/>
    <s v="CB"/>
    <m/>
    <m/>
    <m/>
    <x v="2"/>
    <m/>
    <m/>
  </r>
  <r>
    <m/>
    <s v="C_G9"/>
    <x v="1"/>
    <x v="0"/>
    <s v="PVC Line Square"/>
    <n v="9"/>
    <s v="Green"/>
    <s v="C"/>
    <s v="Acropora palmata"/>
    <s v="APAL"/>
    <s v="Tuckers"/>
    <d v="2023-08-04T00:00:00"/>
    <n v="41"/>
    <n v="7.03"/>
    <m/>
    <m/>
    <m/>
    <d v="2023-08-04T00:00:00"/>
    <n v="9.39"/>
    <m/>
    <m/>
    <d v="2023-11-13T00:00:00"/>
    <s v="partially bleached"/>
    <m/>
    <n v="2.247619E-2"/>
    <s v="CB"/>
    <m/>
    <m/>
    <m/>
    <x v="2"/>
    <m/>
    <m/>
  </r>
  <r>
    <n v="1"/>
    <s v="DC_B1"/>
    <x v="0"/>
    <x v="1"/>
    <s v="PVC Line Square"/>
    <n v="1"/>
    <s v="Blue"/>
    <s v="DC"/>
    <s v="Acropora cervicornis"/>
    <s v="ACER"/>
    <s v="Tucker's Reef"/>
    <d v="2023-04-26T00:00:00"/>
    <n v="19"/>
    <n v="0.05"/>
    <n v="5.8490000000000002"/>
    <n v="5.9"/>
    <s v="alive"/>
    <d v="2023-06-17T00:00:00"/>
    <n v="6.4000000000000001E-2"/>
    <n v="7.4489999999999998"/>
    <n v="7.45"/>
    <d v="2023-11-06T00:00:00"/>
    <s v="dead"/>
    <s v="dead"/>
    <n v="9.8591999999999994E-5"/>
    <s v="AY"/>
    <n v="6.133"/>
    <n v="6.1"/>
    <m/>
    <x v="0"/>
    <m/>
    <m/>
  </r>
  <r>
    <m/>
    <s v="DC_B10"/>
    <x v="0"/>
    <x v="1"/>
    <s v="Rope Square"/>
    <n v="10"/>
    <s v="Blue "/>
    <s v="DC"/>
    <s v="Acropora cervicornis"/>
    <s v="ACER"/>
    <s v="Tucker's Reef"/>
    <d v="2023-04-26T00:00:00"/>
    <n v="19"/>
    <n v="9.09"/>
    <m/>
    <m/>
    <m/>
    <d v="2023-06-17T00:00:00"/>
    <n v="18"/>
    <m/>
    <m/>
    <d v="2023-11-06T00:00:00"/>
    <s v="alive"/>
    <m/>
    <n v="6.2746479999999993E-2"/>
    <s v="CB"/>
    <m/>
    <m/>
    <m/>
    <x v="0"/>
    <m/>
    <m/>
  </r>
  <r>
    <n v="1"/>
    <s v="DC_B11"/>
    <x v="0"/>
    <x v="1"/>
    <s v="PVC Tree"/>
    <n v="11"/>
    <s v="Blue "/>
    <s v="DC"/>
    <s v="Acropora cervicornis"/>
    <s v="ACER"/>
    <s v="Tucker's Reef"/>
    <d v="2023-04-26T00:00:00"/>
    <n v="19"/>
    <n v="19.43"/>
    <n v="9.3109999999999999"/>
    <n v="9.74"/>
    <s v="alive"/>
    <d v="2023-06-17T00:00:00"/>
    <n v="33.31"/>
    <n v="12.146000000000001"/>
    <n v="12.18"/>
    <d v="2023-11-06T00:00:00"/>
    <s v="partially bleached"/>
    <s v="dead"/>
    <n v="9.7746479999999997E-2"/>
    <s v="CB"/>
    <n v="11.946"/>
    <n v="11.98"/>
    <m/>
    <x v="0"/>
    <m/>
    <m/>
  </r>
  <r>
    <m/>
    <s v="DC_B12"/>
    <x v="0"/>
    <x v="1"/>
    <s v="PVC Tree"/>
    <n v="12"/>
    <s v="Blue "/>
    <s v="DC"/>
    <s v="Acropora cervicornis"/>
    <s v="ACER"/>
    <s v="Tucker's Reef"/>
    <d v="2023-04-26T00:00:00"/>
    <n v="19"/>
    <n v="8.93"/>
    <m/>
    <m/>
    <m/>
    <d v="2023-06-17T00:00:00"/>
    <n v="12.22"/>
    <m/>
    <m/>
    <d v="2023-11-06T00:00:00"/>
    <s v="alive"/>
    <m/>
    <n v="2.316901E-2"/>
    <s v="CB"/>
    <m/>
    <m/>
    <m/>
    <x v="0"/>
    <m/>
    <m/>
  </r>
  <r>
    <m/>
    <s v="DC_B13"/>
    <x v="0"/>
    <x v="1"/>
    <s v="PVC Tree"/>
    <n v="13"/>
    <s v="Blue "/>
    <s v="DC"/>
    <s v="Acropora cervicornis"/>
    <s v="ACER"/>
    <s v="Tucker's Reef"/>
    <d v="2023-04-26T00:00:00"/>
    <n v="19"/>
    <n v="4.6100000000000003"/>
    <m/>
    <m/>
    <m/>
    <d v="2023-06-17T00:00:00"/>
    <n v="6.19"/>
    <m/>
    <m/>
    <d v="2023-11-06T00:00:00"/>
    <s v="partially bleached"/>
    <m/>
    <n v="1.1126759999999999E-2"/>
    <s v="CB"/>
    <m/>
    <m/>
    <m/>
    <x v="0"/>
    <m/>
    <m/>
  </r>
  <r>
    <m/>
    <s v="DC_B14"/>
    <x v="0"/>
    <x v="1"/>
    <s v="PVC Tree"/>
    <n v="14"/>
    <s v="Blue "/>
    <s v="DC"/>
    <s v="Acropora cervicornis"/>
    <s v="ACER"/>
    <s v="Tucker's Reef"/>
    <d v="2023-04-26T00:00:00"/>
    <n v="19"/>
    <n v="6.31"/>
    <m/>
    <m/>
    <m/>
    <d v="2023-07-22T00:00:00"/>
    <n v="6.62"/>
    <m/>
    <m/>
    <d v="2023-11-06T00:00:00"/>
    <s v="partially bleached"/>
    <m/>
    <n v="2.1830999999999999E-3"/>
    <s v="CB"/>
    <m/>
    <m/>
    <m/>
    <x v="0"/>
    <m/>
    <m/>
  </r>
  <r>
    <m/>
    <s v="DC_B15"/>
    <x v="0"/>
    <x v="1"/>
    <s v="PVC Tree"/>
    <n v="15"/>
    <s v="Blue "/>
    <s v="DC"/>
    <s v="Acropora cervicornis"/>
    <s v="ACER"/>
    <s v="Tucker's Reef"/>
    <d v="2023-04-26T00:00:00"/>
    <n v="19"/>
    <n v="5.98"/>
    <m/>
    <m/>
    <m/>
    <d v="2023-07-22T00:00:00"/>
    <n v="6.46"/>
    <m/>
    <m/>
    <d v="2023-11-06T00:00:00"/>
    <s v="alive"/>
    <m/>
    <n v="3.3802799999999998E-3"/>
    <s v="CB"/>
    <m/>
    <m/>
    <m/>
    <x v="0"/>
    <m/>
    <m/>
  </r>
  <r>
    <n v="1"/>
    <s v="DC_B16"/>
    <x v="0"/>
    <x v="1"/>
    <s v="Rope Line"/>
    <n v="16"/>
    <s v="Blue "/>
    <s v="DC"/>
    <s v="Acropora cervicornis"/>
    <s v="ACER"/>
    <s v="Tucker's Reef"/>
    <d v="2023-04-26T00:00:00"/>
    <n v="19"/>
    <n v="8.8759999999999994"/>
    <n v="8.9920000000000009"/>
    <n v="9.39"/>
    <s v="alive"/>
    <d v="2023-06-17T00:00:00"/>
    <n v="11.414"/>
    <n v="11.542999999999999"/>
    <n v="11.67"/>
    <d v="2023-11-06T00:00:00"/>
    <s v="N/A"/>
    <s v="dead"/>
    <n v="1.78169E-2"/>
    <s v="KR"/>
    <n v="10.201000000000001"/>
    <n v="10.37"/>
    <m/>
    <x v="0"/>
    <m/>
    <m/>
  </r>
  <r>
    <m/>
    <s v="DC_B17"/>
    <x v="0"/>
    <x v="1"/>
    <s v="Rope Line"/>
    <n v="17"/>
    <s v="Blue "/>
    <s v="DC"/>
    <s v="Acropora cervicornis"/>
    <s v="ACER"/>
    <s v="Tucker's Reef"/>
    <d v="2023-04-26T00:00:00"/>
    <n v="19"/>
    <n v="7.3479999999999999"/>
    <m/>
    <m/>
    <m/>
    <d v="2023-06-17T00:00:00"/>
    <n v="13.726000000000001"/>
    <m/>
    <m/>
    <d v="2023-11-06T00:00:00"/>
    <s v="N/A"/>
    <m/>
    <n v="4.4929579999999997E-2"/>
    <s v="KR"/>
    <m/>
    <m/>
    <m/>
    <x v="0"/>
    <m/>
    <m/>
  </r>
  <r>
    <m/>
    <s v="DC_B18"/>
    <x v="0"/>
    <x v="1"/>
    <s v="Rope Line"/>
    <n v="18"/>
    <s v="Blue "/>
    <s v="DC"/>
    <s v="Acropora cervicornis"/>
    <s v="ACER"/>
    <s v="Tucker's Reef"/>
    <d v="2023-04-26T00:00:00"/>
    <n v="19"/>
    <n v="9.3010000000000002"/>
    <m/>
    <m/>
    <m/>
    <d v="2023-06-17T00:00:00"/>
    <n v="13.2"/>
    <m/>
    <m/>
    <d v="2023-11-06T00:00:00"/>
    <s v="dead"/>
    <m/>
    <n v="2.7464789999999999E-2"/>
    <s v="KR"/>
    <m/>
    <m/>
    <m/>
    <x v="0"/>
    <m/>
    <m/>
  </r>
  <r>
    <m/>
    <s v="DC_B19"/>
    <x v="0"/>
    <x v="1"/>
    <s v="Rope Line"/>
    <n v="19"/>
    <s v="Blue "/>
    <s v="DC"/>
    <s v="Acropora cervicornis"/>
    <s v="ACER"/>
    <s v="Tucker's Reef"/>
    <d v="2023-04-26T00:00:00"/>
    <n v="19"/>
    <n v="6.6120000000000001"/>
    <m/>
    <m/>
    <m/>
    <d v="2023-06-17T00:00:00"/>
    <n v="7.9290000000000003"/>
    <m/>
    <m/>
    <d v="2023-11-06T00:00:00"/>
    <s v="dead"/>
    <m/>
    <n v="9.2957700000000001E-3"/>
    <s v="KR"/>
    <m/>
    <m/>
    <m/>
    <x v="0"/>
    <m/>
    <m/>
  </r>
  <r>
    <m/>
    <s v="DC_B2"/>
    <x v="0"/>
    <x v="1"/>
    <s v="PVC Line Square"/>
    <n v="2"/>
    <s v="Blue"/>
    <s v="DC"/>
    <s v="Acropora cervicornis"/>
    <s v="ACER"/>
    <s v="Tucker's Reef"/>
    <d v="2023-04-26T00:00:00"/>
    <n v="19"/>
    <n v="0.06"/>
    <m/>
    <m/>
    <m/>
    <d v="2023-06-17T00:00:00"/>
    <n v="0.11"/>
    <m/>
    <m/>
    <d v="2023-11-06T00:00:00"/>
    <s v="alive"/>
    <m/>
    <n v="3.5210999999999999E-4"/>
    <s v="AY"/>
    <m/>
    <m/>
    <m/>
    <x v="0"/>
    <m/>
    <m/>
  </r>
  <r>
    <m/>
    <s v="DC_B20"/>
    <x v="0"/>
    <x v="1"/>
    <s v="Rope Line"/>
    <n v="20"/>
    <s v="Blue "/>
    <s v="DC"/>
    <s v="Acropora cervicornis"/>
    <s v="ACER"/>
    <s v="Tucker's Reef"/>
    <d v="2023-04-26T00:00:00"/>
    <n v="19"/>
    <n v="4.0890000000000004"/>
    <m/>
    <m/>
    <m/>
    <d v="2023-06-17T00:00:00"/>
    <n v="4.1210000000000004"/>
    <m/>
    <m/>
    <d v="2023-11-06T00:00:00"/>
    <s v="dead"/>
    <m/>
    <n v="2.1127E-4"/>
    <s v="KR"/>
    <m/>
    <m/>
    <m/>
    <x v="0"/>
    <m/>
    <m/>
  </r>
  <r>
    <n v="1"/>
    <s v="DC_B21"/>
    <x v="0"/>
    <x v="1"/>
    <s v="Cement Block"/>
    <n v="21"/>
    <s v="Blue "/>
    <s v="DC"/>
    <s v="Acropora cervicornis"/>
    <s v="ACER"/>
    <s v="Tucker's Reef"/>
    <d v="2023-04-24T00:00:00"/>
    <n v="19"/>
    <n v="16.21"/>
    <n v="7.9809999999999999"/>
    <n v="16.09"/>
    <s v="alive"/>
    <d v="2023-06-17T00:00:00"/>
    <n v="18.27"/>
    <n v="8.5660000000000007"/>
    <n v="11.25"/>
    <d v="2023-11-06T00:00:00"/>
    <s v="dead"/>
    <s v="dead"/>
    <n v="1.4507040000000001E-2"/>
    <s v="KR"/>
    <n v="8.7230000000000008"/>
    <n v="9.8000000000000007"/>
    <m/>
    <x v="0"/>
    <m/>
    <m/>
  </r>
  <r>
    <m/>
    <s v="DC_B22"/>
    <x v="0"/>
    <x v="1"/>
    <s v="Cement Block"/>
    <n v="22"/>
    <s v="Blue "/>
    <s v="DC"/>
    <s v="Acropora cervicornis"/>
    <s v="ACER"/>
    <s v="Tucker's Reef"/>
    <d v="2023-04-24T00:00:00"/>
    <n v="19"/>
    <s v="N/A"/>
    <m/>
    <m/>
    <m/>
    <d v="2023-06-17T00:00:00"/>
    <n v="11.92"/>
    <m/>
    <m/>
    <d v="2023-11-06T00:00:00"/>
    <s v="dead"/>
    <m/>
    <s v="N/A"/>
    <s v="KR"/>
    <m/>
    <m/>
    <m/>
    <x v="0"/>
    <m/>
    <m/>
  </r>
  <r>
    <m/>
    <s v="DC_B23"/>
    <x v="0"/>
    <x v="1"/>
    <s v="Cement Block"/>
    <n v="23"/>
    <s v="Blue "/>
    <s v="DC"/>
    <s v="Acropora cervicornis"/>
    <s v="ACER"/>
    <s v="Tucker's Reef"/>
    <d v="2023-04-24T00:00:00"/>
    <n v="19"/>
    <n v="6.79"/>
    <m/>
    <m/>
    <m/>
    <d v="2023-06-17T00:00:00"/>
    <n v="8.73"/>
    <m/>
    <m/>
    <d v="2023-11-06T00:00:00"/>
    <s v="dead"/>
    <m/>
    <n v="1.3661970000000001E-2"/>
    <s v="KR"/>
    <m/>
    <m/>
    <m/>
    <x v="0"/>
    <m/>
    <m/>
  </r>
  <r>
    <m/>
    <s v="DC_B24"/>
    <x v="0"/>
    <x v="1"/>
    <s v="Cement Block"/>
    <n v="24"/>
    <s v="Blue "/>
    <s v="DC"/>
    <s v="Acropora cervicornis"/>
    <s v="ACER"/>
    <s v="Tucker's Reef"/>
    <d v="2023-04-24T00:00:00"/>
    <n v="19"/>
    <s v="N/A"/>
    <m/>
    <m/>
    <m/>
    <d v="2023-06-17T00:00:00"/>
    <n v="12.262"/>
    <m/>
    <m/>
    <d v="2023-11-06T00:00:00"/>
    <s v="dead"/>
    <m/>
    <s v="N/A"/>
    <s v="KR"/>
    <m/>
    <m/>
    <m/>
    <x v="0"/>
    <m/>
    <m/>
  </r>
  <r>
    <m/>
    <s v="DC_B25"/>
    <x v="0"/>
    <x v="1"/>
    <s v="Cement Block"/>
    <n v="25"/>
    <s v="Blue "/>
    <s v="DC"/>
    <s v="Acropora cervicornis"/>
    <s v="ACER"/>
    <s v="Tucker's Reef"/>
    <d v="2023-04-24T00:00:00"/>
    <n v="19"/>
    <s v="N/A"/>
    <m/>
    <m/>
    <m/>
    <d v="2023-06-17T00:00:00"/>
    <n v="1.61"/>
    <m/>
    <m/>
    <d v="2023-11-06T00:00:00"/>
    <s v="N/A"/>
    <m/>
    <s v="N/A"/>
    <s v="KR"/>
    <m/>
    <m/>
    <m/>
    <x v="0"/>
    <m/>
    <m/>
  </r>
  <r>
    <m/>
    <s v="DC_B3"/>
    <x v="0"/>
    <x v="1"/>
    <s v="PVC Line Square"/>
    <n v="3"/>
    <s v="Blue"/>
    <s v="DC"/>
    <s v="Acropora cervicornis"/>
    <s v="ACER"/>
    <s v="Tucker's Reef"/>
    <d v="2023-04-26T00:00:00"/>
    <n v="19"/>
    <n v="0.02"/>
    <m/>
    <m/>
    <m/>
    <d v="2023-06-17T00:00:00"/>
    <n v="0.04"/>
    <m/>
    <m/>
    <d v="2023-11-06T00:00:00"/>
    <s v="dead"/>
    <m/>
    <n v="1.4085000000000001E-4"/>
    <s v="AY"/>
    <m/>
    <m/>
    <m/>
    <x v="0"/>
    <m/>
    <m/>
  </r>
  <r>
    <m/>
    <s v="DC_B4"/>
    <x v="0"/>
    <x v="1"/>
    <s v="PVC Line Square"/>
    <n v="4"/>
    <s v="Blue"/>
    <s v="DC"/>
    <s v="Acropora cervicornis"/>
    <s v="ACER"/>
    <s v="Tucker's Reef"/>
    <d v="2023-04-26T00:00:00"/>
    <n v="19"/>
    <n v="0.05"/>
    <m/>
    <m/>
    <m/>
    <d v="2023-06-17T00:00:00"/>
    <n v="7.0000000000000007E-2"/>
    <m/>
    <m/>
    <d v="2023-11-06T00:00:00"/>
    <s v="dead"/>
    <m/>
    <n v="1.4085000000000001E-4"/>
    <s v="AY"/>
    <m/>
    <m/>
    <m/>
    <x v="0"/>
    <m/>
    <m/>
  </r>
  <r>
    <m/>
    <s v="DC_B5"/>
    <x v="0"/>
    <x v="1"/>
    <s v="PVC Line Square"/>
    <n v="5"/>
    <s v="Blue"/>
    <s v="DC"/>
    <s v="Acropora cervicornis"/>
    <s v="ACER"/>
    <s v="Tucker's Reef"/>
    <d v="2023-04-26T00:00:00"/>
    <n v="19"/>
    <n v="0.05"/>
    <m/>
    <m/>
    <m/>
    <d v="2023-06-17T00:00:00"/>
    <n v="7.0000000000000007E-2"/>
    <m/>
    <m/>
    <d v="2023-11-06T00:00:00"/>
    <s v="dead"/>
    <m/>
    <n v="1.4085000000000001E-4"/>
    <s v="AY"/>
    <m/>
    <m/>
    <m/>
    <x v="0"/>
    <m/>
    <m/>
  </r>
  <r>
    <n v="1"/>
    <s v="DC_B6"/>
    <x v="0"/>
    <x v="1"/>
    <s v="Rope Square"/>
    <n v="6"/>
    <s v="Blue "/>
    <s v="DC"/>
    <s v="Acropora cervicornis"/>
    <s v="ACER"/>
    <s v="Tucker's Reef"/>
    <d v="2023-04-26T00:00:00"/>
    <n v="19"/>
    <n v="21.69"/>
    <n v="11.866"/>
    <n v="11.83"/>
    <s v="alive"/>
    <d v="2023-07-22T00:00:00"/>
    <n v="27.17"/>
    <n v="14.884"/>
    <n v="14.03"/>
    <d v="2023-11-06T00:00:00"/>
    <s v="partially bleached"/>
    <s v="dead"/>
    <n v="3.8591550000000002E-2"/>
    <s v="CB"/>
    <n v="14.052"/>
    <n v="14.29"/>
    <m/>
    <x v="0"/>
    <m/>
    <m/>
  </r>
  <r>
    <m/>
    <s v="DC_B7"/>
    <x v="0"/>
    <x v="1"/>
    <s v="Rope Square"/>
    <n v="7"/>
    <s v="Blue "/>
    <s v="DC"/>
    <s v="Acropora cervicornis"/>
    <s v="ACER"/>
    <s v="Tucker's Reef"/>
    <d v="2023-04-26T00:00:00"/>
    <n v="19"/>
    <n v="17.149999999999999"/>
    <m/>
    <m/>
    <m/>
    <d v="2023-07-22T00:00:00"/>
    <n v="14.75"/>
    <m/>
    <m/>
    <d v="2023-11-06T00:00:00"/>
    <s v="alive"/>
    <m/>
    <n v="-2.2857143E-2"/>
    <s v="CB"/>
    <m/>
    <m/>
    <m/>
    <x v="2"/>
    <m/>
    <m/>
  </r>
  <r>
    <m/>
    <s v="DC_B8"/>
    <x v="0"/>
    <x v="1"/>
    <s v="Rope Square"/>
    <n v="8"/>
    <s v="Blue "/>
    <s v="DC"/>
    <s v="Acropora cervicornis"/>
    <s v="ACER"/>
    <s v="Tucker's Reef"/>
    <d v="2023-04-26T00:00:00"/>
    <n v="19"/>
    <n v="11.65"/>
    <m/>
    <m/>
    <m/>
    <d v="2023-06-17T00:00:00"/>
    <n v="13.14"/>
    <m/>
    <m/>
    <d v="2023-11-06T00:00:00"/>
    <s v="partially bleached"/>
    <m/>
    <n v="1.0492960000000001E-2"/>
    <s v="CB"/>
    <m/>
    <m/>
    <m/>
    <x v="0"/>
    <m/>
    <m/>
  </r>
  <r>
    <m/>
    <s v="DC_B9"/>
    <x v="0"/>
    <x v="1"/>
    <s v="Rope Square"/>
    <n v="9"/>
    <s v="Blue "/>
    <s v="DC"/>
    <s v="Acropora cervicornis"/>
    <s v="ACER"/>
    <s v="Tucker's Reef"/>
    <d v="2023-04-26T00:00:00"/>
    <n v="19"/>
    <n v="10.79"/>
    <m/>
    <m/>
    <m/>
    <d v="2023-07-22T00:00:00"/>
    <n v="15.79"/>
    <m/>
    <m/>
    <d v="2023-11-06T00:00:00"/>
    <s v="alive"/>
    <m/>
    <n v="3.5211270000000003E-2"/>
    <s v="CB"/>
    <m/>
    <m/>
    <m/>
    <x v="0"/>
    <m/>
    <m/>
  </r>
  <r>
    <n v="1"/>
    <s v="DC_R1"/>
    <x v="1"/>
    <x v="1"/>
    <s v="PVC Line Square"/>
    <n v="1"/>
    <s v="Red"/>
    <s v="DC"/>
    <s v="Acropora palmata"/>
    <s v="APAL"/>
    <s v="Tucker's Reef"/>
    <d v="2023-04-26T00:00:00"/>
    <n v="19"/>
    <n v="5.03"/>
    <n v="5.15"/>
    <n v="5.38"/>
    <s v="alive"/>
    <d v="2023-06-17T00:00:00"/>
    <n v="10.69"/>
    <n v="10.085000000000001"/>
    <n v="10.46"/>
    <d v="2023-11-06T00:00:00"/>
    <s v="partially bleached"/>
    <s v="partially bleached"/>
    <n v="5.3904762000000002E-2"/>
    <s v="AY"/>
    <n v="8.1479999999999997"/>
    <n v="9.26"/>
    <m/>
    <x v="2"/>
    <m/>
    <m/>
  </r>
  <r>
    <m/>
    <s v="DC_R10"/>
    <x v="1"/>
    <x v="1"/>
    <s v="PVC Line Square"/>
    <n v="10"/>
    <s v="Red"/>
    <s v="DC"/>
    <s v="Acropora palmata"/>
    <s v="APAL"/>
    <s v="Tucker's Reef"/>
    <d v="2023-04-26T00:00:00"/>
    <n v="19"/>
    <n v="30.93"/>
    <n v="7.08"/>
    <m/>
    <m/>
    <d v="2023-06-17T00:00:00"/>
    <n v="38.64"/>
    <m/>
    <m/>
    <d v="2023-11-06T00:00:00"/>
    <s v="partially bleached"/>
    <m/>
    <n v="7.3428570999999998E-2"/>
    <s v="AY"/>
    <m/>
    <m/>
    <m/>
    <x v="0"/>
    <m/>
    <m/>
  </r>
  <r>
    <n v="1"/>
    <s v="DC_R11"/>
    <x v="1"/>
    <x v="1"/>
    <s v="Rope Square"/>
    <n v="11"/>
    <s v="Red"/>
    <s v="DC"/>
    <s v="Acropora palmata"/>
    <s v="APAL"/>
    <s v="Tucker's Reef"/>
    <d v="2023-04-26T00:00:00"/>
    <n v="19"/>
    <n v="30.12"/>
    <n v="26.701000000000001"/>
    <n v="29.78"/>
    <s v="alive"/>
    <d v="2023-06-17T00:00:00"/>
    <n v="44.58"/>
    <n v="44.210999999999999"/>
    <n v="43.92"/>
    <d v="2023-11-06T00:00:00"/>
    <s v="Bleached"/>
    <s v="bleached"/>
    <n v="0.13771428599999999"/>
    <s v="AY"/>
    <n v="36.226999999999997"/>
    <n v="45.39"/>
    <m/>
    <x v="0"/>
    <m/>
    <m/>
  </r>
  <r>
    <m/>
    <s v="DC_R12"/>
    <x v="1"/>
    <x v="1"/>
    <s v="Rope Square"/>
    <n v="12"/>
    <s v="Red"/>
    <s v="DC"/>
    <s v="Acropora palmata"/>
    <s v="APAL"/>
    <s v="Tucker's Reef"/>
    <d v="2023-04-26T00:00:00"/>
    <n v="19"/>
    <n v="30.75"/>
    <m/>
    <m/>
    <m/>
    <d v="2023-06-17T00:00:00"/>
    <n v="39.67"/>
    <m/>
    <m/>
    <d v="2023-11-06T00:00:00"/>
    <s v="Bleached"/>
    <m/>
    <n v="8.4952380999999993E-2"/>
    <s v="AY"/>
    <m/>
    <m/>
    <m/>
    <x v="0"/>
    <m/>
    <m/>
  </r>
  <r>
    <m/>
    <s v="DC_R13"/>
    <x v="1"/>
    <x v="1"/>
    <s v="Rope Square"/>
    <n v="13"/>
    <s v="Red"/>
    <s v="DC"/>
    <s v="Acropora palmata"/>
    <s v="APAL"/>
    <s v="Tucker's Reef"/>
    <d v="2023-04-26T00:00:00"/>
    <n v="19"/>
    <n v="48.62"/>
    <m/>
    <m/>
    <m/>
    <d v="2023-06-17T00:00:00"/>
    <n v="66.040000000000006"/>
    <m/>
    <m/>
    <d v="2023-11-06T00:00:00"/>
    <s v="Bleached"/>
    <m/>
    <n v="0.16590476200000001"/>
    <s v="AY"/>
    <m/>
    <m/>
    <m/>
    <x v="0"/>
    <m/>
    <m/>
  </r>
  <r>
    <m/>
    <s v="DC_R14"/>
    <x v="1"/>
    <x v="1"/>
    <s v="Rope Square"/>
    <n v="14"/>
    <s v="Red"/>
    <s v="DC"/>
    <s v="Acropora palmata"/>
    <s v="APAL"/>
    <s v="Tucker's Reef"/>
    <d v="2023-04-26T00:00:00"/>
    <n v="19"/>
    <n v="20.84"/>
    <m/>
    <m/>
    <m/>
    <d v="2023-06-17T00:00:00"/>
    <n v="25.6"/>
    <m/>
    <m/>
    <d v="2023-11-06T00:00:00"/>
    <s v="dead"/>
    <m/>
    <n v="4.5333333000000003E-2"/>
    <s v="AY"/>
    <m/>
    <m/>
    <m/>
    <x v="0"/>
    <m/>
    <m/>
  </r>
  <r>
    <m/>
    <s v="DC_R15"/>
    <x v="1"/>
    <x v="1"/>
    <s v="Rope Square"/>
    <n v="15"/>
    <s v="Red"/>
    <s v="DC"/>
    <s v="Acropora palmata"/>
    <s v="APAL"/>
    <s v="Tucker's Reef"/>
    <d v="2023-04-26T00:00:00"/>
    <n v="19"/>
    <n v="29.47"/>
    <m/>
    <m/>
    <m/>
    <d v="2023-06-17T00:00:00"/>
    <n v="35.67"/>
    <m/>
    <m/>
    <d v="2023-11-06T00:00:00"/>
    <s v="Bleached"/>
    <m/>
    <n v="5.9047619000000003E-2"/>
    <s v="AY"/>
    <m/>
    <m/>
    <m/>
    <x v="1"/>
    <m/>
    <m/>
  </r>
  <r>
    <m/>
    <s v="DC_R16"/>
    <x v="1"/>
    <x v="1"/>
    <s v="Rope Square"/>
    <n v="16"/>
    <s v="Red"/>
    <s v="DC"/>
    <s v="Acropora palmata"/>
    <s v="APAL"/>
    <s v="Tucker's Reef"/>
    <d v="2023-04-26T00:00:00"/>
    <n v="19"/>
    <n v="15.55"/>
    <m/>
    <m/>
    <m/>
    <d v="2023-06-17T00:00:00"/>
    <n v="19.52"/>
    <m/>
    <m/>
    <d v="2023-11-06T00:00:00"/>
    <s v="partially bleached"/>
    <m/>
    <n v="3.7809523999999997E-2"/>
    <s v="AY"/>
    <m/>
    <m/>
    <m/>
    <x v="0"/>
    <m/>
    <m/>
  </r>
  <r>
    <m/>
    <s v="DC_R17"/>
    <x v="1"/>
    <x v="1"/>
    <s v="Rope Square"/>
    <n v="17"/>
    <s v="Red"/>
    <s v="DC"/>
    <s v="Acropora palmata"/>
    <s v="APAL"/>
    <s v="Tucker's Reef"/>
    <d v="2023-04-26T00:00:00"/>
    <n v="19"/>
    <n v="13.86"/>
    <m/>
    <m/>
    <m/>
    <d v="2023-06-17T00:00:00"/>
    <n v="18.53"/>
    <m/>
    <m/>
    <d v="2023-11-06T00:00:00"/>
    <s v="Bleached"/>
    <m/>
    <n v="4.4476189999999999E-2"/>
    <s v="AY"/>
    <m/>
    <m/>
    <m/>
    <x v="0"/>
    <m/>
    <m/>
  </r>
  <r>
    <m/>
    <s v="DC_R18"/>
    <x v="1"/>
    <x v="1"/>
    <s v="Rope Square"/>
    <n v="18"/>
    <s v="Red"/>
    <s v="DC"/>
    <s v="Acropora palmata"/>
    <s v="APAL"/>
    <s v="Tucker's Reef"/>
    <d v="2023-04-26T00:00:00"/>
    <n v="19"/>
    <n v="23.56"/>
    <m/>
    <m/>
    <m/>
    <d v="2023-06-17T00:00:00"/>
    <n v="48"/>
    <m/>
    <m/>
    <d v="2023-11-06T00:00:00"/>
    <s v="Bleached"/>
    <m/>
    <n v="0.23276190499999999"/>
    <s v="AY"/>
    <m/>
    <m/>
    <m/>
    <x v="0"/>
    <m/>
    <m/>
  </r>
  <r>
    <m/>
    <s v="DC_R19"/>
    <x v="1"/>
    <x v="1"/>
    <s v="Rope Square"/>
    <n v="19"/>
    <s v="Red"/>
    <s v="DC"/>
    <s v="Acropora palmata"/>
    <s v="APAL"/>
    <s v="Tucker's Reef"/>
    <d v="2023-04-26T00:00:00"/>
    <n v="19"/>
    <n v="6.55"/>
    <m/>
    <m/>
    <m/>
    <d v="2023-06-17T00:00:00"/>
    <n v="6.6"/>
    <m/>
    <m/>
    <d v="2023-11-06T00:00:00"/>
    <s v="Bleached"/>
    <m/>
    <n v="4.7618999999999998E-4"/>
    <s v="AY"/>
    <m/>
    <m/>
    <m/>
    <x v="0"/>
    <m/>
    <m/>
  </r>
  <r>
    <m/>
    <s v="DC_R2"/>
    <x v="1"/>
    <x v="1"/>
    <s v="PVC Line Square"/>
    <n v="2"/>
    <s v="Red"/>
    <s v="DC"/>
    <s v="Acropora palmata"/>
    <s v="APAL"/>
    <s v="Tucker's Reef"/>
    <d v="2023-04-26T00:00:00"/>
    <n v="19"/>
    <n v="47.23"/>
    <n v="9.3109999999999999"/>
    <m/>
    <m/>
    <d v="2023-06-17T00:00:00"/>
    <n v="58.1"/>
    <m/>
    <m/>
    <d v="2023-11-06T00:00:00"/>
    <s v="alive"/>
    <m/>
    <n v="0.10352380999999999"/>
    <s v="AY"/>
    <m/>
    <m/>
    <m/>
    <x v="1"/>
    <m/>
    <m/>
  </r>
  <r>
    <m/>
    <s v="DC_R20"/>
    <x v="1"/>
    <x v="1"/>
    <s v="Rope Square"/>
    <n v="20"/>
    <s v="Red"/>
    <s v="DC"/>
    <s v="Acropora palmata"/>
    <s v="APAL"/>
    <s v="Tucker's Reef"/>
    <d v="2023-04-26T00:00:00"/>
    <n v="19"/>
    <n v="22.72"/>
    <m/>
    <m/>
    <m/>
    <d v="2023-06-17T00:00:00"/>
    <n v="30.01"/>
    <m/>
    <m/>
    <d v="2023-11-06T00:00:00"/>
    <s v="partially bleached"/>
    <m/>
    <n v="6.9428570999999994E-2"/>
    <s v="AY"/>
    <m/>
    <m/>
    <m/>
    <x v="0"/>
    <m/>
    <m/>
  </r>
  <r>
    <n v="1"/>
    <s v="DC_R21"/>
    <x v="1"/>
    <x v="1"/>
    <s v="PVC Tree"/>
    <n v="21"/>
    <s v="Red"/>
    <s v="DC"/>
    <s v="Acropora palmata"/>
    <s v="APAL"/>
    <s v="Tucker's Reef"/>
    <d v="2023-04-26T00:00:00"/>
    <n v="19"/>
    <n v="9.35"/>
    <n v="13.433999999999999"/>
    <n v="14.3"/>
    <s v="alive"/>
    <d v="2023-06-17T00:00:00"/>
    <n v="12.14"/>
    <n v="16.635999999999999"/>
    <n v="16.78"/>
    <d v="2023-11-06T00:00:00"/>
    <s v="Bleached"/>
    <s v="bleached"/>
    <n v="2.6571429000000001E-2"/>
    <s v="CB"/>
    <n v="17.556999999999999"/>
    <n v="18.38"/>
    <m/>
    <x v="0"/>
    <m/>
    <m/>
  </r>
  <r>
    <m/>
    <s v="DC_R22"/>
    <x v="1"/>
    <x v="1"/>
    <s v="PVC Tree"/>
    <n v="22"/>
    <s v="Red"/>
    <s v="DC"/>
    <s v="Acropora palmata"/>
    <s v="APAL"/>
    <s v="Tucker's Reef"/>
    <d v="2023-04-26T00:00:00"/>
    <n v="19"/>
    <n v="12.52"/>
    <m/>
    <m/>
    <m/>
    <d v="2023-06-17T00:00:00"/>
    <n v="15.97"/>
    <m/>
    <m/>
    <d v="2023-11-06T00:00:00"/>
    <s v="alive"/>
    <m/>
    <n v="3.2857142999999998E-2"/>
    <s v="CB"/>
    <m/>
    <m/>
    <m/>
    <x v="0"/>
    <m/>
    <m/>
  </r>
  <r>
    <m/>
    <s v="DC_R23"/>
    <x v="1"/>
    <x v="1"/>
    <s v="PVC Tree"/>
    <n v="23"/>
    <s v="Red"/>
    <s v="DC"/>
    <s v="Acropora palmata"/>
    <s v="APAL"/>
    <s v="Tucker's Reef"/>
    <d v="2023-04-26T00:00:00"/>
    <n v="19"/>
    <n v="19.43"/>
    <m/>
    <m/>
    <m/>
    <d v="2023-06-17T00:00:00"/>
    <n v="22.01"/>
    <m/>
    <m/>
    <d v="2023-11-06T00:00:00"/>
    <s v="alive"/>
    <m/>
    <n v="2.4571428999999999E-2"/>
    <s v="CB"/>
    <m/>
    <m/>
    <m/>
    <x v="0"/>
    <m/>
    <m/>
  </r>
  <r>
    <m/>
    <s v="DC_R24"/>
    <x v="1"/>
    <x v="1"/>
    <s v="PVC Tree"/>
    <n v="24"/>
    <s v="Red"/>
    <s v="DC"/>
    <s v="Acropora palmata"/>
    <s v="APAL"/>
    <s v="Tucker's Reef"/>
    <d v="2023-04-26T00:00:00"/>
    <n v="19"/>
    <n v="16.16"/>
    <m/>
    <m/>
    <m/>
    <d v="2023-06-17T00:00:00"/>
    <n v="22.48"/>
    <m/>
    <m/>
    <d v="2023-11-06T00:00:00"/>
    <s v="Bleached"/>
    <m/>
    <n v="6.0190476E-2"/>
    <s v="CB"/>
    <m/>
    <m/>
    <m/>
    <x v="0"/>
    <m/>
    <m/>
  </r>
  <r>
    <m/>
    <s v="DC_R25"/>
    <x v="1"/>
    <x v="1"/>
    <s v="PVC Tree"/>
    <n v="25"/>
    <s v="Red"/>
    <s v="DC"/>
    <s v="Acropora palmata"/>
    <s v="APAL"/>
    <s v="Tucker's Reef"/>
    <d v="2023-04-26T00:00:00"/>
    <n v="19"/>
    <n v="30.61"/>
    <m/>
    <m/>
    <m/>
    <d v="2023-06-17T00:00:00"/>
    <n v="37.369999999999997"/>
    <m/>
    <m/>
    <d v="2023-11-06T00:00:00"/>
    <s v="Bleached"/>
    <m/>
    <n v="6.4380952000000005E-2"/>
    <s v="CB"/>
    <m/>
    <m/>
    <m/>
    <x v="0"/>
    <m/>
    <m/>
  </r>
  <r>
    <m/>
    <s v="DC_R26"/>
    <x v="1"/>
    <x v="1"/>
    <s v="PVC Tree"/>
    <n v="26"/>
    <s v="Red"/>
    <s v="DC"/>
    <s v="Acropora palmata"/>
    <s v="APAL"/>
    <s v="Tucker's Reef"/>
    <d v="2023-04-26T00:00:00"/>
    <n v="19"/>
    <n v="10.72"/>
    <m/>
    <m/>
    <m/>
    <d v="2023-06-17T00:00:00"/>
    <n v="13.02"/>
    <m/>
    <m/>
    <d v="2023-11-06T00:00:00"/>
    <s v="Bleached"/>
    <m/>
    <n v="2.1904762000000001E-2"/>
    <s v="CB"/>
    <m/>
    <m/>
    <m/>
    <x v="0"/>
    <m/>
    <m/>
  </r>
  <r>
    <m/>
    <s v="DC_R27"/>
    <x v="1"/>
    <x v="1"/>
    <s v="PVC Tree"/>
    <n v="27"/>
    <s v="Red"/>
    <s v="DC"/>
    <s v="Acropora palmata"/>
    <s v="APAL"/>
    <s v="Tucker's Reef"/>
    <d v="2023-04-26T00:00:00"/>
    <n v="19"/>
    <n v="9.5"/>
    <m/>
    <m/>
    <m/>
    <d v="2023-06-17T00:00:00"/>
    <n v="9.8000000000000007"/>
    <m/>
    <m/>
    <d v="2023-11-06T00:00:00"/>
    <s v="Bleached"/>
    <m/>
    <n v="2.8571429999999999E-3"/>
    <s v="CB"/>
    <m/>
    <m/>
    <m/>
    <x v="0"/>
    <m/>
    <m/>
  </r>
  <r>
    <m/>
    <s v="DC_R28"/>
    <x v="1"/>
    <x v="1"/>
    <s v="PVC Tree"/>
    <n v="28"/>
    <s v="Red"/>
    <s v="DC"/>
    <s v="Acropora palmata"/>
    <s v="APAL"/>
    <s v="Tucker's Reef"/>
    <d v="2023-04-26T00:00:00"/>
    <n v="19"/>
    <n v="8.77"/>
    <m/>
    <m/>
    <m/>
    <d v="2023-06-17T00:00:00"/>
    <n v="11.42"/>
    <m/>
    <m/>
    <d v="2023-11-06T00:00:00"/>
    <s v="Bleached"/>
    <m/>
    <n v="2.5238094999999999E-2"/>
    <s v="CB"/>
    <m/>
    <m/>
    <m/>
    <x v="2"/>
    <m/>
    <m/>
  </r>
  <r>
    <m/>
    <s v="DC_R29"/>
    <x v="1"/>
    <x v="1"/>
    <s v="PVC Tree"/>
    <n v="29"/>
    <s v="Red"/>
    <s v="DC"/>
    <s v="Acropora palmata"/>
    <s v="APAL"/>
    <s v="Tucker's Reef"/>
    <d v="2023-04-26T00:00:00"/>
    <n v="19"/>
    <n v="8.67"/>
    <m/>
    <m/>
    <m/>
    <d v="2023-06-17T00:00:00"/>
    <n v="4.5199999999999996"/>
    <m/>
    <m/>
    <d v="2023-11-06T00:00:00"/>
    <s v="partially bleached"/>
    <m/>
    <n v="-3.952380952380953E-2"/>
    <s v="CB"/>
    <m/>
    <m/>
    <m/>
    <x v="0"/>
    <m/>
    <m/>
  </r>
  <r>
    <m/>
    <s v="DC_R3"/>
    <x v="1"/>
    <x v="1"/>
    <s v="PVC Line Square"/>
    <n v="3"/>
    <s v="Red"/>
    <s v="DC"/>
    <s v="Acropora palmata"/>
    <s v="APAL"/>
    <s v="Tucker's Reef"/>
    <d v="2023-04-26T00:00:00"/>
    <n v="19"/>
    <n v="4.4800000000000004"/>
    <n v="8.9920000000000009"/>
    <m/>
    <m/>
    <d v="2023-06-17T00:00:00"/>
    <n v="7.81"/>
    <m/>
    <m/>
    <d v="2023-11-06T00:00:00"/>
    <s v="Bleached"/>
    <m/>
    <n v="3.1714286000000001E-2"/>
    <s v="AY"/>
    <m/>
    <m/>
    <m/>
    <x v="0"/>
    <m/>
    <m/>
  </r>
  <r>
    <m/>
    <s v="DC_R30"/>
    <x v="1"/>
    <x v="1"/>
    <s v="PVC Tree"/>
    <n v="30"/>
    <s v="Red"/>
    <s v="DC"/>
    <s v="Acropora palmata"/>
    <s v="APAL"/>
    <s v="Tucker's Reef"/>
    <d v="2023-04-26T00:00:00"/>
    <n v="19"/>
    <n v="8.01"/>
    <m/>
    <m/>
    <m/>
    <d v="2023-06-17T00:00:00"/>
    <n v="10.82"/>
    <m/>
    <m/>
    <d v="2023-11-06T00:00:00"/>
    <s v="Bleached"/>
    <m/>
    <n v="2.6761904999999999E-2"/>
    <s v="CB"/>
    <m/>
    <m/>
    <m/>
    <x v="0"/>
    <m/>
    <m/>
  </r>
  <r>
    <n v="1"/>
    <s v="DC_R31"/>
    <x v="1"/>
    <x v="1"/>
    <s v="Rope Line"/>
    <n v="31"/>
    <s v="Red"/>
    <s v="DC"/>
    <s v="Acropora palmata"/>
    <s v="APAL"/>
    <s v="Tucker's Reef"/>
    <d v="2023-04-26T00:00:00"/>
    <n v="19"/>
    <n v="7.06"/>
    <n v="3.778"/>
    <n v="4.28"/>
    <s v="alive"/>
    <d v="2023-06-17T00:00:00"/>
    <n v="7.91"/>
    <n v="6.7619999999999996"/>
    <n v="6.58"/>
    <d v="2023-11-06T00:00:00"/>
    <s v="alive"/>
    <s v="partially bleached"/>
    <n v="8.0952379999999994E-3"/>
    <s v="CB"/>
    <n v="9.2349999999999994"/>
    <n v="9.25"/>
    <m/>
    <x v="2"/>
    <m/>
    <m/>
  </r>
  <r>
    <m/>
    <s v="DC_R32"/>
    <x v="1"/>
    <x v="1"/>
    <s v="Rope Line"/>
    <n v="32"/>
    <s v="Red"/>
    <s v="DC"/>
    <s v="Acropora palmata"/>
    <s v="APAL"/>
    <s v="Tucker's Reef"/>
    <d v="2023-04-26T00:00:00"/>
    <n v="19"/>
    <n v="3.76"/>
    <m/>
    <m/>
    <m/>
    <d v="2023-06-17T00:00:00"/>
    <n v="7.71"/>
    <m/>
    <m/>
    <d v="2023-11-06T00:00:00"/>
    <s v="partially bleached"/>
    <m/>
    <n v="3.7619048000000002E-2"/>
    <s v="CB"/>
    <m/>
    <m/>
    <m/>
    <x v="0"/>
    <m/>
    <m/>
  </r>
  <r>
    <m/>
    <s v="DC_R33"/>
    <x v="1"/>
    <x v="1"/>
    <s v="Rope Line"/>
    <n v="33"/>
    <s v="Red"/>
    <s v="DC"/>
    <s v="Acropora palmata"/>
    <s v="APAL"/>
    <s v="Tucker's Reef"/>
    <d v="2023-04-26T00:00:00"/>
    <n v="19"/>
    <n v="23.87"/>
    <m/>
    <m/>
    <m/>
    <d v="2023-06-17T00:00:00"/>
    <n v="29.37"/>
    <m/>
    <m/>
    <d v="2023-11-06T00:00:00"/>
    <s v="Bleached"/>
    <m/>
    <n v="5.2380952000000001E-2"/>
    <s v="CB"/>
    <m/>
    <m/>
    <m/>
    <x v="0"/>
    <m/>
    <m/>
  </r>
  <r>
    <m/>
    <s v="DC_R34"/>
    <x v="1"/>
    <x v="1"/>
    <s v="Rope Line"/>
    <n v="34"/>
    <s v="Red"/>
    <s v="DC"/>
    <s v="Acropora palmata"/>
    <s v="APAL"/>
    <s v="Tucker's Reef"/>
    <d v="2023-04-26T00:00:00"/>
    <n v="19"/>
    <n v="6.98"/>
    <m/>
    <m/>
    <m/>
    <d v="2023-06-17T00:00:00"/>
    <n v="9"/>
    <m/>
    <m/>
    <d v="2023-11-06T00:00:00"/>
    <s v="partially bleached"/>
    <m/>
    <n v="1.9238095E-2"/>
    <s v="CB"/>
    <m/>
    <m/>
    <m/>
    <x v="0"/>
    <m/>
    <m/>
  </r>
  <r>
    <m/>
    <s v="DC_R35"/>
    <x v="1"/>
    <x v="1"/>
    <s v="Rope Line"/>
    <n v="35"/>
    <s v="Red"/>
    <s v="DC"/>
    <s v="Acropora palmata"/>
    <s v="APAL"/>
    <s v="Tucker's Reef"/>
    <d v="2023-04-26T00:00:00"/>
    <n v="19"/>
    <s v="N/A"/>
    <m/>
    <m/>
    <m/>
    <d v="2023-06-17T00:00:00"/>
    <n v="9.15"/>
    <m/>
    <m/>
    <d v="2023-11-06T00:00:00"/>
    <s v="alive"/>
    <m/>
    <s v="N/A"/>
    <s v="CB"/>
    <m/>
    <m/>
    <m/>
    <x v="0"/>
    <m/>
    <m/>
  </r>
  <r>
    <m/>
    <s v="DC_R36"/>
    <x v="1"/>
    <x v="1"/>
    <s v="Rope Line"/>
    <n v="36"/>
    <s v="Red"/>
    <s v="DC"/>
    <s v="Acropora palmata"/>
    <s v="APAL"/>
    <s v="Tucker's Reef"/>
    <d v="2023-04-26T00:00:00"/>
    <n v="19"/>
    <n v="7.82"/>
    <m/>
    <m/>
    <m/>
    <d v="2023-06-17T00:00:00"/>
    <n v="7.21"/>
    <m/>
    <m/>
    <d v="2023-11-06T00:00:00"/>
    <s v="Bleached"/>
    <m/>
    <n v="-5.8095239999999999E-3"/>
    <s v="CB"/>
    <m/>
    <m/>
    <m/>
    <x v="0"/>
    <m/>
    <m/>
  </r>
  <r>
    <m/>
    <s v="DC_R37"/>
    <x v="1"/>
    <x v="1"/>
    <s v="Rope Line"/>
    <n v="37"/>
    <s v="Red"/>
    <s v="DC"/>
    <s v="Acropora palmata"/>
    <s v="APAL"/>
    <s v="Tucker's Reef"/>
    <d v="2023-04-26T00:00:00"/>
    <n v="19"/>
    <n v="3.3940000000000001"/>
    <m/>
    <m/>
    <m/>
    <d v="2023-06-17T00:00:00"/>
    <n v="3.5640000000000001"/>
    <m/>
    <m/>
    <d v="2023-11-06T00:00:00"/>
    <s v="partially bleached"/>
    <m/>
    <n v="1.6190480000000001E-3"/>
    <s v="KR"/>
    <m/>
    <m/>
    <m/>
    <x v="0"/>
    <m/>
    <m/>
  </r>
  <r>
    <m/>
    <s v="DC_R38"/>
    <x v="1"/>
    <x v="1"/>
    <s v="Rope Line"/>
    <n v="38"/>
    <s v="Red"/>
    <s v="DC"/>
    <s v="Acropora palmata"/>
    <s v="APAL"/>
    <s v="Tucker's Reef"/>
    <d v="2023-04-26T00:00:00"/>
    <n v="19"/>
    <n v="5.0540000000000003"/>
    <m/>
    <m/>
    <m/>
    <d v="2023-06-17T00:00:00"/>
    <n v="5.5730000000000004"/>
    <m/>
    <m/>
    <d v="2023-11-06T00:00:00"/>
    <s v="partially bleached"/>
    <m/>
    <n v="4.9523809999999996E-3"/>
    <s v="KR"/>
    <m/>
    <m/>
    <m/>
    <x v="0"/>
    <m/>
    <m/>
  </r>
  <r>
    <m/>
    <s v="DC_R39"/>
    <x v="1"/>
    <x v="1"/>
    <s v="Rope Line"/>
    <n v="39"/>
    <s v="Red"/>
    <s v="DC"/>
    <s v="Acropora palmata"/>
    <s v="APAL"/>
    <s v="Tucker's Reef"/>
    <d v="2023-04-26T00:00:00"/>
    <n v="19"/>
    <n v="11.28"/>
    <m/>
    <m/>
    <m/>
    <d v="2023-06-17T00:00:00"/>
    <n v="14.16"/>
    <m/>
    <m/>
    <d v="2023-11-06T00:00:00"/>
    <s v="partially bleached"/>
    <m/>
    <n v="2.7428570999999999E-2"/>
    <s v="KR"/>
    <m/>
    <m/>
    <m/>
    <x v="2"/>
    <m/>
    <m/>
  </r>
  <r>
    <m/>
    <s v="DC_R4"/>
    <x v="1"/>
    <x v="1"/>
    <s v="PVC Line Square"/>
    <n v="4"/>
    <s v="Red"/>
    <s v="DC"/>
    <s v="Acropora palmata"/>
    <s v="APAL"/>
    <s v="Tucker's Reef"/>
    <d v="2023-04-26T00:00:00"/>
    <n v="19"/>
    <n v="16.23"/>
    <n v="7.9809999999999999"/>
    <m/>
    <m/>
    <d v="2023-06-17T00:00:00"/>
    <n v="20.21"/>
    <m/>
    <m/>
    <d v="2023-11-06T00:00:00"/>
    <s v="dead"/>
    <m/>
    <n v="3.7904762000000002E-2"/>
    <s v="AY"/>
    <m/>
    <m/>
    <m/>
    <x v="0"/>
    <m/>
    <m/>
  </r>
  <r>
    <m/>
    <s v="DC_R40"/>
    <x v="1"/>
    <x v="1"/>
    <s v="Rope Line"/>
    <n v="40"/>
    <s v="Red"/>
    <s v="DC"/>
    <s v="Acropora palmata"/>
    <s v="APAL"/>
    <s v="Tucker's Reef"/>
    <d v="2023-04-26T00:00:00"/>
    <n v="19"/>
    <n v="17.687000000000001"/>
    <m/>
    <m/>
    <m/>
    <d v="2023-06-17T00:00:00"/>
    <n v="23.302"/>
    <m/>
    <m/>
    <d v="2023-11-06T00:00:00"/>
    <s v="partially bleached"/>
    <m/>
    <n v="5.3428571000000001E-2"/>
    <s v="KR"/>
    <m/>
    <m/>
    <m/>
    <x v="2"/>
    <m/>
    <m/>
  </r>
  <r>
    <m/>
    <s v="DC_R41"/>
    <x v="1"/>
    <x v="1"/>
    <s v="Cement Block"/>
    <n v="41"/>
    <s v="Red"/>
    <s v="DC"/>
    <s v="Acropora palmata"/>
    <s v="APAL"/>
    <s v="Tucker's Reef"/>
    <d v="2023-04-24T00:00:00"/>
    <n v="19"/>
    <n v="14.92"/>
    <m/>
    <m/>
    <m/>
    <d v="2023-06-17T00:00:00"/>
    <s v="N/A"/>
    <m/>
    <m/>
    <d v="2023-11-06T00:00:00"/>
    <s v="N/A"/>
    <m/>
    <s v="N/A"/>
    <s v="KR"/>
    <m/>
    <m/>
    <m/>
    <x v="0"/>
    <m/>
    <m/>
  </r>
  <r>
    <n v="1"/>
    <s v="DC_R42"/>
    <x v="1"/>
    <x v="1"/>
    <s v="Cement Block"/>
    <n v="42"/>
    <s v="Red"/>
    <s v="DC"/>
    <s v="Acropora palmata"/>
    <s v="APAL"/>
    <s v="Tucker's Reef"/>
    <d v="2023-04-24T00:00:00"/>
    <n v="19"/>
    <n v="22.85"/>
    <n v="7.08"/>
    <n v="17.21"/>
    <s v="alive"/>
    <d v="2023-06-17T00:00:00"/>
    <n v="30.78"/>
    <n v="9.8610000000000007"/>
    <n v="11.62"/>
    <d v="2023-11-06T00:00:00"/>
    <s v="Bleached"/>
    <s v="bleached"/>
    <n v="7.5523809999999997E-2"/>
    <s v="KR"/>
    <n v="10.129"/>
    <n v="11.91"/>
    <m/>
    <x v="0"/>
    <m/>
    <m/>
  </r>
  <r>
    <m/>
    <s v="DC_R43"/>
    <x v="1"/>
    <x v="1"/>
    <s v="Cement Block"/>
    <n v="43"/>
    <s v="Red"/>
    <s v="DC"/>
    <s v="Acropora palmata"/>
    <s v="APAL"/>
    <s v="Tucker's Reef"/>
    <d v="2023-04-24T00:00:00"/>
    <n v="19"/>
    <n v="6.64"/>
    <m/>
    <m/>
    <m/>
    <d v="2023-06-17T00:00:00"/>
    <n v="4.68"/>
    <m/>
    <m/>
    <d v="2023-11-06T00:00:00"/>
    <s v="Bleached"/>
    <m/>
    <n v="-1.8666667000000001E-2"/>
    <s v="KR"/>
    <m/>
    <m/>
    <m/>
    <x v="2"/>
    <m/>
    <m/>
  </r>
  <r>
    <m/>
    <s v="DC_R44"/>
    <x v="1"/>
    <x v="1"/>
    <s v="Cement Block"/>
    <n v="44"/>
    <s v="Red"/>
    <s v="DC"/>
    <s v="Acropora palmata"/>
    <s v="APAL"/>
    <s v="Tucker's Reef"/>
    <d v="2023-04-24T00:00:00"/>
    <n v="19"/>
    <n v="12.66"/>
    <m/>
    <m/>
    <m/>
    <d v="2023-06-17T00:00:00"/>
    <n v="16.63"/>
    <m/>
    <m/>
    <d v="2023-11-06T00:00:00"/>
    <s v="dead"/>
    <m/>
    <n v="3.7809523999999997E-2"/>
    <s v="KR"/>
    <m/>
    <m/>
    <m/>
    <x v="0"/>
    <m/>
    <m/>
  </r>
  <r>
    <m/>
    <s v="DC_R45"/>
    <x v="1"/>
    <x v="1"/>
    <s v="Cement Block"/>
    <n v="45"/>
    <s v="Red"/>
    <s v="DC"/>
    <s v="Acropora palmata"/>
    <s v="APAL"/>
    <s v="Tucker's Reef"/>
    <d v="2023-04-24T00:00:00"/>
    <n v="19"/>
    <s v="NA"/>
    <m/>
    <m/>
    <m/>
    <d v="2023-06-17T00:00:00"/>
    <s v="N/A"/>
    <m/>
    <m/>
    <d v="2023-11-06T00:00:00"/>
    <s v="N/A"/>
    <m/>
    <s v="N/A"/>
    <s v="KR"/>
    <m/>
    <m/>
    <m/>
    <x v="0"/>
    <m/>
    <m/>
  </r>
  <r>
    <m/>
    <s v="DC_R46"/>
    <x v="1"/>
    <x v="1"/>
    <s v="Cement Block"/>
    <n v="46"/>
    <s v="Red"/>
    <s v="DC"/>
    <s v="Acropora palmata"/>
    <s v="APAL"/>
    <s v="Tucker's Reef"/>
    <d v="2023-04-24T00:00:00"/>
    <n v="19"/>
    <n v="7.68"/>
    <m/>
    <m/>
    <m/>
    <d v="2023-06-17T00:00:00"/>
    <n v="8.8699999999999992"/>
    <m/>
    <m/>
    <d v="2023-11-06T00:00:00"/>
    <s v="Bleached"/>
    <m/>
    <n v="1.1333332999999999E-2"/>
    <s v="KR"/>
    <m/>
    <m/>
    <m/>
    <x v="0"/>
    <m/>
    <m/>
  </r>
  <r>
    <m/>
    <s v="DC_R47"/>
    <x v="1"/>
    <x v="1"/>
    <s v="Cement Block"/>
    <n v="47"/>
    <s v="Red"/>
    <s v="DC"/>
    <s v="Acropora palmata"/>
    <s v="APAL"/>
    <s v="Tucker's Reef"/>
    <d v="2023-04-24T00:00:00"/>
    <n v="19"/>
    <n v="29.81"/>
    <m/>
    <m/>
    <m/>
    <d v="2023-06-17T00:00:00"/>
    <n v="55.81"/>
    <m/>
    <m/>
    <d v="2023-11-06T00:00:00"/>
    <s v="Bleached"/>
    <m/>
    <n v="0.24761904800000001"/>
    <s v="KR"/>
    <m/>
    <m/>
    <m/>
    <x v="0"/>
    <m/>
    <m/>
  </r>
  <r>
    <m/>
    <s v="DC_R48"/>
    <x v="1"/>
    <x v="1"/>
    <s v="Cement Block"/>
    <n v="48"/>
    <s v="Red"/>
    <s v="DC"/>
    <s v="Acropora palmata"/>
    <s v="APAL"/>
    <s v="Tucker's Reef"/>
    <d v="2023-04-24T00:00:00"/>
    <n v="19"/>
    <n v="25.41"/>
    <m/>
    <m/>
    <m/>
    <d v="2023-06-17T00:00:00"/>
    <n v="31.158000000000001"/>
    <m/>
    <m/>
    <d v="2023-11-06T00:00:00"/>
    <s v="Bleached"/>
    <m/>
    <n v="5.4761905E-2"/>
    <s v="KR"/>
    <m/>
    <m/>
    <m/>
    <x v="0"/>
    <m/>
    <m/>
  </r>
  <r>
    <m/>
    <s v="DC_R49"/>
    <x v="1"/>
    <x v="1"/>
    <s v="Cement Block"/>
    <n v="49"/>
    <s v="Red"/>
    <s v="DC"/>
    <s v="Acropora palmata"/>
    <s v="APAL"/>
    <s v="Tucker's Reef"/>
    <d v="2023-04-24T00:00:00"/>
    <n v="19"/>
    <n v="28.91"/>
    <m/>
    <m/>
    <m/>
    <d v="2023-06-17T00:00:00"/>
    <n v="33.869999999999997"/>
    <m/>
    <m/>
    <d v="2023-11-06T00:00:00"/>
    <s v="Bleached"/>
    <m/>
    <n v="4.7238095000000001E-2"/>
    <s v="KR"/>
    <m/>
    <m/>
    <m/>
    <x v="2"/>
    <m/>
    <m/>
  </r>
  <r>
    <m/>
    <s v="DC_R5"/>
    <x v="1"/>
    <x v="1"/>
    <s v="PVC Line Square"/>
    <n v="5"/>
    <s v="Red"/>
    <s v="DC"/>
    <s v="Acropora palmata"/>
    <s v="APAL"/>
    <s v="Tucker's Reef"/>
    <d v="2023-04-26T00:00:00"/>
    <n v="19"/>
    <n v="9.19"/>
    <n v="11.866"/>
    <m/>
    <m/>
    <d v="2023-06-17T00:00:00"/>
    <n v="15.68"/>
    <m/>
    <m/>
    <d v="2023-11-06T00:00:00"/>
    <s v="dead"/>
    <m/>
    <n v="6.1809523999999998E-2"/>
    <s v="AY"/>
    <m/>
    <m/>
    <m/>
    <x v="0"/>
    <m/>
    <m/>
  </r>
  <r>
    <m/>
    <s v="DC_R50"/>
    <x v="1"/>
    <x v="1"/>
    <s v="Cement Block"/>
    <n v="50"/>
    <s v="Red"/>
    <s v="DC"/>
    <s v="Acropora palmata"/>
    <s v="APAL"/>
    <s v="Tucker's Reef"/>
    <d v="2023-04-24T00:00:00"/>
    <n v="19"/>
    <n v="28.61"/>
    <m/>
    <m/>
    <m/>
    <d v="2023-06-17T00:00:00"/>
    <n v="64.058999999999997"/>
    <m/>
    <m/>
    <d v="2023-11-06T00:00:00"/>
    <s v="Bleached"/>
    <m/>
    <n v="0.33761904799999998"/>
    <s v="KR"/>
    <m/>
    <m/>
    <m/>
    <x v="0"/>
    <m/>
    <m/>
  </r>
  <r>
    <m/>
    <s v="DC_R6"/>
    <x v="1"/>
    <x v="1"/>
    <s v="PVC Line Square"/>
    <n v="6"/>
    <s v="Red"/>
    <s v="DC"/>
    <s v="Acropora palmata"/>
    <s v="APAL"/>
    <s v="Tucker's Reef"/>
    <d v="2023-04-26T00:00:00"/>
    <n v="19"/>
    <n v="9.27"/>
    <n v="5.15"/>
    <m/>
    <m/>
    <d v="2023-06-17T00:00:00"/>
    <n v="6.6"/>
    <m/>
    <m/>
    <d v="2023-11-06T00:00:00"/>
    <s v="Bleached"/>
    <m/>
    <n v="-2.5428571428571429E-2"/>
    <s v="AY"/>
    <m/>
    <m/>
    <m/>
    <x v="0"/>
    <m/>
    <m/>
  </r>
  <r>
    <m/>
    <s v="DC_R7"/>
    <x v="1"/>
    <x v="1"/>
    <s v="PVC Line Square"/>
    <n v="7"/>
    <s v="Red"/>
    <s v="DC"/>
    <s v="Acropora palmata"/>
    <s v="APAL"/>
    <s v="Tucker's Reef"/>
    <d v="2023-04-26T00:00:00"/>
    <n v="19"/>
    <n v="7.43"/>
    <n v="26.701000000000001"/>
    <m/>
    <m/>
    <d v="2023-06-17T00:00:00"/>
    <n v="4.83"/>
    <m/>
    <m/>
    <d v="2023-11-06T00:00:00"/>
    <s v="Bleached"/>
    <m/>
    <n v="-2.4761904761904763E-2"/>
    <s v="AY"/>
    <m/>
    <m/>
    <m/>
    <x v="0"/>
    <m/>
    <m/>
  </r>
  <r>
    <m/>
    <s v="DC_R8"/>
    <x v="1"/>
    <x v="1"/>
    <s v="PVC Line Square"/>
    <n v="8"/>
    <s v="Red"/>
    <s v="DC"/>
    <s v="Acropora palmata"/>
    <s v="APAL"/>
    <s v="Tucker's Reef"/>
    <d v="2023-04-26T00:00:00"/>
    <n v="19"/>
    <s v="N/A"/>
    <n v="13.433999999999999"/>
    <m/>
    <m/>
    <d v="2023-06-17T00:00:00"/>
    <s v="N/A"/>
    <m/>
    <m/>
    <d v="2023-11-06T00:00:00"/>
    <s v="N/A"/>
    <m/>
    <s v="N/A"/>
    <s v="AY"/>
    <m/>
    <m/>
    <m/>
    <x v="1"/>
    <m/>
    <m/>
  </r>
  <r>
    <m/>
    <s v="DC_R9"/>
    <x v="1"/>
    <x v="1"/>
    <s v="PVC Line Square"/>
    <n v="9"/>
    <s v="Red"/>
    <s v="DC"/>
    <s v="Acropora palmata"/>
    <s v="APAL"/>
    <s v="Tucker's Reef"/>
    <d v="2023-04-26T00:00:00"/>
    <n v="19"/>
    <n v="3.99"/>
    <n v="3.778"/>
    <m/>
    <m/>
    <d v="2023-06-17T00:00:00"/>
    <n v="4.7300000000000004"/>
    <m/>
    <m/>
    <d v="2023-11-06T00:00:00"/>
    <s v="partially bleached"/>
    <m/>
    <n v="7.0476189999999998E-3"/>
    <s v="AY"/>
    <m/>
    <m/>
    <m/>
    <x v="0"/>
    <m/>
    <m/>
  </r>
  <r>
    <n v="1"/>
    <s v="EA_B26"/>
    <x v="0"/>
    <x v="2"/>
    <s v="PVC Line Square"/>
    <n v="26"/>
    <s v="Blue "/>
    <s v="EA"/>
    <s v="Acropora cervicornis"/>
    <s v="ACER"/>
    <s v="Tuckers"/>
    <d v="2023-04-19T00:00:00"/>
    <n v="27"/>
    <n v="9.74"/>
    <m/>
    <n v="9.4600000000000009"/>
    <m/>
    <d v="2023-07-22T00:00:00"/>
    <n v="9.19"/>
    <m/>
    <n v="9.3000000000000007"/>
    <d v="2023-11-09T00:00:00"/>
    <s v="dead"/>
    <m/>
    <n v="-5.2380949999999999E-3"/>
    <s v="CB"/>
    <m/>
    <n v="9.68"/>
    <m/>
    <x v="0"/>
    <m/>
    <m/>
  </r>
  <r>
    <m/>
    <s v="EA_B27"/>
    <x v="0"/>
    <x v="2"/>
    <s v="PVC Line Square"/>
    <n v="27"/>
    <s v="Blue "/>
    <s v="EA"/>
    <s v="Acropora cervicornis"/>
    <s v="ACER"/>
    <s v="Tuckers"/>
    <d v="2023-04-19T00:00:00"/>
    <n v="27"/>
    <n v="9.36"/>
    <m/>
    <m/>
    <m/>
    <d v="2023-07-27T00:00:00"/>
    <n v="10.27"/>
    <m/>
    <m/>
    <d v="2023-11-09T00:00:00"/>
    <s v="dead"/>
    <m/>
    <n v="8.6666699999999996E-3"/>
    <s v="CB"/>
    <m/>
    <m/>
    <m/>
    <x v="0"/>
    <m/>
    <m/>
  </r>
  <r>
    <m/>
    <s v="EA_B28"/>
    <x v="0"/>
    <x v="2"/>
    <s v="PVC Line Square"/>
    <n v="28"/>
    <s v="Blue "/>
    <s v="EA"/>
    <s v="Acropora cervicornis"/>
    <s v="ACER"/>
    <s v="Tuckers"/>
    <d v="2023-04-19T00:00:00"/>
    <n v="27"/>
    <n v="13.14"/>
    <m/>
    <m/>
    <m/>
    <d v="2023-07-27T00:00:00"/>
    <n v="16.600000000000001"/>
    <m/>
    <m/>
    <d v="2023-11-09T00:00:00"/>
    <s v="partially bleached"/>
    <m/>
    <n v="3.2952380000000003E-2"/>
    <s v="CB"/>
    <m/>
    <m/>
    <m/>
    <x v="2"/>
    <m/>
    <m/>
  </r>
  <r>
    <m/>
    <s v="EA_B29"/>
    <x v="0"/>
    <x v="2"/>
    <s v="PVC Line Square"/>
    <n v="29"/>
    <s v="Blue "/>
    <s v="EA"/>
    <s v="Acropora cervicornis"/>
    <s v="ACER"/>
    <s v="Tuckers"/>
    <d v="2023-04-19T00:00:00"/>
    <n v="27"/>
    <n v="11.94"/>
    <m/>
    <m/>
    <m/>
    <d v="2023-07-22T00:00:00"/>
    <n v="11.75"/>
    <m/>
    <m/>
    <d v="2023-11-09T00:00:00"/>
    <s v="dead"/>
    <m/>
    <n v="-1.8095240000000001E-3"/>
    <s v="CB"/>
    <m/>
    <m/>
    <m/>
    <x v="0"/>
    <m/>
    <m/>
  </r>
  <r>
    <m/>
    <s v="EA_B30"/>
    <x v="0"/>
    <x v="2"/>
    <s v="PVC Line Square"/>
    <n v="30"/>
    <s v="Blue "/>
    <s v="EA"/>
    <s v="Acropora cervicornis"/>
    <s v="ACER"/>
    <s v="Tuckers"/>
    <d v="2023-04-19T00:00:00"/>
    <n v="27"/>
    <n v="9.76"/>
    <m/>
    <m/>
    <m/>
    <d v="2023-07-22T00:00:00"/>
    <n v="9.93"/>
    <m/>
    <m/>
    <d v="2023-11-09T00:00:00"/>
    <s v="dead"/>
    <m/>
    <n v="1.6190499999999999E-3"/>
    <s v="CB"/>
    <m/>
    <m/>
    <m/>
    <x v="0"/>
    <m/>
    <m/>
  </r>
  <r>
    <n v="1"/>
    <s v="EA_B31"/>
    <x v="0"/>
    <x v="2"/>
    <s v="Rope Square"/>
    <n v="31"/>
    <s v="Blue "/>
    <s v="EA"/>
    <s v="Acropora cervicornis"/>
    <s v="ACER"/>
    <s v="Tuckers"/>
    <d v="2023-04-19T00:00:00"/>
    <n v="27"/>
    <n v="8.41"/>
    <m/>
    <n v="8.39"/>
    <m/>
    <d v="2023-07-27T00:00:00"/>
    <n v="8.4499999999999993"/>
    <m/>
    <n v="8.17"/>
    <d v="2023-11-09T00:00:00"/>
    <s v="Bleached"/>
    <m/>
    <n v="3.8095000000000002E-4"/>
    <s v="KR"/>
    <m/>
    <n v="5.83"/>
    <m/>
    <x v="2"/>
    <m/>
    <m/>
  </r>
  <r>
    <m/>
    <s v="EA_B32"/>
    <x v="0"/>
    <x v="2"/>
    <s v="Rope Square"/>
    <n v="32"/>
    <s v="Blue "/>
    <s v="EA"/>
    <s v="Acropora cervicornis"/>
    <s v="ACER"/>
    <s v="Tuckers"/>
    <d v="2023-04-19T00:00:00"/>
    <n v="27"/>
    <n v="8.0660000000000007"/>
    <m/>
    <m/>
    <m/>
    <d v="2023-07-27T00:00:00"/>
    <n v="8.516"/>
    <m/>
    <m/>
    <d v="2023-11-09T00:00:00"/>
    <s v="dead"/>
    <m/>
    <n v="4.2857099999999999E-3"/>
    <s v="KR"/>
    <m/>
    <m/>
    <m/>
    <x v="0"/>
    <m/>
    <m/>
  </r>
  <r>
    <m/>
    <s v="EA_B33"/>
    <x v="0"/>
    <x v="2"/>
    <s v="Rope Square"/>
    <n v="33"/>
    <s v="Blue "/>
    <s v="EA"/>
    <s v="Acropora cervicornis"/>
    <s v="ACER"/>
    <s v="Tuckers"/>
    <d v="2023-04-19T00:00:00"/>
    <n v="27"/>
    <n v="13.172000000000001"/>
    <m/>
    <m/>
    <m/>
    <d v="2023-07-27T00:00:00"/>
    <n v="13.551"/>
    <m/>
    <m/>
    <d v="2023-11-09T00:00:00"/>
    <s v="partially bleached"/>
    <m/>
    <n v="3.6095200000000002E-3"/>
    <s v="KR"/>
    <m/>
    <m/>
    <m/>
    <x v="2"/>
    <m/>
    <m/>
  </r>
  <r>
    <m/>
    <s v="EA_B34"/>
    <x v="0"/>
    <x v="2"/>
    <s v="Rope Square"/>
    <n v="34"/>
    <s v="Blue "/>
    <s v="EA"/>
    <s v="Acropora cervicornis"/>
    <s v="ACER"/>
    <s v="Tuckers"/>
    <d v="2023-04-19T00:00:00"/>
    <n v="27"/>
    <n v="7.54"/>
    <m/>
    <m/>
    <m/>
    <d v="2023-07-27T00:00:00"/>
    <n v="6.0119999999999996"/>
    <m/>
    <m/>
    <d v="2023-11-09T00:00:00"/>
    <s v="dead"/>
    <m/>
    <n v="-1.4552381E-2"/>
    <s v="KR"/>
    <m/>
    <m/>
    <m/>
    <x v="0"/>
    <m/>
    <m/>
  </r>
  <r>
    <m/>
    <s v="EA_B35"/>
    <x v="0"/>
    <x v="2"/>
    <s v="Rope Square"/>
    <n v="35"/>
    <s v="Blue "/>
    <s v="EA"/>
    <s v="Acropora cervicornis"/>
    <s v="ACER"/>
    <s v="Tuckers"/>
    <d v="2023-04-19T00:00:00"/>
    <n v="27"/>
    <n v="10.176"/>
    <m/>
    <m/>
    <m/>
    <d v="2023-07-27T00:00:00"/>
    <n v="9.5329999999999995"/>
    <m/>
    <m/>
    <d v="2023-11-09T00:00:00"/>
    <s v="dead"/>
    <m/>
    <n v="-6.1238100000000004E-3"/>
    <s v="KR"/>
    <m/>
    <m/>
    <m/>
    <x v="0"/>
    <m/>
    <m/>
  </r>
  <r>
    <n v="1"/>
    <s v="EA_B36"/>
    <x v="0"/>
    <x v="2"/>
    <s v="PVC Tree"/>
    <n v="36"/>
    <s v="Blue "/>
    <s v="EA"/>
    <s v="Acropora cervicornis"/>
    <s v="ACER"/>
    <s v="Tuckers"/>
    <d v="2023-04-19T00:00:00"/>
    <n v="27"/>
    <n v="7.7930000000000001"/>
    <m/>
    <n v="7.94"/>
    <m/>
    <d v="2023-07-22T00:00:00"/>
    <n v="7.69"/>
    <m/>
    <n v="7.9"/>
    <d v="2023-11-09T00:00:00"/>
    <s v="dead"/>
    <m/>
    <n v="-9.80952E-4"/>
    <s v="KR"/>
    <m/>
    <s v="no picture"/>
    <m/>
    <x v="0"/>
    <m/>
    <m/>
  </r>
  <r>
    <m/>
    <s v="EA_B37"/>
    <x v="0"/>
    <x v="2"/>
    <s v="PVC Tree"/>
    <n v="37"/>
    <s v="Blue "/>
    <s v="EA"/>
    <s v="Acropora cervicornis"/>
    <s v="ACER"/>
    <s v="Tuckers"/>
    <d v="2023-04-19T00:00:00"/>
    <n v="27"/>
    <n v="8.9350000000000005"/>
    <m/>
    <m/>
    <m/>
    <d v="2023-07-22T00:00:00"/>
    <n v="10.14"/>
    <m/>
    <m/>
    <d v="2023-11-09T00:00:00"/>
    <s v="dead"/>
    <m/>
    <n v="1.1476190000000001E-2"/>
    <s v="KR"/>
    <m/>
    <m/>
    <m/>
    <x v="1"/>
    <m/>
    <m/>
  </r>
  <r>
    <m/>
    <s v="EA_B38"/>
    <x v="0"/>
    <x v="2"/>
    <s v="PVC Tree"/>
    <n v="38"/>
    <s v="Blue "/>
    <s v="EA"/>
    <s v="Acropora cervicornis"/>
    <s v="ACER"/>
    <s v="Tuckers"/>
    <d v="2023-04-19T00:00:00"/>
    <n v="27"/>
    <n v="8.1999999999999993"/>
    <m/>
    <m/>
    <m/>
    <d v="2023-07-22T00:00:00"/>
    <n v="8.2260000000000009"/>
    <m/>
    <m/>
    <d v="2023-11-09T00:00:00"/>
    <s v="partially bleached"/>
    <m/>
    <n v="2.4761999999999999E-4"/>
    <s v="KR"/>
    <m/>
    <m/>
    <m/>
    <x v="2"/>
    <m/>
    <m/>
  </r>
  <r>
    <m/>
    <s v="EA_B39"/>
    <x v="0"/>
    <x v="2"/>
    <s v="PVC Tree"/>
    <n v="39"/>
    <s v="Blue "/>
    <s v="EA"/>
    <s v="Acropora cervicornis"/>
    <s v="ACER"/>
    <s v="Tuckers"/>
    <d v="2023-04-19T00:00:00"/>
    <n v="27"/>
    <n v="4.38"/>
    <m/>
    <m/>
    <m/>
    <d v="2023-07-27T00:00:00"/>
    <n v="4.4340000000000002"/>
    <m/>
    <m/>
    <d v="2023-11-09T00:00:00"/>
    <s v="dead"/>
    <m/>
    <n v="5.1429000000000004E-4"/>
    <s v="KR"/>
    <m/>
    <m/>
    <m/>
    <x v="1"/>
    <m/>
    <m/>
  </r>
  <r>
    <m/>
    <s v="EA_B40"/>
    <x v="0"/>
    <x v="2"/>
    <s v="PVC Tree"/>
    <n v="40"/>
    <s v="Blue "/>
    <s v="EA"/>
    <s v="Acropora cervicornis"/>
    <s v="ACER"/>
    <s v="Tuckers"/>
    <d v="2023-04-19T00:00:00"/>
    <n v="27"/>
    <n v="6.1319999999999997"/>
    <m/>
    <m/>
    <m/>
    <d v="2023-07-27T00:00:00"/>
    <n v="6.1529999999999996"/>
    <m/>
    <m/>
    <d v="2023-11-09T00:00:00"/>
    <s v="dead"/>
    <m/>
    <n v="2.0000000000000001E-4"/>
    <s v="KR"/>
    <m/>
    <m/>
    <m/>
    <x v="1"/>
    <m/>
    <m/>
  </r>
  <r>
    <m/>
    <s v="EA_B41"/>
    <x v="0"/>
    <x v="2"/>
    <s v="Rope Line"/>
    <n v="41"/>
    <s v="Blue "/>
    <s v="EA"/>
    <s v="Acropora cervicornis"/>
    <s v="ACER"/>
    <s v="Tuckers"/>
    <d v="2023-04-19T00:00:00"/>
    <n v="27"/>
    <n v="8.02"/>
    <m/>
    <m/>
    <m/>
    <d v="2023-07-22T00:00:00"/>
    <s v="NA"/>
    <m/>
    <m/>
    <d v="2023-11-09T00:00:00"/>
    <s v="NA"/>
    <m/>
    <s v="N/A"/>
    <s v="AY"/>
    <m/>
    <m/>
    <m/>
    <x v="1"/>
    <m/>
    <m/>
  </r>
  <r>
    <n v="1"/>
    <s v="EA_B42"/>
    <x v="0"/>
    <x v="2"/>
    <s v="Rope Line"/>
    <n v="42"/>
    <s v="Blue "/>
    <s v="EA"/>
    <s v="Acropora cervicornis"/>
    <s v="ACER"/>
    <s v="Tuckers"/>
    <d v="2023-04-19T00:00:00"/>
    <n v="27"/>
    <n v="8.23"/>
    <m/>
    <n v="8.31"/>
    <m/>
    <d v="2023-07-22T00:00:00"/>
    <n v="8.27"/>
    <m/>
    <n v="8.02"/>
    <d v="2023-11-09T00:00:00"/>
    <s v="dead"/>
    <m/>
    <n v="3.8095000000000002E-4"/>
    <s v="AY"/>
    <m/>
    <n v="7.84"/>
    <m/>
    <x v="0"/>
    <m/>
    <m/>
  </r>
  <r>
    <m/>
    <s v="EA_B43"/>
    <x v="0"/>
    <x v="2"/>
    <s v="Rope Line"/>
    <n v="43"/>
    <s v="Blue "/>
    <s v="EA"/>
    <s v="Acropora cervicornis"/>
    <s v="ACER"/>
    <s v="Tuckers"/>
    <d v="2023-04-19T00:00:00"/>
    <n v="27"/>
    <n v="5.92"/>
    <m/>
    <m/>
    <m/>
    <d v="2023-07-22T00:00:00"/>
    <n v="6.06"/>
    <m/>
    <m/>
    <d v="2023-11-09T00:00:00"/>
    <s v="dead"/>
    <m/>
    <n v="1.33333E-3"/>
    <s v="AY"/>
    <m/>
    <m/>
    <m/>
    <x v="0"/>
    <m/>
    <m/>
  </r>
  <r>
    <m/>
    <s v="EA_B44"/>
    <x v="0"/>
    <x v="2"/>
    <s v="Rope Line"/>
    <n v="44"/>
    <s v="Blue "/>
    <s v="EA"/>
    <s v="Acropora cervicornis"/>
    <s v="ACER"/>
    <s v="Tuckers"/>
    <d v="2023-04-19T00:00:00"/>
    <n v="27"/>
    <n v="9.0299999999999994"/>
    <m/>
    <m/>
    <m/>
    <d v="2023-07-22T00:00:00"/>
    <n v="9.1199999999999992"/>
    <m/>
    <m/>
    <d v="2023-11-09T00:00:00"/>
    <s v="dead"/>
    <m/>
    <n v="8.5714000000000005E-4"/>
    <s v="AY"/>
    <m/>
    <m/>
    <m/>
    <x v="0"/>
    <m/>
    <m/>
  </r>
  <r>
    <m/>
    <s v="EA_B45"/>
    <x v="0"/>
    <x v="2"/>
    <s v="Rope Line"/>
    <n v="45"/>
    <s v="Blue "/>
    <s v="EA"/>
    <s v="Acropora cervicornis"/>
    <s v="ACER"/>
    <s v="Tuckers"/>
    <d v="2023-04-19T00:00:00"/>
    <n v="27"/>
    <n v="10.98"/>
    <m/>
    <m/>
    <m/>
    <d v="2023-07-22T00:00:00"/>
    <n v="11.05"/>
    <m/>
    <m/>
    <d v="2023-11-09T00:00:00"/>
    <s v="dead"/>
    <m/>
    <n v="6.6666999999999996E-4"/>
    <s v="AY"/>
    <m/>
    <m/>
    <m/>
    <x v="0"/>
    <m/>
    <m/>
  </r>
  <r>
    <m/>
    <s v="EA_B46"/>
    <x v="0"/>
    <x v="2"/>
    <s v="Cement Block"/>
    <n v="46"/>
    <s v="Blue "/>
    <s v="EA"/>
    <s v="Acropora cervicornis"/>
    <s v="ACER"/>
    <s v="Tuckers"/>
    <d v="2023-04-19T00:00:00"/>
    <n v="27"/>
    <s v="NA"/>
    <m/>
    <m/>
    <m/>
    <d v="2023-07-22T00:00:00"/>
    <n v="4.5599999999999996"/>
    <m/>
    <m/>
    <d v="2023-11-09T00:00:00"/>
    <s v="NA"/>
    <m/>
    <s v="N/A"/>
    <s v="AY"/>
    <m/>
    <m/>
    <m/>
    <x v="0"/>
    <m/>
    <m/>
  </r>
  <r>
    <n v="1"/>
    <s v="EA_B47"/>
    <x v="0"/>
    <x v="2"/>
    <s v="Cement Block"/>
    <n v="47"/>
    <s v="Blue "/>
    <s v="EA"/>
    <s v="Acropora cervicornis"/>
    <s v="ACER"/>
    <s v="Tuckers"/>
    <d v="2023-04-19T00:00:00"/>
    <n v="27"/>
    <n v="8.39"/>
    <m/>
    <n v="4.45"/>
    <m/>
    <d v="2023-07-22T00:00:00"/>
    <n v="5.7"/>
    <m/>
    <n v="4.09"/>
    <d v="2023-11-09T00:00:00"/>
    <s v="dead"/>
    <m/>
    <n v="-2.5619047999999998E-2"/>
    <s v="AY"/>
    <m/>
    <n v="3.86"/>
    <m/>
    <x v="0"/>
    <m/>
    <m/>
  </r>
  <r>
    <m/>
    <s v="EA_B48"/>
    <x v="0"/>
    <x v="2"/>
    <s v="Cement Block"/>
    <n v="48"/>
    <s v="Blue "/>
    <s v="EA"/>
    <s v="Acropora cervicornis"/>
    <s v="ACER"/>
    <s v="Tuckers"/>
    <d v="2023-04-19T00:00:00"/>
    <n v="27"/>
    <n v="0"/>
    <m/>
    <m/>
    <m/>
    <d v="2023-07-22T00:00:00"/>
    <s v="NA"/>
    <m/>
    <m/>
    <d v="2023-11-09T00:00:00"/>
    <s v="NA"/>
    <m/>
    <s v="N/A"/>
    <s v="AY"/>
    <m/>
    <m/>
    <m/>
    <x v="0"/>
    <m/>
    <m/>
  </r>
  <r>
    <m/>
    <s v="EA_B49"/>
    <x v="0"/>
    <x v="2"/>
    <s v="Cement Block"/>
    <n v="49"/>
    <s v="Blue "/>
    <s v="EA"/>
    <s v="Acropora cervicornis"/>
    <s v="ACER"/>
    <s v="Tuckers"/>
    <d v="2023-04-19T00:00:00"/>
    <n v="27"/>
    <s v="NA"/>
    <m/>
    <m/>
    <m/>
    <d v="2023-07-22T00:00:00"/>
    <s v="NA"/>
    <m/>
    <m/>
    <d v="2023-11-09T00:00:00"/>
    <s v="NA"/>
    <m/>
    <s v="N/A"/>
    <s v="AY"/>
    <m/>
    <m/>
    <m/>
    <x v="0"/>
    <m/>
    <m/>
  </r>
  <r>
    <m/>
    <s v="EA_B50"/>
    <x v="0"/>
    <x v="2"/>
    <s v="Cement Block"/>
    <n v="50"/>
    <s v="Blue "/>
    <s v="EA"/>
    <s v="Acropora cervicornis"/>
    <s v="ACER"/>
    <s v="Tuckers"/>
    <d v="2023-04-19T00:00:00"/>
    <n v="27"/>
    <n v="13.48"/>
    <m/>
    <m/>
    <m/>
    <d v="2023-07-22T00:00:00"/>
    <n v="0.11"/>
    <m/>
    <m/>
    <d v="2023-11-09T00:00:00"/>
    <s v="Bleached"/>
    <m/>
    <n v="-0.12733333299999999"/>
    <s v="AY"/>
    <m/>
    <m/>
    <m/>
    <x v="0"/>
    <m/>
    <m/>
  </r>
  <r>
    <m/>
    <s v="EA_R100"/>
    <x v="1"/>
    <x v="2"/>
    <s v="Cement Block"/>
    <n v="100"/>
    <s v="Red"/>
    <s v="EA"/>
    <s v="Acropora palmata"/>
    <s v="APAL"/>
    <s v="Tuckers/Cox"/>
    <d v="2023-04-19T00:00:00"/>
    <n v="27"/>
    <n v="22.21"/>
    <m/>
    <m/>
    <m/>
    <d v="2023-07-22T00:00:00"/>
    <n v="20.6"/>
    <m/>
    <m/>
    <d v="2023-11-09T00:00:00"/>
    <s v="dead"/>
    <m/>
    <n v="-1.5333332999999999E-2"/>
    <s v="AY"/>
    <m/>
    <m/>
    <m/>
    <x v="0"/>
    <m/>
    <m/>
  </r>
  <r>
    <n v="1"/>
    <s v="EA_R51"/>
    <x v="1"/>
    <x v="2"/>
    <s v="PVC Line Square"/>
    <n v="51"/>
    <s v="Red"/>
    <s v="EA"/>
    <s v="Acropora palmata"/>
    <s v="APAL"/>
    <s v="Tuckers/Cox"/>
    <d v="2023-04-19T00:00:00"/>
    <n v="27"/>
    <n v="111.01"/>
    <m/>
    <n v="109.71"/>
    <m/>
    <d v="2023-07-27T00:00:00"/>
    <n v="143.69"/>
    <m/>
    <n v="122.95"/>
    <d v="2023-11-09T00:00:00"/>
    <s v="partially bleached"/>
    <m/>
    <n v="0.31123809499999999"/>
    <s v="CB"/>
    <m/>
    <n v="61.83"/>
    <m/>
    <x v="0"/>
    <m/>
    <m/>
  </r>
  <r>
    <m/>
    <s v="EA_R52"/>
    <x v="1"/>
    <x v="2"/>
    <s v="PVC Line Square"/>
    <n v="52"/>
    <s v="Red"/>
    <s v="EA"/>
    <s v="Acropora palmata"/>
    <s v="APAL"/>
    <s v="Tuckers/Cox"/>
    <d v="2023-04-19T00:00:00"/>
    <n v="27"/>
    <n v="24.29"/>
    <m/>
    <m/>
    <m/>
    <d v="2023-07-22T00:00:00"/>
    <n v="27.45"/>
    <m/>
    <m/>
    <d v="2023-11-09T00:00:00"/>
    <s v="partially bleached"/>
    <m/>
    <n v="3.0095238E-2"/>
    <s v="CB"/>
    <m/>
    <m/>
    <m/>
    <x v="0"/>
    <m/>
    <m/>
  </r>
  <r>
    <m/>
    <s v="EA_R53"/>
    <x v="1"/>
    <x v="2"/>
    <s v="PVC Line Square"/>
    <n v="53"/>
    <s v="Red"/>
    <s v="EA"/>
    <s v="Acropora palmata"/>
    <s v="APAL"/>
    <s v="Tuckers/Cox"/>
    <d v="2023-04-19T00:00:00"/>
    <n v="27"/>
    <n v="33.36"/>
    <m/>
    <m/>
    <m/>
    <d v="2023-07-22T00:00:00"/>
    <n v="36.909999999999997"/>
    <m/>
    <m/>
    <d v="2023-11-09T00:00:00"/>
    <s v="partially bleached"/>
    <m/>
    <n v="3.3809524000000001E-2"/>
    <s v="CB"/>
    <m/>
    <m/>
    <m/>
    <x v="2"/>
    <m/>
    <m/>
  </r>
  <r>
    <m/>
    <s v="EA_R54"/>
    <x v="1"/>
    <x v="2"/>
    <s v="PVC Line Square"/>
    <n v="54"/>
    <s v="Red"/>
    <s v="EA"/>
    <s v="Acropora palmata"/>
    <s v="APAL"/>
    <s v="Tuckers/Cox"/>
    <d v="2023-04-19T00:00:00"/>
    <n v="27"/>
    <n v="7.2"/>
    <m/>
    <m/>
    <m/>
    <d v="2023-07-27T00:00:00"/>
    <n v="7.01"/>
    <m/>
    <m/>
    <d v="2023-11-09T00:00:00"/>
    <s v="dead"/>
    <m/>
    <n v="-1.8095240000000001E-3"/>
    <s v="CB"/>
    <m/>
    <m/>
    <m/>
    <x v="1"/>
    <m/>
    <m/>
  </r>
  <r>
    <m/>
    <s v="EA_R55"/>
    <x v="1"/>
    <x v="2"/>
    <s v="PVC Line Square"/>
    <n v="55"/>
    <s v="Red"/>
    <s v="EA"/>
    <s v="Acropora palmata"/>
    <s v="APAL"/>
    <s v="Tuckers/Cox"/>
    <d v="2023-04-19T00:00:00"/>
    <n v="27"/>
    <n v="23.16"/>
    <m/>
    <m/>
    <m/>
    <d v="2023-07-27T00:00:00"/>
    <n v="24.97"/>
    <m/>
    <m/>
    <d v="2023-11-09T00:00:00"/>
    <s v="partially bleached"/>
    <m/>
    <n v="1.7238094999999998E-2"/>
    <s v="CB"/>
    <m/>
    <m/>
    <m/>
    <x v="0"/>
    <m/>
    <m/>
  </r>
  <r>
    <m/>
    <s v="EA_R56"/>
    <x v="1"/>
    <x v="2"/>
    <s v="PVC Line Square"/>
    <n v="56"/>
    <s v="Red"/>
    <s v="EA"/>
    <s v="Acropora palmata"/>
    <s v="APAL"/>
    <s v="Tuckers/Cox"/>
    <d v="2023-04-19T00:00:00"/>
    <n v="27"/>
    <n v="88.27"/>
    <m/>
    <m/>
    <m/>
    <d v="2023-07-22T00:00:00"/>
    <n v="95.64"/>
    <m/>
    <m/>
    <d v="2023-11-09T00:00:00"/>
    <s v="partially bleached"/>
    <m/>
    <n v="7.0190476000000002E-2"/>
    <s v="CB"/>
    <m/>
    <m/>
    <m/>
    <x v="0"/>
    <m/>
    <m/>
  </r>
  <r>
    <m/>
    <s v="EA_R57"/>
    <x v="1"/>
    <x v="2"/>
    <s v="PVC Line Square"/>
    <n v="57"/>
    <s v="Red"/>
    <s v="EA"/>
    <s v="Acropora palmata"/>
    <s v="APAL"/>
    <s v="Tuckers/Cox"/>
    <d v="2023-04-19T00:00:00"/>
    <n v="27"/>
    <n v="85.83"/>
    <m/>
    <m/>
    <m/>
    <d v="2023-07-22T00:00:00"/>
    <n v="87.2"/>
    <m/>
    <m/>
    <d v="2023-11-09T00:00:00"/>
    <s v="partially bleached"/>
    <m/>
    <n v="1.3047619E-2"/>
    <s v="CB"/>
    <m/>
    <m/>
    <m/>
    <x v="0"/>
    <m/>
    <m/>
  </r>
  <r>
    <m/>
    <s v="EA_R58"/>
    <x v="1"/>
    <x v="2"/>
    <s v="PVC Line Square"/>
    <n v="58"/>
    <s v="Red"/>
    <s v="EA"/>
    <s v="Acropora palmata"/>
    <s v="APAL"/>
    <s v="Tuckers/Cox"/>
    <d v="2023-04-19T00:00:00"/>
    <n v="27"/>
    <n v="13.85"/>
    <m/>
    <m/>
    <m/>
    <d v="2023-07-27T00:00:00"/>
    <n v="14.9"/>
    <m/>
    <m/>
    <d v="2023-11-09T00:00:00"/>
    <s v="dead"/>
    <m/>
    <n v="0.01"/>
    <s v="CB"/>
    <m/>
    <m/>
    <m/>
    <x v="0"/>
    <m/>
    <m/>
  </r>
  <r>
    <m/>
    <s v="EA_R59"/>
    <x v="1"/>
    <x v="2"/>
    <s v="PVC Line Square"/>
    <n v="59"/>
    <s v="Red"/>
    <s v="EA"/>
    <s v="Acropora palmata"/>
    <s v="APAL"/>
    <s v="Tuckers/Cox"/>
    <d v="2023-04-19T00:00:00"/>
    <n v="27"/>
    <n v="48.92"/>
    <m/>
    <m/>
    <m/>
    <d v="2023-07-27T00:00:00"/>
    <n v="54.1"/>
    <m/>
    <m/>
    <d v="2023-11-09T00:00:00"/>
    <s v="partially bleached"/>
    <m/>
    <n v="4.9333333E-2"/>
    <s v="CB"/>
    <m/>
    <m/>
    <m/>
    <x v="0"/>
    <m/>
    <m/>
  </r>
  <r>
    <m/>
    <s v="EA_R60"/>
    <x v="1"/>
    <x v="2"/>
    <s v="PVC Line Square"/>
    <n v="60"/>
    <s v="Red"/>
    <s v="EA"/>
    <s v="Acropora palmata"/>
    <s v="APAL"/>
    <s v="Tuckers/Cox"/>
    <d v="2023-04-19T00:00:00"/>
    <n v="27"/>
    <n v="70.03"/>
    <m/>
    <m/>
    <m/>
    <d v="2023-07-22T00:00:00"/>
    <n v="72.77"/>
    <m/>
    <m/>
    <d v="2023-11-09T00:00:00"/>
    <s v="partially bleached"/>
    <m/>
    <n v="2.6095238E-2"/>
    <s v="CB"/>
    <m/>
    <m/>
    <m/>
    <x v="2"/>
    <m/>
    <m/>
  </r>
  <r>
    <n v="1"/>
    <s v="EA_R61"/>
    <x v="1"/>
    <x v="2"/>
    <s v="Rope Square"/>
    <n v="61"/>
    <s v="Red"/>
    <s v="EA"/>
    <s v="Acropora palmata"/>
    <s v="APAL"/>
    <s v="Tuckers/Cox"/>
    <d v="2023-04-19T00:00:00"/>
    <n v="27"/>
    <n v="23.69"/>
    <m/>
    <n v="22.64"/>
    <m/>
    <d v="2023-07-27T00:00:00"/>
    <n v="21.89"/>
    <m/>
    <n v="21.69"/>
    <d v="2023-11-09T00:00:00"/>
    <s v="partially bleached"/>
    <m/>
    <n v="-1.7142857000000001E-2"/>
    <s v="CB"/>
    <m/>
    <s v="no picture"/>
    <m/>
    <x v="1"/>
    <m/>
    <m/>
  </r>
  <r>
    <m/>
    <s v="EA_R62"/>
    <x v="1"/>
    <x v="2"/>
    <s v="Rope Square"/>
    <n v="62"/>
    <s v="Red"/>
    <s v="EA"/>
    <s v="Acropora palmata"/>
    <s v="APAL"/>
    <s v="Tuckers/Cox"/>
    <d v="2023-04-19T00:00:00"/>
    <n v="27"/>
    <n v="11.18"/>
    <m/>
    <m/>
    <m/>
    <d v="2023-07-27T00:00:00"/>
    <n v="12.98"/>
    <m/>
    <m/>
    <d v="2023-11-09T00:00:00"/>
    <s v="Bleached"/>
    <m/>
    <n v="1.7142857000000001E-2"/>
    <s v="CB"/>
    <m/>
    <m/>
    <m/>
    <x v="0"/>
    <m/>
    <m/>
  </r>
  <r>
    <m/>
    <s v="EA_R63"/>
    <x v="1"/>
    <x v="2"/>
    <s v="Rope Square"/>
    <n v="63"/>
    <s v="Red"/>
    <s v="EA"/>
    <s v="Acropora palmata"/>
    <s v="APAL"/>
    <s v="Tuckers/Cox"/>
    <d v="2023-04-19T00:00:00"/>
    <n v="27"/>
    <n v="17.309999999999999"/>
    <m/>
    <m/>
    <m/>
    <d v="2023-07-22T00:00:00"/>
    <n v="18.420000000000002"/>
    <m/>
    <m/>
    <d v="2023-11-09T00:00:00"/>
    <s v="partially bleached"/>
    <m/>
    <n v="1.0571429E-2"/>
    <s v="CB"/>
    <m/>
    <m/>
    <m/>
    <x v="0"/>
    <m/>
    <m/>
  </r>
  <r>
    <m/>
    <s v="EA_R64"/>
    <x v="1"/>
    <x v="2"/>
    <s v="Rope Square"/>
    <n v="64"/>
    <s v="Red"/>
    <s v="EA"/>
    <s v="Acropora palmata"/>
    <s v="APAL"/>
    <s v="Tuckers/Cox"/>
    <d v="2023-04-19T00:00:00"/>
    <n v="27"/>
    <n v="11.77"/>
    <m/>
    <m/>
    <m/>
    <d v="2023-07-22T00:00:00"/>
    <n v="12.18"/>
    <m/>
    <m/>
    <d v="2023-11-09T00:00:00"/>
    <s v="partially bleached"/>
    <m/>
    <n v="3.904762E-3"/>
    <s v="CB"/>
    <m/>
    <m/>
    <m/>
    <x v="0"/>
    <m/>
    <m/>
  </r>
  <r>
    <m/>
    <s v="EA_R65"/>
    <x v="1"/>
    <x v="2"/>
    <s v="Rope Square"/>
    <n v="65"/>
    <s v="Red"/>
    <s v="EA"/>
    <s v="Acropora palmata"/>
    <s v="APAL"/>
    <s v="Tuckers/Cox"/>
    <d v="2023-04-19T00:00:00"/>
    <n v="27"/>
    <n v="31.23"/>
    <m/>
    <m/>
    <m/>
    <d v="2023-07-22T00:00:00"/>
    <n v="30.67"/>
    <m/>
    <m/>
    <d v="2023-11-09T00:00:00"/>
    <s v="partially bleached"/>
    <m/>
    <n v="-5.333333E-3"/>
    <s v="CB"/>
    <m/>
    <m/>
    <m/>
    <x v="0"/>
    <m/>
    <m/>
  </r>
  <r>
    <m/>
    <s v="EA_R66"/>
    <x v="1"/>
    <x v="2"/>
    <s v="Rope Square"/>
    <n v="66"/>
    <s v="Red"/>
    <s v="EA"/>
    <s v="Acropora palmata"/>
    <s v="APAL"/>
    <s v="Tuckers/Cox"/>
    <d v="2023-04-19T00:00:00"/>
    <n v="27"/>
    <n v="8.26"/>
    <m/>
    <m/>
    <m/>
    <d v="2023-07-22T00:00:00"/>
    <n v="10.94"/>
    <m/>
    <m/>
    <d v="2023-11-09T00:00:00"/>
    <s v="partially bleached"/>
    <m/>
    <n v="2.5523810000000001E-2"/>
    <s v="CB"/>
    <m/>
    <m/>
    <m/>
    <x v="0"/>
    <m/>
    <m/>
  </r>
  <r>
    <m/>
    <s v="EA_R67"/>
    <x v="1"/>
    <x v="2"/>
    <s v="Rope Square"/>
    <n v="67"/>
    <s v="Red"/>
    <s v="EA"/>
    <s v="Acropora palmata"/>
    <s v="APAL"/>
    <s v="Tuckers/Cox"/>
    <d v="2023-04-19T00:00:00"/>
    <n v="27"/>
    <n v="19.77"/>
    <m/>
    <m/>
    <m/>
    <d v="2023-07-27T00:00:00"/>
    <n v="21.76"/>
    <m/>
    <m/>
    <d v="2023-11-09T00:00:00"/>
    <s v="partially bleached"/>
    <m/>
    <n v="1.8952381000000001E-2"/>
    <s v="CB"/>
    <m/>
    <m/>
    <m/>
    <x v="0"/>
    <m/>
    <m/>
  </r>
  <r>
    <m/>
    <s v="EA_R68"/>
    <x v="1"/>
    <x v="2"/>
    <s v="Rope Square"/>
    <n v="68"/>
    <s v="Red"/>
    <s v="EA"/>
    <s v="Acropora palmata"/>
    <s v="APAL"/>
    <s v="Tuckers/Cox"/>
    <d v="2023-04-19T00:00:00"/>
    <n v="27"/>
    <n v="19.38"/>
    <m/>
    <m/>
    <m/>
    <d v="2023-07-27T00:00:00"/>
    <n v="21.01"/>
    <m/>
    <m/>
    <d v="2023-11-09T00:00:00"/>
    <s v="partially bleached"/>
    <m/>
    <n v="1.5523810000000001E-2"/>
    <s v="CB"/>
    <m/>
    <m/>
    <m/>
    <x v="0"/>
    <m/>
    <m/>
  </r>
  <r>
    <m/>
    <s v="EA_R69"/>
    <x v="1"/>
    <x v="2"/>
    <s v="Rope Square"/>
    <n v="69"/>
    <s v="Red"/>
    <s v="EA"/>
    <s v="Acropora palmata"/>
    <s v="APAL"/>
    <s v="Tuckers/Cox"/>
    <d v="2023-04-19T00:00:00"/>
    <n v="27"/>
    <n v="20.18"/>
    <m/>
    <m/>
    <m/>
    <d v="2023-07-22T00:00:00"/>
    <n v="19.78"/>
    <m/>
    <m/>
    <d v="2023-11-09T00:00:00"/>
    <s v="Bleached"/>
    <m/>
    <n v="-3.8095239999999999E-3"/>
    <s v="CB"/>
    <m/>
    <m/>
    <m/>
    <x v="0"/>
    <m/>
    <m/>
  </r>
  <r>
    <m/>
    <s v="EA_R70"/>
    <x v="1"/>
    <x v="2"/>
    <s v="Rope Square"/>
    <n v="70"/>
    <s v="Red"/>
    <s v="EA"/>
    <s v="Acropora palmata"/>
    <s v="APAL"/>
    <s v="Tuckers/Cox"/>
    <d v="2023-04-19T00:00:00"/>
    <n v="27"/>
    <n v="16.600000000000001"/>
    <m/>
    <m/>
    <m/>
    <d v="2023-07-22T00:00:00"/>
    <n v="16.850000000000001"/>
    <m/>
    <m/>
    <d v="2023-11-09T00:00:00"/>
    <s v="partially bleached"/>
    <m/>
    <n v="2.380952E-3"/>
    <s v="CB"/>
    <m/>
    <m/>
    <m/>
    <x v="0"/>
    <m/>
    <m/>
  </r>
  <r>
    <n v="1"/>
    <s v="EA_R71"/>
    <x v="1"/>
    <x v="2"/>
    <s v="PVC Tree"/>
    <n v="71"/>
    <s v="Red"/>
    <s v="EA"/>
    <s v="Acropora palmata"/>
    <s v="APAL"/>
    <s v="Tuckers/Cox"/>
    <d v="2023-04-19T00:00:00"/>
    <n v="27"/>
    <n v="22.154"/>
    <m/>
    <n v="23.39"/>
    <m/>
    <d v="2023-07-27T00:00:00"/>
    <n v="23.603000000000002"/>
    <m/>
    <n v="22.07"/>
    <d v="2023-11-09T00:00:00"/>
    <s v="partially bleached"/>
    <m/>
    <n v="1.38E-2"/>
    <s v="KR"/>
    <m/>
    <n v="21.07"/>
    <m/>
    <x v="0"/>
    <m/>
    <m/>
  </r>
  <r>
    <m/>
    <s v="EA_R72"/>
    <x v="1"/>
    <x v="2"/>
    <s v="PVC Tree"/>
    <n v="72"/>
    <s v="Red"/>
    <s v="EA"/>
    <s v="Acropora palmata"/>
    <s v="APAL"/>
    <s v="Tuckers/Cox"/>
    <d v="2023-04-19T00:00:00"/>
    <n v="27"/>
    <n v="30.04"/>
    <m/>
    <m/>
    <m/>
    <d v="2023-07-22T00:00:00"/>
    <n v="40.267000000000003"/>
    <m/>
    <m/>
    <d v="2023-11-09T00:00:00"/>
    <s v="partially bleached"/>
    <m/>
    <n v="9.74E-2"/>
    <s v="KR"/>
    <m/>
    <m/>
    <m/>
    <x v="0"/>
    <m/>
    <m/>
  </r>
  <r>
    <m/>
    <s v="EA_R73"/>
    <x v="1"/>
    <x v="2"/>
    <s v="PVC Tree"/>
    <n v="73"/>
    <s v="Red"/>
    <s v="EA"/>
    <s v="Acropora palmata"/>
    <s v="APAL"/>
    <s v="Tuckers/Cox"/>
    <d v="2023-04-19T00:00:00"/>
    <n v="27"/>
    <n v="41.831000000000003"/>
    <m/>
    <m/>
    <m/>
    <d v="2023-07-22T00:00:00"/>
    <n v="43.65"/>
    <m/>
    <m/>
    <d v="2023-11-09T00:00:00"/>
    <s v="Bleached"/>
    <m/>
    <n v="1.7323809999999999E-2"/>
    <s v="KR"/>
    <m/>
    <m/>
    <m/>
    <x v="0"/>
    <m/>
    <m/>
  </r>
  <r>
    <m/>
    <s v="EA_R74"/>
    <x v="1"/>
    <x v="2"/>
    <s v="PVC Tree"/>
    <n v="74"/>
    <s v="Red"/>
    <s v="EA"/>
    <s v="Acropora palmata"/>
    <s v="APAL"/>
    <s v="Tuckers/Cox"/>
    <d v="2023-04-19T00:00:00"/>
    <n v="27"/>
    <n v="24.733000000000001"/>
    <m/>
    <m/>
    <m/>
    <d v="2023-07-22T00:00:00"/>
    <n v="26.11"/>
    <m/>
    <m/>
    <d v="2023-11-09T00:00:00"/>
    <s v="partially bleached"/>
    <m/>
    <n v="1.3114285999999999E-2"/>
    <s v="KR"/>
    <m/>
    <m/>
    <m/>
    <x v="0"/>
    <m/>
    <m/>
  </r>
  <r>
    <m/>
    <s v="EA_R75"/>
    <x v="1"/>
    <x v="2"/>
    <s v="PVC Tree"/>
    <n v="75"/>
    <s v="Red"/>
    <s v="EA"/>
    <s v="Acropora palmata"/>
    <s v="APAL"/>
    <s v="Tuckers/Cox"/>
    <d v="2023-04-19T00:00:00"/>
    <n v="27"/>
    <n v="32.529000000000003"/>
    <m/>
    <m/>
    <m/>
    <d v="2023-07-22T00:00:00"/>
    <n v="36.619"/>
    <m/>
    <m/>
    <d v="2023-11-09T00:00:00"/>
    <s v="alive"/>
    <m/>
    <n v="3.8952381000000001E-2"/>
    <s v="KR"/>
    <m/>
    <m/>
    <m/>
    <x v="2"/>
    <m/>
    <m/>
  </r>
  <r>
    <m/>
    <s v="EA_R76"/>
    <x v="1"/>
    <x v="2"/>
    <s v="PVC Tree"/>
    <n v="76"/>
    <s v="Red"/>
    <s v="EA"/>
    <s v="Acropora palmata"/>
    <s v="APAL"/>
    <s v="Tuckers/Cox"/>
    <d v="2023-04-19T00:00:00"/>
    <n v="27"/>
    <n v="25.445"/>
    <m/>
    <m/>
    <m/>
    <d v="2023-07-22T00:00:00"/>
    <n v="18.372"/>
    <m/>
    <m/>
    <d v="2023-11-09T00:00:00"/>
    <s v="dead"/>
    <m/>
    <n v="-6.7361905E-2"/>
    <s v="KR"/>
    <m/>
    <m/>
    <m/>
    <x v="0"/>
    <m/>
    <m/>
  </r>
  <r>
    <m/>
    <s v="EA_R77"/>
    <x v="1"/>
    <x v="2"/>
    <s v="PVC Tree"/>
    <n v="77"/>
    <s v="Red"/>
    <s v="EA"/>
    <s v="Acropora palmata"/>
    <s v="APAL"/>
    <s v="Tuckers/Cox"/>
    <d v="2023-04-19T00:00:00"/>
    <n v="27"/>
    <n v="21.856999999999999"/>
    <m/>
    <m/>
    <m/>
    <d v="2023-07-22T00:00:00"/>
    <n v="31.213999999999999"/>
    <m/>
    <m/>
    <d v="2023-11-09T00:00:00"/>
    <s v="Bleached"/>
    <m/>
    <n v="8.9114286000000001E-2"/>
    <s v="KR"/>
    <m/>
    <m/>
    <m/>
    <x v="0"/>
    <m/>
    <m/>
  </r>
  <r>
    <m/>
    <s v="EA_R78"/>
    <x v="1"/>
    <x v="2"/>
    <s v="PVC Tree"/>
    <n v="78"/>
    <s v="Red"/>
    <s v="EA"/>
    <s v="Acropora palmata"/>
    <s v="APAL"/>
    <s v="Tuckers/Cox"/>
    <d v="2023-04-19T00:00:00"/>
    <n v="27"/>
    <n v="31.274000000000001"/>
    <m/>
    <m/>
    <m/>
    <d v="2023-07-22T00:00:00"/>
    <n v="33.588999999999999"/>
    <m/>
    <m/>
    <d v="2023-11-09T00:00:00"/>
    <s v="Bleached"/>
    <m/>
    <n v="2.2047619000000001E-2"/>
    <s v="KR"/>
    <m/>
    <m/>
    <m/>
    <x v="0"/>
    <m/>
    <m/>
  </r>
  <r>
    <m/>
    <s v="EA_R79"/>
    <x v="1"/>
    <x v="2"/>
    <s v="PVC Tree"/>
    <n v="79"/>
    <s v="Red"/>
    <s v="EA"/>
    <s v="Acropora palmata"/>
    <s v="APAL"/>
    <s v="Tuckers/Cox"/>
    <d v="2023-04-19T00:00:00"/>
    <n v="27"/>
    <n v="36.92"/>
    <m/>
    <m/>
    <m/>
    <d v="2023-07-27T00:00:00"/>
    <n v="37.743000000000002"/>
    <m/>
    <m/>
    <d v="2023-11-09T00:00:00"/>
    <s v="partially bleached"/>
    <m/>
    <n v="7.8380949999999998E-3"/>
    <s v="KR"/>
    <m/>
    <m/>
    <m/>
    <x v="0"/>
    <m/>
    <m/>
  </r>
  <r>
    <m/>
    <s v="EA_R80"/>
    <x v="1"/>
    <x v="2"/>
    <s v="PVC Tree"/>
    <n v="80"/>
    <s v="Red"/>
    <s v="EA"/>
    <s v="Acropora palmata"/>
    <s v="APAL"/>
    <s v="Tuckers/Cox"/>
    <d v="2023-04-19T00:00:00"/>
    <n v="27"/>
    <n v="26.986000000000001"/>
    <m/>
    <m/>
    <m/>
    <d v="2023-07-22T00:00:00"/>
    <n v="38.409999999999997"/>
    <m/>
    <m/>
    <d v="2023-11-09T00:00:00"/>
    <s v="partially bleached"/>
    <m/>
    <n v="0.10879999999999999"/>
    <s v="KR"/>
    <m/>
    <m/>
    <m/>
    <x v="0"/>
    <m/>
    <m/>
  </r>
  <r>
    <n v="1"/>
    <s v="EA_R81"/>
    <x v="1"/>
    <x v="2"/>
    <s v="Rope Line"/>
    <n v="81"/>
    <s v="Red"/>
    <s v="EA"/>
    <s v="Acropora palmata"/>
    <s v="APAL"/>
    <s v="Tuckers/Cox"/>
    <d v="2023-04-19T00:00:00"/>
    <n v="27"/>
    <n v="44.95"/>
    <m/>
    <n v="43.52"/>
    <m/>
    <d v="2023-07-22T00:00:00"/>
    <n v="45.302"/>
    <m/>
    <n v="43.1"/>
    <d v="2023-11-09T00:00:00"/>
    <s v="dead"/>
    <m/>
    <n v="3.3523810000000002E-3"/>
    <s v="KR"/>
    <m/>
    <s v="no picture"/>
    <m/>
    <x v="1"/>
    <m/>
    <m/>
  </r>
  <r>
    <m/>
    <s v="EA_R82"/>
    <x v="1"/>
    <x v="2"/>
    <s v="Rope Line"/>
    <n v="82"/>
    <s v="Red"/>
    <s v="EA"/>
    <s v="Acropora palmata"/>
    <s v="APAL"/>
    <s v="Tuckers/Cox"/>
    <d v="2023-04-19T00:00:00"/>
    <n v="27"/>
    <n v="77.983000000000004"/>
    <m/>
    <m/>
    <m/>
    <d v="2023-07-27T00:00:00"/>
    <n v="85.554000000000002"/>
    <m/>
    <m/>
    <d v="2023-11-09T00:00:00"/>
    <s v="partially bleached"/>
    <m/>
    <n v="7.2104762000000003E-2"/>
    <s v="KR"/>
    <m/>
    <m/>
    <m/>
    <x v="0"/>
    <m/>
    <m/>
  </r>
  <r>
    <m/>
    <s v="EA_R83"/>
    <x v="1"/>
    <x v="2"/>
    <s v="Rope Line"/>
    <n v="83"/>
    <s v="Red"/>
    <s v="EA"/>
    <s v="Acropora palmata"/>
    <s v="APAL"/>
    <s v="Tuckers/Cox"/>
    <d v="2023-04-19T00:00:00"/>
    <n v="27"/>
    <n v="34.825000000000003"/>
    <m/>
    <m/>
    <m/>
    <d v="2023-07-22T00:00:00"/>
    <n v="41.338000000000001"/>
    <m/>
    <m/>
    <d v="2023-11-09T00:00:00"/>
    <s v="dead"/>
    <m/>
    <n v="6.2028570999999998E-2"/>
    <s v="KR"/>
    <m/>
    <m/>
    <m/>
    <x v="0"/>
    <m/>
    <m/>
  </r>
  <r>
    <m/>
    <s v="EA_R84"/>
    <x v="1"/>
    <x v="2"/>
    <s v="Rope Line"/>
    <n v="84"/>
    <s v="Red"/>
    <s v="EA"/>
    <s v="Acropora palmata"/>
    <s v="APAL"/>
    <s v="Tuckers/Cox"/>
    <d v="2023-04-19T00:00:00"/>
    <n v="27"/>
    <n v="22.608000000000001"/>
    <m/>
    <m/>
    <m/>
    <d v="2023-07-22T00:00:00"/>
    <n v="37.527000000000001"/>
    <m/>
    <m/>
    <d v="2023-11-09T00:00:00"/>
    <s v="dead"/>
    <m/>
    <n v="0.142085714"/>
    <s v="KR"/>
    <m/>
    <m/>
    <m/>
    <x v="0"/>
    <m/>
    <m/>
  </r>
  <r>
    <m/>
    <s v="EA_R85"/>
    <x v="1"/>
    <x v="2"/>
    <s v="Rope Line"/>
    <n v="85"/>
    <s v="Red"/>
    <s v="EA"/>
    <s v="Acropora palmata"/>
    <s v="APAL"/>
    <s v="Tuckers/Cox"/>
    <d v="2023-04-19T00:00:00"/>
    <n v="27"/>
    <n v="97.540999999999997"/>
    <m/>
    <m/>
    <m/>
    <d v="2023-07-22T00:00:00"/>
    <n v="103.35599999999999"/>
    <m/>
    <m/>
    <d v="2023-11-09T00:00:00"/>
    <s v="dead"/>
    <m/>
    <n v="5.5380951999999997E-2"/>
    <s v="KR"/>
    <m/>
    <m/>
    <m/>
    <x v="0"/>
    <m/>
    <m/>
  </r>
  <r>
    <m/>
    <s v="EA_R86"/>
    <x v="1"/>
    <x v="2"/>
    <s v="Rope Line"/>
    <n v="86"/>
    <s v="Red"/>
    <s v="EA"/>
    <s v="Acropora palmata"/>
    <s v="APAL"/>
    <s v="Tuckers/Cox"/>
    <d v="2023-04-19T00:00:00"/>
    <n v="27"/>
    <n v="70.2"/>
    <m/>
    <m/>
    <m/>
    <d v="2023-07-22T00:00:00"/>
    <n v="76.38"/>
    <m/>
    <m/>
    <d v="2023-11-09T00:00:00"/>
    <s v="partially bleached"/>
    <m/>
    <n v="5.8857143000000001E-2"/>
    <s v="AY"/>
    <m/>
    <m/>
    <m/>
    <x v="2"/>
    <m/>
    <m/>
  </r>
  <r>
    <m/>
    <s v="EA_R87"/>
    <x v="1"/>
    <x v="2"/>
    <s v="Rope Line"/>
    <n v="87"/>
    <s v="Red"/>
    <s v="EA"/>
    <s v="Acropora palmata"/>
    <s v="APAL"/>
    <s v="Tuckers/Cox"/>
    <d v="2023-04-19T00:00:00"/>
    <n v="27"/>
    <n v="48.74"/>
    <m/>
    <m/>
    <m/>
    <d v="2023-07-22T00:00:00"/>
    <n v="53.93"/>
    <m/>
    <m/>
    <d v="2023-11-09T00:00:00"/>
    <s v="alive"/>
    <m/>
    <n v="4.9428570999999998E-2"/>
    <s v="AY"/>
    <m/>
    <m/>
    <m/>
    <x v="1"/>
    <m/>
    <m/>
  </r>
  <r>
    <m/>
    <s v="EA_R88"/>
    <x v="1"/>
    <x v="2"/>
    <s v="Rope Line"/>
    <n v="88"/>
    <s v="Red"/>
    <s v="EA"/>
    <s v="Acropora palmata"/>
    <s v="APAL"/>
    <s v="Tuckers/Cox"/>
    <d v="2023-04-19T00:00:00"/>
    <n v="27"/>
    <n v="26.16"/>
    <m/>
    <m/>
    <m/>
    <d v="2023-07-22T00:00:00"/>
    <n v="28.93"/>
    <m/>
    <m/>
    <d v="2023-11-09T00:00:00"/>
    <s v="partially bleached"/>
    <m/>
    <n v="2.6380951999999999E-2"/>
    <s v="AY"/>
    <m/>
    <m/>
    <m/>
    <x v="2"/>
    <m/>
    <m/>
  </r>
  <r>
    <m/>
    <s v="EA_R89"/>
    <x v="1"/>
    <x v="2"/>
    <s v="Rope Line"/>
    <n v="89"/>
    <s v="Red"/>
    <s v="EA"/>
    <s v="Acropora palmata"/>
    <s v="APAL"/>
    <s v="Tuckers/Cox"/>
    <d v="2023-04-19T00:00:00"/>
    <n v="27"/>
    <n v="33.68"/>
    <m/>
    <m/>
    <m/>
    <d v="2023-07-22T00:00:00"/>
    <n v="52.49"/>
    <m/>
    <m/>
    <d v="2023-11-09T00:00:00"/>
    <s v="partially bleached"/>
    <m/>
    <n v="0.17914285699999999"/>
    <s v="AY"/>
    <m/>
    <m/>
    <m/>
    <x v="2"/>
    <m/>
    <m/>
  </r>
  <r>
    <m/>
    <s v="EA_R90"/>
    <x v="1"/>
    <x v="2"/>
    <s v="Rope Line"/>
    <n v="90"/>
    <s v="Red"/>
    <s v="EA"/>
    <s v="Acropora palmata"/>
    <s v="APAL"/>
    <s v="Tuckers/Cox"/>
    <d v="2023-04-19T00:00:00"/>
    <n v="27"/>
    <n v="25.95"/>
    <m/>
    <m/>
    <m/>
    <d v="2023-07-22T00:00:00"/>
    <n v="26.42"/>
    <m/>
    <m/>
    <d v="2023-11-09T00:00:00"/>
    <s v="dead"/>
    <m/>
    <n v="4.4761899999999997E-3"/>
    <s v="AY"/>
    <m/>
    <m/>
    <m/>
    <x v="0"/>
    <m/>
    <m/>
  </r>
  <r>
    <m/>
    <s v="EA_R91"/>
    <x v="1"/>
    <x v="2"/>
    <s v="Cement Block"/>
    <n v="91"/>
    <s v="Red"/>
    <s v="EA"/>
    <s v="Acropora palmata"/>
    <s v="APAL"/>
    <s v="Tuckers/Cox"/>
    <d v="2023-04-19T00:00:00"/>
    <n v="27"/>
    <s v="NA"/>
    <m/>
    <m/>
    <m/>
    <d v="2023-07-22T00:00:00"/>
    <s v="NA"/>
    <m/>
    <m/>
    <d v="2023-11-09T00:00:00"/>
    <s v="NA"/>
    <m/>
    <s v="N/A"/>
    <s v="AY"/>
    <m/>
    <m/>
    <m/>
    <x v="0"/>
    <m/>
    <m/>
  </r>
  <r>
    <n v="1"/>
    <s v="EA_R92"/>
    <x v="1"/>
    <x v="2"/>
    <s v="Cement Block"/>
    <n v="92"/>
    <s v="Red"/>
    <s v="EA"/>
    <s v="Acropora palmata"/>
    <s v="APAL"/>
    <s v="Tuckers/Cox"/>
    <d v="2023-04-19T00:00:00"/>
    <n v="27"/>
    <n v="77.06"/>
    <m/>
    <n v="23.5"/>
    <m/>
    <d v="2023-07-22T00:00:00"/>
    <n v="28.63"/>
    <m/>
    <n v="16.47"/>
    <d v="2023-11-09T00:00:00"/>
    <s v="NA"/>
    <m/>
    <n v="-0.46123809500000001"/>
    <s v="AY"/>
    <m/>
    <s v="indistinguishable from algae"/>
    <m/>
    <x v="0"/>
    <m/>
    <m/>
  </r>
  <r>
    <m/>
    <s v="EA_R93"/>
    <x v="1"/>
    <x v="2"/>
    <s v="Cement Block"/>
    <n v="93"/>
    <s v="Red"/>
    <s v="EA"/>
    <s v="Acropora palmata"/>
    <s v="APAL"/>
    <s v="Tuckers/Cox"/>
    <d v="2023-04-19T00:00:00"/>
    <n v="27"/>
    <s v="NA"/>
    <m/>
    <m/>
    <m/>
    <d v="2023-07-22T00:00:00"/>
    <s v="NA"/>
    <m/>
    <m/>
    <d v="2023-11-09T00:00:00"/>
    <s v="NA"/>
    <m/>
    <s v="N/A"/>
    <s v="AY"/>
    <m/>
    <m/>
    <m/>
    <x v="0"/>
    <m/>
    <m/>
  </r>
  <r>
    <m/>
    <s v="EA_R94"/>
    <x v="1"/>
    <x v="2"/>
    <s v="Cement Block"/>
    <n v="94"/>
    <s v="Red"/>
    <s v="EA"/>
    <s v="Acropora palmata"/>
    <s v="APAL"/>
    <s v="Tuckers/Cox"/>
    <d v="2023-04-19T00:00:00"/>
    <n v="27"/>
    <n v="65.73"/>
    <m/>
    <m/>
    <m/>
    <d v="2023-07-22T00:00:00"/>
    <n v="64.239999999999995"/>
    <m/>
    <m/>
    <d v="2023-11-09T00:00:00"/>
    <s v="dead"/>
    <m/>
    <n v="-1.4190476E-2"/>
    <s v="AY"/>
    <m/>
    <m/>
    <m/>
    <x v="0"/>
    <m/>
    <m/>
  </r>
  <r>
    <m/>
    <s v="EA_R95"/>
    <x v="1"/>
    <x v="2"/>
    <s v="Cement Block"/>
    <n v="95"/>
    <s v="Red"/>
    <s v="EA"/>
    <s v="Acropora palmata"/>
    <s v="APAL"/>
    <s v="Tuckers/Cox"/>
    <d v="2023-04-19T00:00:00"/>
    <n v="27"/>
    <n v="93.23"/>
    <m/>
    <m/>
    <m/>
    <d v="2023-07-22T00:00:00"/>
    <n v="97.71"/>
    <m/>
    <m/>
    <d v="2023-11-09T00:00:00"/>
    <s v="dead"/>
    <m/>
    <n v="4.2666666999999998E-2"/>
    <s v="AY"/>
    <m/>
    <m/>
    <m/>
    <x v="0"/>
    <m/>
    <m/>
  </r>
  <r>
    <m/>
    <s v="EA_R96"/>
    <x v="1"/>
    <x v="2"/>
    <s v="Cement Block"/>
    <n v="96"/>
    <s v="Red"/>
    <s v="EA"/>
    <s v="Acropora palmata"/>
    <s v="APAL"/>
    <s v="Tuckers/Cox"/>
    <d v="2023-04-19T00:00:00"/>
    <n v="27"/>
    <s v="NA"/>
    <m/>
    <m/>
    <m/>
    <d v="2023-07-22T00:00:00"/>
    <n v="93.68"/>
    <m/>
    <m/>
    <d v="2023-11-09T00:00:00"/>
    <s v="NA"/>
    <m/>
    <s v="N/A"/>
    <s v="AY"/>
    <m/>
    <m/>
    <m/>
    <x v="0"/>
    <m/>
    <m/>
  </r>
  <r>
    <m/>
    <s v="EA_R97"/>
    <x v="1"/>
    <x v="2"/>
    <s v="Cement Block"/>
    <n v="97"/>
    <s v="Red"/>
    <s v="EA"/>
    <s v="Acropora palmata"/>
    <s v="APAL"/>
    <s v="Tuckers/Cox"/>
    <d v="2023-04-19T00:00:00"/>
    <n v="27"/>
    <n v="159.28"/>
    <m/>
    <m/>
    <m/>
    <d v="2023-07-22T00:00:00"/>
    <s v="NA"/>
    <m/>
    <m/>
    <d v="2023-11-09T00:00:00"/>
    <s v="NA"/>
    <m/>
    <s v="N/A"/>
    <s v="AY"/>
    <m/>
    <m/>
    <m/>
    <x v="0"/>
    <m/>
    <m/>
  </r>
  <r>
    <m/>
    <s v="EA_R98"/>
    <x v="1"/>
    <x v="2"/>
    <s v="Cement Block"/>
    <n v="98"/>
    <s v="Red"/>
    <s v="EA"/>
    <s v="Acropora palmata"/>
    <s v="APAL"/>
    <s v="Tuckers/Cox"/>
    <d v="2023-04-19T00:00:00"/>
    <n v="27"/>
    <n v="203.16"/>
    <m/>
    <m/>
    <m/>
    <d v="2023-07-22T00:00:00"/>
    <s v="NA"/>
    <m/>
    <m/>
    <d v="2023-11-09T00:00:00"/>
    <s v="NA"/>
    <m/>
    <s v="N/A"/>
    <s v="AY"/>
    <m/>
    <m/>
    <m/>
    <x v="0"/>
    <m/>
    <m/>
  </r>
  <r>
    <m/>
    <s v="EA_R99"/>
    <x v="1"/>
    <x v="2"/>
    <s v="Cement Block"/>
    <n v="99"/>
    <s v="Red"/>
    <s v="EA"/>
    <s v="Acropora palmata"/>
    <s v="APAL"/>
    <s v="Tuckers/Cox"/>
    <d v="2023-04-19T00:00:00"/>
    <n v="27"/>
    <n v="280.11"/>
    <m/>
    <m/>
    <m/>
    <d v="2023-07-22T00:00:00"/>
    <n v="88.83"/>
    <m/>
    <m/>
    <d v="2023-11-09T00:00:00"/>
    <s v="Bleached"/>
    <m/>
    <n v="-1.821714286"/>
    <s v="AY"/>
    <m/>
    <m/>
    <m/>
    <x v="0"/>
    <m/>
    <m/>
  </r>
  <r>
    <n v="1"/>
    <s v="P_B100"/>
    <x v="0"/>
    <x v="3"/>
    <s v="Cement Block"/>
    <n v="100"/>
    <s v="Blue "/>
    <s v="P"/>
    <s v="Acropora cervicornis"/>
    <s v="ACER"/>
    <s v="Tuckers"/>
    <d v="2023-08-03T00:00:00"/>
    <n v="37"/>
    <n v="6.82"/>
    <m/>
    <m/>
    <m/>
    <d v="2023-08-03T00:00:00"/>
    <n v="3.25"/>
    <m/>
    <m/>
    <d v="2023-11-20T00:00:00"/>
    <s v="dead"/>
    <m/>
    <n v="-3.4000000000000002E-2"/>
    <s v="KR"/>
    <m/>
    <m/>
    <m/>
    <x v="0"/>
    <m/>
    <m/>
  </r>
  <r>
    <n v="1"/>
    <s v="P_B76"/>
    <x v="0"/>
    <x v="3"/>
    <s v="PVC Line Square"/>
    <n v="76"/>
    <s v="Blue "/>
    <s v="P"/>
    <s v="Acropora cervicornis"/>
    <s v="ACER"/>
    <s v="Tuckers"/>
    <d v="2023-08-03T00:00:00"/>
    <n v="37"/>
    <n v="6.49"/>
    <m/>
    <m/>
    <m/>
    <d v="2023-08-03T00:00:00"/>
    <n v="6.48"/>
    <m/>
    <m/>
    <d v="2023-11-20T00:00:00"/>
    <s v="dead"/>
    <m/>
    <n v="-9.5238100000000006E-5"/>
    <s v="AY"/>
    <m/>
    <m/>
    <m/>
    <x v="0"/>
    <m/>
    <m/>
  </r>
  <r>
    <m/>
    <s v="P_B77"/>
    <x v="0"/>
    <x v="3"/>
    <s v="PVC Line Square"/>
    <n v="77"/>
    <s v="Blue "/>
    <s v="P"/>
    <s v="Acropora cervicornis"/>
    <s v="ACER"/>
    <s v="Tuckers"/>
    <d v="2023-08-03T00:00:00"/>
    <n v="37"/>
    <n v="8.48"/>
    <m/>
    <m/>
    <m/>
    <d v="2023-08-03T00:00:00"/>
    <n v="8.41"/>
    <m/>
    <m/>
    <d v="2023-11-20T00:00:00"/>
    <s v="dead"/>
    <m/>
    <n v="-6.6666700000000002E-4"/>
    <s v="AY"/>
    <m/>
    <m/>
    <m/>
    <x v="0"/>
    <m/>
    <m/>
  </r>
  <r>
    <m/>
    <s v="P_B78"/>
    <x v="0"/>
    <x v="3"/>
    <s v="PVC Line Square"/>
    <n v="78"/>
    <s v="Blue "/>
    <s v="P"/>
    <s v="Acropora cervicornis"/>
    <s v="ACER"/>
    <s v="Tuckers"/>
    <d v="2023-08-03T00:00:00"/>
    <n v="37"/>
    <n v="5.96"/>
    <m/>
    <m/>
    <m/>
    <d v="2023-08-03T00:00:00"/>
    <n v="6.13"/>
    <m/>
    <m/>
    <d v="2023-11-20T00:00:00"/>
    <s v="dead"/>
    <m/>
    <n v="1.5454500000000001E-3"/>
    <s v="AY"/>
    <m/>
    <m/>
    <m/>
    <x v="0"/>
    <m/>
    <m/>
  </r>
  <r>
    <m/>
    <s v="P_B79"/>
    <x v="0"/>
    <x v="3"/>
    <s v="PVC Line Square"/>
    <n v="79"/>
    <s v="Blue "/>
    <s v="P"/>
    <s v="Acropora cervicornis"/>
    <s v="ACER"/>
    <s v="Tuckers"/>
    <d v="2023-08-03T00:00:00"/>
    <n v="37"/>
    <s v="NA"/>
    <m/>
    <m/>
    <m/>
    <d v="2023-08-03T00:00:00"/>
    <n v="7.78"/>
    <m/>
    <m/>
    <d v="2023-11-20T00:00:00"/>
    <s v="dead"/>
    <m/>
    <s v="N/A"/>
    <s v="AY"/>
    <s v="T0 pic missing"/>
    <m/>
    <m/>
    <x v="0"/>
    <m/>
    <m/>
  </r>
  <r>
    <m/>
    <s v="P_B80"/>
    <x v="0"/>
    <x v="3"/>
    <s v="PVC Line Square"/>
    <n v="80"/>
    <s v="Blue "/>
    <s v="P"/>
    <s v="Acropora cervicornis"/>
    <s v="ACER"/>
    <s v="Tuckers"/>
    <d v="2023-08-03T00:00:00"/>
    <n v="37"/>
    <n v="6.34"/>
    <m/>
    <m/>
    <m/>
    <d v="2023-08-03T00:00:00"/>
    <n v="6"/>
    <m/>
    <m/>
    <d v="2023-11-20T00:00:00"/>
    <s v="dead"/>
    <m/>
    <n v="-3.2380949999999999E-3"/>
    <s v="AY"/>
    <m/>
    <m/>
    <m/>
    <x v="0"/>
    <m/>
    <m/>
  </r>
  <r>
    <n v="1"/>
    <s v="P_B81"/>
    <x v="0"/>
    <x v="3"/>
    <s v="Rope Square"/>
    <n v="81"/>
    <s v="Blue "/>
    <s v="P"/>
    <s v="Acropora cervicornis"/>
    <s v="ACER"/>
    <s v="Tuckers"/>
    <d v="2023-08-03T00:00:00"/>
    <n v="37"/>
    <n v="6.84"/>
    <m/>
    <m/>
    <m/>
    <d v="2023-08-03T00:00:00"/>
    <n v="7.43"/>
    <m/>
    <m/>
    <d v="2023-11-21T00:00:00"/>
    <s v="dead"/>
    <m/>
    <n v="5.3636400000000002E-3"/>
    <s v="CB"/>
    <m/>
    <m/>
    <m/>
    <x v="0"/>
    <m/>
    <m/>
  </r>
  <r>
    <m/>
    <s v="P_B82"/>
    <x v="0"/>
    <x v="3"/>
    <s v="Rope Square"/>
    <n v="82"/>
    <s v="Blue "/>
    <s v="P"/>
    <s v="Acropora cervicornis"/>
    <s v="ACER"/>
    <s v="Tuckers"/>
    <d v="2023-08-03T00:00:00"/>
    <n v="37"/>
    <n v="5.88"/>
    <m/>
    <m/>
    <m/>
    <d v="2023-08-03T00:00:00"/>
    <n v="6.07"/>
    <m/>
    <m/>
    <d v="2023-11-21T00:00:00"/>
    <s v="dead"/>
    <m/>
    <n v="1.7272699999999999E-3"/>
    <s v="CB"/>
    <m/>
    <m/>
    <m/>
    <x v="0"/>
    <m/>
    <m/>
  </r>
  <r>
    <m/>
    <s v="P_B83"/>
    <x v="0"/>
    <x v="3"/>
    <s v="Rope Square"/>
    <n v="83"/>
    <s v="Blue "/>
    <s v="P"/>
    <s v="Acropora cervicornis"/>
    <s v="ACER"/>
    <s v="Tuckers"/>
    <d v="2023-08-03T00:00:00"/>
    <n v="37"/>
    <n v="4.13"/>
    <m/>
    <m/>
    <m/>
    <d v="2023-08-03T00:00:00"/>
    <n v="4.45"/>
    <m/>
    <m/>
    <d v="2023-11-21T00:00:00"/>
    <s v="dead"/>
    <m/>
    <n v="2.90909E-3"/>
    <s v="CB"/>
    <m/>
    <m/>
    <m/>
    <x v="0"/>
    <m/>
    <m/>
  </r>
  <r>
    <m/>
    <s v="P_B84"/>
    <x v="0"/>
    <x v="3"/>
    <s v="Rope Square"/>
    <n v="84"/>
    <s v="Blue "/>
    <s v="P"/>
    <s v="Acropora cervicornis"/>
    <s v="ACER"/>
    <s v="Tuckers"/>
    <d v="2023-08-03T00:00:00"/>
    <n v="37"/>
    <n v="3.94"/>
    <m/>
    <m/>
    <m/>
    <d v="2023-08-03T00:00:00"/>
    <n v="4.47"/>
    <m/>
    <m/>
    <d v="2023-11-21T00:00:00"/>
    <s v="dead"/>
    <m/>
    <n v="4.81818E-3"/>
    <s v="CB"/>
    <m/>
    <m/>
    <m/>
    <x v="0"/>
    <m/>
    <m/>
  </r>
  <r>
    <m/>
    <s v="P_B85"/>
    <x v="0"/>
    <x v="3"/>
    <s v="Rope Square"/>
    <n v="85"/>
    <s v="Blue "/>
    <s v="P"/>
    <s v="Acropora cervicornis"/>
    <s v="ACER"/>
    <s v="Tuckers"/>
    <d v="2023-08-03T00:00:00"/>
    <n v="37"/>
    <n v="5.87"/>
    <m/>
    <m/>
    <m/>
    <d v="2023-08-03T00:00:00"/>
    <n v="6.07"/>
    <m/>
    <m/>
    <d v="2023-11-21T00:00:00"/>
    <s v="dead"/>
    <m/>
    <n v="1.81818E-3"/>
    <s v="CB"/>
    <m/>
    <m/>
    <m/>
    <x v="0"/>
    <m/>
    <m/>
  </r>
  <r>
    <m/>
    <s v="P_B86"/>
    <x v="0"/>
    <x v="3"/>
    <s v="PVC Tree"/>
    <n v="86"/>
    <s v="Blue "/>
    <s v="P"/>
    <s v="Acropora cervicornis"/>
    <s v="ACER"/>
    <s v="Tuckers"/>
    <d v="2023-08-03T00:00:00"/>
    <n v="37"/>
    <n v="5.23"/>
    <m/>
    <m/>
    <m/>
    <d v="2023-08-03T00:00:00"/>
    <s v="N/A"/>
    <m/>
    <m/>
    <d v="2023-11-21T00:00:00"/>
    <s v="N/A"/>
    <m/>
    <s v="N/A"/>
    <s v="CB"/>
    <m/>
    <m/>
    <m/>
    <x v="0"/>
    <m/>
    <m/>
  </r>
  <r>
    <n v="1"/>
    <s v="P_B87"/>
    <x v="0"/>
    <x v="3"/>
    <s v="PVC Tree"/>
    <n v="87"/>
    <s v="Blue "/>
    <s v="P"/>
    <s v="Acropora cervicornis"/>
    <s v="ACER"/>
    <s v="Tuckers"/>
    <d v="2023-08-03T00:00:00"/>
    <n v="37"/>
    <n v="4.21"/>
    <m/>
    <m/>
    <m/>
    <d v="2023-08-03T00:00:00"/>
    <n v="5.62"/>
    <m/>
    <m/>
    <d v="2023-11-21T00:00:00"/>
    <s v="dead"/>
    <m/>
    <n v="1.281818E-2"/>
    <s v="CB"/>
    <m/>
    <m/>
    <m/>
    <x v="0"/>
    <m/>
    <m/>
  </r>
  <r>
    <m/>
    <s v="P_B88"/>
    <x v="0"/>
    <x v="3"/>
    <s v="PVC Tree"/>
    <n v="88"/>
    <s v="Blue "/>
    <s v="P"/>
    <s v="Acropora cervicornis"/>
    <s v="ACER"/>
    <s v="Tuckers"/>
    <d v="2023-08-03T00:00:00"/>
    <n v="37"/>
    <n v="6.35"/>
    <m/>
    <m/>
    <m/>
    <d v="2023-08-03T00:00:00"/>
    <n v="6.46"/>
    <m/>
    <m/>
    <d v="2023-11-21T00:00:00"/>
    <s v="dead"/>
    <m/>
    <n v="1E-3"/>
    <s v="CB"/>
    <m/>
    <m/>
    <m/>
    <x v="1"/>
    <m/>
    <m/>
  </r>
  <r>
    <m/>
    <s v="P_B89"/>
    <x v="0"/>
    <x v="3"/>
    <s v="PVC Tree"/>
    <n v="89"/>
    <s v="Blue "/>
    <s v="P"/>
    <s v="Acropora cervicornis"/>
    <s v="ACER"/>
    <s v="Tuckers"/>
    <d v="2023-08-03T00:00:00"/>
    <n v="37"/>
    <n v="2.34"/>
    <m/>
    <m/>
    <m/>
    <d v="2023-08-03T00:00:00"/>
    <n v="3.25"/>
    <m/>
    <m/>
    <d v="2023-11-21T00:00:00"/>
    <s v="dead"/>
    <m/>
    <n v="8.2727300000000007E-3"/>
    <s v="CB"/>
    <m/>
    <m/>
    <m/>
    <x v="0"/>
    <m/>
    <m/>
  </r>
  <r>
    <m/>
    <s v="P_B90"/>
    <x v="0"/>
    <x v="3"/>
    <s v="PVC Tree"/>
    <n v="90"/>
    <s v="Blue "/>
    <s v="P"/>
    <s v="Acropora cervicornis"/>
    <s v="ACER"/>
    <s v="Tuckers"/>
    <d v="2023-08-03T00:00:00"/>
    <n v="37"/>
    <n v="5.53"/>
    <m/>
    <m/>
    <m/>
    <d v="2023-08-03T00:00:00"/>
    <s v="N/A"/>
    <m/>
    <m/>
    <d v="2023-11-21T00:00:00"/>
    <s v="N/A"/>
    <m/>
    <s v="N/A"/>
    <s v="CB"/>
    <m/>
    <m/>
    <m/>
    <x v="0"/>
    <m/>
    <m/>
  </r>
  <r>
    <n v="1"/>
    <s v="P_B91"/>
    <x v="0"/>
    <x v="3"/>
    <s v="Rope Line"/>
    <n v="91"/>
    <s v="Blue "/>
    <s v="P"/>
    <s v="Acropora cervicornis"/>
    <s v="ACER"/>
    <s v="Tuckers"/>
    <d v="2023-08-03T00:00:00"/>
    <n v="37"/>
    <n v="6.01"/>
    <m/>
    <m/>
    <m/>
    <d v="2023-08-03T00:00:00"/>
    <n v="6.02"/>
    <m/>
    <m/>
    <d v="2023-11-20T00:00:00"/>
    <s v="dead"/>
    <m/>
    <n v="9.0909000000000007E-5"/>
    <s v="KR"/>
    <m/>
    <m/>
    <m/>
    <x v="1"/>
    <m/>
    <m/>
  </r>
  <r>
    <m/>
    <s v="P_B92"/>
    <x v="0"/>
    <x v="3"/>
    <s v="Rope Line"/>
    <n v="92"/>
    <s v="Blue "/>
    <s v="P"/>
    <s v="Acropora cervicornis"/>
    <s v="ACER"/>
    <s v="Tuckers"/>
    <s v="N/A"/>
    <n v="37"/>
    <s v="N/A"/>
    <m/>
    <m/>
    <m/>
    <s v="N/A"/>
    <s v="N/A"/>
    <m/>
    <m/>
    <d v="2023-11-20T00:00:00"/>
    <s v="N/A"/>
    <m/>
    <s v="N/A"/>
    <s v="KR"/>
    <m/>
    <m/>
    <m/>
    <x v="1"/>
    <m/>
    <m/>
  </r>
  <r>
    <m/>
    <s v="P_B93"/>
    <x v="0"/>
    <x v="3"/>
    <s v="Rope Line"/>
    <n v="93"/>
    <s v="Blue "/>
    <s v="P"/>
    <s v="Acropora cervicornis"/>
    <s v="ACER"/>
    <s v="Tuckers"/>
    <d v="2023-08-03T00:00:00"/>
    <n v="37"/>
    <n v="5.1100000000000003"/>
    <m/>
    <m/>
    <m/>
    <d v="2023-08-03T00:00:00"/>
    <n v="5.2"/>
    <m/>
    <m/>
    <d v="2023-11-20T00:00:00"/>
    <s v="dead"/>
    <m/>
    <n v="8.1817999999999995E-4"/>
    <s v="KR"/>
    <m/>
    <m/>
    <m/>
    <x v="0"/>
    <m/>
    <m/>
  </r>
  <r>
    <m/>
    <s v="P_B94"/>
    <x v="0"/>
    <x v="3"/>
    <s v="Rope Line"/>
    <n v="94"/>
    <s v="Blue "/>
    <s v="P"/>
    <s v="Acropora cervicornis"/>
    <s v="ACER"/>
    <s v="Tuckers"/>
    <d v="2023-08-03T00:00:00"/>
    <n v="37"/>
    <n v="8.06"/>
    <m/>
    <m/>
    <m/>
    <d v="2023-08-03T00:00:00"/>
    <n v="8.1199999999999992"/>
    <m/>
    <m/>
    <d v="2023-11-20T00:00:00"/>
    <s v="dead"/>
    <m/>
    <n v="5.4544999999999995E-4"/>
    <s v="KR"/>
    <m/>
    <m/>
    <m/>
    <x v="0"/>
    <m/>
    <m/>
  </r>
  <r>
    <m/>
    <s v="P_B95"/>
    <x v="0"/>
    <x v="3"/>
    <s v="Rope Line"/>
    <n v="95"/>
    <s v="Blue "/>
    <s v="P"/>
    <s v="Acropora cervicornis"/>
    <s v="ACER"/>
    <s v="Tuckers"/>
    <d v="2023-08-03T00:00:00"/>
    <n v="37"/>
    <n v="4.22"/>
    <m/>
    <m/>
    <m/>
    <d v="2023-08-03T00:00:00"/>
    <n v="5.64"/>
    <m/>
    <m/>
    <d v="2023-11-20T00:00:00"/>
    <s v="dead"/>
    <m/>
    <n v="1.290909E-2"/>
    <s v="KR"/>
    <m/>
    <m/>
    <m/>
    <x v="0"/>
    <m/>
    <m/>
  </r>
  <r>
    <m/>
    <s v="P_B96"/>
    <x v="0"/>
    <x v="3"/>
    <s v="Cement Block"/>
    <n v="96"/>
    <s v="Blue "/>
    <s v="P"/>
    <s v="Acropora cervicornis"/>
    <s v="ACER"/>
    <s v="Tuckers"/>
    <d v="2023-08-03T00:00:00"/>
    <n v="37"/>
    <s v="N/A"/>
    <m/>
    <m/>
    <m/>
    <d v="2023-08-03T00:00:00"/>
    <s v="N/A"/>
    <m/>
    <m/>
    <d v="2023-11-20T00:00:00"/>
    <s v="N/A"/>
    <m/>
    <s v="N/A"/>
    <s v="KR"/>
    <m/>
    <m/>
    <m/>
    <x v="0"/>
    <m/>
    <m/>
  </r>
  <r>
    <m/>
    <s v="P_B97"/>
    <x v="0"/>
    <x v="3"/>
    <s v="Cement Block"/>
    <n v="97"/>
    <s v="Blue "/>
    <s v="P"/>
    <s v="Acropora cervicornis"/>
    <s v="ACER"/>
    <s v="Tuckers"/>
    <d v="2023-08-03T00:00:00"/>
    <n v="37"/>
    <n v="7.12"/>
    <m/>
    <m/>
    <m/>
    <d v="2023-08-03T00:00:00"/>
    <s v="N/A"/>
    <m/>
    <m/>
    <d v="2023-11-20T00:00:00"/>
    <s v="N/A"/>
    <m/>
    <s v="N/A"/>
    <s v="KR"/>
    <m/>
    <m/>
    <m/>
    <x v="0"/>
    <m/>
    <m/>
  </r>
  <r>
    <m/>
    <s v="P_B98"/>
    <x v="0"/>
    <x v="3"/>
    <s v="Cement Block"/>
    <n v="98"/>
    <s v="Blue "/>
    <s v="P"/>
    <s v="Acropora cervicornis"/>
    <s v="ACER"/>
    <s v="Tuckers"/>
    <d v="2023-08-03T00:00:00"/>
    <n v="37"/>
    <n v="5.68"/>
    <m/>
    <m/>
    <m/>
    <d v="2023-08-03T00:00:00"/>
    <s v="N/A"/>
    <m/>
    <m/>
    <d v="2023-11-20T00:00:00"/>
    <s v="dead"/>
    <m/>
    <s v="N/A"/>
    <s v="KR"/>
    <m/>
    <m/>
    <m/>
    <x v="0"/>
    <m/>
    <m/>
  </r>
  <r>
    <m/>
    <s v="P_B99"/>
    <x v="0"/>
    <x v="3"/>
    <s v="Cement Block"/>
    <n v="99"/>
    <s v="Blue "/>
    <s v="P"/>
    <s v="Acropora cervicornis"/>
    <s v="ACER"/>
    <s v="Tuckers"/>
    <d v="2023-08-03T00:00:00"/>
    <n v="37"/>
    <n v="4.0199999999999996"/>
    <m/>
    <m/>
    <m/>
    <d v="2023-08-03T00:00:00"/>
    <n v="1.55"/>
    <m/>
    <m/>
    <d v="2023-11-20T00:00:00"/>
    <s v="dead"/>
    <m/>
    <n v="-2.3523809999999999E-2"/>
    <s v="KR"/>
    <m/>
    <m/>
    <m/>
    <x v="0"/>
    <m/>
    <m/>
  </r>
  <r>
    <m/>
    <s v="P_G100"/>
    <x v="1"/>
    <x v="3"/>
    <s v="Cement Block"/>
    <n v="100"/>
    <s v="Green"/>
    <s v="P"/>
    <s v="Acropora palmata"/>
    <s v="APAL"/>
    <s v="Tuckers"/>
    <d v="2023-08-03T00:00:00"/>
    <n v="37"/>
    <n v="26.82"/>
    <m/>
    <m/>
    <m/>
    <d v="2023-08-03T00:00:00"/>
    <n v="1.35"/>
    <m/>
    <m/>
    <d v="2023-11-20T00:00:00"/>
    <s v="dead"/>
    <m/>
    <n v="-0.24257142900000001"/>
    <s v="KR"/>
    <m/>
    <m/>
    <m/>
    <x v="0"/>
    <m/>
    <m/>
  </r>
  <r>
    <n v="1"/>
    <s v="P_G51"/>
    <x v="1"/>
    <x v="3"/>
    <s v="PVC Line Square"/>
    <n v="51"/>
    <s v="Green"/>
    <s v="P"/>
    <s v="Acropora palmata"/>
    <s v="APAL"/>
    <s v="Tuckers"/>
    <d v="2023-08-03T00:00:00"/>
    <n v="37"/>
    <n v="6.97"/>
    <m/>
    <m/>
    <m/>
    <d v="2023-08-03T00:00:00"/>
    <n v="7.11"/>
    <m/>
    <m/>
    <d v="2023-11-20T00:00:00"/>
    <s v="dead"/>
    <m/>
    <n v="1.3333329999999999E-3"/>
    <s v="AY"/>
    <m/>
    <m/>
    <m/>
    <x v="0"/>
    <m/>
    <m/>
  </r>
  <r>
    <m/>
    <s v="P_G52"/>
    <x v="1"/>
    <x v="3"/>
    <s v="PVC Line Square"/>
    <n v="52"/>
    <s v="Green"/>
    <s v="P"/>
    <s v="Acropora palmata"/>
    <s v="APAL"/>
    <s v="Tuckers"/>
    <d v="2023-08-03T00:00:00"/>
    <n v="37"/>
    <n v="8.6199999999999992"/>
    <m/>
    <m/>
    <m/>
    <d v="2023-08-03T00:00:00"/>
    <n v="12.25"/>
    <m/>
    <m/>
    <d v="2023-11-20T00:00:00"/>
    <s v="Bleached"/>
    <m/>
    <n v="3.4571429000000001E-2"/>
    <s v="AY"/>
    <m/>
    <m/>
    <m/>
    <x v="0"/>
    <m/>
    <m/>
  </r>
  <r>
    <m/>
    <s v="P_G53"/>
    <x v="1"/>
    <x v="3"/>
    <s v="PVC Line Square"/>
    <n v="53"/>
    <s v="Green"/>
    <s v="P"/>
    <s v="Acropora palmata"/>
    <s v="APAL"/>
    <s v="Tuckers"/>
    <d v="2023-08-03T00:00:00"/>
    <n v="37"/>
    <n v="13.24"/>
    <m/>
    <m/>
    <m/>
    <d v="2023-08-03T00:00:00"/>
    <n v="14.53"/>
    <m/>
    <m/>
    <d v="2023-11-20T00:00:00"/>
    <s v="dead"/>
    <m/>
    <n v="1.2285714E-2"/>
    <s v="AY"/>
    <m/>
    <m/>
    <m/>
    <x v="0"/>
    <m/>
    <m/>
  </r>
  <r>
    <m/>
    <s v="P_G54"/>
    <x v="1"/>
    <x v="3"/>
    <s v="PVC Line Square"/>
    <n v="54"/>
    <s v="Green"/>
    <s v="P"/>
    <s v="Acropora palmata"/>
    <s v="APAL"/>
    <s v="Tuckers"/>
    <d v="2023-08-03T00:00:00"/>
    <n v="37"/>
    <n v="23.64"/>
    <m/>
    <m/>
    <m/>
    <d v="2023-08-03T00:00:00"/>
    <n v="28.98"/>
    <m/>
    <m/>
    <d v="2023-11-20T00:00:00"/>
    <s v="partially bleached "/>
    <m/>
    <n v="5.0857143E-2"/>
    <s v="AY"/>
    <m/>
    <m/>
    <m/>
    <x v="1"/>
    <m/>
    <m/>
  </r>
  <r>
    <m/>
    <s v="P_G55"/>
    <x v="1"/>
    <x v="3"/>
    <s v="PVC Line Square"/>
    <n v="55"/>
    <s v="Green"/>
    <s v="P"/>
    <s v="Acropora palmata"/>
    <s v="APAL"/>
    <s v="Tuckers"/>
    <d v="2023-08-03T00:00:00"/>
    <n v="37"/>
    <s v="NA"/>
    <m/>
    <m/>
    <m/>
    <d v="2023-08-03T00:00:00"/>
    <n v="9.1999999999999993"/>
    <m/>
    <m/>
    <d v="2023-11-20T00:00:00"/>
    <s v="dead"/>
    <m/>
    <s v="N/A"/>
    <s v="AY"/>
    <s v="T0 pic missing"/>
    <m/>
    <m/>
    <x v="0"/>
    <m/>
    <m/>
  </r>
  <r>
    <m/>
    <s v="P_G56"/>
    <x v="1"/>
    <x v="3"/>
    <s v="PVC Line Square"/>
    <n v="56"/>
    <s v="Green"/>
    <s v="P"/>
    <s v="Acropora palmata"/>
    <s v="APAL"/>
    <s v="Tuckers"/>
    <d v="2023-08-03T00:00:00"/>
    <n v="37"/>
    <n v="25.75"/>
    <m/>
    <m/>
    <m/>
    <d v="2023-08-03T00:00:00"/>
    <n v="11.48"/>
    <m/>
    <m/>
    <d v="2023-11-20T00:00:00"/>
    <s v="partially bleached"/>
    <m/>
    <n v="-0.13590476200000001"/>
    <s v="AY"/>
    <m/>
    <m/>
    <m/>
    <x v="2"/>
    <m/>
    <m/>
  </r>
  <r>
    <m/>
    <s v="P_G57"/>
    <x v="1"/>
    <x v="3"/>
    <s v="PVC Line Square"/>
    <n v="57"/>
    <s v="Green"/>
    <s v="P"/>
    <s v="Acropora palmata"/>
    <s v="APAL"/>
    <s v="Tuckers"/>
    <d v="2023-08-03T00:00:00"/>
    <n v="37"/>
    <n v="11.24"/>
    <m/>
    <m/>
    <m/>
    <d v="2023-08-03T00:00:00"/>
    <n v="12.88"/>
    <m/>
    <m/>
    <d v="2023-11-20T00:00:00"/>
    <s v="partially bleached"/>
    <m/>
    <n v="1.5619048E-2"/>
    <s v="AY"/>
    <m/>
    <m/>
    <m/>
    <x v="0"/>
    <m/>
    <m/>
  </r>
  <r>
    <m/>
    <s v="P_G58"/>
    <x v="1"/>
    <x v="3"/>
    <s v="PVC Line Square"/>
    <n v="58"/>
    <s v="Green"/>
    <s v="P"/>
    <s v="Acropora palmata"/>
    <s v="APAL"/>
    <s v="Tuckers"/>
    <d v="2023-08-03T00:00:00"/>
    <n v="37"/>
    <n v="18.68"/>
    <m/>
    <m/>
    <m/>
    <d v="2023-08-03T00:00:00"/>
    <n v="17.760000000000002"/>
    <m/>
    <m/>
    <d v="2023-11-20T00:00:00"/>
    <s v="dead"/>
    <m/>
    <n v="-8.7619050000000004E-3"/>
    <s v="AY"/>
    <m/>
    <m/>
    <m/>
    <x v="0"/>
    <m/>
    <m/>
  </r>
  <r>
    <m/>
    <s v="P_G59"/>
    <x v="1"/>
    <x v="3"/>
    <s v="PVC Line Square"/>
    <n v="59"/>
    <s v="Green"/>
    <s v="P"/>
    <s v="Acropora palmata"/>
    <s v="APAL"/>
    <s v="Tuckers"/>
    <d v="2023-08-03T00:00:00"/>
    <n v="37"/>
    <n v="31.46"/>
    <m/>
    <m/>
    <m/>
    <d v="2023-08-03T00:00:00"/>
    <n v="28.3"/>
    <m/>
    <m/>
    <d v="2023-11-20T00:00:00"/>
    <s v="Bleached"/>
    <m/>
    <n v="-3.0095238E-2"/>
    <s v="AY"/>
    <m/>
    <m/>
    <m/>
    <x v="0"/>
    <m/>
    <m/>
  </r>
  <r>
    <m/>
    <s v="P_G60"/>
    <x v="1"/>
    <x v="3"/>
    <s v="PVC Line Square"/>
    <n v="60"/>
    <s v="Green"/>
    <s v="P"/>
    <s v="Acropora palmata"/>
    <s v="APAL"/>
    <s v="Tuckers"/>
    <d v="2023-08-03T00:00:00"/>
    <n v="37"/>
    <n v="31.32"/>
    <m/>
    <m/>
    <m/>
    <d v="2023-08-03T00:00:00"/>
    <n v="37.79"/>
    <m/>
    <m/>
    <d v="2023-11-20T00:00:00"/>
    <s v="partially bleached"/>
    <m/>
    <n v="6.1619048000000003E-2"/>
    <s v="AY"/>
    <m/>
    <m/>
    <m/>
    <x v="1"/>
    <m/>
    <m/>
  </r>
  <r>
    <n v="1"/>
    <s v="P_G61"/>
    <x v="1"/>
    <x v="3"/>
    <s v="Rope Square"/>
    <n v="61"/>
    <s v="Green"/>
    <s v="P"/>
    <s v="Acropora palmata"/>
    <s v="APAL"/>
    <s v="Tuckers"/>
    <d v="2023-08-03T00:00:00"/>
    <n v="37"/>
    <n v="8.24"/>
    <m/>
    <m/>
    <m/>
    <d v="2023-08-03T00:00:00"/>
    <n v="7.31"/>
    <m/>
    <m/>
    <d v="2023-11-20T00:00:00"/>
    <s v="partially bleached"/>
    <m/>
    <n v="-8.8571429999999996E-3"/>
    <s v="AY"/>
    <m/>
    <m/>
    <m/>
    <x v="0"/>
    <m/>
    <m/>
  </r>
  <r>
    <m/>
    <s v="P_G62"/>
    <x v="1"/>
    <x v="3"/>
    <s v="Rope Square"/>
    <n v="62"/>
    <s v="Green"/>
    <s v="P"/>
    <s v="Acropora palmata"/>
    <s v="APAL"/>
    <s v="Tuckers"/>
    <d v="2023-08-03T00:00:00"/>
    <n v="37"/>
    <n v="19.52"/>
    <m/>
    <m/>
    <m/>
    <d v="2023-08-03T00:00:00"/>
    <n v="20.23"/>
    <m/>
    <m/>
    <d v="2023-11-20T00:00:00"/>
    <s v="dead"/>
    <m/>
    <n v="6.7619050000000003E-3"/>
    <s v="AY"/>
    <m/>
    <m/>
    <m/>
    <x v="0"/>
    <m/>
    <m/>
  </r>
  <r>
    <m/>
    <s v="P_G63"/>
    <x v="1"/>
    <x v="3"/>
    <s v="Rope Square"/>
    <n v="63"/>
    <s v="Green"/>
    <s v="P"/>
    <s v="Acropora palmata"/>
    <s v="APAL"/>
    <s v="Tuckers"/>
    <d v="2023-08-03T00:00:00"/>
    <n v="37"/>
    <s v="NA"/>
    <m/>
    <m/>
    <m/>
    <d v="2023-08-03T00:00:00"/>
    <n v="14.87"/>
    <m/>
    <m/>
    <d v="2023-11-20T00:00:00"/>
    <s v="dead"/>
    <m/>
    <s v="N/A"/>
    <s v="AY"/>
    <s v="T0 pic missing"/>
    <m/>
    <m/>
    <x v="0"/>
    <m/>
    <m/>
  </r>
  <r>
    <m/>
    <s v="P_G64"/>
    <x v="1"/>
    <x v="3"/>
    <s v="Rope Square"/>
    <n v="64"/>
    <s v="Green"/>
    <s v="P"/>
    <s v="Acropora palmata"/>
    <s v="APAL"/>
    <s v="Tuckers"/>
    <d v="2023-08-03T00:00:00"/>
    <n v="37"/>
    <n v="13.29"/>
    <m/>
    <m/>
    <m/>
    <d v="2023-08-03T00:00:00"/>
    <n v="14.31"/>
    <m/>
    <m/>
    <d v="2023-11-20T00:00:00"/>
    <s v="dead"/>
    <m/>
    <n v="9.7142860000000008E-3"/>
    <s v="AY"/>
    <m/>
    <m/>
    <m/>
    <x v="0"/>
    <m/>
    <m/>
  </r>
  <r>
    <m/>
    <s v="P_G65"/>
    <x v="1"/>
    <x v="3"/>
    <s v="Rope Square"/>
    <n v="65"/>
    <s v="Green"/>
    <s v="P"/>
    <s v="Acropora palmata"/>
    <s v="APAL"/>
    <s v="Tuckers"/>
    <d v="2023-08-03T00:00:00"/>
    <n v="37"/>
    <n v="5.45"/>
    <m/>
    <m/>
    <m/>
    <d v="2023-08-03T00:00:00"/>
    <n v="4.3"/>
    <m/>
    <m/>
    <d v="2023-11-20T00:00:00"/>
    <s v="dead"/>
    <m/>
    <n v="-1.0952381000000001E-2"/>
    <s v="AY"/>
    <m/>
    <m/>
    <m/>
    <x v="0"/>
    <m/>
    <m/>
  </r>
  <r>
    <m/>
    <s v="P_G66"/>
    <x v="1"/>
    <x v="3"/>
    <s v="Rope Square"/>
    <n v="66"/>
    <s v="Green"/>
    <s v="P"/>
    <s v="Acropora palmata"/>
    <s v="APAL"/>
    <s v="Tuckers"/>
    <d v="2023-08-03T00:00:00"/>
    <n v="37"/>
    <n v="2.66"/>
    <m/>
    <m/>
    <m/>
    <d v="2023-08-03T00:00:00"/>
    <n v="3.19"/>
    <m/>
    <m/>
    <d v="2023-11-20T00:00:00"/>
    <s v="dead"/>
    <m/>
    <n v="5.0476189999999997E-3"/>
    <s v="AY"/>
    <m/>
    <m/>
    <m/>
    <x v="0"/>
    <m/>
    <m/>
  </r>
  <r>
    <m/>
    <s v="P_G67"/>
    <x v="1"/>
    <x v="3"/>
    <s v="Rope Square"/>
    <n v="67"/>
    <s v="Green"/>
    <s v="P"/>
    <s v="Acropora palmata"/>
    <s v="APAL"/>
    <s v="Tuckers"/>
    <d v="2023-08-03T00:00:00"/>
    <n v="37"/>
    <s v="NA"/>
    <m/>
    <m/>
    <m/>
    <d v="2023-08-03T00:00:00"/>
    <n v="8.3800000000000008"/>
    <m/>
    <m/>
    <d v="2023-11-20T00:00:00"/>
    <s v="Bleached"/>
    <m/>
    <s v="N/A"/>
    <s v="AY"/>
    <m/>
    <m/>
    <m/>
    <x v="0"/>
    <m/>
    <m/>
  </r>
  <r>
    <m/>
    <s v="P_G68"/>
    <x v="1"/>
    <x v="3"/>
    <s v="Rope Square"/>
    <n v="68"/>
    <s v="Green"/>
    <s v="P"/>
    <s v="Acropora palmata"/>
    <s v="APAL"/>
    <s v="Tuckers"/>
    <d v="2023-08-03T00:00:00"/>
    <n v="37"/>
    <n v="20.88"/>
    <m/>
    <m/>
    <m/>
    <d v="2023-08-03T00:00:00"/>
    <n v="13.53"/>
    <m/>
    <m/>
    <d v="2023-11-20T00:00:00"/>
    <s v="dead"/>
    <m/>
    <n v="-7.0000000000000007E-2"/>
    <s v="AY"/>
    <m/>
    <m/>
    <m/>
    <x v="0"/>
    <m/>
    <m/>
  </r>
  <r>
    <m/>
    <s v="P_G69"/>
    <x v="1"/>
    <x v="3"/>
    <s v="Rope Square"/>
    <n v="69"/>
    <s v="Green"/>
    <s v="P"/>
    <s v="Acropora palmata"/>
    <s v="APAL"/>
    <s v="Tuckers"/>
    <d v="2023-08-03T00:00:00"/>
    <n v="37"/>
    <n v="12.2"/>
    <m/>
    <m/>
    <m/>
    <d v="2023-08-03T00:00:00"/>
    <n v="24.46"/>
    <m/>
    <m/>
    <d v="2023-11-20T00:00:00"/>
    <s v="dead"/>
    <m/>
    <n v="0.116761905"/>
    <s v="AY"/>
    <m/>
    <m/>
    <m/>
    <x v="0"/>
    <m/>
    <m/>
  </r>
  <r>
    <m/>
    <s v="P_G70"/>
    <x v="1"/>
    <x v="3"/>
    <s v="Rope Square"/>
    <n v="70"/>
    <s v="Green"/>
    <s v="P"/>
    <s v="Acropora palmata"/>
    <s v="APAL"/>
    <s v="Tuckers"/>
    <d v="2023-08-03T00:00:00"/>
    <n v="37"/>
    <n v="31.97"/>
    <m/>
    <m/>
    <m/>
    <d v="2023-08-03T00:00:00"/>
    <n v="17.66"/>
    <m/>
    <m/>
    <d v="2023-11-20T00:00:00"/>
    <s v="dead"/>
    <m/>
    <n v="-0.136285714"/>
    <s v="AY"/>
    <m/>
    <m/>
    <m/>
    <x v="0"/>
    <m/>
    <m/>
  </r>
  <r>
    <n v="1"/>
    <s v="P_G71"/>
    <x v="1"/>
    <x v="3"/>
    <s v="PVC Tree"/>
    <n v="71"/>
    <s v="Green"/>
    <s v="P"/>
    <s v="Acropora palmata"/>
    <s v="APAL"/>
    <s v="Tuckers"/>
    <d v="2023-08-03T00:00:00"/>
    <n v="37"/>
    <n v="11.89"/>
    <m/>
    <m/>
    <m/>
    <d v="2023-08-03T00:00:00"/>
    <n v="11.95"/>
    <m/>
    <m/>
    <d v="2023-11-21T00:00:00"/>
    <s v="dead"/>
    <m/>
    <n v="5.7142900000000003E-4"/>
    <s v="CB"/>
    <m/>
    <m/>
    <m/>
    <x v="0"/>
    <m/>
    <m/>
  </r>
  <r>
    <m/>
    <s v="P_G72"/>
    <x v="1"/>
    <x v="3"/>
    <s v="PVC Tree"/>
    <n v="72"/>
    <s v="Green"/>
    <s v="P"/>
    <s v="Acropora palmata"/>
    <s v="APAL"/>
    <s v="Tuckers"/>
    <d v="2023-08-03T00:00:00"/>
    <n v="37"/>
    <n v="7.75"/>
    <m/>
    <m/>
    <m/>
    <d v="2023-08-03T00:00:00"/>
    <n v="8.2200000000000006"/>
    <m/>
    <m/>
    <d v="2023-11-21T00:00:00"/>
    <s v="dead"/>
    <m/>
    <n v="4.4761899999999997E-3"/>
    <s v="CB"/>
    <m/>
    <m/>
    <m/>
    <x v="0"/>
    <m/>
    <m/>
  </r>
  <r>
    <m/>
    <s v="P_G73"/>
    <x v="1"/>
    <x v="3"/>
    <s v="PVC Tree"/>
    <n v="73"/>
    <s v="Green"/>
    <s v="P"/>
    <s v="Acropora palmata"/>
    <s v="APAL"/>
    <s v="Tuckers"/>
    <d v="2023-08-03T00:00:00"/>
    <n v="37"/>
    <n v="8.4499999999999993"/>
    <m/>
    <m/>
    <m/>
    <d v="2023-08-03T00:00:00"/>
    <n v="8.5"/>
    <m/>
    <m/>
    <d v="2023-11-21T00:00:00"/>
    <s v="dead"/>
    <m/>
    <n v="4.7618999999999998E-4"/>
    <s v="CB"/>
    <m/>
    <m/>
    <m/>
    <x v="0"/>
    <m/>
    <m/>
  </r>
  <r>
    <m/>
    <s v="P_G74"/>
    <x v="1"/>
    <x v="3"/>
    <s v="PVC Tree"/>
    <n v="74"/>
    <s v="Green"/>
    <s v="P"/>
    <s v="Acropora palmata"/>
    <s v="APAL"/>
    <s v="Tuckers"/>
    <d v="2023-08-03T00:00:00"/>
    <n v="37"/>
    <n v="20.34"/>
    <m/>
    <m/>
    <m/>
    <d v="2023-08-03T00:00:00"/>
    <n v="21.3"/>
    <m/>
    <m/>
    <d v="2023-11-21T00:00:00"/>
    <s v="partially bleached"/>
    <m/>
    <n v="9.1428570000000008E-3"/>
    <s v="CB"/>
    <m/>
    <m/>
    <m/>
    <x v="0"/>
    <m/>
    <m/>
  </r>
  <r>
    <m/>
    <s v="P_G75"/>
    <x v="1"/>
    <x v="3"/>
    <s v="PVC Tree"/>
    <n v="75"/>
    <s v="Green"/>
    <s v="P"/>
    <s v="Acropora palmata"/>
    <s v="APAL"/>
    <s v="Tuckers"/>
    <d v="2023-08-03T00:00:00"/>
    <n v="37"/>
    <n v="11.32"/>
    <m/>
    <m/>
    <m/>
    <d v="2023-08-03T00:00:00"/>
    <n v="11.56"/>
    <m/>
    <m/>
    <d v="2023-11-21T00:00:00"/>
    <s v="partially bleached"/>
    <m/>
    <n v="2.2857139999999999E-3"/>
    <s v="CB"/>
    <m/>
    <m/>
    <m/>
    <x v="2"/>
    <m/>
    <m/>
  </r>
  <r>
    <m/>
    <s v="P_G76"/>
    <x v="1"/>
    <x v="3"/>
    <s v="PVC Tree"/>
    <n v="76"/>
    <s v="Green"/>
    <s v="P"/>
    <s v="Acropora palmata"/>
    <s v="APAL"/>
    <s v="Tuckers"/>
    <d v="2023-08-03T00:00:00"/>
    <n v="37"/>
    <n v="20.63"/>
    <m/>
    <m/>
    <m/>
    <d v="2023-08-03T00:00:00"/>
    <n v="21.81"/>
    <m/>
    <m/>
    <d v="2023-11-21T00:00:00"/>
    <s v="Bleached"/>
    <m/>
    <n v="1.1238095E-2"/>
    <s v="CB"/>
    <m/>
    <m/>
    <m/>
    <x v="0"/>
    <m/>
    <m/>
  </r>
  <r>
    <m/>
    <s v="P_G77"/>
    <x v="1"/>
    <x v="3"/>
    <s v="PVC Tree"/>
    <n v="77"/>
    <s v="Green"/>
    <s v="P"/>
    <s v="Acropora palmata"/>
    <s v="APAL"/>
    <s v="Tuckers"/>
    <d v="2023-08-03T00:00:00"/>
    <n v="37"/>
    <n v="35.33"/>
    <m/>
    <m/>
    <m/>
    <d v="2023-08-03T00:00:00"/>
    <n v="28.25"/>
    <m/>
    <m/>
    <d v="2023-11-21T00:00:00"/>
    <s v="dead"/>
    <m/>
    <n v="-6.7428571000000007E-2"/>
    <s v="CB"/>
    <s v="decrease from T0-T1, I re-measured both 3 times and got relatively the same values…"/>
    <m/>
    <m/>
    <x v="0"/>
    <m/>
    <m/>
  </r>
  <r>
    <m/>
    <s v="P_G78"/>
    <x v="1"/>
    <x v="3"/>
    <s v="PVC Tree"/>
    <n v="78"/>
    <s v="Green"/>
    <s v="P"/>
    <s v="Acropora palmata"/>
    <s v="APAL"/>
    <s v="Tuckers"/>
    <d v="2023-08-03T00:00:00"/>
    <n v="37"/>
    <n v="32.97"/>
    <m/>
    <m/>
    <m/>
    <d v="2023-08-03T00:00:00"/>
    <n v="33.01"/>
    <m/>
    <m/>
    <d v="2023-11-21T00:00:00"/>
    <s v="Bleached"/>
    <m/>
    <n v="3.8095199999999999E-4"/>
    <s v="CB"/>
    <m/>
    <m/>
    <m/>
    <x v="2"/>
    <m/>
    <m/>
  </r>
  <r>
    <m/>
    <s v="P_G79"/>
    <x v="1"/>
    <x v="3"/>
    <s v="PVC Tree"/>
    <n v="79"/>
    <s v="Green"/>
    <s v="P"/>
    <s v="Acropora palmata"/>
    <s v="APAL"/>
    <s v="Tuckers"/>
    <d v="2023-08-03T00:00:00"/>
    <n v="37"/>
    <n v="7.33"/>
    <m/>
    <m/>
    <m/>
    <d v="2023-08-03T00:00:00"/>
    <n v="7.55"/>
    <m/>
    <m/>
    <d v="2023-11-21T00:00:00"/>
    <s v="dead"/>
    <m/>
    <n v="2.0952380000000001E-3"/>
    <s v="CB"/>
    <m/>
    <m/>
    <m/>
    <x v="0"/>
    <m/>
    <m/>
  </r>
  <r>
    <m/>
    <s v="P_G80"/>
    <x v="1"/>
    <x v="3"/>
    <s v="PVC Tree"/>
    <n v="80"/>
    <s v="Green"/>
    <s v="P"/>
    <s v="Acropora palmata"/>
    <s v="APAL"/>
    <s v="Tuckers"/>
    <d v="2023-08-03T00:00:00"/>
    <n v="37"/>
    <n v="12.88"/>
    <m/>
    <m/>
    <m/>
    <d v="2023-08-03T00:00:00"/>
    <n v="13.66"/>
    <m/>
    <m/>
    <d v="2023-11-21T00:00:00"/>
    <s v="Bleached"/>
    <m/>
    <n v="7.4285710000000001E-3"/>
    <s v="CB"/>
    <m/>
    <m/>
    <m/>
    <x v="0"/>
    <m/>
    <m/>
  </r>
  <r>
    <m/>
    <s v="P_G81"/>
    <x v="1"/>
    <x v="3"/>
    <s v="Rope Line"/>
    <n v="81"/>
    <s v="Green"/>
    <s v="P"/>
    <s v="Acropora palmata"/>
    <s v="APAL"/>
    <s v="Tuckers"/>
    <d v="2023-08-03T00:00:00"/>
    <n v="37"/>
    <n v="2.36"/>
    <m/>
    <m/>
    <m/>
    <d v="2023-08-03T00:00:00"/>
    <s v="N/A"/>
    <m/>
    <m/>
    <d v="2023-11-21T00:00:00"/>
    <s v="N/A"/>
    <m/>
    <s v="N/A"/>
    <s v="CB"/>
    <m/>
    <m/>
    <m/>
    <x v="1"/>
    <m/>
    <m/>
  </r>
  <r>
    <m/>
    <s v="P_G82"/>
    <x v="1"/>
    <x v="3"/>
    <s v="Rope Line"/>
    <n v="82"/>
    <s v="Green"/>
    <s v="P"/>
    <s v="Acropora palmata"/>
    <s v="APAL"/>
    <s v="Tuckers"/>
    <d v="2023-08-03T00:00:00"/>
    <n v="37"/>
    <n v="2.89"/>
    <m/>
    <m/>
    <m/>
    <d v="2023-08-03T00:00:00"/>
    <s v="N/A"/>
    <m/>
    <m/>
    <d v="2023-11-21T00:00:00"/>
    <s v="N/A"/>
    <m/>
    <s v="N/A"/>
    <s v="CB"/>
    <m/>
    <m/>
    <m/>
    <x v="1"/>
    <m/>
    <m/>
  </r>
  <r>
    <m/>
    <s v="P_G83"/>
    <x v="1"/>
    <x v="3"/>
    <s v="Rope Line"/>
    <n v="83"/>
    <s v="Green"/>
    <s v="P"/>
    <s v="Acropora palmata"/>
    <s v="APAL"/>
    <s v="Tuckers"/>
    <d v="2023-08-03T00:00:00"/>
    <n v="37"/>
    <n v="2.93"/>
    <m/>
    <m/>
    <m/>
    <d v="2023-08-03T00:00:00"/>
    <s v="N/A"/>
    <m/>
    <m/>
    <d v="2023-11-21T00:00:00"/>
    <s v="N/A"/>
    <m/>
    <s v="N/A"/>
    <s v="CB"/>
    <m/>
    <m/>
    <m/>
    <x v="1"/>
    <m/>
    <m/>
  </r>
  <r>
    <m/>
    <s v="P_G84"/>
    <x v="1"/>
    <x v="3"/>
    <s v="Rope Line"/>
    <n v="84"/>
    <s v="Green"/>
    <s v="P"/>
    <s v="Acropora palmata"/>
    <s v="APAL"/>
    <s v="Tuckers"/>
    <d v="2023-08-03T00:00:00"/>
    <n v="37"/>
    <n v="3.71"/>
    <m/>
    <m/>
    <m/>
    <d v="2023-08-03T00:00:00"/>
    <s v="N/A"/>
    <m/>
    <m/>
    <d v="2023-11-21T00:00:00"/>
    <s v="N/A"/>
    <m/>
    <s v="N/A"/>
    <s v="CB"/>
    <m/>
    <m/>
    <m/>
    <x v="1"/>
    <m/>
    <m/>
  </r>
  <r>
    <m/>
    <s v="P_G85"/>
    <x v="1"/>
    <x v="3"/>
    <s v="Rope Line"/>
    <n v="85"/>
    <s v="Green"/>
    <s v="P"/>
    <s v="Acropora palmata"/>
    <s v="APAL"/>
    <s v="Tuckers"/>
    <d v="2023-08-03T00:00:00"/>
    <n v="37"/>
    <n v="2.36"/>
    <m/>
    <m/>
    <m/>
    <d v="2023-08-03T00:00:00"/>
    <n v="2.4300000000000002"/>
    <m/>
    <m/>
    <d v="2023-11-21T00:00:00"/>
    <s v="dead"/>
    <m/>
    <n v="6.6666700000000002E-4"/>
    <s v="CB"/>
    <m/>
    <m/>
    <m/>
    <x v="1"/>
    <m/>
    <m/>
  </r>
  <r>
    <m/>
    <s v="P_G86"/>
    <x v="1"/>
    <x v="3"/>
    <s v="Rope Line"/>
    <n v="86"/>
    <s v="Green"/>
    <s v="P"/>
    <s v="Acropora palmata"/>
    <s v="APAL"/>
    <s v="Tuckers"/>
    <d v="2023-08-03T00:00:00"/>
    <n v="37"/>
    <n v="6.94"/>
    <m/>
    <m/>
    <m/>
    <d v="2023-08-03T00:00:00"/>
    <n v="7.78"/>
    <m/>
    <m/>
    <d v="2023-11-20T00:00:00"/>
    <s v="dead"/>
    <m/>
    <n v="8.0000000000000002E-3"/>
    <s v="KR"/>
    <m/>
    <m/>
    <m/>
    <x v="2"/>
    <m/>
    <m/>
  </r>
  <r>
    <n v="1"/>
    <s v="P_G87"/>
    <x v="1"/>
    <x v="3"/>
    <s v="Rope Line"/>
    <n v="87"/>
    <s v="Green"/>
    <s v="P"/>
    <s v="Acropora palmata"/>
    <s v="APAL"/>
    <s v="Tuckers"/>
    <d v="2023-08-03T00:00:00"/>
    <n v="37"/>
    <n v="9.8699999999999992"/>
    <m/>
    <m/>
    <m/>
    <d v="2023-08-03T00:00:00"/>
    <n v="16.04"/>
    <m/>
    <m/>
    <d v="2023-11-20T00:00:00"/>
    <s v="dead"/>
    <m/>
    <n v="5.8761905000000003E-2"/>
    <s v="KR"/>
    <m/>
    <m/>
    <m/>
    <x v="0"/>
    <m/>
    <m/>
  </r>
  <r>
    <m/>
    <s v="P_G88"/>
    <x v="1"/>
    <x v="3"/>
    <s v="Rope Line"/>
    <n v="88"/>
    <s v="Green"/>
    <s v="P"/>
    <s v="Acropora palmata"/>
    <s v="APAL"/>
    <s v="Tuckers"/>
    <d v="2023-08-03T00:00:00"/>
    <n v="37"/>
    <n v="2.79"/>
    <m/>
    <m/>
    <m/>
    <d v="2023-08-03T00:00:00"/>
    <n v="4.12"/>
    <m/>
    <m/>
    <d v="2023-11-20T00:00:00"/>
    <s v="dead"/>
    <m/>
    <n v="1.2666667E-2"/>
    <s v="KR"/>
    <m/>
    <m/>
    <m/>
    <x v="0"/>
    <m/>
    <m/>
  </r>
  <r>
    <m/>
    <s v="P_G89"/>
    <x v="1"/>
    <x v="3"/>
    <s v="Rope Line"/>
    <n v="89"/>
    <s v="Green"/>
    <s v="P"/>
    <s v="Acropora palmata"/>
    <s v="APAL"/>
    <s v="Tuckers"/>
    <d v="2023-08-03T00:00:00"/>
    <n v="37"/>
    <n v="1.84"/>
    <m/>
    <m/>
    <m/>
    <d v="2023-08-03T00:00:00"/>
    <n v="3.13"/>
    <m/>
    <m/>
    <d v="2023-11-20T00:00:00"/>
    <s v="dead"/>
    <m/>
    <n v="1.2285714E-2"/>
    <s v="KR"/>
    <m/>
    <m/>
    <m/>
    <x v="0"/>
    <m/>
    <m/>
  </r>
  <r>
    <m/>
    <s v="P_G90"/>
    <x v="1"/>
    <x v="3"/>
    <s v="Rope Line"/>
    <n v="90"/>
    <s v="Green"/>
    <s v="P"/>
    <s v="Acropora palmata"/>
    <s v="APAL"/>
    <s v="Tuckers"/>
    <d v="2023-08-03T00:00:00"/>
    <n v="37"/>
    <n v="3.81"/>
    <m/>
    <m/>
    <m/>
    <d v="2023-08-03T00:00:00"/>
    <n v="4.42"/>
    <m/>
    <m/>
    <d v="2023-11-20T00:00:00"/>
    <s v="dead"/>
    <m/>
    <n v="5.8095239999999999E-3"/>
    <s v="KR"/>
    <m/>
    <m/>
    <m/>
    <x v="1"/>
    <m/>
    <m/>
  </r>
  <r>
    <m/>
    <s v="P_G91 (tag snapped)"/>
    <x v="1"/>
    <x v="3"/>
    <s v="Cement Block"/>
    <s v="91 (tag snapped)"/>
    <s v="Green"/>
    <s v="P"/>
    <s v="Acropora palmata"/>
    <s v="APAL"/>
    <s v="Tuckers"/>
    <s v="N/A"/>
    <n v="37"/>
    <s v="N/A"/>
    <m/>
    <m/>
    <m/>
    <s v="N/A"/>
    <s v="N/A"/>
    <m/>
    <m/>
    <d v="2023-11-20T00:00:00"/>
    <s v="N/A"/>
    <m/>
    <s v="N/A"/>
    <s v="KR"/>
    <m/>
    <m/>
    <m/>
    <x v="0"/>
    <m/>
    <m/>
  </r>
  <r>
    <m/>
    <s v="P_G92"/>
    <x v="1"/>
    <x v="3"/>
    <s v="Cement Block"/>
    <n v="92"/>
    <s v="Green"/>
    <s v="P"/>
    <s v="Acropora palmata"/>
    <s v="APAL"/>
    <s v="Tuckers"/>
    <d v="2023-08-03T00:00:00"/>
    <n v="37"/>
    <n v="38.89"/>
    <m/>
    <m/>
    <m/>
    <d v="2023-08-03T00:00:00"/>
    <s v="N/A"/>
    <m/>
    <m/>
    <d v="2023-11-20T00:00:00"/>
    <s v="N/A"/>
    <m/>
    <s v="N/A"/>
    <s v="KR"/>
    <m/>
    <m/>
    <m/>
    <x v="0"/>
    <m/>
    <m/>
  </r>
  <r>
    <n v="1"/>
    <s v="P_G93"/>
    <x v="1"/>
    <x v="3"/>
    <s v="Cement Block"/>
    <n v="93"/>
    <s v="Green"/>
    <s v="P"/>
    <s v="Acropora palmata"/>
    <s v="APAL"/>
    <s v="Tuckers"/>
    <d v="2023-08-03T00:00:00"/>
    <n v="37"/>
    <n v="9.61"/>
    <m/>
    <m/>
    <m/>
    <d v="2023-08-03T00:00:00"/>
    <n v="5.19"/>
    <m/>
    <m/>
    <d v="2023-11-20T00:00:00"/>
    <s v="Bleached"/>
    <m/>
    <n v="-4.2095238E-2"/>
    <s v="KR"/>
    <m/>
    <m/>
    <m/>
    <x v="0"/>
    <m/>
    <m/>
  </r>
  <r>
    <m/>
    <s v="P_G94"/>
    <x v="1"/>
    <x v="3"/>
    <s v="Cement Block"/>
    <n v="94"/>
    <s v="Green"/>
    <s v="P"/>
    <s v="Acropora palmata"/>
    <s v="APAL"/>
    <s v="Tuckers"/>
    <d v="2023-08-03T00:00:00"/>
    <n v="37"/>
    <n v="8.7200000000000006"/>
    <m/>
    <m/>
    <m/>
    <d v="2023-08-03T00:00:00"/>
    <n v="6.47"/>
    <m/>
    <m/>
    <d v="2023-11-20T00:00:00"/>
    <s v="dead"/>
    <m/>
    <n v="-2.1428571E-2"/>
    <s v="KR"/>
    <m/>
    <m/>
    <m/>
    <x v="0"/>
    <m/>
    <m/>
  </r>
  <r>
    <m/>
    <s v="P_G95"/>
    <x v="1"/>
    <x v="3"/>
    <s v="Cement Block"/>
    <n v="95"/>
    <s v="Green"/>
    <s v="P"/>
    <s v="Acropora palmata"/>
    <s v="APAL"/>
    <s v="Tuckers"/>
    <d v="2023-08-03T00:00:00"/>
    <n v="37"/>
    <n v="31.18"/>
    <m/>
    <m/>
    <m/>
    <d v="2023-08-03T00:00:00"/>
    <s v="N/A"/>
    <m/>
    <m/>
    <d v="2023-11-20T00:00:00"/>
    <s v="N/A"/>
    <m/>
    <s v="N/A"/>
    <s v="KR"/>
    <m/>
    <m/>
    <m/>
    <x v="0"/>
    <m/>
    <m/>
  </r>
  <r>
    <m/>
    <s v="P_G96"/>
    <x v="1"/>
    <x v="3"/>
    <s v="Cement Block"/>
    <n v="96"/>
    <s v="Green"/>
    <s v="P"/>
    <s v="Acropora palmata"/>
    <s v="APAL"/>
    <s v="Tuckers"/>
    <d v="2023-08-03T00:00:00"/>
    <n v="37"/>
    <n v="8.8800000000000008"/>
    <m/>
    <m/>
    <m/>
    <d v="2023-08-03T00:00:00"/>
    <s v="N/A"/>
    <m/>
    <m/>
    <d v="2023-11-20T00:00:00"/>
    <s v="N/A"/>
    <m/>
    <s v="N/A"/>
    <s v="KR"/>
    <m/>
    <m/>
    <m/>
    <x v="0"/>
    <m/>
    <m/>
  </r>
  <r>
    <m/>
    <s v="P_G97"/>
    <x v="1"/>
    <x v="3"/>
    <s v="Cement Block"/>
    <n v="97"/>
    <s v="Green"/>
    <s v="P"/>
    <s v="Acropora palmata"/>
    <s v="APAL"/>
    <s v="Tuckers"/>
    <d v="2023-08-03T00:00:00"/>
    <n v="37"/>
    <n v="5.52"/>
    <m/>
    <m/>
    <m/>
    <d v="2023-08-03T00:00:00"/>
    <n v="10.95"/>
    <m/>
    <m/>
    <d v="2023-11-20T00:00:00"/>
    <s v="dead"/>
    <m/>
    <n v="5.1714285999999998E-2"/>
    <s v="KR"/>
    <m/>
    <m/>
    <m/>
    <x v="0"/>
    <m/>
    <m/>
  </r>
  <r>
    <m/>
    <s v="P_G98"/>
    <x v="1"/>
    <x v="3"/>
    <s v="Cement Block"/>
    <n v="98"/>
    <s v="Green"/>
    <s v="P"/>
    <s v="Acropora palmata"/>
    <s v="APAL"/>
    <s v="Tuckers"/>
    <d v="2023-08-03T00:00:00"/>
    <n v="37"/>
    <n v="52.3"/>
    <m/>
    <m/>
    <m/>
    <d v="2023-08-03T00:00:00"/>
    <n v="36.07"/>
    <m/>
    <m/>
    <d v="2023-11-20T00:00:00"/>
    <s v="dead"/>
    <m/>
    <n v="-0.15457142900000001"/>
    <s v="KR"/>
    <m/>
    <m/>
    <m/>
    <x v="0"/>
    <m/>
    <m/>
  </r>
  <r>
    <m/>
    <s v="P_G99"/>
    <x v="1"/>
    <x v="3"/>
    <s v="Cement Block"/>
    <n v="99"/>
    <s v="Green"/>
    <s v="P"/>
    <s v="Acropora palmata"/>
    <s v="APAL"/>
    <s v="Tuckers"/>
    <d v="2023-08-03T00:00:00"/>
    <n v="37"/>
    <s v="N/A"/>
    <m/>
    <m/>
    <m/>
    <d v="2023-08-03T00:00:00"/>
    <n v="2.34"/>
    <m/>
    <m/>
    <d v="2023-11-20T00:00:00"/>
    <s v="Bleached"/>
    <m/>
    <s v="N/A"/>
    <s v="KR"/>
    <m/>
    <m/>
    <m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7">
  <r>
    <s v="C_B51"/>
    <x v="0"/>
    <x v="0"/>
    <x v="0"/>
    <n v="51"/>
    <s v="Blue "/>
    <s v="C"/>
    <s v="Acropora cervicornis"/>
    <s v="ACER"/>
    <s v="Tuckers"/>
    <d v="2023-08-04T00:00:00"/>
    <n v="41"/>
    <d v="2023-08-04T00:00:00"/>
    <n v="7.26"/>
    <m/>
    <m/>
    <d v="2023-11-13T00:00:00"/>
    <n v="7.89"/>
    <s v="CB"/>
    <m/>
    <s v="dead"/>
    <n v="6.2376200000000001E-3"/>
    <n v="0"/>
    <d v="2024-03-06T00:00:00"/>
    <m/>
    <x v="0"/>
    <n v="0"/>
    <x v="0"/>
  </r>
  <r>
    <s v="C_B52"/>
    <x v="0"/>
    <x v="0"/>
    <x v="0"/>
    <n v="52"/>
    <s v="Blue "/>
    <s v="C"/>
    <s v="Acropora cervicornis"/>
    <s v="ACER"/>
    <s v="Tuckers"/>
    <d v="2023-08-04T00:00:00"/>
    <n v="41"/>
    <d v="2023-08-04T00:00:00"/>
    <n v="9.1999999999999993"/>
    <m/>
    <m/>
    <d v="2023-11-13T00:00:00"/>
    <s v="N/A"/>
    <s v="CB"/>
    <m/>
    <s v="NA"/>
    <s v="N/A"/>
    <n v="0"/>
    <d v="2024-03-06T00:00:00"/>
    <s v="no picture for T1 "/>
    <x v="0"/>
    <e v="#VALUE!"/>
    <x v="1"/>
  </r>
  <r>
    <s v="C_B53"/>
    <x v="0"/>
    <x v="0"/>
    <x v="0"/>
    <n v="53"/>
    <s v="Blue "/>
    <s v="C"/>
    <s v="Acropora cervicornis"/>
    <s v="ACER"/>
    <s v="Tuckers"/>
    <d v="2023-08-04T00:00:00"/>
    <n v="41"/>
    <d v="2023-08-04T00:00:00"/>
    <n v="9.61"/>
    <m/>
    <m/>
    <d v="2023-11-13T00:00:00"/>
    <n v="10.15"/>
    <s v="CB"/>
    <m/>
    <s v="dead"/>
    <n v="5.3465300000000004E-3"/>
    <n v="0"/>
    <d v="2024-03-06T00:00:00"/>
    <m/>
    <x v="0"/>
    <n v="0"/>
    <x v="0"/>
  </r>
  <r>
    <s v="C_B54"/>
    <x v="0"/>
    <x v="0"/>
    <x v="0"/>
    <n v="54"/>
    <s v="Blue "/>
    <s v="C"/>
    <s v="Acropora cervicornis"/>
    <s v="ACER"/>
    <s v="Tuckers"/>
    <d v="2023-08-04T00:00:00"/>
    <n v="41"/>
    <d v="2023-08-04T00:00:00"/>
    <n v="4.5"/>
    <m/>
    <m/>
    <d v="2023-11-13T00:00:00"/>
    <n v="6.01"/>
    <s v="CB"/>
    <m/>
    <s v="dead"/>
    <n v="1.49505E-2"/>
    <n v="0"/>
    <d v="2024-03-06T00:00:00"/>
    <m/>
    <x v="0"/>
    <n v="0"/>
    <x v="0"/>
  </r>
  <r>
    <s v="C_B55"/>
    <x v="0"/>
    <x v="0"/>
    <x v="0"/>
    <n v="55"/>
    <s v="Blue "/>
    <s v="C"/>
    <s v="Acropora cervicornis"/>
    <s v="ACER"/>
    <s v="Tuckers"/>
    <d v="2023-08-04T00:00:00"/>
    <n v="41"/>
    <d v="2023-08-04T00:00:00"/>
    <n v="6.12"/>
    <m/>
    <m/>
    <d v="2023-11-13T00:00:00"/>
    <n v="6.64"/>
    <s v="CB"/>
    <m/>
    <s v="dead"/>
    <n v="5.1485100000000002E-3"/>
    <n v="0"/>
    <d v="2024-03-06T00:00:00"/>
    <m/>
    <x v="1"/>
    <n v="0"/>
    <x v="0"/>
  </r>
  <r>
    <s v="C_B56"/>
    <x v="0"/>
    <x v="0"/>
    <x v="1"/>
    <n v="56"/>
    <s v="Blue "/>
    <s v="C"/>
    <s v="Acropora cervicornis"/>
    <s v="ACER"/>
    <s v="Tuckers"/>
    <d v="2023-08-04T00:00:00"/>
    <n v="41"/>
    <d v="2023-08-04T00:00:00"/>
    <n v="5.524"/>
    <m/>
    <m/>
    <d v="2023-11-13T00:00:00"/>
    <s v="NA"/>
    <s v="KR"/>
    <m/>
    <s v="NA"/>
    <s v="N/A"/>
    <n v="0"/>
    <d v="2024-03-06T00:00:00"/>
    <s v="couldn't find picture"/>
    <x v="1"/>
    <e v="#VALUE!"/>
    <x v="1"/>
  </r>
  <r>
    <s v="C_B57"/>
    <x v="0"/>
    <x v="0"/>
    <x v="1"/>
    <n v="57"/>
    <s v="Blue "/>
    <s v="C"/>
    <s v="Acropora cervicornis"/>
    <s v="ACER"/>
    <s v="Tuckers"/>
    <d v="2023-08-04T00:00:00"/>
    <n v="41"/>
    <d v="2023-08-04T00:00:00"/>
    <n v="8.6460000000000008"/>
    <m/>
    <m/>
    <d v="2023-11-13T00:00:00"/>
    <n v="12.541"/>
    <s v="KR"/>
    <m/>
    <s v="dead"/>
    <n v="3.8564359999999999E-2"/>
    <n v="0"/>
    <d v="2024-03-06T00:00:00"/>
    <m/>
    <x v="0"/>
    <n v="0"/>
    <x v="0"/>
  </r>
  <r>
    <s v="C_B58"/>
    <x v="0"/>
    <x v="0"/>
    <x v="1"/>
    <n v="58"/>
    <s v="Blue "/>
    <s v="C"/>
    <s v="Acropora cervicornis"/>
    <s v="ACER"/>
    <s v="Tuckers"/>
    <d v="2023-08-04T00:00:00"/>
    <n v="41"/>
    <d v="2023-08-04T00:00:00"/>
    <n v="8.4309999999999992"/>
    <m/>
    <m/>
    <d v="2023-11-13T00:00:00"/>
    <n v="8.5860000000000003"/>
    <s v="KR"/>
    <m/>
    <s v="dead"/>
    <n v="1.53465E-3"/>
    <n v="0"/>
    <d v="2024-03-06T00:00:00"/>
    <m/>
    <x v="0"/>
    <n v="0"/>
    <x v="0"/>
  </r>
  <r>
    <s v="C_B59"/>
    <x v="0"/>
    <x v="0"/>
    <x v="1"/>
    <n v="59"/>
    <s v="Blue "/>
    <s v="C"/>
    <s v="Acropora cervicornis"/>
    <s v="ACER"/>
    <s v="Tuckers"/>
    <d v="2023-08-04T00:00:00"/>
    <n v="41"/>
    <d v="2023-08-04T00:00:00"/>
    <n v="2.9510000000000001"/>
    <m/>
    <m/>
    <d v="2023-11-13T00:00:00"/>
    <s v="NA"/>
    <s v="KR"/>
    <m/>
    <s v="NA"/>
    <s v="N/A"/>
    <n v="0"/>
    <d v="2024-03-06T00:00:00"/>
    <s v="Tag without a coral"/>
    <x v="1"/>
    <e v="#VALUE!"/>
    <x v="1"/>
  </r>
  <r>
    <s v="C_B60"/>
    <x v="0"/>
    <x v="0"/>
    <x v="1"/>
    <n v="60"/>
    <s v="Blue "/>
    <s v="C"/>
    <s v="Acropora cervicornis"/>
    <s v="ACER"/>
    <s v="Tuckers"/>
    <d v="2023-08-04T00:00:00"/>
    <n v="41"/>
    <d v="2023-08-04T00:00:00"/>
    <n v="10.201000000000001"/>
    <m/>
    <m/>
    <d v="2023-11-13T00:00:00"/>
    <n v="11.417999999999999"/>
    <s v="KR"/>
    <m/>
    <s v="Bleached"/>
    <n v="1.2049499999999999E-2"/>
    <n v="0"/>
    <d v="2024-03-06T00:00:00"/>
    <m/>
    <x v="0"/>
    <n v="0"/>
    <x v="0"/>
  </r>
  <r>
    <s v="C_B61"/>
    <x v="0"/>
    <x v="0"/>
    <x v="2"/>
    <n v="61"/>
    <s v="Blue "/>
    <s v="C"/>
    <s v="Acropora cervicornis"/>
    <s v="ACER"/>
    <s v="Tuckers"/>
    <d v="2023-08-04T00:00:00"/>
    <n v="41"/>
    <d v="2023-08-04T00:00:00"/>
    <n v="4.1020000000000003"/>
    <m/>
    <m/>
    <d v="2023-11-13T00:00:00"/>
    <n v="4.202"/>
    <s v="KR"/>
    <m/>
    <s v="dead"/>
    <n v="9.9010000000000005E-4"/>
    <n v="0"/>
    <d v="2024-03-06T00:00:00"/>
    <m/>
    <x v="0"/>
    <n v="0"/>
    <x v="0"/>
  </r>
  <r>
    <s v="C_B62"/>
    <x v="0"/>
    <x v="0"/>
    <x v="2"/>
    <n v="62"/>
    <s v="Blue "/>
    <s v="C"/>
    <s v="Acropora cervicornis"/>
    <s v="ACER"/>
    <s v="Tuckers"/>
    <d v="2023-08-04T00:00:00"/>
    <n v="41"/>
    <d v="2023-08-04T00:00:00"/>
    <n v="5.68"/>
    <m/>
    <m/>
    <d v="2023-11-13T00:00:00"/>
    <n v="6.6050000000000004"/>
    <s v="KR"/>
    <m/>
    <s v="dead"/>
    <n v="9.1584200000000004E-3"/>
    <n v="0"/>
    <d v="2024-03-06T00:00:00"/>
    <m/>
    <x v="1"/>
    <n v="0"/>
    <x v="0"/>
  </r>
  <r>
    <s v="C_B63"/>
    <x v="0"/>
    <x v="0"/>
    <x v="2"/>
    <n v="63"/>
    <s v="Blue "/>
    <s v="C"/>
    <s v="Acropora cervicornis"/>
    <s v="ACER"/>
    <s v="Tuckers"/>
    <d v="2023-08-04T00:00:00"/>
    <n v="41"/>
    <d v="2023-08-04T00:00:00"/>
    <n v="3.8010000000000002"/>
    <m/>
    <m/>
    <d v="2023-11-13T00:00:00"/>
    <n v="3.9169999999999998"/>
    <s v="KR"/>
    <m/>
    <s v="dead"/>
    <n v="1.1485099999999999E-3"/>
    <n v="0"/>
    <d v="2024-03-06T00:00:00"/>
    <m/>
    <x v="1"/>
    <n v="0"/>
    <x v="0"/>
  </r>
  <r>
    <s v="C_B64"/>
    <x v="0"/>
    <x v="0"/>
    <x v="2"/>
    <n v="64"/>
    <s v="Blue "/>
    <s v="C"/>
    <s v="Acropora cervicornis"/>
    <s v="ACER"/>
    <s v="Tuckers"/>
    <d v="2023-08-04T00:00:00"/>
    <n v="41"/>
    <d v="2023-08-04T00:00:00"/>
    <n v="5.5129999999999999"/>
    <m/>
    <m/>
    <d v="2023-11-13T00:00:00"/>
    <n v="5.8390000000000004"/>
    <s v="KR"/>
    <m/>
    <s v="dead"/>
    <n v="3.2277199999999999E-3"/>
    <n v="0"/>
    <d v="2024-03-06T00:00:00"/>
    <m/>
    <x v="0"/>
    <n v="0"/>
    <x v="0"/>
  </r>
  <r>
    <s v="C_B65"/>
    <x v="0"/>
    <x v="0"/>
    <x v="2"/>
    <n v="65"/>
    <s v="Blue "/>
    <s v="C"/>
    <s v="Acropora cervicornis"/>
    <s v="ACER"/>
    <s v="Tuckers"/>
    <d v="2023-08-04T00:00:00"/>
    <n v="41"/>
    <d v="2023-08-04T00:00:00"/>
    <n v="4.5640000000000001"/>
    <m/>
    <m/>
    <d v="2023-11-13T00:00:00"/>
    <n v="5.0810000000000004"/>
    <s v="KR"/>
    <m/>
    <s v="dead"/>
    <n v="5.1188099999999997E-3"/>
    <n v="0"/>
    <d v="2024-03-06T00:00:00"/>
    <m/>
    <x v="0"/>
    <n v="0"/>
    <x v="0"/>
  </r>
  <r>
    <s v="C_B66"/>
    <x v="0"/>
    <x v="0"/>
    <x v="3"/>
    <n v="66"/>
    <s v="Blue "/>
    <s v="C"/>
    <s v="Acropora cervicornis"/>
    <s v="ACER"/>
    <s v="Tuckers"/>
    <d v="2023-08-04T00:00:00"/>
    <n v="41"/>
    <d v="2023-08-04T00:00:00"/>
    <n v="7.9"/>
    <m/>
    <m/>
    <d v="2023-11-13T00:00:00"/>
    <n v="8.32"/>
    <s v="AY"/>
    <m/>
    <s v="dead"/>
    <n v="4.1584200000000003E-3"/>
    <n v="0"/>
    <d v="2024-03-06T00:00:00"/>
    <m/>
    <x v="0"/>
    <n v="0"/>
    <x v="0"/>
  </r>
  <r>
    <s v="C_B67"/>
    <x v="0"/>
    <x v="0"/>
    <x v="3"/>
    <n v="67"/>
    <s v="Blue "/>
    <s v="C"/>
    <s v="Acropora cervicornis"/>
    <s v="ACER"/>
    <s v="Tuckers"/>
    <d v="2023-08-04T00:00:00"/>
    <n v="41"/>
    <d v="2023-08-04T00:00:00"/>
    <n v="5.3"/>
    <m/>
    <m/>
    <d v="2023-11-13T00:00:00"/>
    <n v="5.56"/>
    <s v="AY"/>
    <m/>
    <s v="dead"/>
    <n v="2.5742600000000001E-3"/>
    <n v="0"/>
    <d v="2024-03-06T00:00:00"/>
    <m/>
    <x v="1"/>
    <n v="0"/>
    <x v="0"/>
  </r>
  <r>
    <s v="C_B68"/>
    <x v="0"/>
    <x v="0"/>
    <x v="3"/>
    <n v="68"/>
    <s v="Blue "/>
    <s v="C"/>
    <s v="Acropora cervicornis"/>
    <s v="ACER"/>
    <s v="Tuckers"/>
    <d v="2023-08-04T00:00:00"/>
    <n v="41"/>
    <d v="2023-08-04T00:00:00"/>
    <n v="5.39"/>
    <m/>
    <m/>
    <d v="2023-11-13T00:00:00"/>
    <s v="N/A"/>
    <s v="AY"/>
    <m/>
    <s v="N/A"/>
    <s v="N/A"/>
    <n v="0"/>
    <d v="2024-03-06T00:00:00"/>
    <m/>
    <x v="1"/>
    <n v="0"/>
    <x v="0"/>
  </r>
  <r>
    <s v="C_B69"/>
    <x v="0"/>
    <x v="0"/>
    <x v="3"/>
    <n v="69"/>
    <s v="Blue "/>
    <s v="C"/>
    <s v="Acropora cervicornis"/>
    <s v="ACER"/>
    <s v="Tuckers"/>
    <d v="2023-08-04T00:00:00"/>
    <n v="41"/>
    <d v="2023-08-04T00:00:00"/>
    <n v="8.66"/>
    <m/>
    <m/>
    <d v="2023-11-13T00:00:00"/>
    <n v="7.58"/>
    <s v="AY"/>
    <m/>
    <s v="dead"/>
    <n v="-1.0285714E-2"/>
    <n v="0"/>
    <d v="2024-03-06T00:00:00"/>
    <m/>
    <x v="0"/>
    <n v="0"/>
    <x v="0"/>
  </r>
  <r>
    <s v="C_B70"/>
    <x v="0"/>
    <x v="0"/>
    <x v="3"/>
    <n v="70"/>
    <s v="Blue "/>
    <s v="C"/>
    <s v="Acropora cervicornis"/>
    <s v="ACER"/>
    <s v="Tuckers"/>
    <d v="2023-08-04T00:00:00"/>
    <n v="41"/>
    <d v="2023-08-04T00:00:00"/>
    <n v="9.09"/>
    <m/>
    <m/>
    <d v="2023-11-13T00:00:00"/>
    <n v="10.199999999999999"/>
    <s v="AY"/>
    <m/>
    <s v="dead"/>
    <n v="1.0990099999999999E-2"/>
    <n v="0"/>
    <d v="2024-03-06T00:00:00"/>
    <m/>
    <x v="0"/>
    <n v="0"/>
    <x v="0"/>
  </r>
  <r>
    <s v="C_B71"/>
    <x v="0"/>
    <x v="0"/>
    <x v="4"/>
    <n v="71"/>
    <s v="Blue "/>
    <s v="C"/>
    <s v="Acropora cervicornis"/>
    <s v="ACER"/>
    <s v="Tuckers"/>
    <d v="2023-08-04T00:00:00"/>
    <n v="41"/>
    <d v="2023-08-04T00:00:00"/>
    <n v="7.81"/>
    <m/>
    <m/>
    <d v="2023-11-13T00:00:00"/>
    <s v="NA"/>
    <s v="AY"/>
    <m/>
    <s v="NA"/>
    <s v="N/A"/>
    <n v="0"/>
    <d v="2024-03-06T00:00:00"/>
    <m/>
    <x v="0"/>
    <n v="0"/>
    <x v="0"/>
  </r>
  <r>
    <s v="C_B72"/>
    <x v="0"/>
    <x v="0"/>
    <x v="4"/>
    <n v="72"/>
    <s v="Blue "/>
    <s v="C"/>
    <s v="Acropora cervicornis"/>
    <s v="ACER"/>
    <s v="Tuckers"/>
    <d v="2023-08-04T00:00:00"/>
    <n v="41"/>
    <d v="2023-08-04T00:00:00"/>
    <n v="7.83"/>
    <m/>
    <m/>
    <d v="2023-11-13T00:00:00"/>
    <n v="7.15"/>
    <s v="AY"/>
    <m/>
    <s v="dead"/>
    <n v="-6.4761899999999997E-3"/>
    <n v="0"/>
    <d v="2024-03-06T00:00:00"/>
    <m/>
    <x v="0"/>
    <n v="0"/>
    <x v="0"/>
  </r>
  <r>
    <s v="C_B73"/>
    <x v="0"/>
    <x v="0"/>
    <x v="4"/>
    <n v="73"/>
    <s v="Blue "/>
    <s v="C"/>
    <s v="Acropora cervicornis"/>
    <s v="ACER"/>
    <s v="Tuckers"/>
    <d v="2023-08-04T00:00:00"/>
    <n v="41"/>
    <d v="2023-08-04T00:00:00"/>
    <n v="2.9"/>
    <m/>
    <m/>
    <d v="2023-11-13T00:00:00"/>
    <n v="1.9"/>
    <s v="AY"/>
    <m/>
    <s v="dead"/>
    <n v="-9.5238100000000006E-3"/>
    <n v="0"/>
    <d v="2024-03-06T00:00:00"/>
    <m/>
    <x v="0"/>
    <n v="0"/>
    <x v="0"/>
  </r>
  <r>
    <s v="C_B74"/>
    <x v="0"/>
    <x v="0"/>
    <x v="4"/>
    <n v="74"/>
    <s v="Blue "/>
    <s v="C"/>
    <s v="Acropora cervicornis"/>
    <s v="ACER"/>
    <s v="Tuckers"/>
    <d v="2023-08-04T00:00:00"/>
    <n v="41"/>
    <d v="2023-08-04T00:00:00"/>
    <s v="NA"/>
    <m/>
    <m/>
    <d v="2023-11-13T00:00:00"/>
    <s v="NA"/>
    <s v="AY"/>
    <m/>
    <s v="NA"/>
    <s v="N/A"/>
    <n v="0"/>
    <d v="2024-03-06T00:00:00"/>
    <m/>
    <x v="0"/>
    <n v="0"/>
    <x v="0"/>
  </r>
  <r>
    <s v="C_B75"/>
    <x v="0"/>
    <x v="0"/>
    <x v="4"/>
    <n v="75"/>
    <s v="Blue "/>
    <s v="C"/>
    <s v="Acropora cervicornis"/>
    <s v="ACER"/>
    <s v="Tuckers"/>
    <d v="2023-08-04T00:00:00"/>
    <n v="41"/>
    <d v="2023-08-04T00:00:00"/>
    <n v="8.6199999999999992"/>
    <m/>
    <m/>
    <d v="2023-11-13T00:00:00"/>
    <n v="7.35"/>
    <s v="AY"/>
    <m/>
    <s v="Bleached"/>
    <n v="-1.2095237999999999E-2"/>
    <n v="0"/>
    <d v="2024-03-06T00:00:00"/>
    <m/>
    <x v="0"/>
    <n v="0"/>
    <x v="0"/>
  </r>
  <r>
    <s v="C_G1"/>
    <x v="1"/>
    <x v="0"/>
    <x v="0"/>
    <n v="1"/>
    <s v="Green"/>
    <s v="C"/>
    <s v="Acropora palmata"/>
    <s v="APAL"/>
    <s v="Tuckers"/>
    <d v="2023-08-04T00:00:00"/>
    <n v="41"/>
    <d v="2023-08-04T00:00:00"/>
    <n v="7.02"/>
    <m/>
    <m/>
    <d v="2023-11-13T00:00:00"/>
    <n v="7.08"/>
    <s v="CB"/>
    <m/>
    <s v="Bleached"/>
    <n v="5.7142900000000003E-4"/>
    <n v="0"/>
    <d v="2024-03-06T00:00:00"/>
    <m/>
    <x v="0"/>
    <n v="0"/>
    <x v="0"/>
  </r>
  <r>
    <s v="C_G10"/>
    <x v="1"/>
    <x v="0"/>
    <x v="0"/>
    <n v="10"/>
    <s v="Green"/>
    <s v="C"/>
    <s v="Acropora palmata"/>
    <s v="APAL"/>
    <s v="Tuckers"/>
    <d v="2023-08-04T00:00:00"/>
    <n v="41"/>
    <d v="2023-08-04T00:00:00"/>
    <n v="14.57"/>
    <n v="16.39"/>
    <s v="alive"/>
    <d v="2023-11-13T00:00:00"/>
    <n v="17.96"/>
    <s v="CB"/>
    <n v="18.081"/>
    <s v="partially bleached"/>
    <n v="3.2285714E-2"/>
    <n v="0.16742574257425732"/>
    <d v="2024-03-06T00:00:00"/>
    <n v="20.117000000000001"/>
    <x v="2"/>
    <n v="0.17859649122807031"/>
    <x v="2"/>
  </r>
  <r>
    <s v="C_G11"/>
    <x v="1"/>
    <x v="0"/>
    <x v="1"/>
    <n v="11"/>
    <s v="Green"/>
    <s v="C"/>
    <s v="Acropora palmata"/>
    <s v="APAL"/>
    <s v="Tuckers"/>
    <d v="2023-08-04T00:00:00"/>
    <n v="41"/>
    <d v="2023-08-04T00:00:00"/>
    <n v="5.1100000000000003"/>
    <m/>
    <m/>
    <d v="2023-11-13T00:00:00"/>
    <n v="7.68"/>
    <s v="CB"/>
    <m/>
    <s v="partially bleached"/>
    <n v="2.4476189999999998E-2"/>
    <n v="0"/>
    <d v="2024-03-06T00:00:00"/>
    <m/>
    <x v="0"/>
    <n v="0"/>
    <x v="0"/>
  </r>
  <r>
    <s v="C_G12"/>
    <x v="1"/>
    <x v="0"/>
    <x v="1"/>
    <n v="12"/>
    <s v="Green"/>
    <s v="C"/>
    <s v="Acropora palmata"/>
    <s v="APAL"/>
    <s v="Tuckers"/>
    <d v="2023-08-04T00:00:00"/>
    <n v="41"/>
    <d v="2023-08-04T00:00:00"/>
    <n v="23.4"/>
    <n v="25.83"/>
    <s v="alive"/>
    <d v="2023-11-13T00:00:00"/>
    <n v="21.92"/>
    <s v="CB"/>
    <n v="22.832999999999998"/>
    <s v="alive"/>
    <n v="-1.4095238E-2"/>
    <n v="-0.29673267326732672"/>
    <d v="2024-03-06T00:00:00"/>
    <n v="22.675000000000001"/>
    <x v="3"/>
    <n v="-1.3859649122806815E-2"/>
    <x v="3"/>
  </r>
  <r>
    <s v="C_G13"/>
    <x v="1"/>
    <x v="0"/>
    <x v="1"/>
    <n v="13"/>
    <s v="Green"/>
    <s v="C"/>
    <s v="Acropora palmata"/>
    <s v="APAL"/>
    <s v="Tuckers"/>
    <d v="2023-08-04T00:00:00"/>
    <n v="41"/>
    <d v="2023-08-04T00:00:00"/>
    <n v="15.53"/>
    <n v="17.37"/>
    <s v="alive"/>
    <d v="2023-11-13T00:00:00"/>
    <n v="18.309999999999999"/>
    <s v="CB"/>
    <n v="20.012"/>
    <s v="partially bleached"/>
    <n v="2.647619E-2"/>
    <n v="0.26158415841584154"/>
    <d v="2024-03-06T00:00:00"/>
    <n v="17.960999999999999"/>
    <x v="2"/>
    <n v="-0.17991228070175455"/>
    <x v="4"/>
  </r>
  <r>
    <s v="C_G14"/>
    <x v="1"/>
    <x v="0"/>
    <x v="1"/>
    <n v="14"/>
    <s v="Green"/>
    <s v="C"/>
    <s v="Acropora palmata"/>
    <s v="APAL"/>
    <s v="Tuckers"/>
    <d v="2023-08-04T00:00:00"/>
    <n v="41"/>
    <d v="2023-08-04T00:00:00"/>
    <n v="28.5"/>
    <n v="30.79"/>
    <s v="alive"/>
    <d v="2023-11-13T00:00:00"/>
    <n v="28.88"/>
    <s v="CB"/>
    <n v="28.98"/>
    <s v="partially bleached"/>
    <n v="3.6190480000000001E-3"/>
    <n v="-0.17920792079207909"/>
    <d v="2024-03-06T00:00:00"/>
    <n v="9.6080000000000005"/>
    <x v="2"/>
    <n v="-1.6992982456140351"/>
    <x v="5"/>
  </r>
  <r>
    <s v="C_G15"/>
    <x v="1"/>
    <x v="0"/>
    <x v="1"/>
    <n v="15"/>
    <s v="Green"/>
    <s v="C"/>
    <s v="Acropora palmata"/>
    <s v="APAL"/>
    <s v="Tuckers"/>
    <d v="2023-08-04T00:00:00"/>
    <n v="41"/>
    <d v="2023-08-04T00:00:00"/>
    <n v="9.81"/>
    <n v="10.63"/>
    <s v="alive"/>
    <d v="2023-11-13T00:00:00"/>
    <n v="12.53"/>
    <s v="CB"/>
    <n v="12.465999999999999"/>
    <s v="partially bleached"/>
    <n v="2.5904762000000001E-2"/>
    <n v="0.18178217821782164"/>
    <d v="2024-03-06T00:00:00"/>
    <n v="11.731"/>
    <x v="2"/>
    <n v="-6.4473684210526266E-2"/>
    <x v="6"/>
  </r>
  <r>
    <s v="C_G16"/>
    <x v="1"/>
    <x v="0"/>
    <x v="1"/>
    <n v="16"/>
    <s v="Green"/>
    <s v="C"/>
    <s v="Acropora palmata"/>
    <s v="APAL"/>
    <s v="Tuckers"/>
    <d v="2023-08-04T00:00:00"/>
    <n v="41"/>
    <d v="2023-08-04T00:00:00"/>
    <n v="9.9700000000000006"/>
    <m/>
    <m/>
    <d v="2023-11-13T00:00:00"/>
    <n v="12.14"/>
    <s v="CB"/>
    <m/>
    <s v="partially bleached"/>
    <n v="2.0666667E-2"/>
    <n v="0"/>
    <d v="2024-03-06T00:00:00"/>
    <m/>
    <x v="0"/>
    <n v="0"/>
    <x v="0"/>
  </r>
  <r>
    <s v="C_G17"/>
    <x v="1"/>
    <x v="0"/>
    <x v="1"/>
    <n v="17"/>
    <s v="Green"/>
    <s v="C"/>
    <s v="Acropora palmata"/>
    <s v="APAL"/>
    <s v="Tuckers"/>
    <d v="2023-08-04T00:00:00"/>
    <n v="41"/>
    <d v="2023-08-04T00:00:00"/>
    <n v="6.01"/>
    <n v="6.65"/>
    <s v="alive"/>
    <d v="2023-11-13T00:00:00"/>
    <n v="4.62"/>
    <s v="CB"/>
    <n v="4.3479999999999999"/>
    <s v="partially bleached"/>
    <n v="-1.3238095E-2"/>
    <n v="-0.22792079207920796"/>
    <d v="2024-03-06T00:00:00"/>
    <n v="4.08"/>
    <x v="3"/>
    <n v="-2.3508771929824545E-2"/>
    <x v="7"/>
  </r>
  <r>
    <s v="C_G18"/>
    <x v="1"/>
    <x v="0"/>
    <x v="1"/>
    <n v="18"/>
    <s v="Green"/>
    <s v="C"/>
    <s v="Acropora palmata"/>
    <s v="APAL"/>
    <s v="Tuckers"/>
    <d v="2023-08-04T00:00:00"/>
    <n v="41"/>
    <d v="2023-08-04T00:00:00"/>
    <n v="10.83"/>
    <n v="10.16"/>
    <s v="alive"/>
    <d v="2023-11-13T00:00:00"/>
    <n v="11"/>
    <s v="CB"/>
    <n v="9.923"/>
    <s v="partially bleached"/>
    <n v="1.6190480000000001E-3"/>
    <n v="-2.3465346534653476E-2"/>
    <d v="2024-03-06T00:00:00"/>
    <n v="12.664"/>
    <x v="2"/>
    <n v="0.24043859649122803"/>
    <x v="8"/>
  </r>
  <r>
    <s v="C_G19"/>
    <x v="1"/>
    <x v="0"/>
    <x v="1"/>
    <n v="19"/>
    <s v="Green"/>
    <s v="C"/>
    <s v="Acropora palmata"/>
    <s v="APAL"/>
    <s v="Tuckers"/>
    <d v="2023-08-04T00:00:00"/>
    <n v="41"/>
    <d v="2023-08-04T00:00:00"/>
    <n v="9.6"/>
    <n v="9.99"/>
    <s v="alive"/>
    <d v="2023-11-13T00:00:00"/>
    <n v="8.75"/>
    <s v="CB"/>
    <n v="9.3780000000000001"/>
    <s v="partially bleached"/>
    <n v="-8.0952379999999994E-3"/>
    <n v="-6.0594059405940606E-2"/>
    <d v="2024-03-06T00:00:00"/>
    <n v="3.4860000000000002"/>
    <x v="2"/>
    <n v="-0.51684210526315788"/>
    <x v="9"/>
  </r>
  <r>
    <s v="C_G2"/>
    <x v="1"/>
    <x v="0"/>
    <x v="0"/>
    <n v="2"/>
    <s v="Green"/>
    <s v="C"/>
    <s v="Acropora palmata"/>
    <s v="APAL"/>
    <s v="Tuckers"/>
    <d v="2023-08-04T00:00:00"/>
    <n v="41"/>
    <d v="2023-08-04T00:00:00"/>
    <n v="7.48"/>
    <m/>
    <m/>
    <d v="2023-11-13T00:00:00"/>
    <n v="7.61"/>
    <s v="CB"/>
    <m/>
    <s v="partially bleached"/>
    <n v="1.238095E-3"/>
    <n v="0"/>
    <d v="2024-03-06T00:00:00"/>
    <m/>
    <x v="0"/>
    <n v="0"/>
    <x v="0"/>
  </r>
  <r>
    <s v="C_G20"/>
    <x v="1"/>
    <x v="0"/>
    <x v="1"/>
    <n v="20"/>
    <s v="Green"/>
    <s v="C"/>
    <s v="Acropora palmata"/>
    <s v="APAL"/>
    <s v="Tuckers"/>
    <d v="2023-08-04T00:00:00"/>
    <n v="41"/>
    <d v="2023-08-04T00:00:00"/>
    <n v="20.88"/>
    <n v="22.08"/>
    <s v="alive"/>
    <d v="2023-11-13T00:00:00"/>
    <n v="19.87"/>
    <s v="CB"/>
    <n v="21.254999999999999"/>
    <s v="partially bleached"/>
    <n v="-9.6190479999999998E-3"/>
    <n v="-8.1683168316831617E-2"/>
    <d v="2024-03-06T00:00:00"/>
    <n v="9.8149999999999995"/>
    <x v="2"/>
    <n v="-1.0035087719298246"/>
    <x v="10"/>
  </r>
  <r>
    <s v="C_G21"/>
    <x v="1"/>
    <x v="0"/>
    <x v="2"/>
    <n v="21"/>
    <s v="Green"/>
    <s v="C"/>
    <s v="Acropora palmata"/>
    <s v="APAL"/>
    <s v="Tuckers"/>
    <d v="2023-08-04T00:00:00"/>
    <n v="41"/>
    <d v="2023-08-04T00:00:00"/>
    <n v="2.2879999999999998"/>
    <m/>
    <m/>
    <d v="2023-11-13T00:00:00"/>
    <n v="3.15"/>
    <s v="KR"/>
    <m/>
    <s v="alive"/>
    <n v="8.2095239999999993E-3"/>
    <n v="0"/>
    <d v="2024-03-06T00:00:00"/>
    <m/>
    <x v="1"/>
    <n v="0"/>
    <x v="0"/>
  </r>
  <r>
    <s v="C_G22"/>
    <x v="1"/>
    <x v="0"/>
    <x v="2"/>
    <n v="22"/>
    <s v="Green"/>
    <s v="C"/>
    <s v="Acropora palmata"/>
    <s v="APAL"/>
    <s v="Tuckers"/>
    <d v="2023-08-04T00:00:00"/>
    <n v="41"/>
    <d v="2023-08-04T00:00:00"/>
    <n v="10.824999999999999"/>
    <m/>
    <m/>
    <d v="2023-11-13T00:00:00"/>
    <n v="19.959"/>
    <s v="KR"/>
    <m/>
    <s v="partially bleached"/>
    <n v="8.6990475999999997E-2"/>
    <n v="0"/>
    <d v="2024-03-06T00:00:00"/>
    <m/>
    <x v="1"/>
    <n v="0"/>
    <x v="0"/>
  </r>
  <r>
    <s v="C_G23"/>
    <x v="1"/>
    <x v="0"/>
    <x v="2"/>
    <n v="23"/>
    <s v="Green"/>
    <s v="C"/>
    <s v="Acropora palmata"/>
    <s v="APAL"/>
    <s v="Tuckers"/>
    <d v="2023-08-04T00:00:00"/>
    <n v="41"/>
    <d v="2023-08-04T00:00:00"/>
    <n v="16.462"/>
    <m/>
    <m/>
    <d v="2023-11-13T00:00:00"/>
    <n v="18.337"/>
    <s v="KR"/>
    <m/>
    <s v="partially bleached"/>
    <n v="1.7857142999999999E-2"/>
    <n v="0"/>
    <d v="2024-03-06T00:00:00"/>
    <m/>
    <x v="1"/>
    <n v="0"/>
    <x v="0"/>
  </r>
  <r>
    <s v="C_G24"/>
    <x v="1"/>
    <x v="0"/>
    <x v="2"/>
    <n v="24"/>
    <s v="Green"/>
    <s v="C"/>
    <s v="Acropora palmata"/>
    <s v="APAL"/>
    <s v="Tuckers"/>
    <d v="2023-08-04T00:00:00"/>
    <n v="41"/>
    <d v="2023-08-04T00:00:00"/>
    <n v="8.8219999999999992"/>
    <n v="8.6300000000000008"/>
    <s v="alive"/>
    <d v="2023-11-13T00:00:00"/>
    <n v="8.8140000000000001"/>
    <s v="KR"/>
    <n v="8.5310000000000006"/>
    <s v="alive"/>
    <n v="-7.6190499999999995E-5"/>
    <n v="-9.8019801980198211E-3"/>
    <d v="2024-03-06T00:00:00"/>
    <n v="7.9"/>
    <x v="2"/>
    <n v="-5.5350877192982477E-2"/>
    <x v="11"/>
  </r>
  <r>
    <s v="C_G25"/>
    <x v="1"/>
    <x v="0"/>
    <x v="2"/>
    <n v="25"/>
    <s v="Green"/>
    <s v="C"/>
    <s v="Acropora palmata"/>
    <s v="APAL"/>
    <s v="Tuckers"/>
    <d v="2023-08-04T00:00:00"/>
    <n v="41"/>
    <d v="2023-08-04T00:00:00"/>
    <n v="4.4740000000000002"/>
    <n v="4.1900000000000004"/>
    <s v="alive"/>
    <d v="2023-11-13T00:00:00"/>
    <n v="7.1070000000000002"/>
    <s v="KR"/>
    <n v="6.38"/>
    <s v="Bleached"/>
    <n v="2.5076190000000002E-2"/>
    <n v="0.21683168316831677"/>
    <d v="2024-03-06T00:00:00"/>
    <n v="5.758"/>
    <x v="2"/>
    <n v="-5.4561403508771922E-2"/>
    <x v="12"/>
  </r>
  <r>
    <s v="C_G26"/>
    <x v="1"/>
    <x v="0"/>
    <x v="2"/>
    <n v="26"/>
    <s v="Green"/>
    <s v="C"/>
    <s v="Acropora palmata"/>
    <s v="APAL"/>
    <s v="Tuckers"/>
    <d v="2023-08-04T00:00:00"/>
    <n v="41"/>
    <d v="2023-08-04T00:00:00"/>
    <n v="4.4039999999999999"/>
    <m/>
    <m/>
    <d v="2023-11-13T00:00:00"/>
    <n v="3.6339999999999999"/>
    <s v="KR"/>
    <m/>
    <s v="Bleached"/>
    <n v="-7.333333E-3"/>
    <n v="0"/>
    <d v="2024-03-06T00:00:00"/>
    <m/>
    <x v="1"/>
    <n v="0"/>
    <x v="0"/>
  </r>
  <r>
    <s v="C_G27"/>
    <x v="1"/>
    <x v="0"/>
    <x v="2"/>
    <n v="27"/>
    <s v="Green"/>
    <s v="C"/>
    <s v="Acropora palmata"/>
    <s v="APAL"/>
    <s v="Tuckers"/>
    <d v="2023-08-04T00:00:00"/>
    <n v="41"/>
    <d v="2023-08-04T00:00:00"/>
    <n v="8.6240000000000006"/>
    <n v="8.42"/>
    <s v="alive"/>
    <d v="2023-11-13T00:00:00"/>
    <n v="7.94"/>
    <s v="KR"/>
    <n v="7.2789999999999999"/>
    <s v="Bleached"/>
    <n v="-6.5142860000000002E-3"/>
    <n v="-0.11297029702970297"/>
    <d v="2024-03-06T00:00:00"/>
    <n v="10.436"/>
    <x v="2"/>
    <n v="0.27692982456140353"/>
    <x v="13"/>
  </r>
  <r>
    <s v="C_G28"/>
    <x v="1"/>
    <x v="0"/>
    <x v="2"/>
    <n v="28"/>
    <s v="Green"/>
    <s v="C"/>
    <s v="Acropora palmata"/>
    <s v="APAL"/>
    <s v="Tuckers"/>
    <d v="2023-08-04T00:00:00"/>
    <n v="41"/>
    <d v="2023-08-04T00:00:00"/>
    <n v="12.228"/>
    <n v="11.87"/>
    <s v="alive"/>
    <d v="2023-11-13T00:00:00"/>
    <n v="18.553000000000001"/>
    <s v="KR"/>
    <n v="16.954000000000001"/>
    <s v="partially bleached"/>
    <n v="6.0238094999999998E-2"/>
    <n v="0.50336633663366359"/>
    <d v="2024-03-06T00:00:00"/>
    <n v="15.375999999999999"/>
    <x v="2"/>
    <n v="-0.13842105263157906"/>
    <x v="14"/>
  </r>
  <r>
    <s v="C_G29"/>
    <x v="1"/>
    <x v="0"/>
    <x v="2"/>
    <n v="29"/>
    <s v="Green"/>
    <s v="C"/>
    <s v="Acropora palmata"/>
    <s v="APAL"/>
    <s v="Tuckers"/>
    <d v="2023-08-04T00:00:00"/>
    <n v="41"/>
    <d v="2023-08-04T00:00:00"/>
    <n v="5.4850000000000003"/>
    <n v="5.44"/>
    <s v="alive"/>
    <d v="2023-11-13T00:00:00"/>
    <n v="6.806"/>
    <s v="KR"/>
    <n v="6.4829999999999997"/>
    <s v="alive"/>
    <n v="1.2580951999999999E-2"/>
    <n v="0.10326732673267319"/>
    <d v="2024-03-06T00:00:00"/>
    <n v="6.3520000000000003"/>
    <x v="2"/>
    <n v="-1.149122807017538E-2"/>
    <x v="15"/>
  </r>
  <r>
    <s v="C_G3"/>
    <x v="1"/>
    <x v="0"/>
    <x v="0"/>
    <n v="3"/>
    <s v="Green"/>
    <s v="C"/>
    <s v="Acropora palmata"/>
    <s v="APAL"/>
    <s v="Tuckers"/>
    <d v="2023-08-04T00:00:00"/>
    <n v="41"/>
    <d v="2023-08-04T00:00:00"/>
    <n v="13.39"/>
    <n v="14.01"/>
    <s v="alive"/>
    <d v="2023-11-13T00:00:00"/>
    <n v="17.28"/>
    <s v="CB"/>
    <n v="19.013999999999999"/>
    <s v="partially bleached"/>
    <n v="3.7047618999999997E-2"/>
    <n v="0.49544554455445539"/>
    <d v="2024-03-06T00:00:00"/>
    <n v="22.536999999999999"/>
    <x v="2"/>
    <n v="0.30903508771929822"/>
    <x v="16"/>
  </r>
  <r>
    <s v="C_G30"/>
    <x v="1"/>
    <x v="0"/>
    <x v="2"/>
    <n v="30"/>
    <s v="Green"/>
    <s v="C"/>
    <s v="Acropora palmata"/>
    <s v="APAL"/>
    <s v="Tuckers"/>
    <d v="2023-08-04T00:00:00"/>
    <n v="41"/>
    <d v="2023-08-04T00:00:00"/>
    <n v="8.6039999999999992"/>
    <m/>
    <m/>
    <d v="2023-11-13T00:00:00"/>
    <n v="21.225999999999999"/>
    <s v="KR"/>
    <m/>
    <s v="partially bleached"/>
    <n v="0.120209524"/>
    <n v="0"/>
    <d v="2024-03-06T00:00:00"/>
    <m/>
    <x v="1"/>
    <n v="0"/>
    <x v="0"/>
  </r>
  <r>
    <s v="C_G31"/>
    <x v="1"/>
    <x v="0"/>
    <x v="3"/>
    <n v="31"/>
    <s v="Green"/>
    <s v="C"/>
    <s v="Acropora palmata"/>
    <s v="APAL"/>
    <s v="Tuckers"/>
    <d v="2023-08-04T00:00:00"/>
    <n v="41"/>
    <d v="2023-08-04T00:00:00"/>
    <n v="8.99"/>
    <n v="9.52"/>
    <s v="alive"/>
    <d v="2023-11-13T00:00:00"/>
    <n v="10.316000000000001"/>
    <s v="KR"/>
    <n v="9.125"/>
    <s v="alive"/>
    <n v="1.2628571E-2"/>
    <n v="-3.9108910891089067E-2"/>
    <d v="2024-03-06T00:00:00"/>
    <n v="10.898999999999999"/>
    <x v="2"/>
    <n v="0.15561403508771923"/>
    <x v="17"/>
  </r>
  <r>
    <s v="C_G32"/>
    <x v="1"/>
    <x v="0"/>
    <x v="3"/>
    <n v="32"/>
    <s v="Green"/>
    <s v="C"/>
    <s v="Acropora palmata"/>
    <s v="APAL"/>
    <s v="Tuckers"/>
    <d v="2023-08-04T00:00:00"/>
    <n v="41"/>
    <d v="2023-08-04T00:00:00"/>
    <n v="8.2940000000000005"/>
    <n v="8.2799999999999994"/>
    <s v="alive"/>
    <d v="2023-11-13T00:00:00"/>
    <n v="9.8109999999999999"/>
    <s v="KR"/>
    <n v="9.1859999999999999"/>
    <s v="partially bleached"/>
    <n v="1.4447619E-2"/>
    <n v="8.9702970297029755E-2"/>
    <d v="2024-03-06T00:00:00"/>
    <n v="9.4990000000000006"/>
    <x v="4"/>
    <n v="2.7456140350877248E-2"/>
    <x v="18"/>
  </r>
  <r>
    <s v="C_G33"/>
    <x v="1"/>
    <x v="0"/>
    <x v="3"/>
    <n v="33"/>
    <s v="Green"/>
    <s v="C"/>
    <s v="Acropora palmata"/>
    <s v="APAL"/>
    <s v="Tuckers"/>
    <d v="2023-08-04T00:00:00"/>
    <n v="41"/>
    <d v="2023-08-04T00:00:00"/>
    <n v="11.244"/>
    <n v="11.34"/>
    <s v="alive"/>
    <d v="2023-11-13T00:00:00"/>
    <n v="12.416"/>
    <s v="KR"/>
    <n v="11.585000000000001"/>
    <s v="partially bleached"/>
    <n v="1.1161905E-2"/>
    <n v="2.4257425742574355E-2"/>
    <d v="2024-03-06T00:00:00"/>
    <n v="9.4120000000000008"/>
    <x v="2"/>
    <n v="-0.19061403508771929"/>
    <x v="19"/>
  </r>
  <r>
    <s v="C_G34"/>
    <x v="1"/>
    <x v="0"/>
    <x v="3"/>
    <n v="34"/>
    <s v="Green"/>
    <s v="C"/>
    <s v="Acropora palmata"/>
    <s v="APAL"/>
    <s v="Tuckers"/>
    <d v="2023-08-04T00:00:00"/>
    <n v="41"/>
    <d v="2023-08-04T00:00:00"/>
    <n v="8.8610000000000007"/>
    <n v="9.06"/>
    <s v="alive"/>
    <d v="2023-11-13T00:00:00"/>
    <n v="10.144"/>
    <s v="KR"/>
    <n v="9.9749999999999996"/>
    <s v="partially bleached"/>
    <n v="1.2219048E-2"/>
    <n v="9.0594059405940508E-2"/>
    <d v="2024-03-06T00:00:00"/>
    <n v="11.284000000000001"/>
    <x v="2"/>
    <n v="0.11482456140350887"/>
    <x v="20"/>
  </r>
  <r>
    <s v="C_G35"/>
    <x v="1"/>
    <x v="0"/>
    <x v="3"/>
    <n v="35"/>
    <s v="Green"/>
    <s v="C"/>
    <s v="Acropora palmata"/>
    <s v="APAL"/>
    <s v="Tuckers"/>
    <d v="2023-08-04T00:00:00"/>
    <n v="41"/>
    <d v="2023-08-04T00:00:00"/>
    <n v="13.884"/>
    <m/>
    <m/>
    <d v="2023-11-13T00:00:00"/>
    <n v="15.227"/>
    <s v="KR"/>
    <m/>
    <s v="Bleached"/>
    <n v="1.2790476E-2"/>
    <n v="0"/>
    <d v="2024-03-06T00:00:00"/>
    <m/>
    <x v="0"/>
    <n v="0"/>
    <x v="0"/>
  </r>
  <r>
    <s v="C_G36"/>
    <x v="1"/>
    <x v="0"/>
    <x v="3"/>
    <n v="36"/>
    <s v="Green"/>
    <s v="C"/>
    <s v="Acropora palmata"/>
    <s v="APAL"/>
    <s v="Tuckers"/>
    <d v="2023-08-04T00:00:00"/>
    <n v="41"/>
    <d v="2023-08-04T00:00:00"/>
    <n v="8.6300000000000008"/>
    <m/>
    <m/>
    <d v="2023-11-13T00:00:00"/>
    <n v="8.39"/>
    <s v="AY"/>
    <m/>
    <s v="partially bleached"/>
    <n v="-2.2857139999999999E-3"/>
    <n v="0"/>
    <d v="2024-03-06T00:00:00"/>
    <m/>
    <x v="0"/>
    <n v="0"/>
    <x v="0"/>
  </r>
  <r>
    <s v="C_G37"/>
    <x v="1"/>
    <x v="0"/>
    <x v="3"/>
    <n v="37"/>
    <s v="Green"/>
    <s v="C"/>
    <s v="Acropora palmata"/>
    <s v="APAL"/>
    <s v="Tuckers"/>
    <d v="2023-08-04T00:00:00"/>
    <n v="41"/>
    <d v="2023-08-04T00:00:00"/>
    <n v="7.79"/>
    <n v="8.23"/>
    <s v="alive"/>
    <d v="2023-11-13T00:00:00"/>
    <n v="8.58"/>
    <s v="AY"/>
    <n v="7.8360000000000003"/>
    <s v="partially bleached"/>
    <n v="7.5238099999999997E-3"/>
    <n v="-3.9009900990099024E-2"/>
    <d v="2024-03-06T00:00:00"/>
    <n v="9.7829999999999995"/>
    <x v="2"/>
    <n v="0.17078947368421046"/>
    <x v="21"/>
  </r>
  <r>
    <s v="C_G38"/>
    <x v="1"/>
    <x v="0"/>
    <x v="3"/>
    <n v="38"/>
    <s v="Green"/>
    <s v="C"/>
    <s v="Acropora palmata"/>
    <s v="APAL"/>
    <s v="Tuckers"/>
    <d v="2023-08-04T00:00:00"/>
    <n v="41"/>
    <d v="2023-08-04T00:00:00"/>
    <n v="7.36"/>
    <m/>
    <m/>
    <d v="2023-11-13T00:00:00"/>
    <n v="6.32"/>
    <s v="AY"/>
    <m/>
    <s v="dead"/>
    <n v="-9.9047619999999992E-3"/>
    <n v="0"/>
    <d v="2024-03-06T00:00:00"/>
    <m/>
    <x v="0"/>
    <n v="0"/>
    <x v="0"/>
  </r>
  <r>
    <s v="C_G39"/>
    <x v="1"/>
    <x v="0"/>
    <x v="3"/>
    <n v="39"/>
    <s v="Green"/>
    <s v="C"/>
    <s v="Acropora palmata"/>
    <s v="APAL"/>
    <s v="Tuckers"/>
    <d v="2023-08-04T00:00:00"/>
    <n v="41"/>
    <d v="2023-08-04T00:00:00"/>
    <n v="7.59"/>
    <m/>
    <m/>
    <d v="2023-11-13T00:00:00"/>
    <n v="10.42"/>
    <s v="AY"/>
    <m/>
    <s v="Bleached"/>
    <n v="2.6952381000000001E-2"/>
    <n v="0"/>
    <d v="2024-03-06T00:00:00"/>
    <m/>
    <x v="0"/>
    <n v="0"/>
    <x v="0"/>
  </r>
  <r>
    <s v="C_G4"/>
    <x v="1"/>
    <x v="0"/>
    <x v="0"/>
    <n v="4"/>
    <s v="Green"/>
    <s v="C"/>
    <s v="Acropora palmata"/>
    <s v="APAL"/>
    <s v="Tuckers"/>
    <d v="2023-08-04T00:00:00"/>
    <n v="41"/>
    <d v="2023-08-04T00:00:00"/>
    <n v="1.34"/>
    <m/>
    <m/>
    <d v="2023-11-13T00:00:00"/>
    <n v="1.92"/>
    <s v="CB"/>
    <m/>
    <s v="dead"/>
    <n v="5.5238099999999997E-3"/>
    <n v="0"/>
    <d v="2024-03-06T00:00:00"/>
    <m/>
    <x v="0"/>
    <n v="0"/>
    <x v="0"/>
  </r>
  <r>
    <s v="C_G40"/>
    <x v="1"/>
    <x v="0"/>
    <x v="3"/>
    <n v="40"/>
    <s v="Green"/>
    <s v="C"/>
    <s v="Acropora palmata"/>
    <s v="APAL"/>
    <s v="Tuckers"/>
    <d v="2023-08-04T00:00:00"/>
    <n v="41"/>
    <d v="2023-08-04T00:00:00"/>
    <n v="17.47"/>
    <m/>
    <m/>
    <d v="2023-11-13T00:00:00"/>
    <s v="NA"/>
    <s v="AY"/>
    <m/>
    <s v="NA"/>
    <s v="N/A"/>
    <n v="0"/>
    <d v="2024-03-06T00:00:00"/>
    <m/>
    <x v="1"/>
    <n v="0"/>
    <x v="0"/>
  </r>
  <r>
    <s v="C_G41"/>
    <x v="1"/>
    <x v="0"/>
    <x v="4"/>
    <n v="41"/>
    <s v="Green"/>
    <s v="C"/>
    <s v="Acropora palmata"/>
    <s v="APAL"/>
    <s v="Tuckers"/>
    <d v="2023-08-04T00:00:00"/>
    <n v="41"/>
    <d v="2023-08-04T00:00:00"/>
    <n v="28.97"/>
    <n v="5.59"/>
    <s v="alive"/>
    <d v="2023-11-13T00:00:00"/>
    <s v="NA"/>
    <s v="AY"/>
    <n v="5.2080000000000002"/>
    <s v="Bleached"/>
    <s v="N/A"/>
    <n v="-3.7821782178217786E-2"/>
    <d v="2024-03-06T00:00:00"/>
    <n v="6.2510000000000003"/>
    <x v="2"/>
    <n v="9.1491228070175457E-2"/>
    <x v="22"/>
  </r>
  <r>
    <s v="C_G42"/>
    <x v="1"/>
    <x v="0"/>
    <x v="4"/>
    <n v="42"/>
    <s v="Green"/>
    <s v="C"/>
    <s v="Acropora palmata"/>
    <s v="APAL"/>
    <s v="Tuckers"/>
    <d v="2023-08-04T00:00:00"/>
    <n v="41"/>
    <d v="2023-08-04T00:00:00"/>
    <n v="36.22"/>
    <n v="5.74"/>
    <s v="alive"/>
    <d v="2023-11-13T00:00:00"/>
    <s v="NA"/>
    <s v="AY"/>
    <n v="9.1609999999999996"/>
    <s v="NA"/>
    <s v="N/A"/>
    <n v="0.33871287128712863"/>
    <d v="2024-03-06T00:00:00"/>
    <n v="11.59"/>
    <x v="2"/>
    <n v="0.21307017543859652"/>
    <x v="23"/>
  </r>
  <r>
    <s v="C_G43"/>
    <x v="1"/>
    <x v="0"/>
    <x v="4"/>
    <n v="43"/>
    <s v="Green"/>
    <s v="C"/>
    <s v="Acropora palmata"/>
    <s v="APAL"/>
    <s v="Tuckers"/>
    <d v="2023-08-04T00:00:00"/>
    <n v="41"/>
    <d v="2023-08-04T00:00:00"/>
    <s v="NA"/>
    <m/>
    <m/>
    <d v="2023-11-13T00:00:00"/>
    <s v="NA"/>
    <s v="AY"/>
    <m/>
    <s v="NA"/>
    <s v="N/A"/>
    <n v="0"/>
    <d v="2024-03-06T00:00:00"/>
    <m/>
    <x v="0"/>
    <n v="0"/>
    <x v="0"/>
  </r>
  <r>
    <s v="C_G44"/>
    <x v="1"/>
    <x v="0"/>
    <x v="4"/>
    <n v="44"/>
    <s v="Green"/>
    <s v="C"/>
    <s v="Acropora palmata"/>
    <s v="APAL"/>
    <s v="Tuckers"/>
    <d v="2023-08-04T00:00:00"/>
    <n v="41"/>
    <d v="2023-08-04T00:00:00"/>
    <n v="23.35"/>
    <m/>
    <m/>
    <d v="2023-11-13T00:00:00"/>
    <n v="14.68"/>
    <s v="AY"/>
    <m/>
    <s v="Bleached"/>
    <n v="-8.2571429000000002E-2"/>
    <n v="0"/>
    <d v="2024-03-06T00:00:00"/>
    <m/>
    <x v="0"/>
    <n v="0"/>
    <x v="0"/>
  </r>
  <r>
    <s v="C_G45"/>
    <x v="1"/>
    <x v="0"/>
    <x v="4"/>
    <n v="45"/>
    <s v="Green"/>
    <s v="C"/>
    <s v="Acropora palmata"/>
    <s v="APAL"/>
    <s v="Tuckers"/>
    <d v="2023-08-04T00:00:00"/>
    <n v="41"/>
    <d v="2023-08-04T00:00:00"/>
    <n v="21.24"/>
    <m/>
    <m/>
    <d v="2023-11-13T00:00:00"/>
    <s v="NA"/>
    <s v="AY"/>
    <m/>
    <s v="NA"/>
    <s v="N/A"/>
    <n v="0"/>
    <d v="2024-03-06T00:00:00"/>
    <m/>
    <x v="0"/>
    <n v="0"/>
    <x v="0"/>
  </r>
  <r>
    <s v="C_G46"/>
    <x v="1"/>
    <x v="0"/>
    <x v="4"/>
    <n v="46"/>
    <s v="Green"/>
    <s v="C"/>
    <s v="Acropora palmata"/>
    <s v="APAL"/>
    <s v="Tuckers"/>
    <d v="2023-08-04T00:00:00"/>
    <n v="41"/>
    <d v="2023-08-04T00:00:00"/>
    <n v="35.24"/>
    <m/>
    <m/>
    <d v="2023-11-13T00:00:00"/>
    <s v="NA"/>
    <s v="AY"/>
    <m/>
    <s v="dead"/>
    <s v="N/A"/>
    <n v="0"/>
    <d v="2024-03-06T00:00:00"/>
    <m/>
    <x v="0"/>
    <n v="0"/>
    <x v="0"/>
  </r>
  <r>
    <s v="C_G47"/>
    <x v="1"/>
    <x v="0"/>
    <x v="4"/>
    <n v="47"/>
    <s v="Green"/>
    <s v="C"/>
    <s v="Acropora palmata"/>
    <s v="APAL"/>
    <s v="Tuckers"/>
    <d v="2023-08-04T00:00:00"/>
    <n v="41"/>
    <d v="2023-08-04T00:00:00"/>
    <n v="26.56"/>
    <n v="5.86"/>
    <s v="alive"/>
    <d v="2023-11-13T00:00:00"/>
    <n v="24.85"/>
    <s v="AY"/>
    <n v="9.4009999999999998"/>
    <s v="Bleached"/>
    <n v="-1.6285714E-2"/>
    <n v="0.35059405940594057"/>
    <d v="2024-03-06T00:00:00"/>
    <n v="7.41"/>
    <x v="2"/>
    <n v="-0.17464912280701753"/>
    <x v="24"/>
  </r>
  <r>
    <s v="C_G48"/>
    <x v="1"/>
    <x v="0"/>
    <x v="4"/>
    <n v="48"/>
    <s v="Green"/>
    <s v="C"/>
    <s v="Acropora palmata"/>
    <s v="APAL"/>
    <s v="Tuckers"/>
    <d v="2023-08-04T00:00:00"/>
    <n v="41"/>
    <d v="2023-08-04T00:00:00"/>
    <n v="40.380000000000003"/>
    <m/>
    <m/>
    <d v="2023-11-13T00:00:00"/>
    <s v="NA"/>
    <s v="AY"/>
    <m/>
    <s v="Bleached"/>
    <s v="N/A"/>
    <n v="0"/>
    <d v="2024-03-06T00:00:00"/>
    <m/>
    <x v="0"/>
    <n v="0"/>
    <x v="0"/>
  </r>
  <r>
    <s v="C_G49"/>
    <x v="1"/>
    <x v="0"/>
    <x v="4"/>
    <n v="49"/>
    <s v="Green"/>
    <s v="C"/>
    <s v="Acropora palmata"/>
    <s v="APAL"/>
    <s v="Tuckers"/>
    <d v="2023-08-04T00:00:00"/>
    <n v="41"/>
    <d v="2023-08-04T00:00:00"/>
    <n v="21.46"/>
    <m/>
    <m/>
    <d v="2023-11-13T00:00:00"/>
    <s v="NA"/>
    <s v="AY"/>
    <m/>
    <s v="dead"/>
    <s v="N/A"/>
    <n v="0"/>
    <d v="2024-03-06T00:00:00"/>
    <m/>
    <x v="0"/>
    <n v="0"/>
    <x v="0"/>
  </r>
  <r>
    <s v="C_G5"/>
    <x v="1"/>
    <x v="0"/>
    <x v="0"/>
    <n v="5"/>
    <s v="Green"/>
    <s v="C"/>
    <s v="Acropora palmata"/>
    <s v="APAL"/>
    <s v="Tuckers"/>
    <d v="2023-08-04T00:00:00"/>
    <n v="41"/>
    <d v="2023-08-04T00:00:00"/>
    <n v="11.37"/>
    <n v="12.13"/>
    <s v="alive"/>
    <d v="2023-11-13T00:00:00"/>
    <n v="15.34"/>
    <s v="CB"/>
    <n v="15.324"/>
    <s v="Bleached"/>
    <n v="3.7809523999999997E-2"/>
    <n v="0.31623762376237613"/>
    <d v="2024-03-06T00:00:00"/>
    <n v="14.539"/>
    <x v="2"/>
    <n v="-6.8859649122807023E-2"/>
    <x v="25"/>
  </r>
  <r>
    <s v="C_G50"/>
    <x v="1"/>
    <x v="0"/>
    <x v="4"/>
    <n v="50"/>
    <s v="Green"/>
    <s v="C"/>
    <s v="Acropora palmata"/>
    <s v="APAL"/>
    <s v="Tuckers"/>
    <d v="2023-08-04T00:00:00"/>
    <n v="41"/>
    <d v="2023-08-04T00:00:00"/>
    <n v="12.95"/>
    <m/>
    <m/>
    <d v="2023-11-13T00:00:00"/>
    <n v="7.33"/>
    <s v="AY"/>
    <m/>
    <s v="dead"/>
    <n v="-5.3523809999999998E-2"/>
    <n v="0"/>
    <d v="2024-03-06T00:00:00"/>
    <m/>
    <x v="0"/>
    <n v="0"/>
    <x v="0"/>
  </r>
  <r>
    <s v="C_G6"/>
    <x v="1"/>
    <x v="0"/>
    <x v="0"/>
    <n v="6"/>
    <s v="Green"/>
    <s v="C"/>
    <s v="Acropora palmata"/>
    <s v="APAL"/>
    <s v="Tuckers"/>
    <d v="2023-08-04T00:00:00"/>
    <n v="41"/>
    <d v="2023-08-04T00:00:00"/>
    <n v="12.28"/>
    <n v="14.39"/>
    <s v="alive"/>
    <d v="2023-11-13T00:00:00"/>
    <n v="14.4"/>
    <s v="CB"/>
    <n v="14.965"/>
    <s v="alive"/>
    <n v="2.0190475999999999E-2"/>
    <n v="5.6930693069306863E-2"/>
    <d v="2024-03-06T00:00:00"/>
    <n v="19.646000000000001"/>
    <x v="2"/>
    <n v="0.41061403508771938"/>
    <x v="26"/>
  </r>
  <r>
    <s v="C_G7"/>
    <x v="1"/>
    <x v="0"/>
    <x v="0"/>
    <n v="7"/>
    <s v="Green"/>
    <s v="C"/>
    <s v="Acropora palmata"/>
    <s v="APAL"/>
    <s v="Tuckers"/>
    <d v="2023-08-04T00:00:00"/>
    <n v="41"/>
    <d v="2023-08-04T00:00:00"/>
    <n v="9.65"/>
    <n v="10.17"/>
    <s v="alive"/>
    <d v="2023-11-13T00:00:00"/>
    <n v="10.87"/>
    <s v="CB"/>
    <n v="11.01"/>
    <s v="Bleached"/>
    <n v="1.1619048E-2"/>
    <n v="8.3168316831683159E-2"/>
    <d v="2024-03-06T00:00:00"/>
    <n v="11.042"/>
    <x v="2"/>
    <n v="2.8070175438596515E-3"/>
    <x v="27"/>
  </r>
  <r>
    <s v="C_G8"/>
    <x v="1"/>
    <x v="0"/>
    <x v="0"/>
    <n v="8"/>
    <s v="Green"/>
    <s v="C"/>
    <s v="Acropora palmata"/>
    <s v="APAL"/>
    <s v="Tuckers"/>
    <d v="2023-08-04T00:00:00"/>
    <n v="41"/>
    <d v="2023-08-04T00:00:00"/>
    <n v="9.34"/>
    <n v="10.15"/>
    <s v="alive"/>
    <d v="2023-11-13T00:00:00"/>
    <n v="10.210000000000001"/>
    <s v="CB"/>
    <n v="11.49"/>
    <s v="partially bleached"/>
    <n v="8.2857139999999996E-3"/>
    <n v="0.13267326732673265"/>
    <d v="2024-03-06T00:00:00"/>
    <n v="15.484999999999999"/>
    <x v="2"/>
    <n v="0.35043859649122799"/>
    <x v="28"/>
  </r>
  <r>
    <s v="C_G9"/>
    <x v="1"/>
    <x v="0"/>
    <x v="0"/>
    <n v="9"/>
    <s v="Green"/>
    <s v="C"/>
    <s v="Acropora palmata"/>
    <s v="APAL"/>
    <s v="Tuckers"/>
    <d v="2023-08-04T00:00:00"/>
    <n v="41"/>
    <d v="2023-08-04T00:00:00"/>
    <n v="7.03"/>
    <n v="7.45"/>
    <s v="alive"/>
    <d v="2023-11-13T00:00:00"/>
    <n v="9.39"/>
    <s v="CB"/>
    <n v="9.984"/>
    <s v="partially bleached"/>
    <n v="2.247619E-2"/>
    <n v="0.25089108910891084"/>
    <d v="2024-03-06T00:00:00"/>
    <n v="9.1"/>
    <x v="2"/>
    <n v="-7.7543859649122832E-2"/>
    <x v="29"/>
  </r>
  <r>
    <s v="DC_B1"/>
    <x v="0"/>
    <x v="1"/>
    <x v="0"/>
    <n v="1"/>
    <s v="Blue"/>
    <s v="DC"/>
    <s v="Acropora cervicornis"/>
    <s v="ACER"/>
    <s v="Tucker's Reef"/>
    <d v="2023-04-26T00:00:00"/>
    <n v="19"/>
    <d v="2023-06-17T00:00:00"/>
    <n v="0.05"/>
    <n v="5.8490000000000002"/>
    <s v="alive"/>
    <d v="2023-11-06T00:00:00"/>
    <n v="6.4000000000000001E-2"/>
    <s v="AY"/>
    <s v="x"/>
    <s v="dead"/>
    <n v="9.8591999999999994E-5"/>
    <e v="#VALUE!"/>
    <d v="2024-02-16T00:00:00"/>
    <n v="6.133"/>
    <x v="0"/>
    <e v="#VALUE!"/>
    <x v="30"/>
  </r>
  <r>
    <s v="DC_B10"/>
    <x v="0"/>
    <x v="1"/>
    <x v="1"/>
    <n v="10"/>
    <s v="Blue "/>
    <s v="DC"/>
    <s v="Acropora cervicornis"/>
    <s v="ACER"/>
    <s v="Tucker's Reef"/>
    <d v="2023-04-26T00:00:00"/>
    <n v="19"/>
    <d v="2023-06-17T00:00:00"/>
    <n v="9.09"/>
    <m/>
    <m/>
    <d v="2023-11-06T00:00:00"/>
    <n v="18"/>
    <s v="CB"/>
    <s v="x"/>
    <s v="alive"/>
    <n v="6.2746479999999993E-2"/>
    <e v="#VALUE!"/>
    <d v="2024-02-16T00:00:00"/>
    <m/>
    <x v="0"/>
    <e v="#VALUE!"/>
    <x v="0"/>
  </r>
  <r>
    <s v="DC_B11"/>
    <x v="0"/>
    <x v="1"/>
    <x v="2"/>
    <n v="11"/>
    <s v="Blue "/>
    <s v="DC"/>
    <s v="Acropora cervicornis"/>
    <s v="ACER"/>
    <s v="Tucker's Reef"/>
    <d v="2023-04-26T00:00:00"/>
    <n v="19"/>
    <d v="2023-06-17T00:00:00"/>
    <n v="19.43"/>
    <n v="9.3109999999999999"/>
    <s v="alive"/>
    <d v="2023-11-06T00:00:00"/>
    <n v="33.31"/>
    <s v="CB"/>
    <s v="x"/>
    <s v="partially bleached"/>
    <n v="9.7746479999999997E-2"/>
    <e v="#VALUE!"/>
    <d v="2024-02-16T00:00:00"/>
    <n v="11.946"/>
    <x v="0"/>
    <e v="#VALUE!"/>
    <x v="31"/>
  </r>
  <r>
    <s v="DC_B12"/>
    <x v="0"/>
    <x v="1"/>
    <x v="2"/>
    <n v="12"/>
    <s v="Blue "/>
    <s v="DC"/>
    <s v="Acropora cervicornis"/>
    <s v="ACER"/>
    <s v="Tucker's Reef"/>
    <d v="2023-04-26T00:00:00"/>
    <n v="19"/>
    <d v="2023-06-17T00:00:00"/>
    <n v="8.93"/>
    <m/>
    <m/>
    <d v="2023-11-06T00:00:00"/>
    <n v="12.22"/>
    <s v="CB"/>
    <s v="x"/>
    <s v="alive"/>
    <n v="2.316901E-2"/>
    <e v="#VALUE!"/>
    <d v="2024-02-16T00:00:00"/>
    <m/>
    <x v="0"/>
    <e v="#VALUE!"/>
    <x v="0"/>
  </r>
  <r>
    <s v="DC_B13"/>
    <x v="0"/>
    <x v="1"/>
    <x v="2"/>
    <n v="13"/>
    <s v="Blue "/>
    <s v="DC"/>
    <s v="Acropora cervicornis"/>
    <s v="ACER"/>
    <s v="Tucker's Reef"/>
    <d v="2023-04-26T00:00:00"/>
    <n v="19"/>
    <d v="2023-06-17T00:00:00"/>
    <n v="4.6100000000000003"/>
    <m/>
    <m/>
    <d v="2023-11-06T00:00:00"/>
    <n v="6.19"/>
    <s v="CB"/>
    <s v="x"/>
    <s v="partially bleached"/>
    <n v="1.1126759999999999E-2"/>
    <e v="#VALUE!"/>
    <d v="2024-02-16T00:00:00"/>
    <m/>
    <x v="0"/>
    <e v="#VALUE!"/>
    <x v="0"/>
  </r>
  <r>
    <s v="DC_B14"/>
    <x v="0"/>
    <x v="1"/>
    <x v="2"/>
    <n v="14"/>
    <s v="Blue "/>
    <s v="DC"/>
    <s v="Acropora cervicornis"/>
    <s v="ACER"/>
    <s v="Tucker's Reef"/>
    <d v="2023-04-26T00:00:00"/>
    <n v="19"/>
    <d v="2023-07-22T00:00:00"/>
    <n v="6.31"/>
    <m/>
    <m/>
    <d v="2023-11-06T00:00:00"/>
    <n v="6.62"/>
    <s v="CB"/>
    <s v="x"/>
    <s v="partially bleached"/>
    <n v="2.1830999999999999E-3"/>
    <e v="#VALUE!"/>
    <d v="2024-02-16T00:00:00"/>
    <m/>
    <x v="0"/>
    <e v="#VALUE!"/>
    <x v="0"/>
  </r>
  <r>
    <s v="DC_B15"/>
    <x v="0"/>
    <x v="1"/>
    <x v="2"/>
    <n v="15"/>
    <s v="Blue "/>
    <s v="DC"/>
    <s v="Acropora cervicornis"/>
    <s v="ACER"/>
    <s v="Tucker's Reef"/>
    <d v="2023-04-26T00:00:00"/>
    <n v="19"/>
    <d v="2023-07-22T00:00:00"/>
    <n v="5.98"/>
    <m/>
    <m/>
    <d v="2023-11-06T00:00:00"/>
    <n v="6.46"/>
    <s v="CB"/>
    <s v="x"/>
    <s v="alive"/>
    <n v="3.3802799999999998E-3"/>
    <e v="#VALUE!"/>
    <d v="2024-02-16T00:00:00"/>
    <m/>
    <x v="0"/>
    <e v="#VALUE!"/>
    <x v="0"/>
  </r>
  <r>
    <s v="DC_B16"/>
    <x v="0"/>
    <x v="1"/>
    <x v="3"/>
    <n v="16"/>
    <s v="Blue "/>
    <s v="DC"/>
    <s v="Acropora cervicornis"/>
    <s v="ACER"/>
    <s v="Tucker's Reef"/>
    <d v="2023-04-26T00:00:00"/>
    <n v="19"/>
    <d v="2023-06-17T00:00:00"/>
    <n v="8.8759999999999994"/>
    <n v="8.9920000000000009"/>
    <s v="alive"/>
    <d v="2023-11-06T00:00:00"/>
    <n v="11.414"/>
    <s v="KR"/>
    <s v="x"/>
    <s v="N/A"/>
    <n v="1.78169E-2"/>
    <e v="#VALUE!"/>
    <d v="2024-02-16T00:00:00"/>
    <n v="10.201000000000001"/>
    <x v="0"/>
    <e v="#VALUE!"/>
    <x v="32"/>
  </r>
  <r>
    <s v="DC_B17"/>
    <x v="0"/>
    <x v="1"/>
    <x v="3"/>
    <n v="17"/>
    <s v="Blue "/>
    <s v="DC"/>
    <s v="Acropora cervicornis"/>
    <s v="ACER"/>
    <s v="Tucker's Reef"/>
    <d v="2023-04-26T00:00:00"/>
    <n v="19"/>
    <d v="2023-06-17T00:00:00"/>
    <n v="7.3479999999999999"/>
    <m/>
    <m/>
    <d v="2023-11-06T00:00:00"/>
    <n v="13.726000000000001"/>
    <s v="KR"/>
    <s v="x"/>
    <s v="N/A"/>
    <n v="4.4929579999999997E-2"/>
    <e v="#VALUE!"/>
    <d v="2024-02-16T00:00:00"/>
    <m/>
    <x v="0"/>
    <e v="#VALUE!"/>
    <x v="0"/>
  </r>
  <r>
    <s v="DC_B18"/>
    <x v="0"/>
    <x v="1"/>
    <x v="3"/>
    <n v="18"/>
    <s v="Blue "/>
    <s v="DC"/>
    <s v="Acropora cervicornis"/>
    <s v="ACER"/>
    <s v="Tucker's Reef"/>
    <d v="2023-04-26T00:00:00"/>
    <n v="19"/>
    <d v="2023-06-17T00:00:00"/>
    <n v="9.3010000000000002"/>
    <m/>
    <m/>
    <d v="2023-11-06T00:00:00"/>
    <n v="13.2"/>
    <s v="KR"/>
    <s v="x"/>
    <s v="dead"/>
    <n v="2.7464789999999999E-2"/>
    <e v="#VALUE!"/>
    <d v="2024-02-16T00:00:00"/>
    <m/>
    <x v="0"/>
    <e v="#VALUE!"/>
    <x v="0"/>
  </r>
  <r>
    <s v="DC_B19"/>
    <x v="0"/>
    <x v="1"/>
    <x v="3"/>
    <n v="19"/>
    <s v="Blue "/>
    <s v="DC"/>
    <s v="Acropora cervicornis"/>
    <s v="ACER"/>
    <s v="Tucker's Reef"/>
    <d v="2023-04-26T00:00:00"/>
    <n v="19"/>
    <d v="2023-06-17T00:00:00"/>
    <n v="6.6120000000000001"/>
    <m/>
    <m/>
    <d v="2023-11-06T00:00:00"/>
    <n v="7.9290000000000003"/>
    <s v="KR"/>
    <s v="x"/>
    <s v="dead"/>
    <n v="9.2957700000000001E-3"/>
    <e v="#VALUE!"/>
    <d v="2024-02-16T00:00:00"/>
    <m/>
    <x v="0"/>
    <e v="#VALUE!"/>
    <x v="0"/>
  </r>
  <r>
    <s v="DC_B2"/>
    <x v="0"/>
    <x v="1"/>
    <x v="0"/>
    <n v="2"/>
    <s v="Blue"/>
    <s v="DC"/>
    <s v="Acropora cervicornis"/>
    <s v="ACER"/>
    <s v="Tucker's Reef"/>
    <d v="2023-04-26T00:00:00"/>
    <n v="19"/>
    <d v="2023-06-17T00:00:00"/>
    <n v="0.06"/>
    <m/>
    <m/>
    <d v="2023-11-06T00:00:00"/>
    <n v="0.11"/>
    <s v="AY"/>
    <s v="x"/>
    <s v="alive"/>
    <n v="3.5210999999999999E-4"/>
    <e v="#VALUE!"/>
    <d v="2024-02-16T00:00:00"/>
    <m/>
    <x v="0"/>
    <e v="#VALUE!"/>
    <x v="0"/>
  </r>
  <r>
    <s v="DC_B20"/>
    <x v="0"/>
    <x v="1"/>
    <x v="3"/>
    <n v="20"/>
    <s v="Blue "/>
    <s v="DC"/>
    <s v="Acropora cervicornis"/>
    <s v="ACER"/>
    <s v="Tucker's Reef"/>
    <d v="2023-04-26T00:00:00"/>
    <n v="19"/>
    <d v="2023-06-17T00:00:00"/>
    <n v="4.0890000000000004"/>
    <m/>
    <m/>
    <d v="2023-11-06T00:00:00"/>
    <n v="4.1210000000000004"/>
    <s v="KR"/>
    <s v="x"/>
    <s v="dead"/>
    <n v="2.1127E-4"/>
    <e v="#VALUE!"/>
    <d v="2024-02-16T00:00:00"/>
    <m/>
    <x v="0"/>
    <e v="#VALUE!"/>
    <x v="0"/>
  </r>
  <r>
    <s v="DC_B21"/>
    <x v="0"/>
    <x v="1"/>
    <x v="4"/>
    <n v="21"/>
    <s v="Blue "/>
    <s v="DC"/>
    <s v="Acropora cervicornis"/>
    <s v="ACER"/>
    <s v="Tucker's Reef"/>
    <d v="2023-04-24T00:00:00"/>
    <n v="19"/>
    <d v="2023-06-17T00:00:00"/>
    <n v="16.21"/>
    <n v="7.9809999999999999"/>
    <s v="alive"/>
    <d v="2023-11-06T00:00:00"/>
    <n v="18.27"/>
    <s v="KR"/>
    <s v="x"/>
    <s v="dead"/>
    <n v="1.4507040000000001E-2"/>
    <e v="#VALUE!"/>
    <d v="2024-02-16T00:00:00"/>
    <n v="8.7230000000000008"/>
    <x v="0"/>
    <e v="#VALUE!"/>
    <x v="33"/>
  </r>
  <r>
    <s v="DC_B22"/>
    <x v="0"/>
    <x v="1"/>
    <x v="4"/>
    <n v="22"/>
    <s v="Blue "/>
    <s v="DC"/>
    <s v="Acropora cervicornis"/>
    <s v="ACER"/>
    <s v="Tucker's Reef"/>
    <d v="2023-04-24T00:00:00"/>
    <n v="19"/>
    <d v="2023-06-17T00:00:00"/>
    <s v="N/A"/>
    <m/>
    <m/>
    <d v="2023-11-06T00:00:00"/>
    <n v="11.92"/>
    <s v="KR"/>
    <s v="x"/>
    <s v="dead"/>
    <s v="N/A"/>
    <e v="#VALUE!"/>
    <d v="2024-02-16T00:00:00"/>
    <m/>
    <x v="0"/>
    <e v="#VALUE!"/>
    <x v="0"/>
  </r>
  <r>
    <s v="DC_B23"/>
    <x v="0"/>
    <x v="1"/>
    <x v="4"/>
    <n v="23"/>
    <s v="Blue "/>
    <s v="DC"/>
    <s v="Acropora cervicornis"/>
    <s v="ACER"/>
    <s v="Tucker's Reef"/>
    <d v="2023-04-24T00:00:00"/>
    <n v="19"/>
    <d v="2023-06-17T00:00:00"/>
    <n v="6.79"/>
    <m/>
    <m/>
    <d v="2023-11-06T00:00:00"/>
    <n v="8.73"/>
    <s v="KR"/>
    <s v="x"/>
    <s v="dead"/>
    <n v="1.3661970000000001E-2"/>
    <e v="#VALUE!"/>
    <d v="2024-02-16T00:00:00"/>
    <m/>
    <x v="0"/>
    <e v="#VALUE!"/>
    <x v="0"/>
  </r>
  <r>
    <s v="DC_B24"/>
    <x v="0"/>
    <x v="1"/>
    <x v="4"/>
    <n v="24"/>
    <s v="Blue "/>
    <s v="DC"/>
    <s v="Acropora cervicornis"/>
    <s v="ACER"/>
    <s v="Tucker's Reef"/>
    <d v="2023-04-24T00:00:00"/>
    <n v="19"/>
    <d v="2023-06-17T00:00:00"/>
    <s v="N/A"/>
    <m/>
    <m/>
    <d v="2023-11-06T00:00:00"/>
    <n v="12.262"/>
    <s v="KR"/>
    <s v="x"/>
    <s v="dead"/>
    <s v="N/A"/>
    <e v="#VALUE!"/>
    <d v="2024-02-16T00:00:00"/>
    <m/>
    <x v="0"/>
    <e v="#VALUE!"/>
    <x v="0"/>
  </r>
  <r>
    <s v="DC_B25"/>
    <x v="0"/>
    <x v="1"/>
    <x v="4"/>
    <n v="25"/>
    <s v="Blue "/>
    <s v="DC"/>
    <s v="Acropora cervicornis"/>
    <s v="ACER"/>
    <s v="Tucker's Reef"/>
    <d v="2023-04-24T00:00:00"/>
    <n v="19"/>
    <d v="2023-06-17T00:00:00"/>
    <s v="N/A"/>
    <m/>
    <m/>
    <d v="2023-11-06T00:00:00"/>
    <n v="1.61"/>
    <s v="KR"/>
    <s v="x"/>
    <s v="N/A"/>
    <s v="N/A"/>
    <e v="#VALUE!"/>
    <d v="2024-02-16T00:00:00"/>
    <m/>
    <x v="0"/>
    <e v="#VALUE!"/>
    <x v="0"/>
  </r>
  <r>
    <s v="DC_B3"/>
    <x v="0"/>
    <x v="1"/>
    <x v="0"/>
    <n v="3"/>
    <s v="Blue"/>
    <s v="DC"/>
    <s v="Acropora cervicornis"/>
    <s v="ACER"/>
    <s v="Tucker's Reef"/>
    <d v="2023-04-26T00:00:00"/>
    <n v="19"/>
    <d v="2023-06-17T00:00:00"/>
    <n v="0.02"/>
    <m/>
    <m/>
    <d v="2023-11-06T00:00:00"/>
    <n v="0.04"/>
    <s v="AY"/>
    <s v="x"/>
    <s v="dead"/>
    <n v="1.4085000000000001E-4"/>
    <e v="#VALUE!"/>
    <d v="2024-02-16T00:00:00"/>
    <m/>
    <x v="0"/>
    <e v="#VALUE!"/>
    <x v="0"/>
  </r>
  <r>
    <s v="DC_B4"/>
    <x v="0"/>
    <x v="1"/>
    <x v="0"/>
    <n v="4"/>
    <s v="Blue"/>
    <s v="DC"/>
    <s v="Acropora cervicornis"/>
    <s v="ACER"/>
    <s v="Tucker's Reef"/>
    <d v="2023-04-26T00:00:00"/>
    <n v="19"/>
    <d v="2023-06-17T00:00:00"/>
    <n v="0.05"/>
    <m/>
    <m/>
    <d v="2023-11-06T00:00:00"/>
    <n v="7.0000000000000007E-2"/>
    <s v="AY"/>
    <s v="x"/>
    <s v="dead"/>
    <n v="1.4085000000000001E-4"/>
    <e v="#VALUE!"/>
    <d v="2024-02-16T00:00:00"/>
    <m/>
    <x v="0"/>
    <e v="#VALUE!"/>
    <x v="0"/>
  </r>
  <r>
    <s v="DC_B5"/>
    <x v="0"/>
    <x v="1"/>
    <x v="0"/>
    <n v="5"/>
    <s v="Blue"/>
    <s v="DC"/>
    <s v="Acropora cervicornis"/>
    <s v="ACER"/>
    <s v="Tucker's Reef"/>
    <d v="2023-04-26T00:00:00"/>
    <n v="19"/>
    <d v="2023-06-17T00:00:00"/>
    <n v="0.05"/>
    <m/>
    <m/>
    <d v="2023-11-06T00:00:00"/>
    <n v="7.0000000000000007E-2"/>
    <s v="AY"/>
    <s v="x"/>
    <s v="dead"/>
    <n v="1.4085000000000001E-4"/>
    <e v="#VALUE!"/>
    <d v="2024-02-16T00:00:00"/>
    <m/>
    <x v="0"/>
    <e v="#VALUE!"/>
    <x v="0"/>
  </r>
  <r>
    <s v="DC_B6"/>
    <x v="0"/>
    <x v="1"/>
    <x v="1"/>
    <n v="6"/>
    <s v="Blue "/>
    <s v="DC"/>
    <s v="Acropora cervicornis"/>
    <s v="ACER"/>
    <s v="Tucker's Reef"/>
    <d v="2023-04-26T00:00:00"/>
    <n v="19"/>
    <d v="2023-07-22T00:00:00"/>
    <n v="21.69"/>
    <n v="11.866"/>
    <s v="alive"/>
    <d v="2023-11-06T00:00:00"/>
    <n v="27.17"/>
    <s v="CB"/>
    <s v="x"/>
    <s v="partially bleached"/>
    <n v="3.8591550000000002E-2"/>
    <e v="#VALUE!"/>
    <d v="2024-02-16T00:00:00"/>
    <n v="14.052"/>
    <x v="0"/>
    <e v="#VALUE!"/>
    <x v="34"/>
  </r>
  <r>
    <s v="DC_B7"/>
    <x v="0"/>
    <x v="1"/>
    <x v="1"/>
    <n v="7"/>
    <s v="Blue "/>
    <s v="DC"/>
    <s v="Acropora cervicornis"/>
    <s v="ACER"/>
    <s v="Tucker's Reef"/>
    <d v="2023-04-26T00:00:00"/>
    <n v="19"/>
    <d v="2023-07-22T00:00:00"/>
    <n v="17.149999999999999"/>
    <n v="11.629"/>
    <s v="alive"/>
    <d v="2023-11-06T00:00:00"/>
    <n v="14.75"/>
    <s v="CB"/>
    <n v="13.71"/>
    <s v="alive"/>
    <n v="-2.2857143E-2"/>
    <n v="0.19448598130841133"/>
    <d v="2024-02-16T00:00:00"/>
    <n v="9.02"/>
    <x v="2"/>
    <n v="-0.45980392156862759"/>
    <x v="35"/>
  </r>
  <r>
    <s v="DC_B8"/>
    <x v="0"/>
    <x v="1"/>
    <x v="1"/>
    <n v="8"/>
    <s v="Blue "/>
    <s v="DC"/>
    <s v="Acropora cervicornis"/>
    <s v="ACER"/>
    <s v="Tucker's Reef"/>
    <d v="2023-04-26T00:00:00"/>
    <n v="19"/>
    <d v="2023-06-17T00:00:00"/>
    <n v="11.65"/>
    <m/>
    <m/>
    <d v="2023-11-06T00:00:00"/>
    <n v="13.14"/>
    <s v="CB"/>
    <m/>
    <s v="partially bleached"/>
    <n v="1.0492960000000001E-2"/>
    <n v="0"/>
    <d v="2024-02-16T00:00:00"/>
    <m/>
    <x v="0"/>
    <n v="0"/>
    <x v="0"/>
  </r>
  <r>
    <s v="DC_B9"/>
    <x v="0"/>
    <x v="1"/>
    <x v="1"/>
    <n v="9"/>
    <s v="Blue "/>
    <s v="DC"/>
    <s v="Acropora cervicornis"/>
    <s v="ACER"/>
    <s v="Tucker's Reef"/>
    <d v="2023-04-26T00:00:00"/>
    <n v="19"/>
    <d v="2023-07-22T00:00:00"/>
    <n v="10.79"/>
    <m/>
    <m/>
    <d v="2023-11-06T00:00:00"/>
    <n v="15.79"/>
    <s v="CB"/>
    <m/>
    <s v="alive"/>
    <n v="3.5211270000000003E-2"/>
    <n v="0"/>
    <d v="2024-02-16T00:00:00"/>
    <m/>
    <x v="0"/>
    <n v="0"/>
    <x v="0"/>
  </r>
  <r>
    <s v="DC_R1"/>
    <x v="1"/>
    <x v="1"/>
    <x v="0"/>
    <n v="1"/>
    <s v="Red"/>
    <s v="DC"/>
    <s v="Acropora palmata"/>
    <s v="APAL"/>
    <s v="Tucker's Reef"/>
    <d v="2023-04-26T00:00:00"/>
    <n v="19"/>
    <d v="2023-06-17T00:00:00"/>
    <n v="5.03"/>
    <n v="5.0819999999999999"/>
    <s v="alive"/>
    <d v="2023-11-06T00:00:00"/>
    <n v="10.69"/>
    <s v="AY"/>
    <n v="11.16"/>
    <s v="partially bleached"/>
    <n v="5.3904762000000002E-2"/>
    <n v="0.42802816901408453"/>
    <d v="2024-02-16T00:00:00"/>
    <n v="7.64"/>
    <x v="2"/>
    <n v="-0.34509803921568633"/>
    <x v="36"/>
  </r>
  <r>
    <s v="DC_R10"/>
    <x v="1"/>
    <x v="1"/>
    <x v="0"/>
    <n v="10"/>
    <s v="Red"/>
    <s v="DC"/>
    <s v="Acropora palmata"/>
    <s v="APAL"/>
    <s v="Tucker's Reef"/>
    <d v="2023-04-26T00:00:00"/>
    <n v="19"/>
    <d v="2023-06-17T00:00:00"/>
    <n v="30.93"/>
    <n v="7.08"/>
    <m/>
    <d v="2023-11-06T00:00:00"/>
    <n v="38.64"/>
    <s v="AY"/>
    <m/>
    <s v="partially bleached"/>
    <n v="7.3428570999999998E-2"/>
    <n v="-0.49859154929577465"/>
    <d v="2024-02-16T00:00:00"/>
    <m/>
    <x v="0"/>
    <n v="0"/>
    <x v="37"/>
  </r>
  <r>
    <s v="DC_R11"/>
    <x v="1"/>
    <x v="1"/>
    <x v="1"/>
    <n v="11"/>
    <s v="Red"/>
    <s v="DC"/>
    <s v="Acropora palmata"/>
    <s v="APAL"/>
    <s v="Tucker's Reef"/>
    <d v="2023-04-26T00:00:00"/>
    <n v="19"/>
    <d v="2023-06-17T00:00:00"/>
    <n v="30.12"/>
    <n v="26.701000000000001"/>
    <s v="alive"/>
    <d v="2023-11-06T00:00:00"/>
    <n v="44.58"/>
    <s v="AY"/>
    <n v="44.210999999999999"/>
    <s v="Bleached"/>
    <n v="0.13771428599999999"/>
    <n v="1.2330985915492956"/>
    <d v="2024-02-16T00:00:00"/>
    <n v="36.226999999999997"/>
    <x v="0"/>
    <n v="-0.78274509803921588"/>
    <x v="38"/>
  </r>
  <r>
    <s v="DC_R12"/>
    <x v="1"/>
    <x v="1"/>
    <x v="1"/>
    <n v="12"/>
    <s v="Red"/>
    <s v="DC"/>
    <s v="Acropora palmata"/>
    <s v="APAL"/>
    <s v="Tucker's Reef"/>
    <d v="2023-04-26T00:00:00"/>
    <n v="19"/>
    <d v="2023-06-17T00:00:00"/>
    <n v="30.75"/>
    <m/>
    <m/>
    <d v="2023-11-06T00:00:00"/>
    <n v="39.67"/>
    <s v="AY"/>
    <m/>
    <s v="Bleached"/>
    <n v="8.4952380999999993E-2"/>
    <n v="0"/>
    <d v="2024-02-16T00:00:00"/>
    <m/>
    <x v="0"/>
    <n v="0"/>
    <x v="0"/>
  </r>
  <r>
    <s v="DC_R13"/>
    <x v="1"/>
    <x v="1"/>
    <x v="1"/>
    <n v="13"/>
    <s v="Red"/>
    <s v="DC"/>
    <s v="Acropora palmata"/>
    <s v="APAL"/>
    <s v="Tucker's Reef"/>
    <d v="2023-04-26T00:00:00"/>
    <n v="19"/>
    <d v="2023-06-17T00:00:00"/>
    <n v="48.62"/>
    <m/>
    <m/>
    <d v="2023-11-06T00:00:00"/>
    <n v="66.040000000000006"/>
    <s v="AY"/>
    <m/>
    <s v="Bleached"/>
    <n v="0.16590476200000001"/>
    <n v="0"/>
    <d v="2024-02-16T00:00:00"/>
    <m/>
    <x v="0"/>
    <n v="0"/>
    <x v="0"/>
  </r>
  <r>
    <s v="DC_R14"/>
    <x v="1"/>
    <x v="1"/>
    <x v="1"/>
    <n v="14"/>
    <s v="Red"/>
    <s v="DC"/>
    <s v="Acropora palmata"/>
    <s v="APAL"/>
    <s v="Tucker's Reef"/>
    <d v="2023-04-26T00:00:00"/>
    <n v="19"/>
    <d v="2023-06-17T00:00:00"/>
    <n v="20.84"/>
    <m/>
    <m/>
    <d v="2023-11-06T00:00:00"/>
    <n v="25.6"/>
    <s v="AY"/>
    <m/>
    <s v="dead"/>
    <n v="4.5333333000000003E-2"/>
    <n v="0"/>
    <d v="2024-02-16T00:00:00"/>
    <m/>
    <x v="0"/>
    <n v="0"/>
    <x v="0"/>
  </r>
  <r>
    <s v="DC_R15"/>
    <x v="1"/>
    <x v="1"/>
    <x v="1"/>
    <n v="15"/>
    <s v="Red"/>
    <s v="DC"/>
    <s v="Acropora palmata"/>
    <s v="APAL"/>
    <s v="Tucker's Reef"/>
    <d v="2023-04-26T00:00:00"/>
    <n v="19"/>
    <d v="2023-06-17T00:00:00"/>
    <n v="29.47"/>
    <m/>
    <m/>
    <d v="2023-11-06T00:00:00"/>
    <n v="35.67"/>
    <s v="AY"/>
    <m/>
    <s v="Bleached"/>
    <n v="5.9047619000000003E-2"/>
    <n v="0"/>
    <d v="2024-02-16T00:00:00"/>
    <m/>
    <x v="1"/>
    <n v="0"/>
    <x v="0"/>
  </r>
  <r>
    <s v="DC_R16"/>
    <x v="1"/>
    <x v="1"/>
    <x v="1"/>
    <n v="16"/>
    <s v="Red"/>
    <s v="DC"/>
    <s v="Acropora palmata"/>
    <s v="APAL"/>
    <s v="Tucker's Reef"/>
    <d v="2023-04-26T00:00:00"/>
    <n v="19"/>
    <d v="2023-06-17T00:00:00"/>
    <n v="15.55"/>
    <m/>
    <m/>
    <d v="2023-11-06T00:00:00"/>
    <n v="19.52"/>
    <s v="AY"/>
    <m/>
    <s v="partially bleached"/>
    <n v="3.7809523999999997E-2"/>
    <n v="0"/>
    <d v="2024-02-16T00:00:00"/>
    <m/>
    <x v="0"/>
    <n v="0"/>
    <x v="0"/>
  </r>
  <r>
    <s v="DC_R17"/>
    <x v="1"/>
    <x v="1"/>
    <x v="1"/>
    <n v="17"/>
    <s v="Red"/>
    <s v="DC"/>
    <s v="Acropora palmata"/>
    <s v="APAL"/>
    <s v="Tucker's Reef"/>
    <d v="2023-04-26T00:00:00"/>
    <n v="19"/>
    <d v="2023-06-17T00:00:00"/>
    <n v="13.86"/>
    <m/>
    <m/>
    <d v="2023-11-06T00:00:00"/>
    <n v="18.53"/>
    <s v="AY"/>
    <m/>
    <s v="Bleached"/>
    <n v="4.4476189999999999E-2"/>
    <n v="0"/>
    <d v="2024-02-16T00:00:00"/>
    <m/>
    <x v="0"/>
    <n v="0"/>
    <x v="0"/>
  </r>
  <r>
    <s v="DC_R18"/>
    <x v="1"/>
    <x v="1"/>
    <x v="1"/>
    <n v="18"/>
    <s v="Red"/>
    <s v="DC"/>
    <s v="Acropora palmata"/>
    <s v="APAL"/>
    <s v="Tucker's Reef"/>
    <d v="2023-04-26T00:00:00"/>
    <n v="19"/>
    <d v="2023-06-17T00:00:00"/>
    <n v="23.56"/>
    <m/>
    <m/>
    <d v="2023-11-06T00:00:00"/>
    <n v="48"/>
    <s v="AY"/>
    <m/>
    <s v="Bleached"/>
    <n v="0.23276190499999999"/>
    <n v="0"/>
    <d v="2024-02-16T00:00:00"/>
    <m/>
    <x v="0"/>
    <n v="0"/>
    <x v="0"/>
  </r>
  <r>
    <s v="DC_R19"/>
    <x v="1"/>
    <x v="1"/>
    <x v="1"/>
    <n v="19"/>
    <s v="Red"/>
    <s v="DC"/>
    <s v="Acropora palmata"/>
    <s v="APAL"/>
    <s v="Tucker's Reef"/>
    <d v="2023-04-26T00:00:00"/>
    <n v="19"/>
    <d v="2023-06-17T00:00:00"/>
    <n v="6.55"/>
    <m/>
    <m/>
    <d v="2023-11-06T00:00:00"/>
    <n v="6.6"/>
    <s v="AY"/>
    <m/>
    <s v="Bleached"/>
    <n v="4.7618999999999998E-4"/>
    <n v="0"/>
    <d v="2024-02-16T00:00:00"/>
    <m/>
    <x v="0"/>
    <n v="0"/>
    <x v="0"/>
  </r>
  <r>
    <s v="DC_R2"/>
    <x v="1"/>
    <x v="1"/>
    <x v="0"/>
    <n v="2"/>
    <s v="Red"/>
    <s v="DC"/>
    <s v="Acropora palmata"/>
    <s v="APAL"/>
    <s v="Tucker's Reef"/>
    <d v="2023-04-26T00:00:00"/>
    <n v="19"/>
    <d v="2023-06-17T00:00:00"/>
    <n v="47.23"/>
    <n v="9.3109999999999999"/>
    <m/>
    <d v="2023-11-06T00:00:00"/>
    <n v="58.1"/>
    <s v="AY"/>
    <m/>
    <s v="alive"/>
    <n v="0.10352380999999999"/>
    <n v="-0.6557042253521127"/>
    <d v="2024-02-16T00:00:00"/>
    <m/>
    <x v="1"/>
    <n v="0"/>
    <x v="39"/>
  </r>
  <r>
    <s v="DC_R20"/>
    <x v="1"/>
    <x v="1"/>
    <x v="1"/>
    <n v="20"/>
    <s v="Red"/>
    <s v="DC"/>
    <s v="Acropora palmata"/>
    <s v="APAL"/>
    <s v="Tucker's Reef"/>
    <d v="2023-04-26T00:00:00"/>
    <n v="19"/>
    <d v="2023-06-17T00:00:00"/>
    <n v="22.72"/>
    <m/>
    <m/>
    <d v="2023-11-06T00:00:00"/>
    <n v="30.01"/>
    <s v="AY"/>
    <m/>
    <s v="partially bleached"/>
    <n v="6.9428570999999994E-2"/>
    <n v="0"/>
    <d v="2024-02-16T00:00:00"/>
    <m/>
    <x v="0"/>
    <n v="0"/>
    <x v="0"/>
  </r>
  <r>
    <s v="DC_R21"/>
    <x v="1"/>
    <x v="1"/>
    <x v="2"/>
    <n v="21"/>
    <s v="Red"/>
    <s v="DC"/>
    <s v="Acropora palmata"/>
    <s v="APAL"/>
    <s v="Tucker's Reef"/>
    <d v="2023-04-26T00:00:00"/>
    <n v="19"/>
    <d v="2023-06-17T00:00:00"/>
    <n v="9.35"/>
    <n v="13.433999999999999"/>
    <s v="alive"/>
    <d v="2023-11-06T00:00:00"/>
    <n v="12.14"/>
    <s v="CB"/>
    <n v="16.635999999999999"/>
    <s v="Bleached"/>
    <n v="2.6571429000000001E-2"/>
    <n v="0.22549295774647884"/>
    <d v="2024-02-16T00:00:00"/>
    <n v="17.556999999999999"/>
    <x v="0"/>
    <n v="9.0294117647058761E-2"/>
    <x v="40"/>
  </r>
  <r>
    <s v="DC_R22"/>
    <x v="1"/>
    <x v="1"/>
    <x v="2"/>
    <n v="22"/>
    <s v="Red"/>
    <s v="DC"/>
    <s v="Acropora palmata"/>
    <s v="APAL"/>
    <s v="Tucker's Reef"/>
    <d v="2023-04-26T00:00:00"/>
    <n v="19"/>
    <d v="2023-06-17T00:00:00"/>
    <n v="12.52"/>
    <m/>
    <m/>
    <d v="2023-11-06T00:00:00"/>
    <n v="15.97"/>
    <s v="CB"/>
    <m/>
    <s v="alive"/>
    <n v="3.2857142999999998E-2"/>
    <n v="0"/>
    <d v="2024-02-16T00:00:00"/>
    <m/>
    <x v="0"/>
    <n v="0"/>
    <x v="0"/>
  </r>
  <r>
    <s v="DC_R23"/>
    <x v="1"/>
    <x v="1"/>
    <x v="2"/>
    <n v="23"/>
    <s v="Red"/>
    <s v="DC"/>
    <s v="Acropora palmata"/>
    <s v="APAL"/>
    <s v="Tucker's Reef"/>
    <d v="2023-04-26T00:00:00"/>
    <n v="19"/>
    <d v="2023-06-17T00:00:00"/>
    <n v="19.43"/>
    <m/>
    <m/>
    <d v="2023-11-06T00:00:00"/>
    <n v="22.01"/>
    <s v="CB"/>
    <m/>
    <s v="alive"/>
    <n v="2.4571428999999999E-2"/>
    <n v="0"/>
    <d v="2024-02-16T00:00:00"/>
    <m/>
    <x v="0"/>
    <n v="0"/>
    <x v="0"/>
  </r>
  <r>
    <s v="DC_R24"/>
    <x v="1"/>
    <x v="1"/>
    <x v="2"/>
    <n v="24"/>
    <s v="Red"/>
    <s v="DC"/>
    <s v="Acropora palmata"/>
    <s v="APAL"/>
    <s v="Tucker's Reef"/>
    <d v="2023-04-26T00:00:00"/>
    <n v="19"/>
    <d v="2023-06-17T00:00:00"/>
    <n v="16.16"/>
    <m/>
    <m/>
    <d v="2023-11-06T00:00:00"/>
    <n v="22.48"/>
    <s v="CB"/>
    <m/>
    <s v="Bleached"/>
    <n v="6.0190476E-2"/>
    <n v="0"/>
    <d v="2024-02-16T00:00:00"/>
    <m/>
    <x v="0"/>
    <n v="0"/>
    <x v="0"/>
  </r>
  <r>
    <s v="DC_R25"/>
    <x v="1"/>
    <x v="1"/>
    <x v="2"/>
    <n v="25"/>
    <s v="Red"/>
    <s v="DC"/>
    <s v="Acropora palmata"/>
    <s v="APAL"/>
    <s v="Tucker's Reef"/>
    <d v="2023-04-26T00:00:00"/>
    <n v="19"/>
    <d v="2023-06-17T00:00:00"/>
    <n v="30.61"/>
    <m/>
    <m/>
    <d v="2023-11-06T00:00:00"/>
    <n v="37.369999999999997"/>
    <s v="CB"/>
    <m/>
    <s v="Bleached"/>
    <n v="6.4380952000000005E-2"/>
    <n v="0"/>
    <d v="2024-02-16T00:00:00"/>
    <m/>
    <x v="0"/>
    <n v="0"/>
    <x v="0"/>
  </r>
  <r>
    <s v="DC_R26"/>
    <x v="1"/>
    <x v="1"/>
    <x v="2"/>
    <n v="26"/>
    <s v="Red"/>
    <s v="DC"/>
    <s v="Acropora palmata"/>
    <s v="APAL"/>
    <s v="Tucker's Reef"/>
    <d v="2023-04-26T00:00:00"/>
    <n v="19"/>
    <d v="2023-06-17T00:00:00"/>
    <n v="10.72"/>
    <m/>
    <m/>
    <d v="2023-11-06T00:00:00"/>
    <n v="13.02"/>
    <s v="CB"/>
    <m/>
    <s v="Bleached"/>
    <n v="2.1904762000000001E-2"/>
    <n v="0"/>
    <d v="2024-02-16T00:00:00"/>
    <m/>
    <x v="0"/>
    <n v="0"/>
    <x v="0"/>
  </r>
  <r>
    <s v="DC_R27"/>
    <x v="1"/>
    <x v="1"/>
    <x v="2"/>
    <n v="27"/>
    <s v="Red"/>
    <s v="DC"/>
    <s v="Acropora palmata"/>
    <s v="APAL"/>
    <s v="Tucker's Reef"/>
    <d v="2023-04-26T00:00:00"/>
    <n v="19"/>
    <d v="2023-06-17T00:00:00"/>
    <n v="9.5"/>
    <m/>
    <m/>
    <d v="2023-11-06T00:00:00"/>
    <n v="9.8000000000000007"/>
    <s v="CB"/>
    <m/>
    <s v="Bleached"/>
    <n v="2.8571429999999999E-3"/>
    <n v="0"/>
    <d v="2024-02-16T00:00:00"/>
    <m/>
    <x v="0"/>
    <n v="0"/>
    <x v="0"/>
  </r>
  <r>
    <s v="DC_R28"/>
    <x v="1"/>
    <x v="1"/>
    <x v="2"/>
    <n v="28"/>
    <s v="Red"/>
    <s v="DC"/>
    <s v="Acropora palmata"/>
    <s v="APAL"/>
    <s v="Tucker's Reef"/>
    <d v="2023-04-26T00:00:00"/>
    <n v="19"/>
    <d v="2023-06-17T00:00:00"/>
    <n v="8.77"/>
    <n v="3.391"/>
    <s v="alive"/>
    <d v="2023-11-06T00:00:00"/>
    <n v="11.42"/>
    <s v="CB"/>
    <n v="5.8"/>
    <s v="Bleached"/>
    <n v="2.5238094999999999E-2"/>
    <n v="0.16964788732394365"/>
    <d v="2024-02-16T00:00:00"/>
    <n v="5.44"/>
    <x v="2"/>
    <n v="-3.5294117647058768E-2"/>
    <x v="41"/>
  </r>
  <r>
    <s v="DC_R29"/>
    <x v="1"/>
    <x v="1"/>
    <x v="2"/>
    <n v="29"/>
    <s v="Red"/>
    <s v="DC"/>
    <s v="Acropora palmata"/>
    <s v="APAL"/>
    <s v="Tucker's Reef"/>
    <d v="2023-04-26T00:00:00"/>
    <n v="19"/>
    <d v="2023-06-17T00:00:00"/>
    <n v="8.67"/>
    <m/>
    <m/>
    <d v="2023-11-06T00:00:00"/>
    <n v="4.5199999999999996"/>
    <s v="CB"/>
    <m/>
    <s v="partially bleached"/>
    <n v="-3.952380952380953E-2"/>
    <n v="0"/>
    <d v="2024-02-16T00:00:00"/>
    <m/>
    <x v="0"/>
    <n v="0"/>
    <x v="0"/>
  </r>
  <r>
    <s v="DC_R3"/>
    <x v="1"/>
    <x v="1"/>
    <x v="0"/>
    <n v="3"/>
    <s v="Red"/>
    <s v="DC"/>
    <s v="Acropora palmata"/>
    <s v="APAL"/>
    <s v="Tucker's Reef"/>
    <d v="2023-04-26T00:00:00"/>
    <n v="19"/>
    <d v="2023-06-17T00:00:00"/>
    <n v="4.4800000000000004"/>
    <n v="8.9920000000000009"/>
    <m/>
    <d v="2023-11-06T00:00:00"/>
    <n v="7.81"/>
    <s v="AY"/>
    <m/>
    <s v="Bleached"/>
    <n v="3.1714286000000001E-2"/>
    <n v="-0.63323943661971838"/>
    <d v="2024-02-16T00:00:00"/>
    <m/>
    <x v="0"/>
    <n v="0"/>
    <x v="42"/>
  </r>
  <r>
    <s v="DC_R30"/>
    <x v="1"/>
    <x v="1"/>
    <x v="2"/>
    <n v="30"/>
    <s v="Red"/>
    <s v="DC"/>
    <s v="Acropora palmata"/>
    <s v="APAL"/>
    <s v="Tucker's Reef"/>
    <d v="2023-04-26T00:00:00"/>
    <n v="19"/>
    <d v="2023-06-17T00:00:00"/>
    <n v="8.01"/>
    <m/>
    <m/>
    <d v="2023-11-06T00:00:00"/>
    <n v="10.82"/>
    <s v="CB"/>
    <m/>
    <s v="Bleached"/>
    <n v="2.6761904999999999E-2"/>
    <n v="0"/>
    <d v="2024-02-16T00:00:00"/>
    <m/>
    <x v="0"/>
    <n v="0"/>
    <x v="0"/>
  </r>
  <r>
    <s v="DC_R31"/>
    <x v="1"/>
    <x v="1"/>
    <x v="3"/>
    <n v="31"/>
    <s v="Red"/>
    <s v="DC"/>
    <s v="Acropora palmata"/>
    <s v="APAL"/>
    <s v="Tucker's Reef"/>
    <d v="2023-04-26T00:00:00"/>
    <n v="19"/>
    <d v="2023-06-17T00:00:00"/>
    <n v="7.06"/>
    <n v="4.3890000000000002"/>
    <s v="alive"/>
    <d v="2023-11-06T00:00:00"/>
    <n v="7.91"/>
    <s v="CB"/>
    <n v="7.24"/>
    <s v="alive"/>
    <n v="8.0952379999999994E-3"/>
    <n v="0.20077464788732394"/>
    <d v="2024-02-16T00:00:00"/>
    <n v="5.46"/>
    <x v="2"/>
    <n v="-0.17450980392156867"/>
    <x v="43"/>
  </r>
  <r>
    <s v="DC_R32"/>
    <x v="1"/>
    <x v="1"/>
    <x v="3"/>
    <n v="32"/>
    <s v="Red"/>
    <s v="DC"/>
    <s v="Acropora palmata"/>
    <s v="APAL"/>
    <s v="Tucker's Reef"/>
    <d v="2023-04-26T00:00:00"/>
    <n v="19"/>
    <d v="2023-06-17T00:00:00"/>
    <n v="3.76"/>
    <m/>
    <m/>
    <d v="2023-11-06T00:00:00"/>
    <n v="7.71"/>
    <s v="CB"/>
    <m/>
    <s v="partially bleached"/>
    <n v="3.7619048000000002E-2"/>
    <n v="0"/>
    <d v="2024-02-16T00:00:00"/>
    <m/>
    <x v="0"/>
    <n v="0"/>
    <x v="0"/>
  </r>
  <r>
    <s v="DC_R33"/>
    <x v="1"/>
    <x v="1"/>
    <x v="3"/>
    <n v="33"/>
    <s v="Red"/>
    <s v="DC"/>
    <s v="Acropora palmata"/>
    <s v="APAL"/>
    <s v="Tucker's Reef"/>
    <d v="2023-04-26T00:00:00"/>
    <n v="19"/>
    <d v="2023-06-17T00:00:00"/>
    <n v="23.87"/>
    <m/>
    <m/>
    <d v="2023-11-06T00:00:00"/>
    <n v="29.37"/>
    <s v="CB"/>
    <m/>
    <s v="Bleached"/>
    <n v="5.2380952000000001E-2"/>
    <n v="0"/>
    <d v="2024-02-16T00:00:00"/>
    <m/>
    <x v="0"/>
    <n v="0"/>
    <x v="0"/>
  </r>
  <r>
    <s v="DC_R34"/>
    <x v="1"/>
    <x v="1"/>
    <x v="3"/>
    <n v="34"/>
    <s v="Red"/>
    <s v="DC"/>
    <s v="Acropora palmata"/>
    <s v="APAL"/>
    <s v="Tucker's Reef"/>
    <d v="2023-04-26T00:00:00"/>
    <n v="19"/>
    <d v="2023-06-17T00:00:00"/>
    <n v="6.98"/>
    <m/>
    <m/>
    <d v="2023-11-06T00:00:00"/>
    <n v="9"/>
    <s v="CB"/>
    <m/>
    <s v="partially bleached"/>
    <n v="1.9238095E-2"/>
    <n v="0"/>
    <d v="2024-02-16T00:00:00"/>
    <m/>
    <x v="0"/>
    <n v="0"/>
    <x v="0"/>
  </r>
  <r>
    <s v="DC_R35"/>
    <x v="1"/>
    <x v="1"/>
    <x v="3"/>
    <n v="35"/>
    <s v="Red"/>
    <s v="DC"/>
    <s v="Acropora palmata"/>
    <s v="APAL"/>
    <s v="Tucker's Reef"/>
    <d v="2023-04-26T00:00:00"/>
    <n v="19"/>
    <d v="2023-06-17T00:00:00"/>
    <s v="N/A"/>
    <m/>
    <m/>
    <d v="2023-11-06T00:00:00"/>
    <n v="9.15"/>
    <s v="CB"/>
    <m/>
    <s v="alive"/>
    <s v="N/A"/>
    <n v="0"/>
    <d v="2024-02-16T00:00:00"/>
    <m/>
    <x v="0"/>
    <n v="0"/>
    <x v="0"/>
  </r>
  <r>
    <s v="DC_R36"/>
    <x v="1"/>
    <x v="1"/>
    <x v="3"/>
    <n v="36"/>
    <s v="Red"/>
    <s v="DC"/>
    <s v="Acropora palmata"/>
    <s v="APAL"/>
    <s v="Tucker's Reef"/>
    <d v="2023-04-26T00:00:00"/>
    <n v="19"/>
    <d v="2023-06-17T00:00:00"/>
    <n v="7.82"/>
    <m/>
    <m/>
    <d v="2023-11-06T00:00:00"/>
    <n v="7.21"/>
    <s v="CB"/>
    <m/>
    <s v="Bleached"/>
    <n v="-5.8095239999999999E-3"/>
    <n v="0"/>
    <d v="2024-02-16T00:00:00"/>
    <m/>
    <x v="0"/>
    <n v="0"/>
    <x v="0"/>
  </r>
  <r>
    <s v="DC_R37"/>
    <x v="1"/>
    <x v="1"/>
    <x v="3"/>
    <n v="37"/>
    <s v="Red"/>
    <s v="DC"/>
    <s v="Acropora palmata"/>
    <s v="APAL"/>
    <s v="Tucker's Reef"/>
    <d v="2023-04-26T00:00:00"/>
    <n v="19"/>
    <d v="2023-06-17T00:00:00"/>
    <n v="3.3940000000000001"/>
    <m/>
    <m/>
    <d v="2023-11-06T00:00:00"/>
    <n v="3.5640000000000001"/>
    <s v="KR"/>
    <m/>
    <s v="partially bleached"/>
    <n v="1.6190480000000001E-3"/>
    <n v="0"/>
    <d v="2024-02-16T00:00:00"/>
    <m/>
    <x v="0"/>
    <n v="0"/>
    <x v="0"/>
  </r>
  <r>
    <s v="DC_R38"/>
    <x v="1"/>
    <x v="1"/>
    <x v="3"/>
    <n v="38"/>
    <s v="Red"/>
    <s v="DC"/>
    <s v="Acropora palmata"/>
    <s v="APAL"/>
    <s v="Tucker's Reef"/>
    <d v="2023-04-26T00:00:00"/>
    <n v="19"/>
    <d v="2023-06-17T00:00:00"/>
    <n v="5.0540000000000003"/>
    <m/>
    <m/>
    <d v="2023-11-06T00:00:00"/>
    <n v="5.5730000000000004"/>
    <s v="KR"/>
    <m/>
    <s v="partially bleached"/>
    <n v="4.9523809999999996E-3"/>
    <n v="0"/>
    <d v="2024-02-16T00:00:00"/>
    <m/>
    <x v="0"/>
    <n v="0"/>
    <x v="0"/>
  </r>
  <r>
    <s v="DC_R39"/>
    <x v="1"/>
    <x v="1"/>
    <x v="3"/>
    <n v="39"/>
    <s v="Red"/>
    <s v="DC"/>
    <s v="Acropora palmata"/>
    <s v="APAL"/>
    <s v="Tucker's Reef"/>
    <d v="2023-04-26T00:00:00"/>
    <n v="19"/>
    <d v="2023-06-17T00:00:00"/>
    <n v="11.28"/>
    <n v="10.96"/>
    <s v="alive"/>
    <d v="2023-11-06T00:00:00"/>
    <n v="14.16"/>
    <s v="KR"/>
    <n v="14.72"/>
    <s v="partially bleached"/>
    <n v="2.7428570999999999E-2"/>
    <n v="0.26478873239436618"/>
    <d v="2024-02-16T00:00:00"/>
    <n v="12.54"/>
    <x v="2"/>
    <n v="-0.21372549019607859"/>
    <x v="44"/>
  </r>
  <r>
    <s v="DC_R4"/>
    <x v="1"/>
    <x v="1"/>
    <x v="0"/>
    <n v="4"/>
    <s v="Red"/>
    <s v="DC"/>
    <s v="Acropora palmata"/>
    <s v="APAL"/>
    <s v="Tucker's Reef"/>
    <d v="2023-04-26T00:00:00"/>
    <n v="19"/>
    <d v="2023-06-17T00:00:00"/>
    <n v="16.23"/>
    <n v="7.9809999999999999"/>
    <m/>
    <d v="2023-11-06T00:00:00"/>
    <n v="20.21"/>
    <s v="AY"/>
    <m/>
    <s v="dead"/>
    <n v="3.7904762000000002E-2"/>
    <n v="-0.5620422535211268"/>
    <d v="2024-02-16T00:00:00"/>
    <m/>
    <x v="0"/>
    <n v="0"/>
    <x v="45"/>
  </r>
  <r>
    <s v="DC_R40"/>
    <x v="1"/>
    <x v="1"/>
    <x v="3"/>
    <n v="40"/>
    <s v="Red"/>
    <s v="DC"/>
    <s v="Acropora palmata"/>
    <s v="APAL"/>
    <s v="Tucker's Reef"/>
    <d v="2023-04-26T00:00:00"/>
    <n v="19"/>
    <d v="2023-06-17T00:00:00"/>
    <n v="17.687000000000001"/>
    <n v="17.065000000000001"/>
    <s v="alive"/>
    <d v="2023-11-06T00:00:00"/>
    <n v="23.302"/>
    <s v="KR"/>
    <n v="23.82"/>
    <s v="partially bleached"/>
    <n v="5.3428571000000001E-2"/>
    <n v="0.47570422535211254"/>
    <d v="2024-02-16T00:00:00"/>
    <n v="6.86"/>
    <x v="2"/>
    <n v="-1.662745098039216"/>
    <x v="46"/>
  </r>
  <r>
    <s v="DC_R41"/>
    <x v="1"/>
    <x v="1"/>
    <x v="4"/>
    <n v="41"/>
    <s v="Red"/>
    <s v="DC"/>
    <s v="Acropora palmata"/>
    <s v="APAL"/>
    <s v="Tucker's Reef"/>
    <d v="2023-04-24T00:00:00"/>
    <n v="19"/>
    <d v="2023-06-17T00:00:00"/>
    <n v="14.92"/>
    <m/>
    <m/>
    <d v="2023-11-06T00:00:00"/>
    <s v="N/A"/>
    <s v="KR"/>
    <m/>
    <s v="N/A"/>
    <s v="N/A"/>
    <n v="0"/>
    <d v="2024-02-16T00:00:00"/>
    <m/>
    <x v="0"/>
    <n v="0"/>
    <x v="0"/>
  </r>
  <r>
    <s v="DC_R42"/>
    <x v="1"/>
    <x v="1"/>
    <x v="4"/>
    <n v="42"/>
    <s v="Red"/>
    <s v="DC"/>
    <s v="Acropora palmata"/>
    <s v="APAL"/>
    <s v="Tucker's Reef"/>
    <d v="2023-04-24T00:00:00"/>
    <n v="19"/>
    <d v="2023-06-17T00:00:00"/>
    <n v="22.85"/>
    <n v="7.08"/>
    <s v="alive"/>
    <d v="2023-11-06T00:00:00"/>
    <n v="30.78"/>
    <s v="KR"/>
    <n v="9.8610000000000007"/>
    <s v="Bleached"/>
    <n v="7.5523809999999997E-2"/>
    <n v="0.19584507042253524"/>
    <d v="2024-02-16T00:00:00"/>
    <n v="10.129"/>
    <x v="0"/>
    <n v="2.6274509803921462E-2"/>
    <x v="47"/>
  </r>
  <r>
    <s v="DC_R43"/>
    <x v="1"/>
    <x v="1"/>
    <x v="4"/>
    <n v="43"/>
    <s v="Red"/>
    <s v="DC"/>
    <s v="Acropora palmata"/>
    <s v="APAL"/>
    <s v="Tucker's Reef"/>
    <d v="2023-04-24T00:00:00"/>
    <n v="19"/>
    <d v="2023-06-17T00:00:00"/>
    <n v="6.64"/>
    <n v="2.0470000000000002"/>
    <s v="alive"/>
    <d v="2023-11-06T00:00:00"/>
    <n v="4.68"/>
    <s v="KR"/>
    <n v="9.1300000000000008"/>
    <s v="Bleached"/>
    <n v="-1.8666667000000001E-2"/>
    <n v="0.49880281690140843"/>
    <d v="2024-02-16T00:00:00"/>
    <n v="7.53"/>
    <x v="2"/>
    <n v="-0.1568627450980393"/>
    <x v="48"/>
  </r>
  <r>
    <s v="DC_R44"/>
    <x v="1"/>
    <x v="1"/>
    <x v="4"/>
    <n v="44"/>
    <s v="Red"/>
    <s v="DC"/>
    <s v="Acropora palmata"/>
    <s v="APAL"/>
    <s v="Tucker's Reef"/>
    <d v="2023-04-24T00:00:00"/>
    <n v="19"/>
    <d v="2023-06-17T00:00:00"/>
    <n v="12.66"/>
    <m/>
    <m/>
    <d v="2023-11-06T00:00:00"/>
    <n v="16.63"/>
    <s v="KR"/>
    <m/>
    <s v="dead"/>
    <n v="3.7809523999999997E-2"/>
    <n v="0"/>
    <d v="2024-02-16T00:00:00"/>
    <m/>
    <x v="0"/>
    <n v="0"/>
    <x v="0"/>
  </r>
  <r>
    <s v="DC_R45"/>
    <x v="1"/>
    <x v="1"/>
    <x v="4"/>
    <n v="45"/>
    <s v="Red"/>
    <s v="DC"/>
    <s v="Acropora palmata"/>
    <s v="APAL"/>
    <s v="Tucker's Reef"/>
    <d v="2023-04-24T00:00:00"/>
    <n v="19"/>
    <d v="2023-06-17T00:00:00"/>
    <s v="NA"/>
    <m/>
    <m/>
    <d v="2023-11-06T00:00:00"/>
    <s v="N/A"/>
    <s v="KR"/>
    <m/>
    <s v="N/A"/>
    <s v="N/A"/>
    <n v="0"/>
    <d v="2024-02-16T00:00:00"/>
    <m/>
    <x v="0"/>
    <n v="0"/>
    <x v="0"/>
  </r>
  <r>
    <s v="DC_R46"/>
    <x v="1"/>
    <x v="1"/>
    <x v="4"/>
    <n v="46"/>
    <s v="Red"/>
    <s v="DC"/>
    <s v="Acropora palmata"/>
    <s v="APAL"/>
    <s v="Tucker's Reef"/>
    <d v="2023-04-24T00:00:00"/>
    <n v="19"/>
    <d v="2023-06-17T00:00:00"/>
    <n v="7.68"/>
    <m/>
    <m/>
    <d v="2023-11-06T00:00:00"/>
    <n v="8.8699999999999992"/>
    <s v="KR"/>
    <m/>
    <s v="Bleached"/>
    <n v="1.1333332999999999E-2"/>
    <n v="0"/>
    <d v="2024-02-16T00:00:00"/>
    <m/>
    <x v="0"/>
    <n v="0"/>
    <x v="0"/>
  </r>
  <r>
    <s v="DC_R47"/>
    <x v="1"/>
    <x v="1"/>
    <x v="4"/>
    <n v="47"/>
    <s v="Red"/>
    <s v="DC"/>
    <s v="Acropora palmata"/>
    <s v="APAL"/>
    <s v="Tucker's Reef"/>
    <d v="2023-04-24T00:00:00"/>
    <n v="19"/>
    <d v="2023-06-17T00:00:00"/>
    <n v="29.81"/>
    <m/>
    <m/>
    <d v="2023-11-06T00:00:00"/>
    <n v="55.81"/>
    <s v="KR"/>
    <m/>
    <s v="Bleached"/>
    <n v="0.24761904800000001"/>
    <n v="0"/>
    <d v="2024-02-16T00:00:00"/>
    <m/>
    <x v="0"/>
    <n v="0"/>
    <x v="0"/>
  </r>
  <r>
    <s v="DC_R48"/>
    <x v="1"/>
    <x v="1"/>
    <x v="4"/>
    <n v="48"/>
    <s v="Red"/>
    <s v="DC"/>
    <s v="Acropora palmata"/>
    <s v="APAL"/>
    <s v="Tucker's Reef"/>
    <d v="2023-04-24T00:00:00"/>
    <n v="19"/>
    <d v="2023-06-17T00:00:00"/>
    <n v="25.41"/>
    <m/>
    <m/>
    <d v="2023-11-06T00:00:00"/>
    <n v="31.158000000000001"/>
    <s v="KR"/>
    <m/>
    <s v="Bleached"/>
    <n v="5.4761905E-2"/>
    <n v="0"/>
    <d v="2024-02-16T00:00:00"/>
    <m/>
    <x v="0"/>
    <n v="0"/>
    <x v="0"/>
  </r>
  <r>
    <s v="DC_R49"/>
    <x v="1"/>
    <x v="1"/>
    <x v="4"/>
    <n v="49"/>
    <s v="Red"/>
    <s v="DC"/>
    <s v="Acropora palmata"/>
    <s v="APAL"/>
    <s v="Tucker's Reef"/>
    <d v="2023-04-24T00:00:00"/>
    <n v="19"/>
    <d v="2023-06-17T00:00:00"/>
    <n v="28.91"/>
    <n v="7.8890000000000002"/>
    <s v="alive"/>
    <d v="2023-11-06T00:00:00"/>
    <n v="33.869999999999997"/>
    <s v="KR"/>
    <n v="6.35"/>
    <s v="Bleached"/>
    <n v="4.7238095000000001E-2"/>
    <n v="-0.10838028169014088"/>
    <d v="2024-02-16T00:00:00"/>
    <n v="10.41"/>
    <x v="2"/>
    <n v="0.39803921568627459"/>
    <x v="49"/>
  </r>
  <r>
    <s v="DC_R5"/>
    <x v="1"/>
    <x v="1"/>
    <x v="0"/>
    <n v="5"/>
    <s v="Red"/>
    <s v="DC"/>
    <s v="Acropora palmata"/>
    <s v="APAL"/>
    <s v="Tucker's Reef"/>
    <d v="2023-04-26T00:00:00"/>
    <n v="19"/>
    <d v="2023-06-17T00:00:00"/>
    <n v="9.19"/>
    <n v="11.866"/>
    <m/>
    <d v="2023-11-06T00:00:00"/>
    <n v="15.68"/>
    <s v="AY"/>
    <m/>
    <s v="dead"/>
    <n v="6.1809523999999998E-2"/>
    <n v="-0.83563380281690136"/>
    <d v="2024-02-16T00:00:00"/>
    <m/>
    <x v="0"/>
    <n v="0"/>
    <x v="50"/>
  </r>
  <r>
    <s v="DC_R50"/>
    <x v="1"/>
    <x v="1"/>
    <x v="4"/>
    <n v="50"/>
    <s v="Red"/>
    <s v="DC"/>
    <s v="Acropora palmata"/>
    <s v="APAL"/>
    <s v="Tucker's Reef"/>
    <d v="2023-04-24T00:00:00"/>
    <n v="19"/>
    <d v="2023-06-17T00:00:00"/>
    <n v="28.61"/>
    <m/>
    <m/>
    <d v="2023-11-06T00:00:00"/>
    <n v="64.058999999999997"/>
    <s v="KR"/>
    <m/>
    <s v="Bleached"/>
    <n v="0.33761904799999998"/>
    <n v="0"/>
    <d v="2024-02-16T00:00:00"/>
    <m/>
    <x v="0"/>
    <n v="0"/>
    <x v="0"/>
  </r>
  <r>
    <s v="DC_R6"/>
    <x v="1"/>
    <x v="1"/>
    <x v="0"/>
    <n v="6"/>
    <s v="Red"/>
    <s v="DC"/>
    <s v="Acropora palmata"/>
    <s v="APAL"/>
    <s v="Tucker's Reef"/>
    <d v="2023-04-26T00:00:00"/>
    <n v="19"/>
    <d v="2023-06-17T00:00:00"/>
    <n v="9.27"/>
    <n v="5.15"/>
    <m/>
    <d v="2023-11-06T00:00:00"/>
    <n v="6.6"/>
    <s v="AY"/>
    <m/>
    <s v="Bleached"/>
    <n v="-2.5428571428571429E-2"/>
    <n v="-0.36267605633802819"/>
    <d v="2024-02-16T00:00:00"/>
    <m/>
    <x v="0"/>
    <n v="0"/>
    <x v="51"/>
  </r>
  <r>
    <s v="DC_R7"/>
    <x v="1"/>
    <x v="1"/>
    <x v="0"/>
    <n v="7"/>
    <s v="Red"/>
    <s v="DC"/>
    <s v="Acropora palmata"/>
    <s v="APAL"/>
    <s v="Tucker's Reef"/>
    <d v="2023-04-26T00:00:00"/>
    <n v="19"/>
    <d v="2023-06-17T00:00:00"/>
    <n v="7.43"/>
    <n v="26.701000000000001"/>
    <m/>
    <d v="2023-11-06T00:00:00"/>
    <n v="4.83"/>
    <s v="AY"/>
    <m/>
    <s v="Bleached"/>
    <n v="-2.4761904761904763E-2"/>
    <n v="-1.8803521126760563"/>
    <d v="2024-02-16T00:00:00"/>
    <m/>
    <x v="0"/>
    <n v="0"/>
    <x v="52"/>
  </r>
  <r>
    <s v="DC_R8"/>
    <x v="1"/>
    <x v="1"/>
    <x v="0"/>
    <n v="8"/>
    <s v="Red"/>
    <s v="DC"/>
    <s v="Acropora palmata"/>
    <s v="APAL"/>
    <s v="Tucker's Reef"/>
    <d v="2023-04-26T00:00:00"/>
    <n v="19"/>
    <d v="2023-06-17T00:00:00"/>
    <s v="N/A"/>
    <n v="13.433999999999999"/>
    <m/>
    <d v="2023-11-06T00:00:00"/>
    <s v="N/A"/>
    <s v="AY"/>
    <m/>
    <s v="N/A"/>
    <s v="N/A"/>
    <n v="-0.94605633802816902"/>
    <d v="2024-02-16T00:00:00"/>
    <m/>
    <x v="1"/>
    <n v="0"/>
    <x v="53"/>
  </r>
  <r>
    <s v="DC_R9"/>
    <x v="1"/>
    <x v="1"/>
    <x v="0"/>
    <n v="9"/>
    <s v="Red"/>
    <s v="DC"/>
    <s v="Acropora palmata"/>
    <s v="APAL"/>
    <s v="Tucker's Reef"/>
    <d v="2023-04-26T00:00:00"/>
    <n v="19"/>
    <d v="2023-06-17T00:00:00"/>
    <n v="3.99"/>
    <n v="3.778"/>
    <m/>
    <d v="2023-11-06T00:00:00"/>
    <n v="4.7300000000000004"/>
    <s v="AY"/>
    <m/>
    <s v="partially bleached"/>
    <n v="7.0476189999999998E-3"/>
    <n v="-0.26605633802816903"/>
    <d v="2024-02-16T00:00:00"/>
    <m/>
    <x v="0"/>
    <n v="0"/>
    <x v="54"/>
  </r>
  <r>
    <s v="EA_B26"/>
    <x v="0"/>
    <x v="2"/>
    <x v="0"/>
    <n v="26"/>
    <s v="Blue "/>
    <s v="EA"/>
    <s v="Acropora cervicornis"/>
    <s v="ACER"/>
    <s v="Tuckers"/>
    <d v="2023-04-19T00:00:00"/>
    <n v="27"/>
    <d v="2023-07-22T00:00:00"/>
    <n v="9.74"/>
    <m/>
    <m/>
    <d v="2023-11-09T00:00:00"/>
    <n v="9.19"/>
    <s v="CB"/>
    <m/>
    <s v="dead"/>
    <n v="-5.2380949999999999E-3"/>
    <n v="0"/>
    <d v="2024-02-21T00:00:00"/>
    <m/>
    <x v="0"/>
    <n v="0"/>
    <x v="0"/>
  </r>
  <r>
    <s v="EA_B27"/>
    <x v="0"/>
    <x v="2"/>
    <x v="0"/>
    <n v="27"/>
    <s v="Blue "/>
    <s v="EA"/>
    <s v="Acropora cervicornis"/>
    <s v="ACER"/>
    <s v="Tuckers"/>
    <d v="2023-04-19T00:00:00"/>
    <n v="27"/>
    <d v="2023-07-27T00:00:00"/>
    <n v="9.36"/>
    <m/>
    <m/>
    <d v="2023-11-09T00:00:00"/>
    <n v="10.27"/>
    <s v="CB"/>
    <m/>
    <s v="dead"/>
    <n v="8.6666699999999996E-3"/>
    <n v="0"/>
    <d v="2024-02-21T00:00:00"/>
    <m/>
    <x v="0"/>
    <n v="0"/>
    <x v="0"/>
  </r>
  <r>
    <s v="EA_B28"/>
    <x v="0"/>
    <x v="2"/>
    <x v="0"/>
    <n v="28"/>
    <s v="Blue "/>
    <s v="EA"/>
    <s v="Acropora cervicornis"/>
    <s v="ACER"/>
    <s v="Tuckers"/>
    <d v="2023-04-19T00:00:00"/>
    <n v="27"/>
    <d v="2023-07-27T00:00:00"/>
    <n v="13.14"/>
    <n v="13.335000000000001"/>
    <s v="alive"/>
    <d v="2023-11-09T00:00:00"/>
    <n v="16.600000000000001"/>
    <s v="CB"/>
    <n v="17.11"/>
    <s v="partially bleached"/>
    <n v="3.2952380000000003E-2"/>
    <n v="0.35952380952380941"/>
    <d v="2024-02-21T00:00:00"/>
    <n v="16.27"/>
    <x v="2"/>
    <n v="-8.076923076923076E-2"/>
    <x v="55"/>
  </r>
  <r>
    <s v="EA_B29"/>
    <x v="0"/>
    <x v="2"/>
    <x v="0"/>
    <n v="29"/>
    <s v="Blue "/>
    <s v="EA"/>
    <s v="Acropora cervicornis"/>
    <s v="ACER"/>
    <s v="Tuckers"/>
    <d v="2023-04-19T00:00:00"/>
    <n v="27"/>
    <d v="2023-07-22T00:00:00"/>
    <n v="11.94"/>
    <m/>
    <m/>
    <d v="2023-11-09T00:00:00"/>
    <n v="11.75"/>
    <s v="CB"/>
    <m/>
    <s v="dead"/>
    <n v="-1.8095240000000001E-3"/>
    <n v="0"/>
    <d v="2024-02-21T00:00:00"/>
    <m/>
    <x v="0"/>
    <n v="0"/>
    <x v="0"/>
  </r>
  <r>
    <s v="EA_B30"/>
    <x v="0"/>
    <x v="2"/>
    <x v="0"/>
    <n v="30"/>
    <s v="Blue "/>
    <s v="EA"/>
    <s v="Acropora cervicornis"/>
    <s v="ACER"/>
    <s v="Tuckers"/>
    <d v="2023-04-19T00:00:00"/>
    <n v="27"/>
    <d v="2023-07-22T00:00:00"/>
    <n v="9.76"/>
    <m/>
    <m/>
    <d v="2023-11-09T00:00:00"/>
    <n v="9.93"/>
    <s v="CB"/>
    <m/>
    <s v="dead"/>
    <n v="1.6190499999999999E-3"/>
    <n v="0"/>
    <d v="2024-02-21T00:00:00"/>
    <m/>
    <x v="0"/>
    <n v="0"/>
    <x v="0"/>
  </r>
  <r>
    <s v="EA_B31"/>
    <x v="0"/>
    <x v="2"/>
    <x v="1"/>
    <n v="31"/>
    <s v="Blue "/>
    <s v="EA"/>
    <s v="Acropora cervicornis"/>
    <s v="ACER"/>
    <s v="Tuckers"/>
    <d v="2023-04-19T00:00:00"/>
    <n v="27"/>
    <d v="2023-07-27T00:00:00"/>
    <n v="8.41"/>
    <n v="8.452"/>
    <s v="alive"/>
    <d v="2023-11-09T00:00:00"/>
    <n v="8.4499999999999993"/>
    <s v="KR"/>
    <n v="8.1199999999999992"/>
    <s v="Bleached"/>
    <n v="3.8095000000000002E-4"/>
    <n v="-3.1619047619047692E-2"/>
    <d v="2024-02-21T00:00:00"/>
    <n v="1.86"/>
    <x v="2"/>
    <n v="-0.60192307692307678"/>
    <x v="56"/>
  </r>
  <r>
    <s v="EA_B32"/>
    <x v="0"/>
    <x v="2"/>
    <x v="1"/>
    <n v="32"/>
    <s v="Blue "/>
    <s v="EA"/>
    <s v="Acropora cervicornis"/>
    <s v="ACER"/>
    <s v="Tuckers"/>
    <d v="2023-04-19T00:00:00"/>
    <n v="27"/>
    <d v="2023-07-27T00:00:00"/>
    <n v="8.0660000000000007"/>
    <m/>
    <m/>
    <d v="2023-11-09T00:00:00"/>
    <n v="8.516"/>
    <s v="KR"/>
    <m/>
    <s v="dead"/>
    <n v="4.2857099999999999E-3"/>
    <n v="0"/>
    <d v="2024-02-21T00:00:00"/>
    <m/>
    <x v="0"/>
    <n v="0"/>
    <x v="0"/>
  </r>
  <r>
    <s v="EA_B33"/>
    <x v="0"/>
    <x v="2"/>
    <x v="1"/>
    <n v="33"/>
    <s v="Blue "/>
    <s v="EA"/>
    <s v="Acropora cervicornis"/>
    <s v="ACER"/>
    <s v="Tuckers"/>
    <d v="2023-04-19T00:00:00"/>
    <n v="27"/>
    <d v="2023-07-27T00:00:00"/>
    <n v="13.172000000000001"/>
    <n v="13.92"/>
    <s v="alive"/>
    <d v="2023-11-09T00:00:00"/>
    <n v="13.551"/>
    <s v="KR"/>
    <n v="13.92"/>
    <s v="partially bleached"/>
    <n v="3.6095200000000002E-3"/>
    <n v="0"/>
    <d v="2024-02-21T00:00:00"/>
    <n v="9.68"/>
    <x v="2"/>
    <n v="-0.40769230769230774"/>
    <x v="57"/>
  </r>
  <r>
    <s v="EA_B34"/>
    <x v="0"/>
    <x v="2"/>
    <x v="1"/>
    <n v="34"/>
    <s v="Blue "/>
    <s v="EA"/>
    <s v="Acropora cervicornis"/>
    <s v="ACER"/>
    <s v="Tuckers"/>
    <d v="2023-04-19T00:00:00"/>
    <n v="27"/>
    <d v="2023-07-27T00:00:00"/>
    <n v="7.54"/>
    <m/>
    <m/>
    <d v="2023-11-09T00:00:00"/>
    <n v="6.0119999999999996"/>
    <s v="KR"/>
    <m/>
    <s v="dead"/>
    <n v="-1.4552381E-2"/>
    <n v="0"/>
    <d v="2024-02-21T00:00:00"/>
    <m/>
    <x v="0"/>
    <n v="0"/>
    <x v="0"/>
  </r>
  <r>
    <s v="EA_B35"/>
    <x v="0"/>
    <x v="2"/>
    <x v="1"/>
    <n v="35"/>
    <s v="Blue "/>
    <s v="EA"/>
    <s v="Acropora cervicornis"/>
    <s v="ACER"/>
    <s v="Tuckers"/>
    <d v="2023-04-19T00:00:00"/>
    <n v="27"/>
    <d v="2023-07-27T00:00:00"/>
    <n v="10.176"/>
    <m/>
    <m/>
    <d v="2023-11-09T00:00:00"/>
    <n v="9.5329999999999995"/>
    <s v="KR"/>
    <m/>
    <s v="dead"/>
    <n v="-6.1238100000000004E-3"/>
    <n v="0"/>
    <d v="2024-02-21T00:00:00"/>
    <m/>
    <x v="0"/>
    <n v="0"/>
    <x v="0"/>
  </r>
  <r>
    <s v="EA_B36"/>
    <x v="0"/>
    <x v="2"/>
    <x v="2"/>
    <n v="36"/>
    <s v="Blue "/>
    <s v="EA"/>
    <s v="Acropora cervicornis"/>
    <s v="ACER"/>
    <s v="Tuckers"/>
    <d v="2023-04-19T00:00:00"/>
    <n v="27"/>
    <d v="2023-07-22T00:00:00"/>
    <n v="7.7930000000000001"/>
    <m/>
    <m/>
    <d v="2023-11-09T00:00:00"/>
    <n v="7.69"/>
    <s v="KR"/>
    <m/>
    <s v="dead"/>
    <n v="-9.80952E-4"/>
    <n v="0"/>
    <d v="2024-02-21T00:00:00"/>
    <m/>
    <x v="0"/>
    <n v="0"/>
    <x v="0"/>
  </r>
  <r>
    <s v="EA_B37"/>
    <x v="0"/>
    <x v="2"/>
    <x v="2"/>
    <n v="37"/>
    <s v="Blue "/>
    <s v="EA"/>
    <s v="Acropora cervicornis"/>
    <s v="ACER"/>
    <s v="Tuckers"/>
    <d v="2023-04-19T00:00:00"/>
    <n v="27"/>
    <d v="2023-07-22T00:00:00"/>
    <n v="8.9350000000000005"/>
    <m/>
    <m/>
    <d v="2023-11-09T00:00:00"/>
    <n v="10.14"/>
    <s v="KR"/>
    <m/>
    <s v="dead"/>
    <n v="1.1476190000000001E-2"/>
    <n v="0"/>
    <d v="2024-02-21T00:00:00"/>
    <m/>
    <x v="1"/>
    <n v="0"/>
    <x v="0"/>
  </r>
  <r>
    <s v="EA_B38"/>
    <x v="0"/>
    <x v="2"/>
    <x v="2"/>
    <n v="38"/>
    <s v="Blue "/>
    <s v="EA"/>
    <s v="Acropora cervicornis"/>
    <s v="ACER"/>
    <s v="Tuckers"/>
    <d v="2023-04-19T00:00:00"/>
    <n v="27"/>
    <d v="2023-07-22T00:00:00"/>
    <n v="8.1999999999999993"/>
    <n v="8.15"/>
    <s v="alive"/>
    <d v="2023-11-09T00:00:00"/>
    <n v="8.2260000000000009"/>
    <s v="KR"/>
    <n v="8.34"/>
    <s v="partially bleached"/>
    <n v="2.4761999999999999E-4"/>
    <n v="1.7272727272727228E-2"/>
    <d v="2024-02-21T00:00:00"/>
    <n v="7.85"/>
    <x v="2"/>
    <n v="-4.7115384615384635E-2"/>
    <x v="58"/>
  </r>
  <r>
    <s v="EA_B39"/>
    <x v="0"/>
    <x v="2"/>
    <x v="2"/>
    <n v="39"/>
    <s v="Blue "/>
    <s v="EA"/>
    <s v="Acropora cervicornis"/>
    <s v="ACER"/>
    <s v="Tuckers"/>
    <d v="2023-04-19T00:00:00"/>
    <n v="27"/>
    <d v="2023-07-27T00:00:00"/>
    <n v="4.38"/>
    <m/>
    <m/>
    <d v="2023-11-09T00:00:00"/>
    <n v="4.4340000000000002"/>
    <s v="KR"/>
    <m/>
    <s v="dead"/>
    <n v="5.1429000000000004E-4"/>
    <n v="0"/>
    <d v="2024-02-21T00:00:00"/>
    <m/>
    <x v="1"/>
    <n v="0"/>
    <x v="0"/>
  </r>
  <r>
    <s v="EA_B40"/>
    <x v="0"/>
    <x v="2"/>
    <x v="2"/>
    <n v="40"/>
    <s v="Blue "/>
    <s v="EA"/>
    <s v="Acropora cervicornis"/>
    <s v="ACER"/>
    <s v="Tuckers"/>
    <d v="2023-04-19T00:00:00"/>
    <n v="27"/>
    <d v="2023-07-27T00:00:00"/>
    <n v="6.1319999999999997"/>
    <m/>
    <m/>
    <d v="2023-11-09T00:00:00"/>
    <n v="6.1529999999999996"/>
    <s v="KR"/>
    <m/>
    <s v="dead"/>
    <n v="2.0000000000000001E-4"/>
    <n v="0"/>
    <d v="2024-02-21T00:00:00"/>
    <m/>
    <x v="1"/>
    <n v="0"/>
    <x v="0"/>
  </r>
  <r>
    <s v="EA_B41"/>
    <x v="0"/>
    <x v="2"/>
    <x v="3"/>
    <n v="41"/>
    <s v="Blue "/>
    <s v="EA"/>
    <s v="Acropora cervicornis"/>
    <s v="ACER"/>
    <s v="Tuckers"/>
    <d v="2023-04-19T00:00:00"/>
    <n v="27"/>
    <d v="2023-07-22T00:00:00"/>
    <n v="8.02"/>
    <m/>
    <m/>
    <d v="2023-11-09T00:00:00"/>
    <s v="NA"/>
    <s v="AY"/>
    <m/>
    <s v="NA"/>
    <s v="N/A"/>
    <n v="0"/>
    <d v="2024-02-21T00:00:00"/>
    <m/>
    <x v="1"/>
    <n v="0"/>
    <x v="0"/>
  </r>
  <r>
    <s v="EA_B42"/>
    <x v="0"/>
    <x v="2"/>
    <x v="3"/>
    <n v="42"/>
    <s v="Blue "/>
    <s v="EA"/>
    <s v="Acropora cervicornis"/>
    <s v="ACER"/>
    <s v="Tuckers"/>
    <d v="2023-04-19T00:00:00"/>
    <n v="27"/>
    <d v="2023-07-22T00:00:00"/>
    <n v="8.23"/>
    <m/>
    <m/>
    <d v="2023-11-09T00:00:00"/>
    <n v="8.27"/>
    <s v="AY"/>
    <m/>
    <s v="dead"/>
    <n v="3.8095000000000002E-4"/>
    <n v="0"/>
    <d v="2024-02-21T00:00:00"/>
    <m/>
    <x v="0"/>
    <n v="0"/>
    <x v="0"/>
  </r>
  <r>
    <s v="EA_B43"/>
    <x v="0"/>
    <x v="2"/>
    <x v="3"/>
    <n v="43"/>
    <s v="Blue "/>
    <s v="EA"/>
    <s v="Acropora cervicornis"/>
    <s v="ACER"/>
    <s v="Tuckers"/>
    <d v="2023-04-19T00:00:00"/>
    <n v="27"/>
    <d v="2023-07-22T00:00:00"/>
    <n v="5.92"/>
    <m/>
    <m/>
    <d v="2023-11-09T00:00:00"/>
    <n v="6.06"/>
    <s v="AY"/>
    <m/>
    <s v="dead"/>
    <n v="1.33333E-3"/>
    <n v="0"/>
    <d v="2024-02-21T00:00:00"/>
    <m/>
    <x v="0"/>
    <n v="0"/>
    <x v="0"/>
  </r>
  <r>
    <s v="EA_B44"/>
    <x v="0"/>
    <x v="2"/>
    <x v="3"/>
    <n v="44"/>
    <s v="Blue "/>
    <s v="EA"/>
    <s v="Acropora cervicornis"/>
    <s v="ACER"/>
    <s v="Tuckers"/>
    <d v="2023-04-19T00:00:00"/>
    <n v="27"/>
    <d v="2023-07-22T00:00:00"/>
    <n v="9.0299999999999994"/>
    <m/>
    <m/>
    <d v="2023-11-09T00:00:00"/>
    <n v="9.1199999999999992"/>
    <s v="AY"/>
    <m/>
    <s v="dead"/>
    <n v="8.5714000000000005E-4"/>
    <n v="0"/>
    <d v="2024-02-21T00:00:00"/>
    <m/>
    <x v="0"/>
    <n v="0"/>
    <x v="0"/>
  </r>
  <r>
    <s v="EA_B45"/>
    <x v="0"/>
    <x v="2"/>
    <x v="3"/>
    <n v="45"/>
    <s v="Blue "/>
    <s v="EA"/>
    <s v="Acropora cervicornis"/>
    <s v="ACER"/>
    <s v="Tuckers"/>
    <d v="2023-04-19T00:00:00"/>
    <n v="27"/>
    <d v="2023-07-22T00:00:00"/>
    <n v="10.98"/>
    <m/>
    <m/>
    <d v="2023-11-09T00:00:00"/>
    <n v="11.05"/>
    <s v="AY"/>
    <m/>
    <s v="dead"/>
    <n v="6.6666999999999996E-4"/>
    <n v="0"/>
    <d v="2024-02-21T00:00:00"/>
    <m/>
    <x v="0"/>
    <n v="0"/>
    <x v="0"/>
  </r>
  <r>
    <s v="EA_B46"/>
    <x v="0"/>
    <x v="2"/>
    <x v="4"/>
    <n v="46"/>
    <s v="Blue "/>
    <s v="EA"/>
    <s v="Acropora cervicornis"/>
    <s v="ACER"/>
    <s v="Tuckers"/>
    <d v="2023-04-19T00:00:00"/>
    <n v="27"/>
    <d v="2023-07-22T00:00:00"/>
    <s v="NA"/>
    <m/>
    <m/>
    <d v="2023-11-09T00:00:00"/>
    <n v="4.5599999999999996"/>
    <s v="AY"/>
    <m/>
    <s v="NA"/>
    <s v="N/A"/>
    <n v="0"/>
    <d v="2024-02-21T00:00:00"/>
    <m/>
    <x v="0"/>
    <n v="0"/>
    <x v="0"/>
  </r>
  <r>
    <s v="EA_B47"/>
    <x v="0"/>
    <x v="2"/>
    <x v="4"/>
    <n v="47"/>
    <s v="Blue "/>
    <s v="EA"/>
    <s v="Acropora cervicornis"/>
    <s v="ACER"/>
    <s v="Tuckers"/>
    <d v="2023-04-19T00:00:00"/>
    <n v="27"/>
    <d v="2023-07-22T00:00:00"/>
    <n v="8.39"/>
    <m/>
    <m/>
    <d v="2023-11-09T00:00:00"/>
    <n v="5.7"/>
    <s v="AY"/>
    <m/>
    <s v="dead"/>
    <n v="-2.5619047999999998E-2"/>
    <n v="0"/>
    <d v="2024-02-21T00:00:00"/>
    <m/>
    <x v="0"/>
    <n v="0"/>
    <x v="0"/>
  </r>
  <r>
    <s v="EA_B48"/>
    <x v="0"/>
    <x v="2"/>
    <x v="4"/>
    <n v="48"/>
    <s v="Blue "/>
    <s v="EA"/>
    <s v="Acropora cervicornis"/>
    <s v="ACER"/>
    <s v="Tuckers"/>
    <d v="2023-04-19T00:00:00"/>
    <n v="27"/>
    <d v="2023-07-22T00:00:00"/>
    <n v="0"/>
    <m/>
    <m/>
    <d v="2023-11-09T00:00:00"/>
    <s v="NA"/>
    <s v="AY"/>
    <m/>
    <s v="NA"/>
    <s v="N/A"/>
    <n v="0"/>
    <d v="2024-02-21T00:00:00"/>
    <m/>
    <x v="0"/>
    <n v="0"/>
    <x v="0"/>
  </r>
  <r>
    <s v="EA_B49"/>
    <x v="0"/>
    <x v="2"/>
    <x v="4"/>
    <n v="49"/>
    <s v="Blue "/>
    <s v="EA"/>
    <s v="Acropora cervicornis"/>
    <s v="ACER"/>
    <s v="Tuckers"/>
    <d v="2023-04-19T00:00:00"/>
    <n v="27"/>
    <d v="2023-07-22T00:00:00"/>
    <s v="NA"/>
    <m/>
    <m/>
    <d v="2023-11-09T00:00:00"/>
    <s v="NA"/>
    <s v="AY"/>
    <m/>
    <s v="NA"/>
    <s v="N/A"/>
    <n v="0"/>
    <d v="2024-02-21T00:00:00"/>
    <m/>
    <x v="0"/>
    <n v="0"/>
    <x v="0"/>
  </r>
  <r>
    <s v="EA_B50"/>
    <x v="0"/>
    <x v="2"/>
    <x v="4"/>
    <n v="50"/>
    <s v="Blue "/>
    <s v="EA"/>
    <s v="Acropora cervicornis"/>
    <s v="ACER"/>
    <s v="Tuckers"/>
    <d v="2023-04-19T00:00:00"/>
    <n v="27"/>
    <d v="2023-07-22T00:00:00"/>
    <n v="13.48"/>
    <m/>
    <m/>
    <d v="2023-11-09T00:00:00"/>
    <n v="0.11"/>
    <s v="AY"/>
    <m/>
    <s v="Bleached"/>
    <n v="-0.12733333299999999"/>
    <n v="0"/>
    <d v="2024-02-21T00:00:00"/>
    <m/>
    <x v="0"/>
    <n v="0"/>
    <x v="0"/>
  </r>
  <r>
    <s v="EA_R100"/>
    <x v="1"/>
    <x v="2"/>
    <x v="4"/>
    <n v="100"/>
    <s v="Red"/>
    <s v="EA"/>
    <s v="Acropora palmata"/>
    <s v="APAL"/>
    <s v="Tuckers/Cox"/>
    <d v="2023-04-19T00:00:00"/>
    <n v="27"/>
    <d v="2023-07-22T00:00:00"/>
    <n v="22.21"/>
    <m/>
    <m/>
    <d v="2023-11-09T00:00:00"/>
    <n v="20.6"/>
    <s v="AY"/>
    <m/>
    <s v="dead"/>
    <n v="-1.5333332999999999E-2"/>
    <n v="0"/>
    <d v="2024-02-21T00:00:00"/>
    <m/>
    <x v="0"/>
    <n v="0"/>
    <x v="0"/>
  </r>
  <r>
    <s v="EA_R51"/>
    <x v="1"/>
    <x v="2"/>
    <x v="0"/>
    <n v="51"/>
    <s v="Red"/>
    <s v="EA"/>
    <s v="Acropora palmata"/>
    <s v="APAL"/>
    <s v="Tuckers/Cox"/>
    <d v="2023-04-19T00:00:00"/>
    <n v="27"/>
    <d v="2023-07-27T00:00:00"/>
    <n v="111.01"/>
    <m/>
    <m/>
    <d v="2023-11-09T00:00:00"/>
    <n v="143.69"/>
    <s v="CB"/>
    <m/>
    <s v="partially bleached"/>
    <n v="0.31123809499999999"/>
    <n v="0"/>
    <d v="2024-02-21T00:00:00"/>
    <m/>
    <x v="0"/>
    <n v="0"/>
    <x v="0"/>
  </r>
  <r>
    <s v="EA_R52"/>
    <x v="1"/>
    <x v="2"/>
    <x v="0"/>
    <n v="52"/>
    <s v="Red"/>
    <s v="EA"/>
    <s v="Acropora palmata"/>
    <s v="APAL"/>
    <s v="Tuckers/Cox"/>
    <d v="2023-04-19T00:00:00"/>
    <n v="27"/>
    <d v="2023-07-22T00:00:00"/>
    <n v="24.29"/>
    <m/>
    <m/>
    <d v="2023-11-09T00:00:00"/>
    <n v="27.45"/>
    <s v="CB"/>
    <m/>
    <s v="partially bleached"/>
    <n v="3.0095238E-2"/>
    <n v="0"/>
    <d v="2024-02-21T00:00:00"/>
    <m/>
    <x v="0"/>
    <n v="0"/>
    <x v="0"/>
  </r>
  <r>
    <s v="EA_R53"/>
    <x v="1"/>
    <x v="2"/>
    <x v="0"/>
    <n v="53"/>
    <s v="Red"/>
    <s v="EA"/>
    <s v="Acropora palmata"/>
    <s v="APAL"/>
    <s v="Tuckers/Cox"/>
    <d v="2023-04-19T00:00:00"/>
    <n v="27"/>
    <d v="2023-07-22T00:00:00"/>
    <n v="33.36"/>
    <n v="33.917999999999999"/>
    <s v="alive"/>
    <d v="2023-11-09T00:00:00"/>
    <n v="36.909999999999997"/>
    <s v="CB"/>
    <n v="37.39"/>
    <s v="partially bleached"/>
    <n v="3.3809524000000001E-2"/>
    <n v="0.31563636363636377"/>
    <d v="2024-02-21T00:00:00"/>
    <n v="38.92"/>
    <x v="2"/>
    <n v="0.14711538461538473"/>
    <x v="59"/>
  </r>
  <r>
    <s v="EA_R54"/>
    <x v="1"/>
    <x v="2"/>
    <x v="0"/>
    <n v="54"/>
    <s v="Red"/>
    <s v="EA"/>
    <s v="Acropora palmata"/>
    <s v="APAL"/>
    <s v="Tuckers/Cox"/>
    <d v="2023-04-19T00:00:00"/>
    <n v="27"/>
    <d v="2023-07-27T00:00:00"/>
    <n v="7.2"/>
    <m/>
    <m/>
    <d v="2023-11-09T00:00:00"/>
    <n v="7.01"/>
    <s v="CB"/>
    <m/>
    <s v="dead"/>
    <n v="-1.8095240000000001E-3"/>
    <n v="0"/>
    <d v="2024-02-21T00:00:00"/>
    <m/>
    <x v="1"/>
    <n v="0"/>
    <x v="0"/>
  </r>
  <r>
    <s v="EA_R55"/>
    <x v="1"/>
    <x v="2"/>
    <x v="0"/>
    <n v="55"/>
    <s v="Red"/>
    <s v="EA"/>
    <s v="Acropora palmata"/>
    <s v="APAL"/>
    <s v="Tuckers/Cox"/>
    <d v="2023-04-19T00:00:00"/>
    <n v="27"/>
    <d v="2023-07-27T00:00:00"/>
    <n v="23.16"/>
    <m/>
    <m/>
    <d v="2023-11-09T00:00:00"/>
    <n v="24.97"/>
    <s v="CB"/>
    <m/>
    <s v="partially bleached"/>
    <n v="1.7238094999999998E-2"/>
    <n v="0"/>
    <d v="2024-02-21T00:00:00"/>
    <m/>
    <x v="0"/>
    <n v="0"/>
    <x v="0"/>
  </r>
  <r>
    <s v="EA_R56"/>
    <x v="1"/>
    <x v="2"/>
    <x v="0"/>
    <n v="56"/>
    <s v="Red"/>
    <s v="EA"/>
    <s v="Acropora palmata"/>
    <s v="APAL"/>
    <s v="Tuckers/Cox"/>
    <d v="2023-04-19T00:00:00"/>
    <n v="27"/>
    <d v="2023-07-22T00:00:00"/>
    <n v="88.27"/>
    <m/>
    <m/>
    <d v="2023-11-09T00:00:00"/>
    <n v="95.64"/>
    <s v="CB"/>
    <m/>
    <s v="partially bleached"/>
    <n v="7.0190476000000002E-2"/>
    <n v="0"/>
    <d v="2024-02-21T00:00:00"/>
    <m/>
    <x v="0"/>
    <n v="0"/>
    <x v="0"/>
  </r>
  <r>
    <s v="EA_R57"/>
    <x v="1"/>
    <x v="2"/>
    <x v="0"/>
    <n v="57"/>
    <s v="Red"/>
    <s v="EA"/>
    <s v="Acropora palmata"/>
    <s v="APAL"/>
    <s v="Tuckers/Cox"/>
    <d v="2023-04-19T00:00:00"/>
    <n v="27"/>
    <d v="2023-07-22T00:00:00"/>
    <n v="85.83"/>
    <m/>
    <m/>
    <d v="2023-11-09T00:00:00"/>
    <n v="87.2"/>
    <s v="CB"/>
    <m/>
    <s v="partially bleached"/>
    <n v="1.3047619E-2"/>
    <n v="0"/>
    <d v="2024-02-21T00:00:00"/>
    <m/>
    <x v="0"/>
    <n v="0"/>
    <x v="0"/>
  </r>
  <r>
    <s v="EA_R58"/>
    <x v="1"/>
    <x v="2"/>
    <x v="0"/>
    <n v="58"/>
    <s v="Red"/>
    <s v="EA"/>
    <s v="Acropora palmata"/>
    <s v="APAL"/>
    <s v="Tuckers/Cox"/>
    <d v="2023-04-19T00:00:00"/>
    <n v="27"/>
    <d v="2023-07-27T00:00:00"/>
    <n v="13.85"/>
    <m/>
    <m/>
    <d v="2023-11-09T00:00:00"/>
    <n v="14.9"/>
    <s v="CB"/>
    <m/>
    <s v="dead"/>
    <n v="0.01"/>
    <n v="0"/>
    <d v="2024-02-21T00:00:00"/>
    <m/>
    <x v="0"/>
    <n v="0"/>
    <x v="0"/>
  </r>
  <r>
    <s v="EA_R59"/>
    <x v="1"/>
    <x v="2"/>
    <x v="0"/>
    <n v="59"/>
    <s v="Red"/>
    <s v="EA"/>
    <s v="Acropora palmata"/>
    <s v="APAL"/>
    <s v="Tuckers/Cox"/>
    <d v="2023-04-19T00:00:00"/>
    <n v="27"/>
    <d v="2023-07-27T00:00:00"/>
    <n v="48.92"/>
    <m/>
    <m/>
    <d v="2023-11-09T00:00:00"/>
    <n v="54.1"/>
    <s v="CB"/>
    <m/>
    <s v="partially bleached"/>
    <n v="4.9333333E-2"/>
    <n v="0"/>
    <d v="2024-02-21T00:00:00"/>
    <m/>
    <x v="0"/>
    <n v="0"/>
    <x v="0"/>
  </r>
  <r>
    <s v="EA_R60"/>
    <x v="1"/>
    <x v="2"/>
    <x v="0"/>
    <n v="60"/>
    <s v="Red"/>
    <s v="EA"/>
    <s v="Acropora palmata"/>
    <s v="APAL"/>
    <s v="Tuckers/Cox"/>
    <d v="2023-04-19T00:00:00"/>
    <n v="27"/>
    <d v="2023-07-22T00:00:00"/>
    <n v="70.03"/>
    <n v="69.274000000000001"/>
    <s v="alive"/>
    <d v="2023-11-09T00:00:00"/>
    <n v="72.77"/>
    <s v="CB"/>
    <n v="71.22"/>
    <s v="partially bleached"/>
    <n v="2.6095238E-2"/>
    <n v="0.17690909090909071"/>
    <d v="2024-02-21T00:00:00"/>
    <n v="58.68"/>
    <x v="2"/>
    <n v="-1.2057692307692307"/>
    <x v="60"/>
  </r>
  <r>
    <s v="EA_R61"/>
    <x v="1"/>
    <x v="2"/>
    <x v="1"/>
    <n v="61"/>
    <s v="Red"/>
    <s v="EA"/>
    <s v="Acropora palmata"/>
    <s v="APAL"/>
    <s v="Tuckers/Cox"/>
    <d v="2023-04-19T00:00:00"/>
    <n v="27"/>
    <d v="2023-07-27T00:00:00"/>
    <n v="23.69"/>
    <m/>
    <m/>
    <d v="2023-11-09T00:00:00"/>
    <n v="21.89"/>
    <s v="CB"/>
    <m/>
    <s v="partially bleached"/>
    <n v="-1.7142857000000001E-2"/>
    <n v="0"/>
    <d v="2024-02-21T00:00:00"/>
    <m/>
    <x v="1"/>
    <n v="0"/>
    <x v="0"/>
  </r>
  <r>
    <s v="EA_R62"/>
    <x v="1"/>
    <x v="2"/>
    <x v="1"/>
    <n v="62"/>
    <s v="Red"/>
    <s v="EA"/>
    <s v="Acropora palmata"/>
    <s v="APAL"/>
    <s v="Tuckers/Cox"/>
    <d v="2023-04-19T00:00:00"/>
    <n v="27"/>
    <d v="2023-07-27T00:00:00"/>
    <n v="11.18"/>
    <m/>
    <m/>
    <d v="2023-11-09T00:00:00"/>
    <n v="12.98"/>
    <s v="CB"/>
    <m/>
    <s v="Bleached"/>
    <n v="1.7142857000000001E-2"/>
    <n v="0"/>
    <d v="2024-02-21T00:00:00"/>
    <m/>
    <x v="0"/>
    <n v="0"/>
    <x v="0"/>
  </r>
  <r>
    <s v="EA_R63"/>
    <x v="1"/>
    <x v="2"/>
    <x v="1"/>
    <n v="63"/>
    <s v="Red"/>
    <s v="EA"/>
    <s v="Acropora palmata"/>
    <s v="APAL"/>
    <s v="Tuckers/Cox"/>
    <d v="2023-04-19T00:00:00"/>
    <n v="27"/>
    <d v="2023-07-22T00:00:00"/>
    <n v="17.309999999999999"/>
    <m/>
    <m/>
    <d v="2023-11-09T00:00:00"/>
    <n v="18.420000000000002"/>
    <s v="CB"/>
    <m/>
    <s v="partially bleached"/>
    <n v="1.0571429E-2"/>
    <n v="0"/>
    <d v="2024-02-21T00:00:00"/>
    <m/>
    <x v="0"/>
    <n v="0"/>
    <x v="0"/>
  </r>
  <r>
    <s v="EA_R64"/>
    <x v="1"/>
    <x v="2"/>
    <x v="1"/>
    <n v="64"/>
    <s v="Red"/>
    <s v="EA"/>
    <s v="Acropora palmata"/>
    <s v="APAL"/>
    <s v="Tuckers/Cox"/>
    <d v="2023-04-19T00:00:00"/>
    <n v="27"/>
    <d v="2023-07-22T00:00:00"/>
    <n v="11.77"/>
    <m/>
    <m/>
    <d v="2023-11-09T00:00:00"/>
    <n v="12.18"/>
    <s v="CB"/>
    <m/>
    <s v="partially bleached"/>
    <n v="3.904762E-3"/>
    <n v="0"/>
    <d v="2024-02-21T00:00:00"/>
    <m/>
    <x v="0"/>
    <n v="0"/>
    <x v="0"/>
  </r>
  <r>
    <s v="EA_R65"/>
    <x v="1"/>
    <x v="2"/>
    <x v="1"/>
    <n v="65"/>
    <s v="Red"/>
    <s v="EA"/>
    <s v="Acropora palmata"/>
    <s v="APAL"/>
    <s v="Tuckers/Cox"/>
    <d v="2023-04-19T00:00:00"/>
    <n v="27"/>
    <d v="2023-07-22T00:00:00"/>
    <n v="31.23"/>
    <m/>
    <m/>
    <d v="2023-11-09T00:00:00"/>
    <n v="30.67"/>
    <s v="CB"/>
    <m/>
    <s v="partially bleached"/>
    <n v="-5.333333E-3"/>
    <n v="0"/>
    <d v="2024-02-21T00:00:00"/>
    <m/>
    <x v="0"/>
    <n v="0"/>
    <x v="0"/>
  </r>
  <r>
    <s v="EA_R66"/>
    <x v="1"/>
    <x v="2"/>
    <x v="1"/>
    <n v="66"/>
    <s v="Red"/>
    <s v="EA"/>
    <s v="Acropora palmata"/>
    <s v="APAL"/>
    <s v="Tuckers/Cox"/>
    <d v="2023-04-19T00:00:00"/>
    <n v="27"/>
    <d v="2023-07-22T00:00:00"/>
    <n v="8.26"/>
    <m/>
    <m/>
    <d v="2023-11-09T00:00:00"/>
    <n v="10.94"/>
    <s v="CB"/>
    <m/>
    <s v="partially bleached"/>
    <n v="2.5523810000000001E-2"/>
    <n v="0"/>
    <d v="2024-02-21T00:00:00"/>
    <m/>
    <x v="0"/>
    <n v="0"/>
    <x v="0"/>
  </r>
  <r>
    <s v="EA_R67"/>
    <x v="1"/>
    <x v="2"/>
    <x v="1"/>
    <n v="67"/>
    <s v="Red"/>
    <s v="EA"/>
    <s v="Acropora palmata"/>
    <s v="APAL"/>
    <s v="Tuckers/Cox"/>
    <d v="2023-04-19T00:00:00"/>
    <n v="27"/>
    <d v="2023-07-27T00:00:00"/>
    <n v="19.77"/>
    <m/>
    <m/>
    <d v="2023-11-09T00:00:00"/>
    <n v="21.76"/>
    <s v="CB"/>
    <m/>
    <s v="partially bleached"/>
    <n v="1.8952381000000001E-2"/>
    <n v="0"/>
    <d v="2024-02-21T00:00:00"/>
    <m/>
    <x v="0"/>
    <n v="0"/>
    <x v="0"/>
  </r>
  <r>
    <s v="EA_R68"/>
    <x v="1"/>
    <x v="2"/>
    <x v="1"/>
    <n v="68"/>
    <s v="Red"/>
    <s v="EA"/>
    <s v="Acropora palmata"/>
    <s v="APAL"/>
    <s v="Tuckers/Cox"/>
    <d v="2023-04-19T00:00:00"/>
    <n v="27"/>
    <d v="2023-07-27T00:00:00"/>
    <n v="19.38"/>
    <m/>
    <m/>
    <d v="2023-11-09T00:00:00"/>
    <n v="21.01"/>
    <s v="CB"/>
    <m/>
    <s v="partially bleached"/>
    <n v="1.5523810000000001E-2"/>
    <n v="0"/>
    <d v="2024-02-21T00:00:00"/>
    <m/>
    <x v="0"/>
    <n v="0"/>
    <x v="0"/>
  </r>
  <r>
    <s v="EA_R69"/>
    <x v="1"/>
    <x v="2"/>
    <x v="1"/>
    <n v="69"/>
    <s v="Red"/>
    <s v="EA"/>
    <s v="Acropora palmata"/>
    <s v="APAL"/>
    <s v="Tuckers/Cox"/>
    <d v="2023-04-19T00:00:00"/>
    <n v="27"/>
    <d v="2023-07-22T00:00:00"/>
    <n v="20.18"/>
    <m/>
    <m/>
    <d v="2023-11-09T00:00:00"/>
    <n v="19.78"/>
    <s v="CB"/>
    <m/>
    <s v="Bleached"/>
    <n v="-3.8095239999999999E-3"/>
    <n v="0"/>
    <d v="2024-02-21T00:00:00"/>
    <m/>
    <x v="0"/>
    <n v="0"/>
    <x v="0"/>
  </r>
  <r>
    <s v="EA_R70"/>
    <x v="1"/>
    <x v="2"/>
    <x v="1"/>
    <n v="70"/>
    <s v="Red"/>
    <s v="EA"/>
    <s v="Acropora palmata"/>
    <s v="APAL"/>
    <s v="Tuckers/Cox"/>
    <d v="2023-04-19T00:00:00"/>
    <n v="27"/>
    <d v="2023-07-22T00:00:00"/>
    <n v="16.600000000000001"/>
    <m/>
    <m/>
    <d v="2023-11-09T00:00:00"/>
    <n v="16.850000000000001"/>
    <s v="CB"/>
    <m/>
    <s v="partially bleached"/>
    <n v="2.380952E-3"/>
    <n v="0"/>
    <d v="2024-02-21T00:00:00"/>
    <m/>
    <x v="0"/>
    <n v="0"/>
    <x v="0"/>
  </r>
  <r>
    <s v="EA_R71"/>
    <x v="1"/>
    <x v="2"/>
    <x v="2"/>
    <n v="71"/>
    <s v="Red"/>
    <s v="EA"/>
    <s v="Acropora palmata"/>
    <s v="APAL"/>
    <s v="Tuckers/Cox"/>
    <d v="2023-04-19T00:00:00"/>
    <n v="27"/>
    <d v="2023-07-27T00:00:00"/>
    <n v="22.154"/>
    <m/>
    <m/>
    <d v="2023-11-09T00:00:00"/>
    <n v="23.603000000000002"/>
    <s v="KR"/>
    <m/>
    <s v="partially bleached"/>
    <n v="1.38E-2"/>
    <n v="0"/>
    <d v="2024-02-21T00:00:00"/>
    <m/>
    <x v="0"/>
    <n v="0"/>
    <x v="0"/>
  </r>
  <r>
    <s v="EA_R72"/>
    <x v="1"/>
    <x v="2"/>
    <x v="2"/>
    <n v="72"/>
    <s v="Red"/>
    <s v="EA"/>
    <s v="Acropora palmata"/>
    <s v="APAL"/>
    <s v="Tuckers/Cox"/>
    <d v="2023-04-19T00:00:00"/>
    <n v="27"/>
    <d v="2023-07-22T00:00:00"/>
    <n v="30.04"/>
    <m/>
    <m/>
    <d v="2023-11-09T00:00:00"/>
    <n v="40.267000000000003"/>
    <s v="KR"/>
    <m/>
    <s v="partially bleached"/>
    <n v="9.74E-2"/>
    <n v="0"/>
    <d v="2024-02-21T00:00:00"/>
    <m/>
    <x v="0"/>
    <n v="0"/>
    <x v="0"/>
  </r>
  <r>
    <s v="EA_R73"/>
    <x v="1"/>
    <x v="2"/>
    <x v="2"/>
    <n v="73"/>
    <s v="Red"/>
    <s v="EA"/>
    <s v="Acropora palmata"/>
    <s v="APAL"/>
    <s v="Tuckers/Cox"/>
    <d v="2023-04-19T00:00:00"/>
    <n v="27"/>
    <d v="2023-07-22T00:00:00"/>
    <n v="41.831000000000003"/>
    <m/>
    <m/>
    <d v="2023-11-09T00:00:00"/>
    <n v="43.65"/>
    <s v="KR"/>
    <m/>
    <s v="Bleached"/>
    <n v="1.7323809999999999E-2"/>
    <n v="0"/>
    <d v="2024-02-21T00:00:00"/>
    <m/>
    <x v="0"/>
    <n v="0"/>
    <x v="0"/>
  </r>
  <r>
    <s v="EA_R74"/>
    <x v="1"/>
    <x v="2"/>
    <x v="2"/>
    <n v="74"/>
    <s v="Red"/>
    <s v="EA"/>
    <s v="Acropora palmata"/>
    <s v="APAL"/>
    <s v="Tuckers/Cox"/>
    <d v="2023-04-19T00:00:00"/>
    <n v="27"/>
    <d v="2023-07-22T00:00:00"/>
    <n v="24.733000000000001"/>
    <m/>
    <m/>
    <d v="2023-11-09T00:00:00"/>
    <n v="26.11"/>
    <s v="KR"/>
    <m/>
    <s v="partially bleached"/>
    <n v="1.3114285999999999E-2"/>
    <n v="0"/>
    <d v="2024-02-21T00:00:00"/>
    <m/>
    <x v="0"/>
    <n v="0"/>
    <x v="0"/>
  </r>
  <r>
    <s v="EA_R75"/>
    <x v="1"/>
    <x v="2"/>
    <x v="2"/>
    <n v="75"/>
    <s v="Red"/>
    <s v="EA"/>
    <s v="Acropora palmata"/>
    <s v="APAL"/>
    <s v="Tuckers/Cox"/>
    <d v="2023-04-19T00:00:00"/>
    <n v="27"/>
    <d v="2023-07-22T00:00:00"/>
    <n v="32.529000000000003"/>
    <n v="30.530999999999999"/>
    <s v="alive"/>
    <d v="2023-11-09T00:00:00"/>
    <n v="36.619"/>
    <s v="KR"/>
    <n v="35.85"/>
    <s v="alive"/>
    <n v="3.8952381000000001E-2"/>
    <n v="0.48354545454545478"/>
    <d v="2024-02-21T00:00:00"/>
    <n v="34.61"/>
    <x v="2"/>
    <n v="-0.11923076923076942"/>
    <x v="61"/>
  </r>
  <r>
    <s v="EA_R76"/>
    <x v="1"/>
    <x v="2"/>
    <x v="2"/>
    <n v="76"/>
    <s v="Red"/>
    <s v="EA"/>
    <s v="Acropora palmata"/>
    <s v="APAL"/>
    <s v="Tuckers/Cox"/>
    <d v="2023-04-19T00:00:00"/>
    <n v="27"/>
    <d v="2023-07-22T00:00:00"/>
    <n v="25.445"/>
    <m/>
    <m/>
    <d v="2023-11-09T00:00:00"/>
    <n v="18.372"/>
    <s v="KR"/>
    <m/>
    <s v="dead"/>
    <n v="-6.7361905E-2"/>
    <n v="0"/>
    <d v="2024-02-21T00:00:00"/>
    <m/>
    <x v="0"/>
    <n v="0"/>
    <x v="0"/>
  </r>
  <r>
    <s v="EA_R77"/>
    <x v="1"/>
    <x v="2"/>
    <x v="2"/>
    <n v="77"/>
    <s v="Red"/>
    <s v="EA"/>
    <s v="Acropora palmata"/>
    <s v="APAL"/>
    <s v="Tuckers/Cox"/>
    <d v="2023-04-19T00:00:00"/>
    <n v="27"/>
    <d v="2023-07-22T00:00:00"/>
    <n v="21.856999999999999"/>
    <m/>
    <m/>
    <d v="2023-11-09T00:00:00"/>
    <n v="31.213999999999999"/>
    <s v="KR"/>
    <m/>
    <s v="Bleached"/>
    <n v="8.9114286000000001E-2"/>
    <n v="0"/>
    <d v="2024-02-21T00:00:00"/>
    <m/>
    <x v="0"/>
    <n v="0"/>
    <x v="0"/>
  </r>
  <r>
    <s v="EA_R78"/>
    <x v="1"/>
    <x v="2"/>
    <x v="2"/>
    <n v="78"/>
    <s v="Red"/>
    <s v="EA"/>
    <s v="Acropora palmata"/>
    <s v="APAL"/>
    <s v="Tuckers/Cox"/>
    <d v="2023-04-19T00:00:00"/>
    <n v="27"/>
    <d v="2023-07-22T00:00:00"/>
    <n v="31.274000000000001"/>
    <m/>
    <m/>
    <d v="2023-11-09T00:00:00"/>
    <n v="33.588999999999999"/>
    <s v="KR"/>
    <m/>
    <s v="Bleached"/>
    <n v="2.2047619000000001E-2"/>
    <n v="0"/>
    <d v="2024-02-21T00:00:00"/>
    <m/>
    <x v="0"/>
    <n v="0"/>
    <x v="0"/>
  </r>
  <r>
    <s v="EA_R79"/>
    <x v="1"/>
    <x v="2"/>
    <x v="2"/>
    <n v="79"/>
    <s v="Red"/>
    <s v="EA"/>
    <s v="Acropora palmata"/>
    <s v="APAL"/>
    <s v="Tuckers/Cox"/>
    <d v="2023-04-19T00:00:00"/>
    <n v="27"/>
    <d v="2023-07-27T00:00:00"/>
    <n v="36.92"/>
    <m/>
    <m/>
    <d v="2023-11-09T00:00:00"/>
    <n v="37.743000000000002"/>
    <s v="KR"/>
    <m/>
    <s v="partially bleached"/>
    <n v="7.8380949999999998E-3"/>
    <n v="0"/>
    <d v="2024-02-21T00:00:00"/>
    <m/>
    <x v="0"/>
    <n v="0"/>
    <x v="0"/>
  </r>
  <r>
    <s v="EA_R80"/>
    <x v="1"/>
    <x v="2"/>
    <x v="2"/>
    <n v="80"/>
    <s v="Red"/>
    <s v="EA"/>
    <s v="Acropora palmata"/>
    <s v="APAL"/>
    <s v="Tuckers/Cox"/>
    <d v="2023-04-19T00:00:00"/>
    <n v="27"/>
    <d v="2023-07-22T00:00:00"/>
    <n v="26.986000000000001"/>
    <m/>
    <m/>
    <d v="2023-11-09T00:00:00"/>
    <n v="38.409999999999997"/>
    <s v="KR"/>
    <m/>
    <s v="partially bleached"/>
    <n v="0.10879999999999999"/>
    <n v="0"/>
    <d v="2024-02-21T00:00:00"/>
    <m/>
    <x v="0"/>
    <n v="0"/>
    <x v="0"/>
  </r>
  <r>
    <s v="EA_R81"/>
    <x v="1"/>
    <x v="2"/>
    <x v="3"/>
    <n v="81"/>
    <s v="Red"/>
    <s v="EA"/>
    <s v="Acropora palmata"/>
    <s v="APAL"/>
    <s v="Tuckers/Cox"/>
    <d v="2023-04-19T00:00:00"/>
    <n v="27"/>
    <d v="2023-07-22T00:00:00"/>
    <n v="44.95"/>
    <m/>
    <m/>
    <d v="2023-11-09T00:00:00"/>
    <n v="45.302"/>
    <s v="KR"/>
    <m/>
    <s v="dead"/>
    <n v="3.3523810000000002E-3"/>
    <n v="0"/>
    <d v="2024-02-21T00:00:00"/>
    <m/>
    <x v="1"/>
    <n v="0"/>
    <x v="0"/>
  </r>
  <r>
    <s v="EA_R82"/>
    <x v="1"/>
    <x v="2"/>
    <x v="3"/>
    <n v="82"/>
    <s v="Red"/>
    <s v="EA"/>
    <s v="Acropora palmata"/>
    <s v="APAL"/>
    <s v="Tuckers/Cox"/>
    <d v="2023-04-19T00:00:00"/>
    <n v="27"/>
    <d v="2023-07-27T00:00:00"/>
    <n v="77.983000000000004"/>
    <m/>
    <m/>
    <d v="2023-11-09T00:00:00"/>
    <n v="85.554000000000002"/>
    <s v="KR"/>
    <m/>
    <s v="partially bleached"/>
    <n v="7.2104762000000003E-2"/>
    <n v="0"/>
    <d v="2024-02-21T00:00:00"/>
    <m/>
    <x v="0"/>
    <n v="0"/>
    <x v="0"/>
  </r>
  <r>
    <s v="EA_R83"/>
    <x v="1"/>
    <x v="2"/>
    <x v="3"/>
    <n v="83"/>
    <s v="Red"/>
    <s v="EA"/>
    <s v="Acropora palmata"/>
    <s v="APAL"/>
    <s v="Tuckers/Cox"/>
    <d v="2023-04-19T00:00:00"/>
    <n v="27"/>
    <d v="2023-07-22T00:00:00"/>
    <n v="34.825000000000003"/>
    <m/>
    <m/>
    <d v="2023-11-09T00:00:00"/>
    <n v="41.338000000000001"/>
    <s v="KR"/>
    <m/>
    <s v="dead"/>
    <n v="6.2028570999999998E-2"/>
    <n v="0"/>
    <d v="2024-02-21T00:00:00"/>
    <m/>
    <x v="0"/>
    <n v="0"/>
    <x v="0"/>
  </r>
  <r>
    <s v="EA_R84"/>
    <x v="1"/>
    <x v="2"/>
    <x v="3"/>
    <n v="84"/>
    <s v="Red"/>
    <s v="EA"/>
    <s v="Acropora palmata"/>
    <s v="APAL"/>
    <s v="Tuckers/Cox"/>
    <d v="2023-04-19T00:00:00"/>
    <n v="27"/>
    <d v="2023-07-22T00:00:00"/>
    <n v="22.608000000000001"/>
    <m/>
    <m/>
    <d v="2023-11-09T00:00:00"/>
    <n v="37.527000000000001"/>
    <s v="KR"/>
    <m/>
    <s v="dead"/>
    <n v="0.142085714"/>
    <n v="0"/>
    <d v="2024-02-21T00:00:00"/>
    <m/>
    <x v="0"/>
    <n v="0"/>
    <x v="0"/>
  </r>
  <r>
    <s v="EA_R85"/>
    <x v="1"/>
    <x v="2"/>
    <x v="3"/>
    <n v="85"/>
    <s v="Red"/>
    <s v="EA"/>
    <s v="Acropora palmata"/>
    <s v="APAL"/>
    <s v="Tuckers/Cox"/>
    <d v="2023-04-19T00:00:00"/>
    <n v="27"/>
    <d v="2023-07-22T00:00:00"/>
    <n v="97.540999999999997"/>
    <m/>
    <m/>
    <d v="2023-11-09T00:00:00"/>
    <n v="103.35599999999999"/>
    <s v="KR"/>
    <m/>
    <s v="dead"/>
    <n v="5.5380951999999997E-2"/>
    <n v="0"/>
    <d v="2024-02-21T00:00:00"/>
    <m/>
    <x v="0"/>
    <n v="0"/>
    <x v="0"/>
  </r>
  <r>
    <s v="EA_R86"/>
    <x v="1"/>
    <x v="2"/>
    <x v="3"/>
    <n v="86"/>
    <s v="Red"/>
    <s v="EA"/>
    <s v="Acropora palmata"/>
    <s v="APAL"/>
    <s v="Tuckers/Cox"/>
    <d v="2023-04-19T00:00:00"/>
    <n v="27"/>
    <d v="2023-07-22T00:00:00"/>
    <n v="70.2"/>
    <n v="67.664000000000001"/>
    <s v="alive"/>
    <d v="2023-11-09T00:00:00"/>
    <n v="76.38"/>
    <s v="AY"/>
    <n v="74.73"/>
    <s v="partially bleached"/>
    <n v="5.8857143000000001E-2"/>
    <n v="0.64236363636363658"/>
    <d v="2024-02-21T00:00:00"/>
    <n v="68.069999999999993"/>
    <x v="2"/>
    <n v="-0.64038461538461644"/>
    <x v="62"/>
  </r>
  <r>
    <s v="EA_R87"/>
    <x v="1"/>
    <x v="2"/>
    <x v="3"/>
    <n v="87"/>
    <s v="Red"/>
    <s v="EA"/>
    <s v="Acropora palmata"/>
    <s v="APAL"/>
    <s v="Tuckers/Cox"/>
    <d v="2023-04-19T00:00:00"/>
    <n v="27"/>
    <d v="2023-07-22T00:00:00"/>
    <n v="48.74"/>
    <m/>
    <m/>
    <d v="2023-11-09T00:00:00"/>
    <n v="53.93"/>
    <s v="AY"/>
    <m/>
    <s v="alive"/>
    <n v="4.9428570999999998E-2"/>
    <n v="0"/>
    <d v="2024-02-21T00:00:00"/>
    <m/>
    <x v="1"/>
    <n v="0"/>
    <x v="0"/>
  </r>
  <r>
    <s v="EA_R88"/>
    <x v="1"/>
    <x v="2"/>
    <x v="3"/>
    <n v="88"/>
    <s v="Red"/>
    <s v="EA"/>
    <s v="Acropora palmata"/>
    <s v="APAL"/>
    <s v="Tuckers/Cox"/>
    <d v="2023-04-19T00:00:00"/>
    <n v="27"/>
    <d v="2023-07-22T00:00:00"/>
    <n v="26.16"/>
    <n v="25.533999999999999"/>
    <s v="alive"/>
    <d v="2023-11-09T00:00:00"/>
    <n v="28.93"/>
    <s v="AY"/>
    <n v="27.65"/>
    <s v="partially bleached"/>
    <n v="2.6380951999999999E-2"/>
    <n v="0.19236363636363632"/>
    <d v="2024-02-21T00:00:00"/>
    <s v="n/a"/>
    <x v="2"/>
    <e v="#VALUE!"/>
    <x v="1"/>
  </r>
  <r>
    <s v="EA_R89"/>
    <x v="1"/>
    <x v="2"/>
    <x v="3"/>
    <n v="89"/>
    <s v="Red"/>
    <s v="EA"/>
    <s v="Acropora palmata"/>
    <s v="APAL"/>
    <s v="Tuckers/Cox"/>
    <d v="2023-04-19T00:00:00"/>
    <n v="27"/>
    <d v="2023-07-22T00:00:00"/>
    <n v="33.68"/>
    <n v="32.027999999999999"/>
    <s v="alive"/>
    <d v="2023-11-09T00:00:00"/>
    <n v="52.49"/>
    <s v="AY"/>
    <n v="50.42"/>
    <s v="partially bleached"/>
    <n v="0.17914285699999999"/>
    <n v="1.6720000000000002"/>
    <d v="2024-02-21T00:00:00"/>
    <n v="11.62"/>
    <x v="2"/>
    <n v="-3.7307692307692313"/>
    <x v="63"/>
  </r>
  <r>
    <s v="EA_R90"/>
    <x v="1"/>
    <x v="2"/>
    <x v="3"/>
    <n v="90"/>
    <s v="Red"/>
    <s v="EA"/>
    <s v="Acropora palmata"/>
    <s v="APAL"/>
    <s v="Tuckers/Cox"/>
    <d v="2023-04-19T00:00:00"/>
    <n v="27"/>
    <d v="2023-07-22T00:00:00"/>
    <n v="25.95"/>
    <m/>
    <m/>
    <d v="2023-11-09T00:00:00"/>
    <n v="26.42"/>
    <s v="AY"/>
    <m/>
    <s v="dead"/>
    <n v="4.4761899999999997E-3"/>
    <n v="0"/>
    <d v="2024-02-21T00:00:00"/>
    <m/>
    <x v="0"/>
    <n v="0"/>
    <x v="0"/>
  </r>
  <r>
    <s v="EA_R91"/>
    <x v="1"/>
    <x v="2"/>
    <x v="4"/>
    <n v="91"/>
    <s v="Red"/>
    <s v="EA"/>
    <s v="Acropora palmata"/>
    <s v="APAL"/>
    <s v="Tuckers/Cox"/>
    <d v="2023-04-19T00:00:00"/>
    <n v="27"/>
    <d v="2023-07-22T00:00:00"/>
    <s v="NA"/>
    <m/>
    <m/>
    <d v="2023-11-09T00:00:00"/>
    <s v="NA"/>
    <s v="AY"/>
    <m/>
    <s v="NA"/>
    <s v="N/A"/>
    <n v="0"/>
    <d v="2024-02-21T00:00:00"/>
    <m/>
    <x v="0"/>
    <n v="0"/>
    <x v="0"/>
  </r>
  <r>
    <s v="EA_R92"/>
    <x v="1"/>
    <x v="2"/>
    <x v="4"/>
    <n v="92"/>
    <s v="Red"/>
    <s v="EA"/>
    <s v="Acropora palmata"/>
    <s v="APAL"/>
    <s v="Tuckers/Cox"/>
    <d v="2023-04-19T00:00:00"/>
    <n v="27"/>
    <d v="2023-07-22T00:00:00"/>
    <n v="77.06"/>
    <m/>
    <m/>
    <d v="2023-11-09T00:00:00"/>
    <n v="28.63"/>
    <s v="AY"/>
    <m/>
    <s v="NA"/>
    <n v="-0.46123809500000001"/>
    <n v="0"/>
    <d v="2024-02-21T00:00:00"/>
    <m/>
    <x v="0"/>
    <n v="0"/>
    <x v="0"/>
  </r>
  <r>
    <s v="EA_R93"/>
    <x v="1"/>
    <x v="2"/>
    <x v="4"/>
    <n v="93"/>
    <s v="Red"/>
    <s v="EA"/>
    <s v="Acropora palmata"/>
    <s v="APAL"/>
    <s v="Tuckers/Cox"/>
    <d v="2023-04-19T00:00:00"/>
    <n v="27"/>
    <d v="2023-07-22T00:00:00"/>
    <s v="NA"/>
    <m/>
    <m/>
    <d v="2023-11-09T00:00:00"/>
    <s v="NA"/>
    <s v="AY"/>
    <m/>
    <s v="NA"/>
    <s v="N/A"/>
    <n v="0"/>
    <d v="2024-02-21T00:00:00"/>
    <m/>
    <x v="0"/>
    <n v="0"/>
    <x v="0"/>
  </r>
  <r>
    <s v="EA_R94"/>
    <x v="1"/>
    <x v="2"/>
    <x v="4"/>
    <n v="94"/>
    <s v="Red"/>
    <s v="EA"/>
    <s v="Acropora palmata"/>
    <s v="APAL"/>
    <s v="Tuckers/Cox"/>
    <d v="2023-04-19T00:00:00"/>
    <n v="27"/>
    <d v="2023-07-22T00:00:00"/>
    <n v="65.73"/>
    <m/>
    <m/>
    <d v="2023-11-09T00:00:00"/>
    <n v="64.239999999999995"/>
    <s v="AY"/>
    <m/>
    <s v="dead"/>
    <n v="-1.4190476E-2"/>
    <n v="0"/>
    <d v="2024-02-21T00:00:00"/>
    <m/>
    <x v="0"/>
    <n v="0"/>
    <x v="0"/>
  </r>
  <r>
    <s v="EA_R95"/>
    <x v="1"/>
    <x v="2"/>
    <x v="4"/>
    <n v="95"/>
    <s v="Red"/>
    <s v="EA"/>
    <s v="Acropora palmata"/>
    <s v="APAL"/>
    <s v="Tuckers/Cox"/>
    <d v="2023-04-19T00:00:00"/>
    <n v="27"/>
    <d v="2023-07-22T00:00:00"/>
    <n v="93.23"/>
    <m/>
    <m/>
    <d v="2023-11-09T00:00:00"/>
    <n v="97.71"/>
    <s v="AY"/>
    <m/>
    <s v="dead"/>
    <n v="4.2666666999999998E-2"/>
    <n v="0"/>
    <d v="2024-02-21T00:00:00"/>
    <m/>
    <x v="0"/>
    <n v="0"/>
    <x v="0"/>
  </r>
  <r>
    <s v="EA_R96"/>
    <x v="1"/>
    <x v="2"/>
    <x v="4"/>
    <n v="96"/>
    <s v="Red"/>
    <s v="EA"/>
    <s v="Acropora palmata"/>
    <s v="APAL"/>
    <s v="Tuckers/Cox"/>
    <d v="2023-04-19T00:00:00"/>
    <n v="27"/>
    <d v="2023-07-22T00:00:00"/>
    <s v="NA"/>
    <m/>
    <m/>
    <d v="2023-11-09T00:00:00"/>
    <n v="93.68"/>
    <s v="AY"/>
    <m/>
    <s v="NA"/>
    <s v="N/A"/>
    <n v="0"/>
    <d v="2024-02-21T00:00:00"/>
    <m/>
    <x v="0"/>
    <n v="0"/>
    <x v="0"/>
  </r>
  <r>
    <s v="EA_R97"/>
    <x v="1"/>
    <x v="2"/>
    <x v="4"/>
    <n v="97"/>
    <s v="Red"/>
    <s v="EA"/>
    <s v="Acropora palmata"/>
    <s v="APAL"/>
    <s v="Tuckers/Cox"/>
    <d v="2023-04-19T00:00:00"/>
    <n v="27"/>
    <d v="2023-07-22T00:00:00"/>
    <n v="159.28"/>
    <m/>
    <m/>
    <d v="2023-11-09T00:00:00"/>
    <s v="NA"/>
    <s v="AY"/>
    <m/>
    <s v="NA"/>
    <s v="N/A"/>
    <n v="0"/>
    <d v="2024-02-21T00:00:00"/>
    <m/>
    <x v="0"/>
    <n v="0"/>
    <x v="0"/>
  </r>
  <r>
    <s v="EA_R98"/>
    <x v="1"/>
    <x v="2"/>
    <x v="4"/>
    <n v="98"/>
    <s v="Red"/>
    <s v="EA"/>
    <s v="Acropora palmata"/>
    <s v="APAL"/>
    <s v="Tuckers/Cox"/>
    <d v="2023-04-19T00:00:00"/>
    <n v="27"/>
    <d v="2023-07-22T00:00:00"/>
    <n v="203.16"/>
    <m/>
    <m/>
    <d v="2023-11-09T00:00:00"/>
    <s v="NA"/>
    <s v="AY"/>
    <m/>
    <s v="NA"/>
    <s v="N/A"/>
    <n v="0"/>
    <d v="2024-02-21T00:00:00"/>
    <m/>
    <x v="0"/>
    <n v="0"/>
    <x v="0"/>
  </r>
  <r>
    <s v="EA_R99"/>
    <x v="1"/>
    <x v="2"/>
    <x v="4"/>
    <n v="99"/>
    <s v="Red"/>
    <s v="EA"/>
    <s v="Acropora palmata"/>
    <s v="APAL"/>
    <s v="Tuckers/Cox"/>
    <d v="2023-04-19T00:00:00"/>
    <n v="27"/>
    <d v="2023-07-22T00:00:00"/>
    <n v="280.11"/>
    <m/>
    <m/>
    <d v="2023-11-09T00:00:00"/>
    <n v="88.83"/>
    <s v="AY"/>
    <m/>
    <s v="Bleached"/>
    <n v="-1.821714286"/>
    <n v="0"/>
    <d v="2024-02-21T00:00:00"/>
    <m/>
    <x v="0"/>
    <n v="0"/>
    <x v="0"/>
  </r>
  <r>
    <s v="P_B100"/>
    <x v="0"/>
    <x v="3"/>
    <x v="4"/>
    <n v="100"/>
    <s v="Blue "/>
    <s v="P"/>
    <s v="Acropora cervicornis"/>
    <s v="ACER"/>
    <s v="Tuckers"/>
    <d v="2023-08-03T00:00:00"/>
    <n v="37"/>
    <d v="2023-08-03T00:00:00"/>
    <n v="6.82"/>
    <m/>
    <m/>
    <d v="2023-11-20T00:00:00"/>
    <n v="3.25"/>
    <s v="KR"/>
    <m/>
    <s v="dead"/>
    <n v="-3.4000000000000002E-2"/>
    <n v="0"/>
    <d v="2024-03-08T00:00:00"/>
    <m/>
    <x v="0"/>
    <n v="0"/>
    <x v="0"/>
  </r>
  <r>
    <s v="P_B76"/>
    <x v="0"/>
    <x v="3"/>
    <x v="0"/>
    <n v="76"/>
    <s v="Blue "/>
    <s v="P"/>
    <s v="Acropora cervicornis"/>
    <s v="ACER"/>
    <s v="Tuckers"/>
    <d v="2023-08-03T00:00:00"/>
    <n v="37"/>
    <d v="2023-08-03T00:00:00"/>
    <n v="6.49"/>
    <m/>
    <m/>
    <d v="2023-11-20T00:00:00"/>
    <n v="6.48"/>
    <s v="AY"/>
    <m/>
    <s v="dead"/>
    <n v="-9.5238100000000006E-5"/>
    <n v="0"/>
    <d v="2024-03-08T00:00:00"/>
    <m/>
    <x v="0"/>
    <n v="0"/>
    <x v="0"/>
  </r>
  <r>
    <s v="P_B77"/>
    <x v="0"/>
    <x v="3"/>
    <x v="0"/>
    <n v="77"/>
    <s v="Blue "/>
    <s v="P"/>
    <s v="Acropora cervicornis"/>
    <s v="ACER"/>
    <s v="Tuckers"/>
    <d v="2023-08-03T00:00:00"/>
    <n v="37"/>
    <d v="2023-08-03T00:00:00"/>
    <n v="8.48"/>
    <m/>
    <m/>
    <d v="2023-11-20T00:00:00"/>
    <n v="8.41"/>
    <s v="AY"/>
    <m/>
    <s v="dead"/>
    <n v="-6.6666700000000002E-4"/>
    <n v="0"/>
    <d v="2024-03-08T00:00:00"/>
    <m/>
    <x v="0"/>
    <n v="0"/>
    <x v="0"/>
  </r>
  <r>
    <s v="P_B78"/>
    <x v="0"/>
    <x v="3"/>
    <x v="0"/>
    <n v="78"/>
    <s v="Blue "/>
    <s v="P"/>
    <s v="Acropora cervicornis"/>
    <s v="ACER"/>
    <s v="Tuckers"/>
    <d v="2023-08-03T00:00:00"/>
    <n v="37"/>
    <d v="2023-08-03T00:00:00"/>
    <n v="5.96"/>
    <m/>
    <m/>
    <d v="2023-11-20T00:00:00"/>
    <n v="6.13"/>
    <s v="AY"/>
    <m/>
    <s v="dead"/>
    <n v="1.5454500000000001E-3"/>
    <n v="0"/>
    <d v="2024-03-08T00:00:00"/>
    <m/>
    <x v="0"/>
    <n v="0"/>
    <x v="0"/>
  </r>
  <r>
    <s v="P_B79"/>
    <x v="0"/>
    <x v="3"/>
    <x v="0"/>
    <n v="79"/>
    <s v="Blue "/>
    <s v="P"/>
    <s v="Acropora cervicornis"/>
    <s v="ACER"/>
    <s v="Tuckers"/>
    <d v="2023-08-03T00:00:00"/>
    <n v="37"/>
    <d v="2023-08-03T00:00:00"/>
    <s v="NA"/>
    <m/>
    <m/>
    <d v="2023-11-20T00:00:00"/>
    <n v="7.78"/>
    <s v="AY"/>
    <m/>
    <s v="dead"/>
    <s v="N/A"/>
    <n v="0"/>
    <d v="2024-03-08T00:00:00"/>
    <s v="T0 pic missing"/>
    <x v="0"/>
    <e v="#VALUE!"/>
    <x v="1"/>
  </r>
  <r>
    <s v="P_B80"/>
    <x v="0"/>
    <x v="3"/>
    <x v="0"/>
    <n v="80"/>
    <s v="Blue "/>
    <s v="P"/>
    <s v="Acropora cervicornis"/>
    <s v="ACER"/>
    <s v="Tuckers"/>
    <d v="2023-08-03T00:00:00"/>
    <n v="37"/>
    <d v="2023-08-03T00:00:00"/>
    <n v="6.34"/>
    <m/>
    <m/>
    <d v="2023-11-20T00:00:00"/>
    <n v="6"/>
    <s v="AY"/>
    <m/>
    <s v="dead"/>
    <n v="-3.2380949999999999E-3"/>
    <n v="0"/>
    <d v="2024-03-08T00:00:00"/>
    <m/>
    <x v="0"/>
    <n v="0"/>
    <x v="0"/>
  </r>
  <r>
    <s v="P_B81"/>
    <x v="0"/>
    <x v="3"/>
    <x v="1"/>
    <n v="81"/>
    <s v="Blue "/>
    <s v="P"/>
    <s v="Acropora cervicornis"/>
    <s v="ACER"/>
    <s v="Tuckers"/>
    <d v="2023-08-03T00:00:00"/>
    <n v="37"/>
    <d v="2023-08-03T00:00:00"/>
    <n v="6.84"/>
    <m/>
    <m/>
    <d v="2023-11-21T00:00:00"/>
    <n v="7.43"/>
    <s v="CB"/>
    <m/>
    <s v="dead"/>
    <n v="5.3636400000000002E-3"/>
    <n v="0"/>
    <d v="2024-03-08T00:00:00"/>
    <m/>
    <x v="0"/>
    <n v="0"/>
    <x v="0"/>
  </r>
  <r>
    <s v="P_B82"/>
    <x v="0"/>
    <x v="3"/>
    <x v="1"/>
    <n v="82"/>
    <s v="Blue "/>
    <s v="P"/>
    <s v="Acropora cervicornis"/>
    <s v="ACER"/>
    <s v="Tuckers"/>
    <d v="2023-08-03T00:00:00"/>
    <n v="37"/>
    <d v="2023-08-03T00:00:00"/>
    <n v="5.88"/>
    <m/>
    <m/>
    <d v="2023-11-21T00:00:00"/>
    <n v="6.07"/>
    <s v="CB"/>
    <m/>
    <s v="dead"/>
    <n v="1.7272699999999999E-3"/>
    <n v="0"/>
    <d v="2024-03-08T00:00:00"/>
    <m/>
    <x v="0"/>
    <n v="0"/>
    <x v="0"/>
  </r>
  <r>
    <s v="P_B83"/>
    <x v="0"/>
    <x v="3"/>
    <x v="1"/>
    <n v="83"/>
    <s v="Blue "/>
    <s v="P"/>
    <s v="Acropora cervicornis"/>
    <s v="ACER"/>
    <s v="Tuckers"/>
    <d v="2023-08-03T00:00:00"/>
    <n v="37"/>
    <d v="2023-08-03T00:00:00"/>
    <n v="4.13"/>
    <m/>
    <m/>
    <d v="2023-11-21T00:00:00"/>
    <n v="4.45"/>
    <s v="CB"/>
    <m/>
    <s v="dead"/>
    <n v="2.90909E-3"/>
    <n v="0"/>
    <d v="2024-03-08T00:00:00"/>
    <m/>
    <x v="0"/>
    <n v="0"/>
    <x v="0"/>
  </r>
  <r>
    <s v="P_B84"/>
    <x v="0"/>
    <x v="3"/>
    <x v="1"/>
    <n v="84"/>
    <s v="Blue "/>
    <s v="P"/>
    <s v="Acropora cervicornis"/>
    <s v="ACER"/>
    <s v="Tuckers"/>
    <d v="2023-08-03T00:00:00"/>
    <n v="37"/>
    <d v="2023-08-03T00:00:00"/>
    <n v="3.94"/>
    <m/>
    <m/>
    <d v="2023-11-21T00:00:00"/>
    <n v="4.47"/>
    <s v="CB"/>
    <m/>
    <s v="dead"/>
    <n v="4.81818E-3"/>
    <n v="0"/>
    <d v="2024-03-08T00:00:00"/>
    <m/>
    <x v="0"/>
    <n v="0"/>
    <x v="0"/>
  </r>
  <r>
    <s v="P_B85"/>
    <x v="0"/>
    <x v="3"/>
    <x v="1"/>
    <n v="85"/>
    <s v="Blue "/>
    <s v="P"/>
    <s v="Acropora cervicornis"/>
    <s v="ACER"/>
    <s v="Tuckers"/>
    <d v="2023-08-03T00:00:00"/>
    <n v="37"/>
    <d v="2023-08-03T00:00:00"/>
    <n v="5.87"/>
    <m/>
    <m/>
    <d v="2023-11-21T00:00:00"/>
    <n v="6.07"/>
    <s v="CB"/>
    <m/>
    <s v="dead"/>
    <n v="1.81818E-3"/>
    <n v="0"/>
    <d v="2024-03-08T00:00:00"/>
    <m/>
    <x v="0"/>
    <n v="0"/>
    <x v="0"/>
  </r>
  <r>
    <s v="P_B86"/>
    <x v="0"/>
    <x v="3"/>
    <x v="2"/>
    <n v="86"/>
    <s v="Blue "/>
    <s v="P"/>
    <s v="Acropora cervicornis"/>
    <s v="ACER"/>
    <s v="Tuckers"/>
    <d v="2023-08-03T00:00:00"/>
    <n v="37"/>
    <d v="2023-08-03T00:00:00"/>
    <n v="5.23"/>
    <m/>
    <m/>
    <d v="2023-11-21T00:00:00"/>
    <s v="N/A"/>
    <s v="CB"/>
    <m/>
    <s v="N/A"/>
    <s v="N/A"/>
    <n v="0"/>
    <d v="2024-03-08T00:00:00"/>
    <m/>
    <x v="0"/>
    <n v="0"/>
    <x v="0"/>
  </r>
  <r>
    <s v="P_B87"/>
    <x v="0"/>
    <x v="3"/>
    <x v="2"/>
    <n v="87"/>
    <s v="Blue "/>
    <s v="P"/>
    <s v="Acropora cervicornis"/>
    <s v="ACER"/>
    <s v="Tuckers"/>
    <d v="2023-08-03T00:00:00"/>
    <n v="37"/>
    <d v="2023-08-03T00:00:00"/>
    <n v="4.21"/>
    <m/>
    <m/>
    <d v="2023-11-21T00:00:00"/>
    <n v="5.62"/>
    <s v="CB"/>
    <m/>
    <s v="dead"/>
    <n v="1.281818E-2"/>
    <n v="0"/>
    <d v="2024-03-08T00:00:00"/>
    <m/>
    <x v="0"/>
    <n v="0"/>
    <x v="0"/>
  </r>
  <r>
    <s v="P_B88"/>
    <x v="0"/>
    <x v="3"/>
    <x v="2"/>
    <n v="88"/>
    <s v="Blue "/>
    <s v="P"/>
    <s v="Acropora cervicornis"/>
    <s v="ACER"/>
    <s v="Tuckers"/>
    <d v="2023-08-03T00:00:00"/>
    <n v="37"/>
    <d v="2023-08-03T00:00:00"/>
    <n v="6.35"/>
    <m/>
    <m/>
    <d v="2023-11-21T00:00:00"/>
    <n v="6.46"/>
    <s v="CB"/>
    <m/>
    <s v="dead"/>
    <n v="1E-3"/>
    <n v="0"/>
    <d v="2024-03-08T00:00:00"/>
    <m/>
    <x v="1"/>
    <n v="0"/>
    <x v="0"/>
  </r>
  <r>
    <s v="P_B89"/>
    <x v="0"/>
    <x v="3"/>
    <x v="2"/>
    <n v="89"/>
    <s v="Blue "/>
    <s v="P"/>
    <s v="Acropora cervicornis"/>
    <s v="ACER"/>
    <s v="Tuckers"/>
    <d v="2023-08-03T00:00:00"/>
    <n v="37"/>
    <d v="2023-08-03T00:00:00"/>
    <n v="2.34"/>
    <m/>
    <m/>
    <d v="2023-11-21T00:00:00"/>
    <n v="3.25"/>
    <s v="CB"/>
    <m/>
    <s v="dead"/>
    <n v="8.2727300000000007E-3"/>
    <n v="0"/>
    <d v="2024-03-08T00:00:00"/>
    <m/>
    <x v="0"/>
    <n v="0"/>
    <x v="0"/>
  </r>
  <r>
    <s v="P_B90"/>
    <x v="0"/>
    <x v="3"/>
    <x v="2"/>
    <n v="90"/>
    <s v="Blue "/>
    <s v="P"/>
    <s v="Acropora cervicornis"/>
    <s v="ACER"/>
    <s v="Tuckers"/>
    <d v="2023-08-03T00:00:00"/>
    <n v="37"/>
    <d v="2023-08-03T00:00:00"/>
    <n v="5.53"/>
    <m/>
    <m/>
    <d v="2023-11-21T00:00:00"/>
    <s v="N/A"/>
    <s v="CB"/>
    <m/>
    <s v="N/A"/>
    <s v="N/A"/>
    <n v="0"/>
    <d v="2024-03-08T00:00:00"/>
    <m/>
    <x v="0"/>
    <n v="0"/>
    <x v="0"/>
  </r>
  <r>
    <s v="P_B91"/>
    <x v="0"/>
    <x v="3"/>
    <x v="3"/>
    <n v="91"/>
    <s v="Blue "/>
    <s v="P"/>
    <s v="Acropora cervicornis"/>
    <s v="ACER"/>
    <s v="Tuckers"/>
    <d v="2023-08-03T00:00:00"/>
    <n v="37"/>
    <d v="2023-08-03T00:00:00"/>
    <n v="6.01"/>
    <m/>
    <m/>
    <d v="2023-11-20T00:00:00"/>
    <n v="6.02"/>
    <s v="KR"/>
    <m/>
    <s v="dead"/>
    <n v="9.0909000000000007E-5"/>
    <n v="0"/>
    <d v="2024-03-08T00:00:00"/>
    <m/>
    <x v="1"/>
    <n v="0"/>
    <x v="0"/>
  </r>
  <r>
    <s v="P_B92"/>
    <x v="0"/>
    <x v="3"/>
    <x v="3"/>
    <n v="92"/>
    <s v="Blue "/>
    <s v="P"/>
    <s v="Acropora cervicornis"/>
    <s v="ACER"/>
    <s v="Tuckers"/>
    <s v="N/A"/>
    <n v="37"/>
    <s v="N/A"/>
    <s v="N/A"/>
    <m/>
    <m/>
    <d v="2023-11-20T00:00:00"/>
    <s v="N/A"/>
    <s v="KR"/>
    <m/>
    <s v="N/A"/>
    <s v="N/A"/>
    <e v="#VALUE!"/>
    <d v="2024-03-08T00:00:00"/>
    <m/>
    <x v="1"/>
    <n v="0"/>
    <x v="1"/>
  </r>
  <r>
    <s v="P_B93"/>
    <x v="0"/>
    <x v="3"/>
    <x v="3"/>
    <n v="93"/>
    <s v="Blue "/>
    <s v="P"/>
    <s v="Acropora cervicornis"/>
    <s v="ACER"/>
    <s v="Tuckers"/>
    <d v="2023-08-03T00:00:00"/>
    <n v="37"/>
    <d v="2023-08-03T00:00:00"/>
    <n v="5.1100000000000003"/>
    <m/>
    <m/>
    <d v="2023-11-20T00:00:00"/>
    <n v="5.2"/>
    <s v="KR"/>
    <m/>
    <s v="dead"/>
    <n v="8.1817999999999995E-4"/>
    <n v="0"/>
    <d v="2024-03-08T00:00:00"/>
    <m/>
    <x v="0"/>
    <n v="0"/>
    <x v="0"/>
  </r>
  <r>
    <s v="P_B94"/>
    <x v="0"/>
    <x v="3"/>
    <x v="3"/>
    <n v="94"/>
    <s v="Blue "/>
    <s v="P"/>
    <s v="Acropora cervicornis"/>
    <s v="ACER"/>
    <s v="Tuckers"/>
    <d v="2023-08-03T00:00:00"/>
    <n v="37"/>
    <d v="2023-08-03T00:00:00"/>
    <n v="8.06"/>
    <m/>
    <m/>
    <d v="2023-11-20T00:00:00"/>
    <n v="8.1199999999999992"/>
    <s v="KR"/>
    <m/>
    <s v="dead"/>
    <n v="5.4544999999999995E-4"/>
    <n v="0"/>
    <d v="2024-03-08T00:00:00"/>
    <m/>
    <x v="0"/>
    <n v="0"/>
    <x v="0"/>
  </r>
  <r>
    <s v="P_B95"/>
    <x v="0"/>
    <x v="3"/>
    <x v="3"/>
    <n v="95"/>
    <s v="Blue "/>
    <s v="P"/>
    <s v="Acropora cervicornis"/>
    <s v="ACER"/>
    <s v="Tuckers"/>
    <d v="2023-08-03T00:00:00"/>
    <n v="37"/>
    <d v="2023-08-03T00:00:00"/>
    <n v="4.22"/>
    <m/>
    <m/>
    <d v="2023-11-20T00:00:00"/>
    <n v="5.64"/>
    <s v="KR"/>
    <m/>
    <s v="dead"/>
    <n v="1.290909E-2"/>
    <n v="0"/>
    <d v="2024-03-08T00:00:00"/>
    <m/>
    <x v="0"/>
    <n v="0"/>
    <x v="0"/>
  </r>
  <r>
    <s v="P_B96"/>
    <x v="0"/>
    <x v="3"/>
    <x v="4"/>
    <n v="96"/>
    <s v="Blue "/>
    <s v="P"/>
    <s v="Acropora cervicornis"/>
    <s v="ACER"/>
    <s v="Tuckers"/>
    <d v="2023-08-03T00:00:00"/>
    <n v="37"/>
    <d v="2023-08-03T00:00:00"/>
    <s v="N/A"/>
    <m/>
    <m/>
    <d v="2023-11-20T00:00:00"/>
    <s v="N/A"/>
    <s v="KR"/>
    <m/>
    <s v="N/A"/>
    <s v="N/A"/>
    <n v="0"/>
    <d v="2024-03-08T00:00:00"/>
    <m/>
    <x v="0"/>
    <n v="0"/>
    <x v="0"/>
  </r>
  <r>
    <s v="P_B97"/>
    <x v="0"/>
    <x v="3"/>
    <x v="4"/>
    <n v="97"/>
    <s v="Blue "/>
    <s v="P"/>
    <s v="Acropora cervicornis"/>
    <s v="ACER"/>
    <s v="Tuckers"/>
    <d v="2023-08-03T00:00:00"/>
    <n v="37"/>
    <d v="2023-08-03T00:00:00"/>
    <n v="7.12"/>
    <m/>
    <m/>
    <d v="2023-11-20T00:00:00"/>
    <s v="N/A"/>
    <s v="KR"/>
    <m/>
    <s v="N/A"/>
    <s v="N/A"/>
    <n v="0"/>
    <d v="2024-03-08T00:00:00"/>
    <m/>
    <x v="0"/>
    <n v="0"/>
    <x v="0"/>
  </r>
  <r>
    <s v="P_B98"/>
    <x v="0"/>
    <x v="3"/>
    <x v="4"/>
    <n v="98"/>
    <s v="Blue "/>
    <s v="P"/>
    <s v="Acropora cervicornis"/>
    <s v="ACER"/>
    <s v="Tuckers"/>
    <d v="2023-08-03T00:00:00"/>
    <n v="37"/>
    <d v="2023-08-03T00:00:00"/>
    <n v="5.68"/>
    <m/>
    <m/>
    <d v="2023-11-20T00:00:00"/>
    <s v="N/A"/>
    <s v="KR"/>
    <m/>
    <s v="dead"/>
    <s v="N/A"/>
    <n v="0"/>
    <d v="2024-03-08T00:00:00"/>
    <m/>
    <x v="0"/>
    <n v="0"/>
    <x v="0"/>
  </r>
  <r>
    <s v="P_B99"/>
    <x v="0"/>
    <x v="3"/>
    <x v="4"/>
    <n v="99"/>
    <s v="Blue "/>
    <s v="P"/>
    <s v="Acropora cervicornis"/>
    <s v="ACER"/>
    <s v="Tuckers"/>
    <d v="2023-08-03T00:00:00"/>
    <n v="37"/>
    <d v="2023-08-03T00:00:00"/>
    <n v="4.0199999999999996"/>
    <m/>
    <m/>
    <d v="2023-11-20T00:00:00"/>
    <n v="1.55"/>
    <s v="KR"/>
    <m/>
    <s v="dead"/>
    <n v="-2.3523809999999999E-2"/>
    <n v="0"/>
    <d v="2024-03-08T00:00:00"/>
    <m/>
    <x v="0"/>
    <n v="0"/>
    <x v="0"/>
  </r>
  <r>
    <s v="P_G100"/>
    <x v="1"/>
    <x v="3"/>
    <x v="4"/>
    <n v="100"/>
    <s v="Green"/>
    <s v="P"/>
    <s v="Acropora palmata"/>
    <s v="APAL"/>
    <s v="Tuckers"/>
    <d v="2023-08-03T00:00:00"/>
    <n v="37"/>
    <d v="2023-08-03T00:00:00"/>
    <n v="26.82"/>
    <m/>
    <m/>
    <d v="2023-11-20T00:00:00"/>
    <n v="1.35"/>
    <s v="KR"/>
    <m/>
    <s v="dead"/>
    <n v="-0.24257142900000001"/>
    <n v="0"/>
    <d v="2024-03-08T00:00:00"/>
    <m/>
    <x v="0"/>
    <n v="0"/>
    <x v="0"/>
  </r>
  <r>
    <s v="P_G51"/>
    <x v="1"/>
    <x v="3"/>
    <x v="0"/>
    <n v="51"/>
    <s v="Green"/>
    <s v="P"/>
    <s v="Acropora palmata"/>
    <s v="APAL"/>
    <s v="Tuckers"/>
    <d v="2023-08-03T00:00:00"/>
    <n v="37"/>
    <d v="2023-08-03T00:00:00"/>
    <n v="6.97"/>
    <m/>
    <m/>
    <d v="2023-11-20T00:00:00"/>
    <n v="7.11"/>
    <s v="AY"/>
    <m/>
    <s v="dead"/>
    <n v="1.3333329999999999E-3"/>
    <n v="0"/>
    <d v="2024-03-08T00:00:00"/>
    <m/>
    <x v="0"/>
    <n v="0"/>
    <x v="0"/>
  </r>
  <r>
    <s v="P_G52"/>
    <x v="1"/>
    <x v="3"/>
    <x v="0"/>
    <n v="52"/>
    <s v="Green"/>
    <s v="P"/>
    <s v="Acropora palmata"/>
    <s v="APAL"/>
    <s v="Tuckers"/>
    <d v="2023-08-03T00:00:00"/>
    <n v="37"/>
    <d v="2023-08-03T00:00:00"/>
    <n v="8.6199999999999992"/>
    <m/>
    <m/>
    <d v="2023-11-20T00:00:00"/>
    <n v="12.25"/>
    <s v="AY"/>
    <m/>
    <s v="Bleached"/>
    <n v="3.4571429000000001E-2"/>
    <n v="0"/>
    <d v="2024-03-08T00:00:00"/>
    <m/>
    <x v="0"/>
    <n v="0"/>
    <x v="0"/>
  </r>
  <r>
    <s v="P_G53"/>
    <x v="1"/>
    <x v="3"/>
    <x v="0"/>
    <n v="53"/>
    <s v="Green"/>
    <s v="P"/>
    <s v="Acropora palmata"/>
    <s v="APAL"/>
    <s v="Tuckers"/>
    <d v="2023-08-03T00:00:00"/>
    <n v="37"/>
    <d v="2023-08-03T00:00:00"/>
    <n v="13.24"/>
    <m/>
    <m/>
    <d v="2023-11-20T00:00:00"/>
    <n v="14.53"/>
    <s v="AY"/>
    <m/>
    <s v="dead"/>
    <n v="1.2285714E-2"/>
    <n v="0"/>
    <d v="2024-03-08T00:00:00"/>
    <m/>
    <x v="0"/>
    <n v="0"/>
    <x v="0"/>
  </r>
  <r>
    <s v="P_G54"/>
    <x v="1"/>
    <x v="3"/>
    <x v="0"/>
    <n v="54"/>
    <s v="Green"/>
    <s v="P"/>
    <s v="Acropora palmata"/>
    <s v="APAL"/>
    <s v="Tuckers"/>
    <d v="2023-08-03T00:00:00"/>
    <n v="37"/>
    <d v="2023-08-03T00:00:00"/>
    <n v="23.64"/>
    <m/>
    <m/>
    <d v="2023-11-20T00:00:00"/>
    <n v="28.98"/>
    <s v="AY"/>
    <m/>
    <s v="partially bleached "/>
    <n v="5.0857143E-2"/>
    <n v="0"/>
    <d v="2024-03-08T00:00:00"/>
    <m/>
    <x v="1"/>
    <n v="0"/>
    <x v="0"/>
  </r>
  <r>
    <s v="P_G55"/>
    <x v="1"/>
    <x v="3"/>
    <x v="0"/>
    <n v="55"/>
    <s v="Green"/>
    <s v="P"/>
    <s v="Acropora palmata"/>
    <s v="APAL"/>
    <s v="Tuckers"/>
    <d v="2023-08-03T00:00:00"/>
    <n v="37"/>
    <d v="2023-08-03T00:00:00"/>
    <s v="NA"/>
    <m/>
    <m/>
    <d v="2023-11-20T00:00:00"/>
    <n v="9.1999999999999993"/>
    <s v="AY"/>
    <m/>
    <s v="dead"/>
    <s v="N/A"/>
    <n v="0"/>
    <d v="2024-03-08T00:00:00"/>
    <s v="T0 pic missing"/>
    <x v="0"/>
    <e v="#VALUE!"/>
    <x v="1"/>
  </r>
  <r>
    <s v="P_G56"/>
    <x v="1"/>
    <x v="3"/>
    <x v="0"/>
    <n v="56"/>
    <s v="Green"/>
    <s v="P"/>
    <s v="Acropora palmata"/>
    <s v="APAL"/>
    <s v="Tuckers"/>
    <d v="2023-08-03T00:00:00"/>
    <n v="37"/>
    <d v="2023-08-03T00:00:00"/>
    <n v="25.75"/>
    <n v="11.747"/>
    <s v="alive"/>
    <d v="2023-11-20T00:00:00"/>
    <n v="11.48"/>
    <s v="AY"/>
    <n v="11.82"/>
    <s v="partially bleached"/>
    <n v="-0.13590476200000001"/>
    <n v="6.6972477064220545E-3"/>
    <d v="2024-03-08T00:00:00"/>
    <n v="5.35"/>
    <x v="2"/>
    <n v="-0.59357798165137621"/>
    <x v="64"/>
  </r>
  <r>
    <s v="P_G57"/>
    <x v="1"/>
    <x v="3"/>
    <x v="0"/>
    <n v="57"/>
    <s v="Green"/>
    <s v="P"/>
    <s v="Acropora palmata"/>
    <s v="APAL"/>
    <s v="Tuckers"/>
    <d v="2023-08-03T00:00:00"/>
    <n v="37"/>
    <d v="2023-08-03T00:00:00"/>
    <n v="11.24"/>
    <m/>
    <m/>
    <d v="2023-11-20T00:00:00"/>
    <n v="12.88"/>
    <s v="AY"/>
    <m/>
    <s v="partially bleached"/>
    <n v="1.5619048E-2"/>
    <n v="0"/>
    <d v="2024-03-08T00:00:00"/>
    <m/>
    <x v="0"/>
    <n v="0"/>
    <x v="0"/>
  </r>
  <r>
    <s v="P_G58"/>
    <x v="1"/>
    <x v="3"/>
    <x v="0"/>
    <n v="58"/>
    <s v="Green"/>
    <s v="P"/>
    <s v="Acropora palmata"/>
    <s v="APAL"/>
    <s v="Tuckers"/>
    <d v="2023-08-03T00:00:00"/>
    <n v="37"/>
    <d v="2023-08-03T00:00:00"/>
    <n v="18.68"/>
    <m/>
    <m/>
    <d v="2023-11-20T00:00:00"/>
    <n v="17.760000000000002"/>
    <s v="AY"/>
    <m/>
    <s v="dead"/>
    <n v="-8.7619050000000004E-3"/>
    <n v="0"/>
    <d v="2024-03-08T00:00:00"/>
    <m/>
    <x v="0"/>
    <n v="0"/>
    <x v="0"/>
  </r>
  <r>
    <s v="P_G59"/>
    <x v="1"/>
    <x v="3"/>
    <x v="0"/>
    <n v="59"/>
    <s v="Green"/>
    <s v="P"/>
    <s v="Acropora palmata"/>
    <s v="APAL"/>
    <s v="Tuckers"/>
    <d v="2023-08-03T00:00:00"/>
    <n v="37"/>
    <d v="2023-08-03T00:00:00"/>
    <n v="31.46"/>
    <m/>
    <m/>
    <d v="2023-11-20T00:00:00"/>
    <n v="28.3"/>
    <s v="AY"/>
    <m/>
    <s v="Bleached"/>
    <n v="-3.0095238E-2"/>
    <n v="0"/>
    <d v="2024-03-08T00:00:00"/>
    <m/>
    <x v="0"/>
    <n v="0"/>
    <x v="0"/>
  </r>
  <r>
    <s v="P_G60"/>
    <x v="1"/>
    <x v="3"/>
    <x v="0"/>
    <n v="60"/>
    <s v="Green"/>
    <s v="P"/>
    <s v="Acropora palmata"/>
    <s v="APAL"/>
    <s v="Tuckers"/>
    <d v="2023-08-03T00:00:00"/>
    <n v="37"/>
    <d v="2023-08-03T00:00:00"/>
    <n v="31.32"/>
    <m/>
    <m/>
    <d v="2023-11-20T00:00:00"/>
    <n v="37.79"/>
    <s v="AY"/>
    <m/>
    <s v="partially bleached"/>
    <n v="6.1619048000000003E-2"/>
    <n v="0"/>
    <d v="2024-03-08T00:00:00"/>
    <m/>
    <x v="1"/>
    <n v="0"/>
    <x v="0"/>
  </r>
  <r>
    <s v="P_G61"/>
    <x v="1"/>
    <x v="3"/>
    <x v="1"/>
    <n v="61"/>
    <s v="Green"/>
    <s v="P"/>
    <s v="Acropora palmata"/>
    <s v="APAL"/>
    <s v="Tuckers"/>
    <d v="2023-08-03T00:00:00"/>
    <n v="37"/>
    <d v="2023-08-03T00:00:00"/>
    <n v="8.24"/>
    <m/>
    <m/>
    <d v="2023-11-20T00:00:00"/>
    <n v="7.31"/>
    <s v="AY"/>
    <m/>
    <s v="partially bleached"/>
    <n v="-8.8571429999999996E-3"/>
    <n v="0"/>
    <d v="2024-03-08T00:00:00"/>
    <m/>
    <x v="0"/>
    <n v="0"/>
    <x v="0"/>
  </r>
  <r>
    <s v="P_G62"/>
    <x v="1"/>
    <x v="3"/>
    <x v="1"/>
    <n v="62"/>
    <s v="Green"/>
    <s v="P"/>
    <s v="Acropora palmata"/>
    <s v="APAL"/>
    <s v="Tuckers"/>
    <d v="2023-08-03T00:00:00"/>
    <n v="37"/>
    <d v="2023-08-03T00:00:00"/>
    <n v="19.52"/>
    <m/>
    <m/>
    <d v="2023-11-20T00:00:00"/>
    <n v="20.23"/>
    <s v="AY"/>
    <m/>
    <s v="dead"/>
    <n v="6.7619050000000003E-3"/>
    <n v="0"/>
    <d v="2024-03-08T00:00:00"/>
    <m/>
    <x v="0"/>
    <n v="0"/>
    <x v="0"/>
  </r>
  <r>
    <s v="P_G63"/>
    <x v="1"/>
    <x v="3"/>
    <x v="1"/>
    <n v="63"/>
    <s v="Green"/>
    <s v="P"/>
    <s v="Acropora palmata"/>
    <s v="APAL"/>
    <s v="Tuckers"/>
    <d v="2023-08-03T00:00:00"/>
    <n v="37"/>
    <d v="2023-08-03T00:00:00"/>
    <s v="NA"/>
    <m/>
    <m/>
    <d v="2023-11-20T00:00:00"/>
    <n v="14.87"/>
    <s v="AY"/>
    <m/>
    <s v="dead"/>
    <s v="N/A"/>
    <n v="0"/>
    <d v="2024-03-08T00:00:00"/>
    <s v="T0 pic missing"/>
    <x v="0"/>
    <e v="#VALUE!"/>
    <x v="1"/>
  </r>
  <r>
    <s v="P_G64"/>
    <x v="1"/>
    <x v="3"/>
    <x v="1"/>
    <n v="64"/>
    <s v="Green"/>
    <s v="P"/>
    <s v="Acropora palmata"/>
    <s v="APAL"/>
    <s v="Tuckers"/>
    <d v="2023-08-03T00:00:00"/>
    <n v="37"/>
    <d v="2023-08-03T00:00:00"/>
    <n v="13.29"/>
    <m/>
    <m/>
    <d v="2023-11-20T00:00:00"/>
    <n v="14.31"/>
    <s v="AY"/>
    <m/>
    <s v="dead"/>
    <n v="9.7142860000000008E-3"/>
    <n v="0"/>
    <d v="2024-03-08T00:00:00"/>
    <m/>
    <x v="0"/>
    <n v="0"/>
    <x v="0"/>
  </r>
  <r>
    <s v="P_G65"/>
    <x v="1"/>
    <x v="3"/>
    <x v="1"/>
    <n v="65"/>
    <s v="Green"/>
    <s v="P"/>
    <s v="Acropora palmata"/>
    <s v="APAL"/>
    <s v="Tuckers"/>
    <d v="2023-08-03T00:00:00"/>
    <n v="37"/>
    <d v="2023-08-03T00:00:00"/>
    <n v="5.45"/>
    <m/>
    <m/>
    <d v="2023-11-20T00:00:00"/>
    <n v="4.3"/>
    <s v="AY"/>
    <m/>
    <s v="dead"/>
    <n v="-1.0952381000000001E-2"/>
    <n v="0"/>
    <d v="2024-03-08T00:00:00"/>
    <m/>
    <x v="0"/>
    <n v="0"/>
    <x v="0"/>
  </r>
  <r>
    <s v="P_G66"/>
    <x v="1"/>
    <x v="3"/>
    <x v="1"/>
    <n v="66"/>
    <s v="Green"/>
    <s v="P"/>
    <s v="Acropora palmata"/>
    <s v="APAL"/>
    <s v="Tuckers"/>
    <d v="2023-08-03T00:00:00"/>
    <n v="37"/>
    <d v="2023-08-03T00:00:00"/>
    <n v="2.66"/>
    <m/>
    <m/>
    <d v="2023-11-20T00:00:00"/>
    <n v="3.19"/>
    <s v="AY"/>
    <m/>
    <s v="dead"/>
    <n v="5.0476189999999997E-3"/>
    <n v="0"/>
    <d v="2024-03-08T00:00:00"/>
    <m/>
    <x v="0"/>
    <n v="0"/>
    <x v="0"/>
  </r>
  <r>
    <s v="P_G67"/>
    <x v="1"/>
    <x v="3"/>
    <x v="1"/>
    <n v="67"/>
    <s v="Green"/>
    <s v="P"/>
    <s v="Acropora palmata"/>
    <s v="APAL"/>
    <s v="Tuckers"/>
    <d v="2023-08-03T00:00:00"/>
    <n v="37"/>
    <d v="2023-08-03T00:00:00"/>
    <s v="NA"/>
    <m/>
    <m/>
    <d v="2023-11-20T00:00:00"/>
    <n v="8.3800000000000008"/>
    <s v="AY"/>
    <m/>
    <s v="Bleached"/>
    <s v="N/A"/>
    <n v="0"/>
    <d v="2024-03-08T00:00:00"/>
    <m/>
    <x v="0"/>
    <n v="0"/>
    <x v="0"/>
  </r>
  <r>
    <s v="P_G68"/>
    <x v="1"/>
    <x v="3"/>
    <x v="1"/>
    <n v="68"/>
    <s v="Green"/>
    <s v="P"/>
    <s v="Acropora palmata"/>
    <s v="APAL"/>
    <s v="Tuckers"/>
    <d v="2023-08-03T00:00:00"/>
    <n v="37"/>
    <d v="2023-08-03T00:00:00"/>
    <n v="20.88"/>
    <m/>
    <m/>
    <d v="2023-11-20T00:00:00"/>
    <n v="13.53"/>
    <s v="AY"/>
    <m/>
    <s v="dead"/>
    <n v="-7.0000000000000007E-2"/>
    <n v="0"/>
    <d v="2024-03-08T00:00:00"/>
    <m/>
    <x v="0"/>
    <n v="0"/>
    <x v="0"/>
  </r>
  <r>
    <s v="P_G69"/>
    <x v="1"/>
    <x v="3"/>
    <x v="1"/>
    <n v="69"/>
    <s v="Green"/>
    <s v="P"/>
    <s v="Acropora palmata"/>
    <s v="APAL"/>
    <s v="Tuckers"/>
    <d v="2023-08-03T00:00:00"/>
    <n v="37"/>
    <d v="2023-08-03T00:00:00"/>
    <n v="12.2"/>
    <m/>
    <m/>
    <d v="2023-11-20T00:00:00"/>
    <n v="24.46"/>
    <s v="AY"/>
    <m/>
    <s v="dead"/>
    <n v="0.116761905"/>
    <n v="0"/>
    <d v="2024-03-08T00:00:00"/>
    <m/>
    <x v="0"/>
    <n v="0"/>
    <x v="0"/>
  </r>
  <r>
    <s v="P_G70"/>
    <x v="1"/>
    <x v="3"/>
    <x v="1"/>
    <n v="70"/>
    <s v="Green"/>
    <s v="P"/>
    <s v="Acropora palmata"/>
    <s v="APAL"/>
    <s v="Tuckers"/>
    <d v="2023-08-03T00:00:00"/>
    <n v="37"/>
    <d v="2023-08-03T00:00:00"/>
    <n v="31.97"/>
    <m/>
    <m/>
    <d v="2023-11-20T00:00:00"/>
    <n v="17.66"/>
    <s v="AY"/>
    <m/>
    <s v="dead"/>
    <n v="-0.136285714"/>
    <n v="0"/>
    <d v="2024-03-08T00:00:00"/>
    <m/>
    <x v="0"/>
    <n v="0"/>
    <x v="0"/>
  </r>
  <r>
    <s v="P_G71"/>
    <x v="1"/>
    <x v="3"/>
    <x v="2"/>
    <n v="71"/>
    <s v="Green"/>
    <s v="P"/>
    <s v="Acropora palmata"/>
    <s v="APAL"/>
    <s v="Tuckers"/>
    <d v="2023-08-03T00:00:00"/>
    <n v="37"/>
    <d v="2023-08-03T00:00:00"/>
    <n v="11.89"/>
    <m/>
    <m/>
    <d v="2023-11-21T00:00:00"/>
    <n v="11.95"/>
    <s v="CB"/>
    <m/>
    <s v="dead"/>
    <n v="5.7142900000000003E-4"/>
    <n v="0"/>
    <d v="2024-03-08T00:00:00"/>
    <m/>
    <x v="0"/>
    <n v="0"/>
    <x v="0"/>
  </r>
  <r>
    <s v="P_G72"/>
    <x v="1"/>
    <x v="3"/>
    <x v="2"/>
    <n v="72"/>
    <s v="Green"/>
    <s v="P"/>
    <s v="Acropora palmata"/>
    <s v="APAL"/>
    <s v="Tuckers"/>
    <d v="2023-08-03T00:00:00"/>
    <n v="37"/>
    <d v="2023-08-03T00:00:00"/>
    <n v="7.75"/>
    <m/>
    <m/>
    <d v="2023-11-21T00:00:00"/>
    <n v="8.2200000000000006"/>
    <s v="CB"/>
    <m/>
    <s v="dead"/>
    <n v="4.4761899999999997E-3"/>
    <n v="0"/>
    <d v="2024-03-08T00:00:00"/>
    <m/>
    <x v="0"/>
    <n v="0"/>
    <x v="0"/>
  </r>
  <r>
    <s v="P_G73"/>
    <x v="1"/>
    <x v="3"/>
    <x v="2"/>
    <n v="73"/>
    <s v="Green"/>
    <s v="P"/>
    <s v="Acropora palmata"/>
    <s v="APAL"/>
    <s v="Tuckers"/>
    <d v="2023-08-03T00:00:00"/>
    <n v="37"/>
    <d v="2023-08-03T00:00:00"/>
    <n v="8.4499999999999993"/>
    <m/>
    <m/>
    <d v="2023-11-21T00:00:00"/>
    <n v="8.5"/>
    <s v="CB"/>
    <m/>
    <s v="dead"/>
    <n v="4.7618999999999998E-4"/>
    <n v="0"/>
    <d v="2024-03-08T00:00:00"/>
    <m/>
    <x v="0"/>
    <n v="0"/>
    <x v="0"/>
  </r>
  <r>
    <s v="P_G74"/>
    <x v="1"/>
    <x v="3"/>
    <x v="2"/>
    <n v="74"/>
    <s v="Green"/>
    <s v="P"/>
    <s v="Acropora palmata"/>
    <s v="APAL"/>
    <s v="Tuckers"/>
    <d v="2023-08-03T00:00:00"/>
    <n v="37"/>
    <d v="2023-08-03T00:00:00"/>
    <n v="20.34"/>
    <m/>
    <m/>
    <d v="2023-11-21T00:00:00"/>
    <n v="21.3"/>
    <s v="CB"/>
    <m/>
    <s v="partially bleached"/>
    <n v="9.1428570000000008E-3"/>
    <n v="0"/>
    <d v="2024-03-08T00:00:00"/>
    <m/>
    <x v="0"/>
    <n v="0"/>
    <x v="0"/>
  </r>
  <r>
    <s v="P_G75"/>
    <x v="1"/>
    <x v="3"/>
    <x v="2"/>
    <n v="75"/>
    <s v="Green"/>
    <s v="P"/>
    <s v="Acropora palmata"/>
    <s v="APAL"/>
    <s v="Tuckers"/>
    <d v="2023-08-03T00:00:00"/>
    <n v="37"/>
    <d v="2023-08-03T00:00:00"/>
    <n v="11.32"/>
    <n v="11.494"/>
    <s v="alive"/>
    <d v="2023-11-21T00:00:00"/>
    <n v="11.56"/>
    <s v="CB"/>
    <n v="10.5"/>
    <s v="partially bleached"/>
    <n v="2.2857139999999999E-3"/>
    <n v="-9.036363636363634E-2"/>
    <d v="2024-03-08T00:00:00"/>
    <n v="11.21"/>
    <x v="2"/>
    <n v="6.5740740740740822E-2"/>
    <x v="65"/>
  </r>
  <r>
    <s v="P_G76"/>
    <x v="1"/>
    <x v="3"/>
    <x v="2"/>
    <n v="76"/>
    <s v="Green"/>
    <s v="P"/>
    <s v="Acropora palmata"/>
    <s v="APAL"/>
    <s v="Tuckers"/>
    <d v="2023-08-03T00:00:00"/>
    <n v="37"/>
    <d v="2023-08-03T00:00:00"/>
    <n v="20.63"/>
    <m/>
    <m/>
    <d v="2023-11-21T00:00:00"/>
    <n v="21.81"/>
    <s v="CB"/>
    <m/>
    <s v="Bleached"/>
    <n v="1.1238095E-2"/>
    <n v="0"/>
    <d v="2024-03-08T00:00:00"/>
    <m/>
    <x v="0"/>
    <n v="0"/>
    <x v="0"/>
  </r>
  <r>
    <s v="P_G77"/>
    <x v="1"/>
    <x v="3"/>
    <x v="2"/>
    <n v="77"/>
    <s v="Green"/>
    <s v="P"/>
    <s v="Acropora palmata"/>
    <s v="APAL"/>
    <s v="Tuckers"/>
    <d v="2023-08-03T00:00:00"/>
    <n v="37"/>
    <d v="2023-08-03T00:00:00"/>
    <n v="35.33"/>
    <m/>
    <m/>
    <d v="2023-11-21T00:00:00"/>
    <n v="28.25"/>
    <s v="CB"/>
    <m/>
    <s v="dead"/>
    <n v="-6.7428571000000007E-2"/>
    <n v="0"/>
    <d v="2024-03-08T00:00:00"/>
    <s v="decrease from T0-T1, I re-measured both 3 times and got relatively the same values…"/>
    <x v="0"/>
    <e v="#VALUE!"/>
    <x v="1"/>
  </r>
  <r>
    <s v="P_G78"/>
    <x v="1"/>
    <x v="3"/>
    <x v="2"/>
    <n v="78"/>
    <s v="Green"/>
    <s v="P"/>
    <s v="Acropora palmata"/>
    <s v="APAL"/>
    <s v="Tuckers"/>
    <d v="2023-08-03T00:00:00"/>
    <n v="37"/>
    <d v="2023-08-03T00:00:00"/>
    <n v="32.97"/>
    <n v="32.884"/>
    <s v="alive"/>
    <d v="2023-11-21T00:00:00"/>
    <n v="33.01"/>
    <s v="CB"/>
    <n v="33.43"/>
    <s v="Bleached"/>
    <n v="3.8095199999999999E-4"/>
    <n v="4.9636363636363583E-2"/>
    <d v="2024-03-08T00:00:00"/>
    <n v="35.89"/>
    <x v="2"/>
    <n v="0.22777777777777786"/>
    <x v="66"/>
  </r>
  <r>
    <s v="P_G79"/>
    <x v="1"/>
    <x v="3"/>
    <x v="2"/>
    <n v="79"/>
    <s v="Green"/>
    <s v="P"/>
    <s v="Acropora palmata"/>
    <s v="APAL"/>
    <s v="Tuckers"/>
    <d v="2023-08-03T00:00:00"/>
    <n v="37"/>
    <d v="2023-08-03T00:00:00"/>
    <n v="7.33"/>
    <m/>
    <m/>
    <d v="2023-11-21T00:00:00"/>
    <n v="7.55"/>
    <s v="CB"/>
    <m/>
    <s v="dead"/>
    <n v="2.0952380000000001E-3"/>
    <n v="0"/>
    <d v="2024-03-08T00:00:00"/>
    <m/>
    <x v="0"/>
    <n v="0"/>
    <x v="0"/>
  </r>
  <r>
    <s v="P_G80"/>
    <x v="1"/>
    <x v="3"/>
    <x v="2"/>
    <n v="80"/>
    <s v="Green"/>
    <s v="P"/>
    <s v="Acropora palmata"/>
    <s v="APAL"/>
    <s v="Tuckers"/>
    <d v="2023-08-03T00:00:00"/>
    <n v="37"/>
    <d v="2023-08-03T00:00:00"/>
    <n v="12.88"/>
    <m/>
    <m/>
    <d v="2023-11-21T00:00:00"/>
    <n v="13.66"/>
    <s v="CB"/>
    <m/>
    <s v="Bleached"/>
    <n v="7.4285710000000001E-3"/>
    <n v="0"/>
    <d v="2024-03-08T00:00:00"/>
    <m/>
    <x v="0"/>
    <n v="0"/>
    <x v="0"/>
  </r>
  <r>
    <s v="P_G81"/>
    <x v="1"/>
    <x v="3"/>
    <x v="3"/>
    <n v="81"/>
    <s v="Green"/>
    <s v="P"/>
    <s v="Acropora palmata"/>
    <s v="APAL"/>
    <s v="Tuckers"/>
    <d v="2023-08-03T00:00:00"/>
    <n v="37"/>
    <d v="2023-08-03T00:00:00"/>
    <n v="2.36"/>
    <m/>
    <m/>
    <d v="2023-11-21T00:00:00"/>
    <s v="N/A"/>
    <s v="CB"/>
    <m/>
    <s v="N/A"/>
    <s v="N/A"/>
    <n v="0"/>
    <d v="2024-03-08T00:00:00"/>
    <m/>
    <x v="1"/>
    <n v="0"/>
    <x v="0"/>
  </r>
  <r>
    <s v="P_G82"/>
    <x v="1"/>
    <x v="3"/>
    <x v="3"/>
    <n v="82"/>
    <s v="Green"/>
    <s v="P"/>
    <s v="Acropora palmata"/>
    <s v="APAL"/>
    <s v="Tuckers"/>
    <d v="2023-08-03T00:00:00"/>
    <n v="37"/>
    <d v="2023-08-03T00:00:00"/>
    <n v="2.89"/>
    <m/>
    <m/>
    <d v="2023-11-21T00:00:00"/>
    <s v="N/A"/>
    <s v="CB"/>
    <m/>
    <s v="N/A"/>
    <s v="N/A"/>
    <n v="0"/>
    <d v="2024-03-08T00:00:00"/>
    <m/>
    <x v="1"/>
    <n v="0"/>
    <x v="0"/>
  </r>
  <r>
    <s v="P_G83"/>
    <x v="1"/>
    <x v="3"/>
    <x v="3"/>
    <n v="83"/>
    <s v="Green"/>
    <s v="P"/>
    <s v="Acropora palmata"/>
    <s v="APAL"/>
    <s v="Tuckers"/>
    <d v="2023-08-03T00:00:00"/>
    <n v="37"/>
    <d v="2023-08-03T00:00:00"/>
    <n v="2.93"/>
    <m/>
    <m/>
    <d v="2023-11-21T00:00:00"/>
    <s v="N/A"/>
    <s v="CB"/>
    <m/>
    <s v="N/A"/>
    <s v="N/A"/>
    <n v="0"/>
    <d v="2024-03-08T00:00:00"/>
    <m/>
    <x v="1"/>
    <n v="0"/>
    <x v="0"/>
  </r>
  <r>
    <s v="P_G84"/>
    <x v="1"/>
    <x v="3"/>
    <x v="3"/>
    <n v="84"/>
    <s v="Green"/>
    <s v="P"/>
    <s v="Acropora palmata"/>
    <s v="APAL"/>
    <s v="Tuckers"/>
    <d v="2023-08-03T00:00:00"/>
    <n v="37"/>
    <d v="2023-08-03T00:00:00"/>
    <n v="3.71"/>
    <m/>
    <m/>
    <d v="2023-11-21T00:00:00"/>
    <s v="N/A"/>
    <s v="CB"/>
    <m/>
    <s v="N/A"/>
    <s v="N/A"/>
    <n v="0"/>
    <d v="2024-03-08T00:00:00"/>
    <m/>
    <x v="1"/>
    <n v="0"/>
    <x v="0"/>
  </r>
  <r>
    <s v="P_G85"/>
    <x v="1"/>
    <x v="3"/>
    <x v="3"/>
    <n v="85"/>
    <s v="Green"/>
    <s v="P"/>
    <s v="Acropora palmata"/>
    <s v="APAL"/>
    <s v="Tuckers"/>
    <d v="2023-08-03T00:00:00"/>
    <n v="37"/>
    <d v="2023-08-03T00:00:00"/>
    <n v="2.36"/>
    <m/>
    <m/>
    <d v="2023-11-21T00:00:00"/>
    <n v="2.4300000000000002"/>
    <s v="CB"/>
    <m/>
    <s v="dead"/>
    <n v="6.6666700000000002E-4"/>
    <n v="0"/>
    <d v="2024-03-08T00:00:00"/>
    <m/>
    <x v="1"/>
    <n v="0"/>
    <x v="0"/>
  </r>
  <r>
    <s v="P_G86"/>
    <x v="1"/>
    <x v="3"/>
    <x v="3"/>
    <n v="86"/>
    <s v="Green"/>
    <s v="P"/>
    <s v="Acropora palmata"/>
    <s v="APAL"/>
    <s v="Tuckers"/>
    <d v="2023-08-03T00:00:00"/>
    <n v="37"/>
    <d v="2023-08-03T00:00:00"/>
    <n v="6.94"/>
    <n v="7.6760000000000002"/>
    <s v="alive"/>
    <d v="2023-11-20T00:00:00"/>
    <n v="7.78"/>
    <s v="KR"/>
    <n v="7.58"/>
    <s v="partially bleached"/>
    <n v="8.0000000000000002E-3"/>
    <n v="-8.8073394495412922E-3"/>
    <d v="2024-03-08T00:00:00"/>
    <n v="4.0599999999999996"/>
    <x v="2"/>
    <n v="-0.32293577981651378"/>
    <x v="6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C_G10"/>
    <x v="0"/>
    <x v="0"/>
    <x v="0"/>
    <n v="10"/>
    <s v="Green"/>
    <s v="C"/>
    <s v="Acropora palmata"/>
    <s v="APAL"/>
    <s v="Tuckers"/>
    <d v="2023-08-04T00:00:00"/>
    <n v="41"/>
    <d v="2023-08-04T00:00:00"/>
    <n v="14.57"/>
    <n v="16.39"/>
    <s v="alive"/>
    <d v="2023-11-13T00:00:00"/>
    <n v="17.96"/>
    <s v="CB"/>
    <n v="18.081"/>
    <s v="partially bleached"/>
    <n v="3.2285714E-2"/>
    <n v="0.16742574257425732"/>
    <d v="2024-03-06T00:00:00"/>
    <n v="20.117000000000001"/>
    <x v="0"/>
    <n v="0.17859649122807031"/>
    <n v="0.17334883720930233"/>
  </r>
  <r>
    <s v="C_G12"/>
    <x v="0"/>
    <x v="0"/>
    <x v="1"/>
    <n v="12"/>
    <s v="Green"/>
    <s v="C"/>
    <s v="Acropora palmata"/>
    <s v="APAL"/>
    <s v="Tuckers"/>
    <d v="2023-08-04T00:00:00"/>
    <n v="41"/>
    <d v="2023-08-04T00:00:00"/>
    <n v="23.4"/>
    <n v="25.83"/>
    <s v="alive"/>
    <d v="2023-11-13T00:00:00"/>
    <n v="21.92"/>
    <s v="CB"/>
    <n v="22.832999999999998"/>
    <s v="alive"/>
    <n v="-1.4095238E-2"/>
    <n v="-0.29673267326732672"/>
    <d v="2024-03-06T00:00:00"/>
    <n v="22.675000000000001"/>
    <x v="1"/>
    <n v="-1.3859649122806815E-2"/>
    <n v="-0.14674418604651152"/>
  </r>
  <r>
    <s v="C_G13"/>
    <x v="0"/>
    <x v="0"/>
    <x v="1"/>
    <n v="13"/>
    <s v="Green"/>
    <s v="C"/>
    <s v="Acropora palmata"/>
    <s v="APAL"/>
    <s v="Tuckers"/>
    <d v="2023-08-04T00:00:00"/>
    <n v="41"/>
    <d v="2023-08-04T00:00:00"/>
    <n v="15.53"/>
    <n v="17.37"/>
    <s v="alive"/>
    <d v="2023-11-13T00:00:00"/>
    <n v="18.309999999999999"/>
    <s v="CB"/>
    <n v="20.012"/>
    <s v="partially bleached"/>
    <n v="2.647619E-2"/>
    <n v="0.26158415841584154"/>
    <d v="2024-03-06T00:00:00"/>
    <n v="17.960999999999999"/>
    <x v="0"/>
    <n v="-0.17991228070175455"/>
    <n v="2.7488372093023142E-2"/>
  </r>
  <r>
    <s v="C_G14"/>
    <x v="0"/>
    <x v="0"/>
    <x v="1"/>
    <n v="14"/>
    <s v="Green"/>
    <s v="C"/>
    <s v="Acropora palmata"/>
    <s v="APAL"/>
    <s v="Tuckers"/>
    <d v="2023-08-04T00:00:00"/>
    <n v="41"/>
    <d v="2023-08-04T00:00:00"/>
    <n v="28.5"/>
    <n v="30.79"/>
    <s v="alive"/>
    <d v="2023-11-13T00:00:00"/>
    <n v="28.88"/>
    <s v="CB"/>
    <n v="28.98"/>
    <s v="partially bleached"/>
    <n v="3.6190480000000001E-3"/>
    <n v="-0.17920792079207909"/>
    <d v="2024-03-06T00:00:00"/>
    <n v="9.6080000000000005"/>
    <x v="0"/>
    <n v="-1.6992982456140351"/>
    <n v="-0.98520930232558135"/>
  </r>
  <r>
    <s v="C_G15"/>
    <x v="0"/>
    <x v="0"/>
    <x v="1"/>
    <n v="15"/>
    <s v="Green"/>
    <s v="C"/>
    <s v="Acropora palmata"/>
    <s v="APAL"/>
    <s v="Tuckers"/>
    <d v="2023-08-04T00:00:00"/>
    <n v="41"/>
    <d v="2023-08-04T00:00:00"/>
    <n v="9.81"/>
    <n v="10.63"/>
    <s v="alive"/>
    <d v="2023-11-13T00:00:00"/>
    <n v="12.53"/>
    <s v="CB"/>
    <n v="12.465999999999999"/>
    <s v="partially bleached"/>
    <n v="2.5904762000000001E-2"/>
    <n v="0.18178217821782164"/>
    <d v="2024-03-06T00:00:00"/>
    <n v="11.731"/>
    <x v="0"/>
    <n v="-6.4473684210526266E-2"/>
    <n v="5.1209302325581352E-2"/>
  </r>
  <r>
    <s v="C_G17"/>
    <x v="0"/>
    <x v="0"/>
    <x v="1"/>
    <n v="17"/>
    <s v="Green"/>
    <s v="C"/>
    <s v="Acropora palmata"/>
    <s v="APAL"/>
    <s v="Tuckers"/>
    <d v="2023-08-04T00:00:00"/>
    <n v="41"/>
    <d v="2023-08-04T00:00:00"/>
    <n v="6.01"/>
    <n v="6.65"/>
    <s v="alive"/>
    <d v="2023-11-13T00:00:00"/>
    <n v="4.62"/>
    <s v="CB"/>
    <n v="4.3479999999999999"/>
    <s v="partially bleached"/>
    <n v="-1.3238095E-2"/>
    <n v="-0.22792079207920796"/>
    <d v="2024-03-06T00:00:00"/>
    <n v="4.08"/>
    <x v="1"/>
    <n v="-2.3508771929824545E-2"/>
    <n v="-0.11953488372093024"/>
  </r>
  <r>
    <s v="C_G18"/>
    <x v="0"/>
    <x v="0"/>
    <x v="1"/>
    <n v="18"/>
    <s v="Green"/>
    <s v="C"/>
    <s v="Acropora palmata"/>
    <s v="APAL"/>
    <s v="Tuckers"/>
    <d v="2023-08-04T00:00:00"/>
    <n v="41"/>
    <d v="2023-08-04T00:00:00"/>
    <n v="10.83"/>
    <n v="10.16"/>
    <s v="alive"/>
    <d v="2023-11-13T00:00:00"/>
    <n v="11"/>
    <s v="CB"/>
    <n v="9.923"/>
    <s v="partially bleached"/>
    <n v="1.6190480000000001E-3"/>
    <n v="-2.3465346534653476E-2"/>
    <d v="2024-03-06T00:00:00"/>
    <n v="12.664"/>
    <x v="0"/>
    <n v="0.24043859649122803"/>
    <n v="0.11646511627906975"/>
  </r>
  <r>
    <s v="C_G19"/>
    <x v="0"/>
    <x v="0"/>
    <x v="1"/>
    <n v="19"/>
    <s v="Green"/>
    <s v="C"/>
    <s v="Acropora palmata"/>
    <s v="APAL"/>
    <s v="Tuckers"/>
    <d v="2023-08-04T00:00:00"/>
    <n v="41"/>
    <d v="2023-08-04T00:00:00"/>
    <n v="9.6"/>
    <n v="9.99"/>
    <s v="alive"/>
    <d v="2023-11-13T00:00:00"/>
    <n v="8.75"/>
    <s v="CB"/>
    <n v="9.3780000000000001"/>
    <s v="partially bleached"/>
    <n v="-8.0952379999999994E-3"/>
    <n v="-6.0594059405940606E-2"/>
    <d v="2024-03-06T00:00:00"/>
    <n v="3.4860000000000002"/>
    <x v="0"/>
    <n v="-0.51684210526315788"/>
    <n v="-0.30251162790697672"/>
  </r>
  <r>
    <s v="C_G20"/>
    <x v="0"/>
    <x v="0"/>
    <x v="1"/>
    <n v="20"/>
    <s v="Green"/>
    <s v="C"/>
    <s v="Acropora palmata"/>
    <s v="APAL"/>
    <s v="Tuckers"/>
    <d v="2023-08-04T00:00:00"/>
    <n v="41"/>
    <d v="2023-08-04T00:00:00"/>
    <n v="20.88"/>
    <n v="22.08"/>
    <s v="alive"/>
    <d v="2023-11-13T00:00:00"/>
    <n v="19.87"/>
    <s v="CB"/>
    <n v="21.254999999999999"/>
    <s v="partially bleached"/>
    <n v="-9.6190479999999998E-3"/>
    <n v="-8.1683168316831617E-2"/>
    <d v="2024-03-06T00:00:00"/>
    <n v="9.8149999999999995"/>
    <x v="0"/>
    <n v="-1.0035087719298246"/>
    <n v="-0.57046511627906971"/>
  </r>
  <r>
    <s v="C_G24"/>
    <x v="0"/>
    <x v="0"/>
    <x v="2"/>
    <n v="24"/>
    <s v="Green"/>
    <s v="C"/>
    <s v="Acropora palmata"/>
    <s v="APAL"/>
    <s v="Tuckers"/>
    <d v="2023-08-04T00:00:00"/>
    <n v="41"/>
    <d v="2023-08-04T00:00:00"/>
    <n v="8.8219999999999992"/>
    <n v="8.6300000000000008"/>
    <s v="alive"/>
    <d v="2023-11-13T00:00:00"/>
    <n v="8.8140000000000001"/>
    <s v="KR"/>
    <n v="8.5310000000000006"/>
    <s v="alive"/>
    <n v="-7.6190499999999995E-5"/>
    <n v="-9.8019801980198211E-3"/>
    <d v="2024-03-06T00:00:00"/>
    <n v="7.9"/>
    <x v="0"/>
    <n v="-5.5350877192982477E-2"/>
    <n v="-3.3953488372093041E-2"/>
  </r>
  <r>
    <s v="C_G25"/>
    <x v="0"/>
    <x v="0"/>
    <x v="2"/>
    <n v="25"/>
    <s v="Green"/>
    <s v="C"/>
    <s v="Acropora palmata"/>
    <s v="APAL"/>
    <s v="Tuckers"/>
    <d v="2023-08-04T00:00:00"/>
    <n v="41"/>
    <d v="2023-08-04T00:00:00"/>
    <n v="4.4740000000000002"/>
    <n v="4.1900000000000004"/>
    <s v="alive"/>
    <d v="2023-11-13T00:00:00"/>
    <n v="7.1070000000000002"/>
    <s v="KR"/>
    <n v="6.38"/>
    <s v="Bleached"/>
    <n v="2.5076190000000002E-2"/>
    <n v="0.21683168316831677"/>
    <d v="2024-03-06T00:00:00"/>
    <n v="5.758"/>
    <x v="0"/>
    <n v="-5.4561403508771922E-2"/>
    <n v="7.2930232558139518E-2"/>
  </r>
  <r>
    <s v="C_G27"/>
    <x v="0"/>
    <x v="0"/>
    <x v="2"/>
    <n v="27"/>
    <s v="Green"/>
    <s v="C"/>
    <s v="Acropora palmata"/>
    <s v="APAL"/>
    <s v="Tuckers"/>
    <d v="2023-08-04T00:00:00"/>
    <n v="41"/>
    <d v="2023-08-04T00:00:00"/>
    <n v="8.6240000000000006"/>
    <n v="8.42"/>
    <s v="alive"/>
    <d v="2023-11-13T00:00:00"/>
    <n v="7.94"/>
    <s v="KR"/>
    <n v="7.2789999999999999"/>
    <s v="Bleached"/>
    <n v="-6.5142860000000002E-3"/>
    <n v="-0.11297029702970297"/>
    <d v="2024-03-06T00:00:00"/>
    <n v="10.436"/>
    <x v="0"/>
    <n v="0.27692982456140353"/>
    <n v="9.3767441860465123E-2"/>
  </r>
  <r>
    <s v="C_G28"/>
    <x v="0"/>
    <x v="0"/>
    <x v="2"/>
    <n v="28"/>
    <s v="Green"/>
    <s v="C"/>
    <s v="Acropora palmata"/>
    <s v="APAL"/>
    <s v="Tuckers"/>
    <d v="2023-08-04T00:00:00"/>
    <n v="41"/>
    <d v="2023-08-04T00:00:00"/>
    <n v="12.228"/>
    <n v="11.87"/>
    <s v="alive"/>
    <d v="2023-11-13T00:00:00"/>
    <n v="18.553000000000001"/>
    <s v="KR"/>
    <n v="16.954000000000001"/>
    <s v="partially bleached"/>
    <n v="6.0238094999999998E-2"/>
    <n v="0.50336633663366359"/>
    <d v="2024-03-06T00:00:00"/>
    <n v="15.375999999999999"/>
    <x v="0"/>
    <n v="-0.13842105263157906"/>
    <n v="0.16306976744186047"/>
  </r>
  <r>
    <s v="C_G29"/>
    <x v="0"/>
    <x v="0"/>
    <x v="2"/>
    <n v="29"/>
    <s v="Green"/>
    <s v="C"/>
    <s v="Acropora palmata"/>
    <s v="APAL"/>
    <s v="Tuckers"/>
    <d v="2023-08-04T00:00:00"/>
    <n v="41"/>
    <d v="2023-08-04T00:00:00"/>
    <n v="5.4850000000000003"/>
    <n v="5.44"/>
    <s v="alive"/>
    <d v="2023-11-13T00:00:00"/>
    <n v="6.806"/>
    <s v="KR"/>
    <n v="6.4829999999999997"/>
    <s v="alive"/>
    <n v="1.2580951999999999E-2"/>
    <n v="0.10326732673267319"/>
    <d v="2024-03-06T00:00:00"/>
    <n v="6.3520000000000003"/>
    <x v="0"/>
    <n v="-1.149122807017538E-2"/>
    <n v="4.2418604651162789E-2"/>
  </r>
  <r>
    <s v="C_G3"/>
    <x v="0"/>
    <x v="0"/>
    <x v="0"/>
    <n v="3"/>
    <s v="Green"/>
    <s v="C"/>
    <s v="Acropora palmata"/>
    <s v="APAL"/>
    <s v="Tuckers"/>
    <d v="2023-08-04T00:00:00"/>
    <n v="41"/>
    <d v="2023-08-04T00:00:00"/>
    <n v="13.39"/>
    <n v="14.01"/>
    <s v="alive"/>
    <d v="2023-11-13T00:00:00"/>
    <n v="17.28"/>
    <s v="CB"/>
    <n v="19.013999999999999"/>
    <s v="partially bleached"/>
    <n v="3.7047618999999997E-2"/>
    <n v="0.49544554455445539"/>
    <d v="2024-03-06T00:00:00"/>
    <n v="22.536999999999999"/>
    <x v="0"/>
    <n v="0.30903508771929822"/>
    <n v="0.3966046511627907"/>
  </r>
  <r>
    <s v="C_G31"/>
    <x v="0"/>
    <x v="0"/>
    <x v="3"/>
    <n v="31"/>
    <s v="Green"/>
    <s v="C"/>
    <s v="Acropora palmata"/>
    <s v="APAL"/>
    <s v="Tuckers"/>
    <d v="2023-08-04T00:00:00"/>
    <n v="41"/>
    <d v="2023-08-04T00:00:00"/>
    <n v="8.99"/>
    <n v="9.52"/>
    <s v="alive"/>
    <d v="2023-11-13T00:00:00"/>
    <n v="10.316000000000001"/>
    <s v="KR"/>
    <n v="9.125"/>
    <s v="alive"/>
    <n v="1.2628571E-2"/>
    <n v="-3.9108910891089067E-2"/>
    <d v="2024-03-06T00:00:00"/>
    <n v="10.898999999999999"/>
    <x v="0"/>
    <n v="0.15561403508771923"/>
    <n v="6.4139534883720914E-2"/>
  </r>
  <r>
    <s v="C_G32"/>
    <x v="0"/>
    <x v="0"/>
    <x v="3"/>
    <n v="32"/>
    <s v="Green"/>
    <s v="C"/>
    <s v="Acropora palmata"/>
    <s v="APAL"/>
    <s v="Tuckers"/>
    <d v="2023-08-04T00:00:00"/>
    <n v="41"/>
    <d v="2023-08-04T00:00:00"/>
    <n v="8.2940000000000005"/>
    <n v="8.2799999999999994"/>
    <s v="alive"/>
    <d v="2023-11-13T00:00:00"/>
    <n v="9.8109999999999999"/>
    <s v="KR"/>
    <n v="9.1859999999999999"/>
    <s v="partially bleached"/>
    <n v="1.4447619E-2"/>
    <n v="8.9702970297029755E-2"/>
    <d v="2024-03-06T00:00:00"/>
    <n v="9.4990000000000006"/>
    <x v="2"/>
    <n v="2.7456140350877248E-2"/>
    <n v="5.669767441860471E-2"/>
  </r>
  <r>
    <s v="C_G33"/>
    <x v="0"/>
    <x v="0"/>
    <x v="3"/>
    <n v="33"/>
    <s v="Green"/>
    <s v="C"/>
    <s v="Acropora palmata"/>
    <s v="APAL"/>
    <s v="Tuckers"/>
    <d v="2023-08-04T00:00:00"/>
    <n v="41"/>
    <d v="2023-08-04T00:00:00"/>
    <n v="11.244"/>
    <n v="11.34"/>
    <s v="alive"/>
    <d v="2023-11-13T00:00:00"/>
    <n v="12.416"/>
    <s v="KR"/>
    <n v="11.585000000000001"/>
    <s v="partially bleached"/>
    <n v="1.1161905E-2"/>
    <n v="2.4257425742574355E-2"/>
    <d v="2024-03-06T00:00:00"/>
    <n v="9.4120000000000008"/>
    <x v="0"/>
    <n v="-0.19061403508771929"/>
    <n v="-8.9674418604651113E-2"/>
  </r>
  <r>
    <s v="C_G34"/>
    <x v="0"/>
    <x v="0"/>
    <x v="3"/>
    <n v="34"/>
    <s v="Green"/>
    <s v="C"/>
    <s v="Acropora palmata"/>
    <s v="APAL"/>
    <s v="Tuckers"/>
    <d v="2023-08-04T00:00:00"/>
    <n v="41"/>
    <d v="2023-08-04T00:00:00"/>
    <n v="8.8610000000000007"/>
    <n v="9.06"/>
    <s v="alive"/>
    <d v="2023-11-13T00:00:00"/>
    <n v="10.144"/>
    <s v="KR"/>
    <n v="9.9749999999999996"/>
    <s v="partially bleached"/>
    <n v="1.2219048E-2"/>
    <n v="9.0594059405940508E-2"/>
    <d v="2024-03-06T00:00:00"/>
    <n v="11.284000000000001"/>
    <x v="0"/>
    <n v="0.11482456140350887"/>
    <n v="0.10344186046511629"/>
  </r>
  <r>
    <s v="C_G37"/>
    <x v="0"/>
    <x v="0"/>
    <x v="3"/>
    <n v="37"/>
    <s v="Green"/>
    <s v="C"/>
    <s v="Acropora palmata"/>
    <s v="APAL"/>
    <s v="Tuckers"/>
    <d v="2023-08-04T00:00:00"/>
    <n v="41"/>
    <d v="2023-08-04T00:00:00"/>
    <n v="7.79"/>
    <n v="8.23"/>
    <s v="alive"/>
    <d v="2023-11-13T00:00:00"/>
    <n v="8.58"/>
    <s v="AY"/>
    <n v="7.8360000000000003"/>
    <s v="partially bleached"/>
    <n v="7.5238099999999997E-3"/>
    <n v="-3.9009900990099024E-2"/>
    <d v="2024-03-06T00:00:00"/>
    <n v="9.7829999999999995"/>
    <x v="0"/>
    <n v="0.17078947368421046"/>
    <n v="7.2232558139534844E-2"/>
  </r>
  <r>
    <s v="C_G41"/>
    <x v="0"/>
    <x v="0"/>
    <x v="4"/>
    <n v="41"/>
    <s v="Green"/>
    <s v="C"/>
    <s v="Acropora palmata"/>
    <s v="APAL"/>
    <s v="Tuckers"/>
    <d v="2023-08-04T00:00:00"/>
    <n v="41"/>
    <d v="2023-08-04T00:00:00"/>
    <n v="28.97"/>
    <n v="5.59"/>
    <s v="alive"/>
    <d v="2023-11-13T00:00:00"/>
    <s v="NA"/>
    <s v="AY"/>
    <n v="5.2080000000000002"/>
    <s v="Bleached"/>
    <s v="N/A"/>
    <n v="-3.7821782178217786E-2"/>
    <d v="2024-03-06T00:00:00"/>
    <n v="6.2510000000000003"/>
    <x v="0"/>
    <n v="9.1491228070175457E-2"/>
    <n v="3.0744186046511648E-2"/>
  </r>
  <r>
    <s v="C_G42"/>
    <x v="0"/>
    <x v="0"/>
    <x v="4"/>
    <n v="42"/>
    <s v="Green"/>
    <s v="C"/>
    <s v="Acropora palmata"/>
    <s v="APAL"/>
    <s v="Tuckers"/>
    <d v="2023-08-04T00:00:00"/>
    <n v="41"/>
    <d v="2023-08-04T00:00:00"/>
    <n v="36.22"/>
    <n v="5.74"/>
    <s v="alive"/>
    <d v="2023-11-13T00:00:00"/>
    <s v="NA"/>
    <s v="AY"/>
    <n v="9.1609999999999996"/>
    <s v="NA"/>
    <s v="N/A"/>
    <n v="0.33871287128712863"/>
    <d v="2024-03-06T00:00:00"/>
    <n v="11.59"/>
    <x v="0"/>
    <n v="0.21307017543859652"/>
    <n v="0.27209302325581397"/>
  </r>
  <r>
    <s v="C_G47"/>
    <x v="0"/>
    <x v="0"/>
    <x v="4"/>
    <n v="47"/>
    <s v="Green"/>
    <s v="C"/>
    <s v="Acropora palmata"/>
    <s v="APAL"/>
    <s v="Tuckers"/>
    <d v="2023-08-04T00:00:00"/>
    <n v="41"/>
    <d v="2023-08-04T00:00:00"/>
    <n v="26.56"/>
    <n v="5.86"/>
    <s v="alive"/>
    <d v="2023-11-13T00:00:00"/>
    <n v="24.85"/>
    <s v="AY"/>
    <n v="9.4009999999999998"/>
    <s v="Bleached"/>
    <n v="-1.6285714E-2"/>
    <n v="0.35059405940594057"/>
    <d v="2024-03-06T00:00:00"/>
    <n v="7.41"/>
    <x v="0"/>
    <n v="-0.17464912280701753"/>
    <n v="7.2093023255813946E-2"/>
  </r>
  <r>
    <s v="C_G5"/>
    <x v="0"/>
    <x v="0"/>
    <x v="0"/>
    <n v="5"/>
    <s v="Green"/>
    <s v="C"/>
    <s v="Acropora palmata"/>
    <s v="APAL"/>
    <s v="Tuckers"/>
    <d v="2023-08-04T00:00:00"/>
    <n v="41"/>
    <d v="2023-08-04T00:00:00"/>
    <n v="11.37"/>
    <n v="12.13"/>
    <s v="alive"/>
    <d v="2023-11-13T00:00:00"/>
    <n v="15.34"/>
    <s v="CB"/>
    <n v="15.324"/>
    <s v="Bleached"/>
    <n v="3.7809523999999997E-2"/>
    <n v="0.31623762376237613"/>
    <d v="2024-03-06T00:00:00"/>
    <n v="14.539"/>
    <x v="0"/>
    <n v="-6.8859649122807023E-2"/>
    <n v="0.11204651162790692"/>
  </r>
  <r>
    <s v="C_G6"/>
    <x v="0"/>
    <x v="0"/>
    <x v="0"/>
    <n v="6"/>
    <s v="Green"/>
    <s v="C"/>
    <s v="Acropora palmata"/>
    <s v="APAL"/>
    <s v="Tuckers"/>
    <d v="2023-08-04T00:00:00"/>
    <n v="41"/>
    <d v="2023-08-04T00:00:00"/>
    <n v="12.28"/>
    <n v="14.39"/>
    <s v="alive"/>
    <d v="2023-11-13T00:00:00"/>
    <n v="14.4"/>
    <s v="CB"/>
    <n v="14.965"/>
    <s v="alive"/>
    <n v="2.0190475999999999E-2"/>
    <n v="5.6930693069306863E-2"/>
    <d v="2024-03-06T00:00:00"/>
    <n v="19.646000000000001"/>
    <x v="0"/>
    <n v="0.41061403508771938"/>
    <n v="0.24446511627906978"/>
  </r>
  <r>
    <s v="C_G7"/>
    <x v="0"/>
    <x v="0"/>
    <x v="0"/>
    <n v="7"/>
    <s v="Green"/>
    <s v="C"/>
    <s v="Acropora palmata"/>
    <s v="APAL"/>
    <s v="Tuckers"/>
    <d v="2023-08-04T00:00:00"/>
    <n v="41"/>
    <d v="2023-08-04T00:00:00"/>
    <n v="9.65"/>
    <n v="10.17"/>
    <s v="alive"/>
    <d v="2023-11-13T00:00:00"/>
    <n v="10.87"/>
    <s v="CB"/>
    <n v="11.01"/>
    <s v="Bleached"/>
    <n v="1.1619048E-2"/>
    <n v="8.3168316831683159E-2"/>
    <d v="2024-03-06T00:00:00"/>
    <n v="11.042"/>
    <x v="0"/>
    <n v="2.8070175438596515E-3"/>
    <n v="4.0558139534883714E-2"/>
  </r>
  <r>
    <s v="C_G8"/>
    <x v="0"/>
    <x v="0"/>
    <x v="0"/>
    <n v="8"/>
    <s v="Green"/>
    <s v="C"/>
    <s v="Acropora palmata"/>
    <s v="APAL"/>
    <s v="Tuckers"/>
    <d v="2023-08-04T00:00:00"/>
    <n v="41"/>
    <d v="2023-08-04T00:00:00"/>
    <n v="9.34"/>
    <n v="10.15"/>
    <s v="alive"/>
    <d v="2023-11-13T00:00:00"/>
    <n v="10.210000000000001"/>
    <s v="CB"/>
    <n v="11.49"/>
    <s v="partially bleached"/>
    <n v="8.2857139999999996E-3"/>
    <n v="0.13267326732673265"/>
    <d v="2024-03-06T00:00:00"/>
    <n v="15.484999999999999"/>
    <x v="0"/>
    <n v="0.35043859649122799"/>
    <n v="0.2481395348837209"/>
  </r>
  <r>
    <s v="C_G9"/>
    <x v="0"/>
    <x v="0"/>
    <x v="0"/>
    <n v="9"/>
    <s v="Green"/>
    <s v="C"/>
    <s v="Acropora palmata"/>
    <s v="APAL"/>
    <s v="Tuckers"/>
    <d v="2023-08-04T00:00:00"/>
    <n v="41"/>
    <d v="2023-08-04T00:00:00"/>
    <n v="7.03"/>
    <n v="7.45"/>
    <s v="alive"/>
    <d v="2023-11-13T00:00:00"/>
    <n v="9.39"/>
    <s v="CB"/>
    <n v="9.984"/>
    <s v="partially bleached"/>
    <n v="2.247619E-2"/>
    <n v="0.25089108910891084"/>
    <d v="2024-03-06T00:00:00"/>
    <n v="9.1"/>
    <x v="0"/>
    <n v="-7.7543859649122832E-2"/>
    <n v="7.6744186046511592E-2"/>
  </r>
  <r>
    <s v="DC_B7"/>
    <x v="1"/>
    <x v="1"/>
    <x v="1"/>
    <n v="7"/>
    <s v="Blue "/>
    <s v="DC"/>
    <s v="Acropora cervicornis"/>
    <s v="ACER"/>
    <s v="Tucker's Reef"/>
    <d v="2023-04-26T00:00:00"/>
    <n v="19"/>
    <d v="2023-07-22T00:00:00"/>
    <n v="17.149999999999999"/>
    <n v="11.629"/>
    <s v="alive"/>
    <d v="2023-11-06T00:00:00"/>
    <n v="14.75"/>
    <s v="CB"/>
    <n v="13.71"/>
    <s v="alive"/>
    <n v="-2.2857143E-2"/>
    <n v="0.19448598130841133"/>
    <d v="2024-02-16T00:00:00"/>
    <n v="9.02"/>
    <x v="0"/>
    <n v="-0.45980392156862759"/>
    <n v="-0.12483253588516746"/>
  </r>
  <r>
    <s v="DC_R1"/>
    <x v="0"/>
    <x v="1"/>
    <x v="0"/>
    <n v="1"/>
    <s v="Red"/>
    <s v="DC"/>
    <s v="Acropora palmata"/>
    <s v="APAL"/>
    <s v="Tucker's Reef"/>
    <d v="2023-04-26T00:00:00"/>
    <n v="19"/>
    <d v="2023-06-17T00:00:00"/>
    <n v="5.03"/>
    <n v="5.0819999999999999"/>
    <s v="alive"/>
    <d v="2023-11-06T00:00:00"/>
    <n v="10.69"/>
    <s v="AY"/>
    <n v="11.16"/>
    <s v="partially bleached"/>
    <n v="5.3904762000000002E-2"/>
    <n v="0.42802816901408453"/>
    <d v="2024-02-16T00:00:00"/>
    <n v="7.64"/>
    <x v="0"/>
    <n v="-0.34509803921568633"/>
    <n v="0.10483606557377048"/>
  </r>
  <r>
    <s v="DC_R28"/>
    <x v="0"/>
    <x v="1"/>
    <x v="2"/>
    <n v="28"/>
    <s v="Red"/>
    <s v="DC"/>
    <s v="Acropora palmata"/>
    <s v="APAL"/>
    <s v="Tucker's Reef"/>
    <d v="2023-04-26T00:00:00"/>
    <n v="19"/>
    <d v="2023-06-17T00:00:00"/>
    <n v="8.77"/>
    <n v="3.391"/>
    <s v="alive"/>
    <d v="2023-11-06T00:00:00"/>
    <n v="11.42"/>
    <s v="CB"/>
    <n v="5.8"/>
    <s v="Bleached"/>
    <n v="2.5238094999999999E-2"/>
    <n v="0.16964788732394365"/>
    <d v="2024-02-16T00:00:00"/>
    <n v="5.44"/>
    <x v="0"/>
    <n v="-3.5294117647058768E-2"/>
    <n v="8.3975409836065579E-2"/>
  </r>
  <r>
    <s v="DC_R31"/>
    <x v="0"/>
    <x v="1"/>
    <x v="3"/>
    <n v="31"/>
    <s v="Red"/>
    <s v="DC"/>
    <s v="Acropora palmata"/>
    <s v="APAL"/>
    <s v="Tucker's Reef"/>
    <d v="2023-04-26T00:00:00"/>
    <n v="19"/>
    <d v="2023-06-17T00:00:00"/>
    <n v="7.06"/>
    <n v="4.3890000000000002"/>
    <s v="alive"/>
    <d v="2023-11-06T00:00:00"/>
    <n v="7.91"/>
    <s v="CB"/>
    <n v="7.24"/>
    <s v="alive"/>
    <n v="8.0952379999999994E-3"/>
    <n v="0.20077464788732394"/>
    <d v="2024-02-16T00:00:00"/>
    <n v="5.46"/>
    <x v="0"/>
    <n v="-0.17450980392156867"/>
    <n v="4.3893442622950807E-2"/>
  </r>
  <r>
    <s v="DC_R39"/>
    <x v="0"/>
    <x v="1"/>
    <x v="3"/>
    <n v="39"/>
    <s v="Red"/>
    <s v="DC"/>
    <s v="Acropora palmata"/>
    <s v="APAL"/>
    <s v="Tucker's Reef"/>
    <d v="2023-04-26T00:00:00"/>
    <n v="19"/>
    <d v="2023-06-17T00:00:00"/>
    <n v="11.28"/>
    <n v="10.96"/>
    <s v="alive"/>
    <d v="2023-11-06T00:00:00"/>
    <n v="14.16"/>
    <s v="KR"/>
    <n v="14.72"/>
    <s v="partially bleached"/>
    <n v="2.7428570999999999E-2"/>
    <n v="0.26478873239436618"/>
    <d v="2024-02-16T00:00:00"/>
    <n v="12.54"/>
    <x v="0"/>
    <n v="-0.21372549019607859"/>
    <n v="6.4754098360655668E-2"/>
  </r>
  <r>
    <s v="DC_R40"/>
    <x v="0"/>
    <x v="1"/>
    <x v="3"/>
    <n v="40"/>
    <s v="Red"/>
    <s v="DC"/>
    <s v="Acropora palmata"/>
    <s v="APAL"/>
    <s v="Tucker's Reef"/>
    <d v="2023-04-26T00:00:00"/>
    <n v="19"/>
    <d v="2023-06-17T00:00:00"/>
    <n v="17.687000000000001"/>
    <n v="17.065000000000001"/>
    <s v="alive"/>
    <d v="2023-11-06T00:00:00"/>
    <n v="23.302"/>
    <s v="KR"/>
    <n v="23.82"/>
    <s v="partially bleached"/>
    <n v="5.3428571000000001E-2"/>
    <n v="0.47570422535211254"/>
    <d v="2024-02-16T00:00:00"/>
    <n v="6.86"/>
    <x v="0"/>
    <n v="-1.662745098039216"/>
    <n v="-0.41823770491803286"/>
  </r>
  <r>
    <s v="DC_R43"/>
    <x v="0"/>
    <x v="1"/>
    <x v="4"/>
    <n v="43"/>
    <s v="Red"/>
    <s v="DC"/>
    <s v="Acropora palmata"/>
    <s v="APAL"/>
    <s v="Tucker's Reef"/>
    <d v="2023-04-24T00:00:00"/>
    <n v="19"/>
    <d v="2023-06-17T00:00:00"/>
    <n v="6.64"/>
    <n v="2.0470000000000002"/>
    <s v="alive"/>
    <d v="2023-11-06T00:00:00"/>
    <n v="4.68"/>
    <s v="KR"/>
    <n v="9.1300000000000008"/>
    <s v="Bleached"/>
    <n v="-1.8666667000000001E-2"/>
    <n v="0.49880281690140843"/>
    <d v="2024-02-16T00:00:00"/>
    <n v="7.53"/>
    <x v="0"/>
    <n v="-0.1568627450980393"/>
    <n v="0.22471311475409839"/>
  </r>
  <r>
    <s v="DC_R49"/>
    <x v="0"/>
    <x v="1"/>
    <x v="4"/>
    <n v="49"/>
    <s v="Red"/>
    <s v="DC"/>
    <s v="Acropora palmata"/>
    <s v="APAL"/>
    <s v="Tucker's Reef"/>
    <d v="2023-04-24T00:00:00"/>
    <n v="19"/>
    <d v="2023-06-17T00:00:00"/>
    <n v="28.91"/>
    <n v="7.8890000000000002"/>
    <s v="alive"/>
    <d v="2023-11-06T00:00:00"/>
    <n v="33.869999999999997"/>
    <s v="KR"/>
    <n v="6.35"/>
    <s v="Bleached"/>
    <n v="4.7238095000000001E-2"/>
    <n v="-0.10838028169014088"/>
    <d v="2024-02-16T00:00:00"/>
    <n v="10.41"/>
    <x v="0"/>
    <n v="0.39803921568627459"/>
    <n v="0.10331967213114754"/>
  </r>
  <r>
    <s v="EA_B28"/>
    <x v="1"/>
    <x v="2"/>
    <x v="0"/>
    <n v="28"/>
    <s v="Blue "/>
    <s v="EA"/>
    <s v="Acropora cervicornis"/>
    <s v="ACER"/>
    <s v="Tuckers"/>
    <d v="2023-04-19T00:00:00"/>
    <n v="27"/>
    <d v="2023-07-27T00:00:00"/>
    <n v="13.14"/>
    <n v="13.335000000000001"/>
    <s v="alive"/>
    <d v="2023-11-09T00:00:00"/>
    <n v="16.600000000000001"/>
    <s v="CB"/>
    <n v="17.11"/>
    <s v="partially bleached"/>
    <n v="3.2952380000000003E-2"/>
    <n v="0.35952380952380941"/>
    <d v="2024-02-21T00:00:00"/>
    <n v="16.27"/>
    <x v="0"/>
    <n v="-8.076923076923076E-2"/>
    <n v="0.14043062200956932"/>
  </r>
  <r>
    <s v="EA_B31"/>
    <x v="1"/>
    <x v="2"/>
    <x v="1"/>
    <n v="31"/>
    <s v="Blue "/>
    <s v="EA"/>
    <s v="Acropora cervicornis"/>
    <s v="ACER"/>
    <s v="Tuckers"/>
    <d v="2023-04-19T00:00:00"/>
    <n v="27"/>
    <d v="2023-07-27T00:00:00"/>
    <n v="8.41"/>
    <n v="8.452"/>
    <s v="alive"/>
    <d v="2023-11-09T00:00:00"/>
    <n v="8.4499999999999993"/>
    <s v="KR"/>
    <n v="8.1199999999999992"/>
    <s v="Bleached"/>
    <n v="3.8095000000000002E-4"/>
    <n v="-3.1619047619047692E-2"/>
    <d v="2024-02-21T00:00:00"/>
    <n v="1.86"/>
    <x v="0"/>
    <n v="-0.60192307692307678"/>
    <n v="-0.3154066985645933"/>
  </r>
  <r>
    <s v="EA_B33"/>
    <x v="1"/>
    <x v="2"/>
    <x v="1"/>
    <n v="33"/>
    <s v="Blue "/>
    <s v="EA"/>
    <s v="Acropora cervicornis"/>
    <s v="ACER"/>
    <s v="Tuckers"/>
    <d v="2023-04-19T00:00:00"/>
    <n v="27"/>
    <d v="2023-07-27T00:00:00"/>
    <n v="13.172000000000001"/>
    <n v="13.92"/>
    <s v="alive"/>
    <d v="2023-11-09T00:00:00"/>
    <n v="13.551"/>
    <s v="KR"/>
    <n v="13.92"/>
    <s v="partially bleached"/>
    <n v="3.6095200000000002E-3"/>
    <n v="0"/>
    <d v="2024-02-21T00:00:00"/>
    <n v="9.68"/>
    <x v="0"/>
    <n v="-0.40769230769230774"/>
    <n v="-0.2028708133971292"/>
  </r>
  <r>
    <s v="EA_B38"/>
    <x v="1"/>
    <x v="2"/>
    <x v="2"/>
    <n v="38"/>
    <s v="Blue "/>
    <s v="EA"/>
    <s v="Acropora cervicornis"/>
    <s v="ACER"/>
    <s v="Tuckers"/>
    <d v="2023-04-19T00:00:00"/>
    <n v="27"/>
    <d v="2023-07-22T00:00:00"/>
    <n v="8.1999999999999993"/>
    <n v="8.15"/>
    <s v="alive"/>
    <d v="2023-11-09T00:00:00"/>
    <n v="8.2260000000000009"/>
    <s v="KR"/>
    <n v="8.34"/>
    <s v="partially bleached"/>
    <n v="2.4761999999999999E-4"/>
    <n v="1.7272727272727228E-2"/>
    <d v="2024-02-21T00:00:00"/>
    <n v="7.85"/>
    <x v="0"/>
    <n v="-4.7115384615384635E-2"/>
    <n v="-1.401869158878508E-2"/>
  </r>
  <r>
    <s v="EA_R53"/>
    <x v="0"/>
    <x v="2"/>
    <x v="0"/>
    <n v="53"/>
    <s v="Red"/>
    <s v="EA"/>
    <s v="Acropora palmata"/>
    <s v="APAL"/>
    <s v="Tuckers/Cox"/>
    <d v="2023-04-19T00:00:00"/>
    <n v="27"/>
    <d v="2023-07-22T00:00:00"/>
    <n v="33.36"/>
    <n v="33.917999999999999"/>
    <s v="alive"/>
    <d v="2023-11-09T00:00:00"/>
    <n v="36.909999999999997"/>
    <s v="CB"/>
    <n v="37.39"/>
    <s v="partially bleached"/>
    <n v="3.3809524000000001E-2"/>
    <n v="0.31563636363636377"/>
    <d v="2024-02-21T00:00:00"/>
    <n v="38.92"/>
    <x v="0"/>
    <n v="0.14711538461538473"/>
    <n v="0.23373831775700946"/>
  </r>
  <r>
    <s v="EA_R60"/>
    <x v="0"/>
    <x v="2"/>
    <x v="0"/>
    <n v="60"/>
    <s v="Red"/>
    <s v="EA"/>
    <s v="Acropora palmata"/>
    <s v="APAL"/>
    <s v="Tuckers/Cox"/>
    <d v="2023-04-19T00:00:00"/>
    <n v="27"/>
    <d v="2023-07-22T00:00:00"/>
    <n v="70.03"/>
    <n v="69.274000000000001"/>
    <s v="alive"/>
    <d v="2023-11-09T00:00:00"/>
    <n v="72.77"/>
    <s v="CB"/>
    <n v="71.22"/>
    <s v="partially bleached"/>
    <n v="2.6095238E-2"/>
    <n v="0.17690909090909071"/>
    <d v="2024-02-21T00:00:00"/>
    <n v="58.68"/>
    <x v="0"/>
    <n v="-1.2057692307692307"/>
    <n v="-0.49504672897196267"/>
  </r>
  <r>
    <s v="EA_R75"/>
    <x v="0"/>
    <x v="2"/>
    <x v="2"/>
    <n v="75"/>
    <s v="Red"/>
    <s v="EA"/>
    <s v="Acropora palmata"/>
    <s v="APAL"/>
    <s v="Tuckers/Cox"/>
    <d v="2023-04-19T00:00:00"/>
    <n v="27"/>
    <d v="2023-07-22T00:00:00"/>
    <n v="32.529000000000003"/>
    <n v="30.530999999999999"/>
    <s v="alive"/>
    <d v="2023-11-09T00:00:00"/>
    <n v="36.619"/>
    <s v="KR"/>
    <n v="35.85"/>
    <s v="alive"/>
    <n v="3.8952381000000001E-2"/>
    <n v="0.48354545454545478"/>
    <d v="2024-02-21T00:00:00"/>
    <n v="34.61"/>
    <x v="0"/>
    <n v="-0.11923076923076942"/>
    <n v="0.19060747663551406"/>
  </r>
  <r>
    <s v="EA_R86"/>
    <x v="0"/>
    <x v="2"/>
    <x v="3"/>
    <n v="86"/>
    <s v="Red"/>
    <s v="EA"/>
    <s v="Acropora palmata"/>
    <s v="APAL"/>
    <s v="Tuckers/Cox"/>
    <d v="2023-04-19T00:00:00"/>
    <n v="27"/>
    <d v="2023-07-22T00:00:00"/>
    <n v="70.2"/>
    <n v="67.664000000000001"/>
    <s v="alive"/>
    <d v="2023-11-09T00:00:00"/>
    <n v="76.38"/>
    <s v="AY"/>
    <n v="74.73"/>
    <s v="partially bleached"/>
    <n v="5.8857143000000001E-2"/>
    <n v="0.64236363636363658"/>
    <d v="2024-02-21T00:00:00"/>
    <n v="68.069999999999993"/>
    <x v="0"/>
    <n v="-0.64038461538461644"/>
    <n v="1.8971962616822043E-2"/>
  </r>
  <r>
    <s v="EA_R88"/>
    <x v="0"/>
    <x v="2"/>
    <x v="3"/>
    <n v="88"/>
    <s v="Red"/>
    <s v="EA"/>
    <s v="Acropora palmata"/>
    <s v="APAL"/>
    <s v="Tuckers/Cox"/>
    <d v="2023-04-19T00:00:00"/>
    <n v="27"/>
    <d v="2023-07-22T00:00:00"/>
    <n v="26.16"/>
    <n v="25.533999999999999"/>
    <s v="alive"/>
    <d v="2023-11-09T00:00:00"/>
    <n v="28.93"/>
    <s v="AY"/>
    <n v="27.65"/>
    <s v="partially bleached"/>
    <n v="2.6380951999999999E-2"/>
    <n v="0.19236363636363632"/>
    <d v="2024-02-21T00:00:00"/>
    <m/>
    <x v="0"/>
    <m/>
    <m/>
  </r>
  <r>
    <s v="EA_R89"/>
    <x v="0"/>
    <x v="2"/>
    <x v="3"/>
    <n v="89"/>
    <s v="Red"/>
    <s v="EA"/>
    <s v="Acropora palmata"/>
    <s v="APAL"/>
    <s v="Tuckers/Cox"/>
    <d v="2023-04-19T00:00:00"/>
    <n v="27"/>
    <d v="2023-07-22T00:00:00"/>
    <n v="33.68"/>
    <n v="32.027999999999999"/>
    <s v="alive"/>
    <d v="2023-11-09T00:00:00"/>
    <n v="52.49"/>
    <s v="AY"/>
    <n v="50.42"/>
    <s v="partially bleached"/>
    <n v="0.17914285699999999"/>
    <n v="1.6720000000000002"/>
    <d v="2024-02-21T00:00:00"/>
    <n v="11.62"/>
    <x v="0"/>
    <n v="-3.7307692307692313"/>
    <n v="-0.95364485981308422"/>
  </r>
  <r>
    <s v="P_G56"/>
    <x v="0"/>
    <x v="3"/>
    <x v="0"/>
    <n v="56"/>
    <s v="Green"/>
    <s v="P"/>
    <s v="Acropora palmata"/>
    <s v="APAL"/>
    <s v="Tuckers"/>
    <d v="2023-08-03T00:00:00"/>
    <n v="37"/>
    <d v="2023-08-03T00:00:00"/>
    <n v="25.75"/>
    <n v="11.747"/>
    <s v="alive"/>
    <d v="2023-11-20T00:00:00"/>
    <n v="11.48"/>
    <s v="AY"/>
    <n v="11.82"/>
    <s v="partially bleached"/>
    <n v="-0.13590476200000001"/>
    <n v="6.6972477064220545E-3"/>
    <d v="2024-03-08T00:00:00"/>
    <n v="5.35"/>
    <x v="0"/>
    <n v="-0.59357798165137621"/>
    <n v="-0.29344036697247705"/>
  </r>
  <r>
    <s v="P_G75"/>
    <x v="0"/>
    <x v="3"/>
    <x v="2"/>
    <n v="75"/>
    <s v="Green"/>
    <s v="P"/>
    <s v="Acropora palmata"/>
    <s v="APAL"/>
    <s v="Tuckers"/>
    <d v="2023-08-03T00:00:00"/>
    <n v="37"/>
    <d v="2023-08-03T00:00:00"/>
    <n v="11.32"/>
    <n v="11.494"/>
    <s v="alive"/>
    <d v="2023-11-21T00:00:00"/>
    <n v="11.56"/>
    <s v="CB"/>
    <n v="10.5"/>
    <s v="partially bleached"/>
    <n v="2.2857139999999999E-3"/>
    <n v="-9.036363636363634E-2"/>
    <d v="2024-03-08T00:00:00"/>
    <n v="11.21"/>
    <x v="0"/>
    <n v="6.5740740740740822E-2"/>
    <n v="-1.3027522935779768E-2"/>
  </r>
  <r>
    <s v="P_G78"/>
    <x v="0"/>
    <x v="3"/>
    <x v="2"/>
    <n v="78"/>
    <s v="Green"/>
    <s v="P"/>
    <s v="Acropora palmata"/>
    <s v="APAL"/>
    <s v="Tuckers"/>
    <d v="2023-08-03T00:00:00"/>
    <n v="37"/>
    <d v="2023-08-03T00:00:00"/>
    <n v="32.97"/>
    <n v="32.884"/>
    <s v="alive"/>
    <d v="2023-11-21T00:00:00"/>
    <n v="33.01"/>
    <s v="CB"/>
    <n v="33.43"/>
    <s v="Bleached"/>
    <n v="3.8095199999999999E-4"/>
    <n v="4.9636363636363583E-2"/>
    <d v="2024-03-08T00:00:00"/>
    <n v="35.89"/>
    <x v="0"/>
    <n v="0.22777777777777786"/>
    <n v="0.13788990825688074"/>
  </r>
  <r>
    <s v="P_G86"/>
    <x v="0"/>
    <x v="3"/>
    <x v="3"/>
    <n v="86"/>
    <s v="Green"/>
    <s v="P"/>
    <s v="Acropora palmata"/>
    <s v="APAL"/>
    <s v="Tuckers"/>
    <d v="2023-08-03T00:00:00"/>
    <n v="37"/>
    <d v="2023-08-03T00:00:00"/>
    <n v="6.94"/>
    <n v="7.6760000000000002"/>
    <s v="alive"/>
    <d v="2023-11-20T00:00:00"/>
    <n v="7.78"/>
    <s v="KR"/>
    <n v="7.58"/>
    <s v="partially bleached"/>
    <n v="8.0000000000000002E-3"/>
    <n v="-8.8073394495412922E-3"/>
    <d v="2024-03-08T00:00:00"/>
    <n v="4.0599999999999996"/>
    <x v="0"/>
    <n v="-0.32293577981651378"/>
    <n v="-0.165871559633027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C6C1F-925D-8E46-A528-E698AF3F2571}" name="PivotTable3" cacheId="2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10:J21" firstHeaderRow="1" firstDataRow="1" firstDataCol="1"/>
  <pivotFields count="28">
    <pivotField showAll="0"/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showAll="0">
      <items count="4">
        <item x="0"/>
        <item x="2"/>
        <item x="1"/>
        <item t="default"/>
      </items>
    </pivotField>
    <pivotField showAll="0"/>
    <pivotField dataField="1" showAll="0"/>
  </pivotFields>
  <rowFields count="2">
    <field x="2"/>
    <field x="1"/>
  </rowFields>
  <rowItems count="11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t="grand">
      <x/>
    </i>
  </rowItems>
  <colItems count="1">
    <i/>
  </colItems>
  <dataFields count="1">
    <dataField name="Average of Growth Rate John/Kort T0:T2 (mm/day)" fld="27" subtotal="average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F64B2-03B4-1F46-9CEA-E57F471CD32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1:O8" firstHeaderRow="1" firstDataRow="2" firstDataCol="1"/>
  <pivotFields count="28">
    <pivotField showAll="0"/>
    <pivotField showAll="0"/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axis="axisCol" dataField="1" showAll="0">
      <items count="6">
        <item x="2"/>
        <item x="4"/>
        <item x="0"/>
        <item x="1"/>
        <item x="3"/>
        <item t="default"/>
      </items>
    </pivotField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2 Health Condition" fld="2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B2991E-B7A4-4630-B15A-01479E07993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ite">
  <location ref="A1:G15" firstHeaderRow="1" firstDataRow="2" firstDataCol="1"/>
  <pivotFields count="32">
    <pivotField showAll="0"/>
    <pivotField showAll="0"/>
    <pivotField axis="axisRow" showAll="0">
      <items count="3"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4"/>
        <item x="0"/>
        <item x="1"/>
        <item x="3"/>
        <item t="default"/>
      </items>
    </pivotField>
    <pivotField showAll="0"/>
    <pivotField showAll="0"/>
  </pivotFields>
  <rowFields count="2">
    <field x="3"/>
    <field x="2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2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2 Health Condition" fld="29" subtotal="count" baseField="3" baseItem="0"/>
  </dataFields>
  <formats count="3">
    <format dxfId="2">
      <pivotArea dataOnly="0" labelOnly="1" fieldPosition="0">
        <references count="1">
          <reference field="29" count="1">
            <x v="4"/>
          </reference>
        </references>
      </pivotArea>
    </format>
    <format dxfId="1">
      <pivotArea dataOnly="0" labelOnly="1" fieldPosition="0">
        <references count="1">
          <reference field="29" count="0"/>
        </references>
      </pivotArea>
    </format>
    <format dxfId="0">
      <pivotArea dataOnly="0" labelOnly="1" fieldPosition="0">
        <references count="1">
          <reference field="29" count="0"/>
        </references>
      </pivotArea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76A710-7DF9-414C-A5F4-48510051F7E0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24:J38" firstHeaderRow="1" firstDataRow="1" firstDataCol="1"/>
  <pivotFields count="28">
    <pivotField showAll="0"/>
    <pivotField axis="axisRow" showAll="0">
      <items count="3">
        <item x="0"/>
        <item x="1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showAll="0"/>
    <pivotField showAll="0"/>
    <pivotField numFmtId="15" showAll="0"/>
    <pivotField showAll="0"/>
    <pivotField showAll="0"/>
    <pivotField showAll="0"/>
    <pivotField showAll="0"/>
    <pivotField showAll="0"/>
    <pivotField showAll="0"/>
    <pivotField numFmtId="15" showAll="0"/>
    <pivotField showAll="0"/>
    <pivotField showAll="0"/>
    <pivotField showAll="0"/>
    <pivotField dataField="1" showAll="0"/>
  </pivotFields>
  <rowFields count="2">
    <field x="3"/>
    <field x="1"/>
  </rowFields>
  <rowItems count="14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>
      <x v="4"/>
    </i>
    <i r="1">
      <x/>
    </i>
    <i r="1">
      <x v="1"/>
    </i>
    <i t="grand">
      <x/>
    </i>
  </rowItems>
  <colItems count="1">
    <i/>
  </colItems>
  <dataFields count="1">
    <dataField name="Average of Growth Rate John/Kort T0:T2 (mm/day)" fld="27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F039D-506E-4D3E-B806-3B9D3901EA92}">
  <dimension ref="A1:C4"/>
  <sheetViews>
    <sheetView topLeftCell="B1" workbookViewId="0">
      <selection activeCell="C12" sqref="C12"/>
    </sheetView>
  </sheetViews>
  <sheetFormatPr defaultColWidth="8.8984375" defaultRowHeight="15.6" x14ac:dyDescent="0.3"/>
  <cols>
    <col min="1" max="1" width="11.59765625" style="12" customWidth="1"/>
    <col min="2" max="2" width="8.09765625" style="12" customWidth="1"/>
    <col min="3" max="3" width="54.59765625" style="9" customWidth="1"/>
  </cols>
  <sheetData>
    <row r="1" spans="1:3" x14ac:dyDescent="0.3">
      <c r="A1" s="10" t="s">
        <v>0</v>
      </c>
      <c r="B1" s="10" t="s">
        <v>1</v>
      </c>
      <c r="C1" s="8" t="s">
        <v>2</v>
      </c>
    </row>
    <row r="2" spans="1:3" ht="31.2" x14ac:dyDescent="0.3">
      <c r="A2" s="11">
        <v>45297</v>
      </c>
      <c r="B2" s="11" t="s">
        <v>3</v>
      </c>
      <c r="C2" s="9" t="s">
        <v>4</v>
      </c>
    </row>
    <row r="3" spans="1:3" ht="46.8" x14ac:dyDescent="0.3">
      <c r="A3" s="11">
        <v>45337</v>
      </c>
      <c r="B3" s="11" t="s">
        <v>3</v>
      </c>
      <c r="C3" s="9" t="s">
        <v>5</v>
      </c>
    </row>
    <row r="4" spans="1:3" ht="62.4" x14ac:dyDescent="0.3">
      <c r="B4" s="12" t="s">
        <v>3</v>
      </c>
      <c r="C4" s="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9983-7DC0-784C-A5AA-78AC93803313}">
  <dimension ref="A1:X301"/>
  <sheetViews>
    <sheetView tabSelected="1" workbookViewId="0">
      <pane xSplit="4" ySplit="1" topLeftCell="U2" activePane="bottomRight" state="frozen"/>
      <selection pane="topRight"/>
      <selection pane="bottomLeft"/>
      <selection pane="bottomRight" activeCell="Y1" sqref="Y1:AB1048576"/>
    </sheetView>
  </sheetViews>
  <sheetFormatPr defaultColWidth="11" defaultRowHeight="15.75" customHeight="1" x14ac:dyDescent="0.3"/>
  <cols>
    <col min="1" max="1" width="7.8984375" customWidth="1"/>
    <col min="2" max="2" width="16.5" customWidth="1"/>
    <col min="3" max="3" width="8.59765625" customWidth="1"/>
    <col min="4" max="4" width="15.8984375" customWidth="1"/>
    <col min="5" max="5" width="11.5" style="5" customWidth="1"/>
    <col min="6" max="6" width="9.09765625" style="5" customWidth="1"/>
    <col min="7" max="7" width="9.59765625" customWidth="1"/>
    <col min="8" max="8" width="17.8984375" customWidth="1"/>
    <col min="9" max="9" width="9.5" customWidth="1"/>
    <col min="10" max="10" width="17.3984375" customWidth="1"/>
    <col min="11" max="11" width="10.5" style="1" customWidth="1"/>
    <col min="12" max="12" width="7.8984375" customWidth="1"/>
    <col min="13" max="13" width="10.8984375" customWidth="1"/>
    <col min="14" max="16" width="12.3984375" customWidth="1"/>
    <col min="19" max="19" width="7.8984375" customWidth="1"/>
    <col min="20" max="20" width="12.09765625" bestFit="1" customWidth="1"/>
    <col min="21" max="21" width="16.59765625" customWidth="1"/>
    <col min="22" max="22" width="9"/>
    <col min="23" max="23" width="17.59765625" customWidth="1"/>
    <col min="24" max="26" width="9"/>
    <col min="27" max="28" width="15.59765625" customWidth="1"/>
  </cols>
  <sheetData>
    <row r="1" spans="1:24" ht="27.9" customHeight="1" x14ac:dyDescent="0.3">
      <c r="A1" s="2" t="s">
        <v>7</v>
      </c>
      <c r="B1" s="2" t="s">
        <v>8</v>
      </c>
      <c r="C1" s="2" t="s">
        <v>9</v>
      </c>
      <c r="D1" s="2" t="s">
        <v>10</v>
      </c>
      <c r="E1" s="4" t="s">
        <v>11</v>
      </c>
      <c r="F1" s="4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3" t="s">
        <v>17</v>
      </c>
      <c r="L1" s="2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13" t="s">
        <v>23</v>
      </c>
      <c r="R1" s="13" t="s">
        <v>24</v>
      </c>
      <c r="S1" s="13" t="s">
        <v>25</v>
      </c>
      <c r="T1" s="13" t="s">
        <v>26</v>
      </c>
      <c r="U1" s="13" t="s">
        <v>27</v>
      </c>
      <c r="V1" s="29" t="s">
        <v>28</v>
      </c>
      <c r="W1" s="29" t="s">
        <v>29</v>
      </c>
      <c r="X1" s="29" t="s">
        <v>30</v>
      </c>
    </row>
    <row r="2" spans="1:24" ht="15.6" x14ac:dyDescent="0.3">
      <c r="A2" t="str">
        <f t="shared" ref="A2:A65" si="0">CONCATENATE(G2,"_"&amp;LEFT(F2), E2)</f>
        <v>C_B51</v>
      </c>
      <c r="B2" t="s">
        <v>31</v>
      </c>
      <c r="C2" t="s">
        <v>32</v>
      </c>
      <c r="D2" t="s">
        <v>33</v>
      </c>
      <c r="E2" s="5">
        <v>51</v>
      </c>
      <c r="F2" s="5" t="s">
        <v>34</v>
      </c>
      <c r="G2" t="s">
        <v>35</v>
      </c>
      <c r="H2" t="str">
        <f>VLOOKUP($B2,Notes!$A$5:$C$7,2,FALSE)</f>
        <v>Acropora cervicornis</v>
      </c>
      <c r="I2" t="str">
        <f>VLOOKUP($B2,Notes!$A$5:$C$7,3,FALSE)</f>
        <v>ACER</v>
      </c>
      <c r="J2" t="s">
        <v>36</v>
      </c>
      <c r="K2" s="7">
        <v>45142</v>
      </c>
      <c r="L2">
        <v>41</v>
      </c>
      <c r="M2" s="7">
        <v>45142</v>
      </c>
      <c r="N2" s="21">
        <v>7.26</v>
      </c>
      <c r="O2" s="21"/>
      <c r="P2" s="21" t="s">
        <v>37</v>
      </c>
      <c r="Q2" s="7">
        <v>45243</v>
      </c>
      <c r="R2" s="21">
        <v>7.89</v>
      </c>
      <c r="S2" t="s">
        <v>38</v>
      </c>
      <c r="T2" s="21"/>
      <c r="U2" s="21" t="s">
        <v>39</v>
      </c>
      <c r="V2" s="7">
        <v>45357</v>
      </c>
      <c r="X2" t="s">
        <v>39</v>
      </c>
    </row>
    <row r="3" spans="1:24" ht="15.6" x14ac:dyDescent="0.3">
      <c r="A3" t="str">
        <f t="shared" si="0"/>
        <v>C_B52</v>
      </c>
      <c r="B3" t="s">
        <v>31</v>
      </c>
      <c r="C3" t="s">
        <v>32</v>
      </c>
      <c r="D3" t="s">
        <v>33</v>
      </c>
      <c r="E3" s="5">
        <v>52</v>
      </c>
      <c r="F3" s="5" t="s">
        <v>34</v>
      </c>
      <c r="G3" t="s">
        <v>35</v>
      </c>
      <c r="H3" t="str">
        <f>VLOOKUP($B3,Notes!$A$5:$C$7,2,FALSE)</f>
        <v>Acropora cervicornis</v>
      </c>
      <c r="I3" t="str">
        <f>VLOOKUP($B3,Notes!$A$5:$C$7,3,FALSE)</f>
        <v>ACER</v>
      </c>
      <c r="J3" t="s">
        <v>36</v>
      </c>
      <c r="K3" s="7">
        <v>45142</v>
      </c>
      <c r="L3">
        <v>41</v>
      </c>
      <c r="M3" s="7">
        <v>45142</v>
      </c>
      <c r="N3" s="21">
        <v>9.1999999999999993</v>
      </c>
      <c r="O3" s="21"/>
      <c r="P3" s="21" t="s">
        <v>37</v>
      </c>
      <c r="Q3" s="7">
        <v>45243</v>
      </c>
      <c r="R3" s="21" t="s">
        <v>40</v>
      </c>
      <c r="S3" t="s">
        <v>38</v>
      </c>
      <c r="T3" s="21"/>
      <c r="U3" t="s">
        <v>41</v>
      </c>
      <c r="V3" s="7">
        <v>45357</v>
      </c>
      <c r="W3" t="s">
        <v>42</v>
      </c>
      <c r="X3" t="s">
        <v>39</v>
      </c>
    </row>
    <row r="4" spans="1:24" ht="15.6" x14ac:dyDescent="0.3">
      <c r="A4" t="str">
        <f t="shared" si="0"/>
        <v>C_B53</v>
      </c>
      <c r="B4" t="s">
        <v>31</v>
      </c>
      <c r="C4" t="s">
        <v>32</v>
      </c>
      <c r="D4" t="s">
        <v>33</v>
      </c>
      <c r="E4" s="5">
        <v>53</v>
      </c>
      <c r="F4" s="5" t="s">
        <v>34</v>
      </c>
      <c r="G4" t="s">
        <v>35</v>
      </c>
      <c r="H4" t="str">
        <f>VLOOKUP($B4,Notes!$A$5:$C$7,2,FALSE)</f>
        <v>Acropora cervicornis</v>
      </c>
      <c r="I4" t="str">
        <f>VLOOKUP($B4,Notes!$A$5:$C$7,3,FALSE)</f>
        <v>ACER</v>
      </c>
      <c r="J4" t="s">
        <v>36</v>
      </c>
      <c r="K4" s="7">
        <v>45142</v>
      </c>
      <c r="L4">
        <v>41</v>
      </c>
      <c r="M4" s="7">
        <v>45142</v>
      </c>
      <c r="N4" s="21">
        <v>9.61</v>
      </c>
      <c r="O4" s="21"/>
      <c r="P4" s="21" t="s">
        <v>37</v>
      </c>
      <c r="Q4" s="7">
        <v>45243</v>
      </c>
      <c r="R4" s="21">
        <v>10.15</v>
      </c>
      <c r="S4" t="s">
        <v>38</v>
      </c>
      <c r="T4" s="21"/>
      <c r="U4" s="21" t="s">
        <v>39</v>
      </c>
      <c r="V4" s="7">
        <v>45357</v>
      </c>
      <c r="X4" t="s">
        <v>39</v>
      </c>
    </row>
    <row r="5" spans="1:24" ht="15.6" x14ac:dyDescent="0.3">
      <c r="A5" t="str">
        <f t="shared" si="0"/>
        <v>C_B54</v>
      </c>
      <c r="B5" t="s">
        <v>31</v>
      </c>
      <c r="C5" t="s">
        <v>32</v>
      </c>
      <c r="D5" t="s">
        <v>33</v>
      </c>
      <c r="E5" s="5">
        <v>54</v>
      </c>
      <c r="F5" s="5" t="s">
        <v>34</v>
      </c>
      <c r="G5" t="s">
        <v>35</v>
      </c>
      <c r="H5" t="str">
        <f>VLOOKUP($B5,Notes!$A$5:$C$7,2,FALSE)</f>
        <v>Acropora cervicornis</v>
      </c>
      <c r="I5" t="str">
        <f>VLOOKUP($B5,Notes!$A$5:$C$7,3,FALSE)</f>
        <v>ACER</v>
      </c>
      <c r="J5" t="s">
        <v>36</v>
      </c>
      <c r="K5" s="7">
        <v>45142</v>
      </c>
      <c r="L5">
        <v>41</v>
      </c>
      <c r="M5" s="7">
        <v>45142</v>
      </c>
      <c r="N5" s="21">
        <v>4.5</v>
      </c>
      <c r="O5" s="21"/>
      <c r="P5" s="21" t="s">
        <v>37</v>
      </c>
      <c r="Q5" s="7">
        <v>45243</v>
      </c>
      <c r="R5" s="21">
        <v>6.01</v>
      </c>
      <c r="S5" t="s">
        <v>38</v>
      </c>
      <c r="T5" s="21"/>
      <c r="U5" s="21" t="s">
        <v>39</v>
      </c>
      <c r="V5" s="7">
        <v>45357</v>
      </c>
      <c r="X5" t="s">
        <v>39</v>
      </c>
    </row>
    <row r="6" spans="1:24" ht="15.6" x14ac:dyDescent="0.3">
      <c r="A6" t="str">
        <f t="shared" si="0"/>
        <v>C_B55</v>
      </c>
      <c r="B6" t="s">
        <v>31</v>
      </c>
      <c r="C6" t="s">
        <v>32</v>
      </c>
      <c r="D6" t="s">
        <v>33</v>
      </c>
      <c r="E6" s="5">
        <v>55</v>
      </c>
      <c r="F6" s="5" t="s">
        <v>34</v>
      </c>
      <c r="G6" t="s">
        <v>35</v>
      </c>
      <c r="H6" t="str">
        <f>VLOOKUP($B6,Notes!$A$5:$C$7,2,FALSE)</f>
        <v>Acropora cervicornis</v>
      </c>
      <c r="I6" t="str">
        <f>VLOOKUP($B6,Notes!$A$5:$C$7,3,FALSE)</f>
        <v>ACER</v>
      </c>
      <c r="J6" t="s">
        <v>36</v>
      </c>
      <c r="K6" s="7">
        <v>45142</v>
      </c>
      <c r="L6">
        <v>41</v>
      </c>
      <c r="M6" s="7">
        <v>45142</v>
      </c>
      <c r="N6" s="21">
        <v>6.12</v>
      </c>
      <c r="O6" s="21"/>
      <c r="P6" s="21" t="s">
        <v>37</v>
      </c>
      <c r="Q6" s="7">
        <v>45243</v>
      </c>
      <c r="R6" s="21">
        <v>6.64</v>
      </c>
      <c r="S6" t="s">
        <v>38</v>
      </c>
      <c r="T6" s="21"/>
      <c r="U6" s="21" t="s">
        <v>39</v>
      </c>
      <c r="V6" s="7">
        <v>45357</v>
      </c>
      <c r="X6" t="s">
        <v>43</v>
      </c>
    </row>
    <row r="7" spans="1:24" ht="15.6" x14ac:dyDescent="0.3">
      <c r="A7" t="str">
        <f t="shared" si="0"/>
        <v>C_B56</v>
      </c>
      <c r="B7" t="s">
        <v>31</v>
      </c>
      <c r="C7" t="s">
        <v>32</v>
      </c>
      <c r="D7" t="s">
        <v>44</v>
      </c>
      <c r="E7" s="5">
        <v>56</v>
      </c>
      <c r="F7" s="5" t="s">
        <v>34</v>
      </c>
      <c r="G7" t="s">
        <v>35</v>
      </c>
      <c r="H7" t="str">
        <f>VLOOKUP($B7,Notes!$A$5:$C$7,2,FALSE)</f>
        <v>Acropora cervicornis</v>
      </c>
      <c r="I7" t="str">
        <f>VLOOKUP($B7,Notes!$A$5:$C$7,3,FALSE)</f>
        <v>ACER</v>
      </c>
      <c r="J7" t="s">
        <v>36</v>
      </c>
      <c r="K7" s="7">
        <v>45142</v>
      </c>
      <c r="L7">
        <v>41</v>
      </c>
      <c r="M7" s="7">
        <v>45142</v>
      </c>
      <c r="N7" s="22">
        <v>5.524</v>
      </c>
      <c r="O7" s="22"/>
      <c r="P7" s="21" t="s">
        <v>37</v>
      </c>
      <c r="Q7" s="7">
        <v>45243</v>
      </c>
      <c r="R7" t="s">
        <v>45</v>
      </c>
      <c r="S7" s="22" t="s">
        <v>46</v>
      </c>
      <c r="U7" t="s">
        <v>41</v>
      </c>
      <c r="V7" s="7">
        <v>45357</v>
      </c>
      <c r="W7" s="22" t="s">
        <v>47</v>
      </c>
      <c r="X7" t="s">
        <v>43</v>
      </c>
    </row>
    <row r="8" spans="1:24" ht="15.6" x14ac:dyDescent="0.3">
      <c r="A8" t="str">
        <f t="shared" si="0"/>
        <v>C_B57</v>
      </c>
      <c r="B8" t="s">
        <v>31</v>
      </c>
      <c r="C8" t="s">
        <v>32</v>
      </c>
      <c r="D8" t="s">
        <v>44</v>
      </c>
      <c r="E8" s="5">
        <v>57</v>
      </c>
      <c r="F8" s="5" t="s">
        <v>34</v>
      </c>
      <c r="G8" t="s">
        <v>35</v>
      </c>
      <c r="H8" t="str">
        <f>VLOOKUP($B8,Notes!$A$5:$C$7,2,FALSE)</f>
        <v>Acropora cervicornis</v>
      </c>
      <c r="I8" t="str">
        <f>VLOOKUP($B8,Notes!$A$5:$C$7,3,FALSE)</f>
        <v>ACER</v>
      </c>
      <c r="J8" t="s">
        <v>36</v>
      </c>
      <c r="K8" s="7">
        <v>45142</v>
      </c>
      <c r="L8">
        <v>41</v>
      </c>
      <c r="M8" s="7">
        <v>45142</v>
      </c>
      <c r="N8" s="22">
        <v>8.6460000000000008</v>
      </c>
      <c r="O8" s="22"/>
      <c r="P8" s="21" t="s">
        <v>37</v>
      </c>
      <c r="Q8" s="7">
        <v>45243</v>
      </c>
      <c r="R8" s="22">
        <v>12.541</v>
      </c>
      <c r="S8" s="22" t="s">
        <v>46</v>
      </c>
      <c r="T8" s="22"/>
      <c r="U8" s="22" t="s">
        <v>48</v>
      </c>
      <c r="V8" s="7">
        <v>45357</v>
      </c>
      <c r="W8" s="22"/>
      <c r="X8" t="s">
        <v>39</v>
      </c>
    </row>
    <row r="9" spans="1:24" ht="15.6" x14ac:dyDescent="0.3">
      <c r="A9" t="str">
        <f t="shared" si="0"/>
        <v>C_B58</v>
      </c>
      <c r="B9" t="s">
        <v>31</v>
      </c>
      <c r="C9" t="s">
        <v>32</v>
      </c>
      <c r="D9" t="s">
        <v>44</v>
      </c>
      <c r="E9" s="5">
        <v>58</v>
      </c>
      <c r="F9" s="5" t="s">
        <v>34</v>
      </c>
      <c r="G9" t="s">
        <v>35</v>
      </c>
      <c r="H9" t="str">
        <f>VLOOKUP($B9,Notes!$A$5:$C$7,2,FALSE)</f>
        <v>Acropora cervicornis</v>
      </c>
      <c r="I9" t="str">
        <f>VLOOKUP($B9,Notes!$A$5:$C$7,3,FALSE)</f>
        <v>ACER</v>
      </c>
      <c r="J9" t="s">
        <v>36</v>
      </c>
      <c r="K9" s="7">
        <v>45142</v>
      </c>
      <c r="L9">
        <v>41</v>
      </c>
      <c r="M9" s="7">
        <v>45142</v>
      </c>
      <c r="N9" s="22">
        <v>8.4309999999999992</v>
      </c>
      <c r="O9" s="22"/>
      <c r="P9" s="21" t="s">
        <v>37</v>
      </c>
      <c r="Q9" s="7">
        <v>45243</v>
      </c>
      <c r="R9" s="22">
        <v>8.5860000000000003</v>
      </c>
      <c r="S9" s="22" t="s">
        <v>46</v>
      </c>
      <c r="T9" s="22"/>
      <c r="U9" s="22" t="s">
        <v>48</v>
      </c>
      <c r="V9" s="7">
        <v>45357</v>
      </c>
      <c r="W9" s="22"/>
      <c r="X9" t="s">
        <v>39</v>
      </c>
    </row>
    <row r="10" spans="1:24" ht="15.6" x14ac:dyDescent="0.3">
      <c r="A10" t="str">
        <f t="shared" si="0"/>
        <v>C_B59</v>
      </c>
      <c r="B10" t="s">
        <v>31</v>
      </c>
      <c r="C10" t="s">
        <v>32</v>
      </c>
      <c r="D10" t="s">
        <v>44</v>
      </c>
      <c r="E10" s="5">
        <v>59</v>
      </c>
      <c r="F10" s="5" t="s">
        <v>34</v>
      </c>
      <c r="G10" t="s">
        <v>35</v>
      </c>
      <c r="H10" t="str">
        <f>VLOOKUP($B10,Notes!$A$5:$C$7,2,FALSE)</f>
        <v>Acropora cervicornis</v>
      </c>
      <c r="I10" t="str">
        <f>VLOOKUP($B10,Notes!$A$5:$C$7,3,FALSE)</f>
        <v>ACER</v>
      </c>
      <c r="J10" t="s">
        <v>36</v>
      </c>
      <c r="K10" s="7">
        <v>45142</v>
      </c>
      <c r="L10">
        <v>41</v>
      </c>
      <c r="M10" s="7">
        <v>45142</v>
      </c>
      <c r="N10" s="22">
        <v>2.9510000000000001</v>
      </c>
      <c r="O10" s="22"/>
      <c r="P10" s="21" t="s">
        <v>37</v>
      </c>
      <c r="Q10" s="7">
        <v>45243</v>
      </c>
      <c r="R10" t="s">
        <v>45</v>
      </c>
      <c r="S10" s="22" t="s">
        <v>46</v>
      </c>
      <c r="U10" t="s">
        <v>43</v>
      </c>
      <c r="V10" s="7">
        <v>45357</v>
      </c>
      <c r="W10" s="22" t="s">
        <v>49</v>
      </c>
      <c r="X10" t="s">
        <v>43</v>
      </c>
    </row>
    <row r="11" spans="1:24" ht="15.6" x14ac:dyDescent="0.3">
      <c r="A11" t="str">
        <f t="shared" si="0"/>
        <v>C_B60</v>
      </c>
      <c r="B11" t="s">
        <v>31</v>
      </c>
      <c r="C11" t="s">
        <v>32</v>
      </c>
      <c r="D11" t="s">
        <v>44</v>
      </c>
      <c r="E11" s="5">
        <v>60</v>
      </c>
      <c r="F11" s="5" t="s">
        <v>34</v>
      </c>
      <c r="G11" t="s">
        <v>35</v>
      </c>
      <c r="H11" t="str">
        <f>VLOOKUP($B11,Notes!$A$5:$C$7,2,FALSE)</f>
        <v>Acropora cervicornis</v>
      </c>
      <c r="I11" t="str">
        <f>VLOOKUP($B11,Notes!$A$5:$C$7,3,FALSE)</f>
        <v>ACER</v>
      </c>
      <c r="J11" t="s">
        <v>36</v>
      </c>
      <c r="K11" s="7">
        <v>45142</v>
      </c>
      <c r="L11">
        <v>41</v>
      </c>
      <c r="M11" s="7">
        <v>45142</v>
      </c>
      <c r="N11" s="22">
        <v>10.201000000000001</v>
      </c>
      <c r="O11" s="22"/>
      <c r="P11" s="21" t="s">
        <v>37</v>
      </c>
      <c r="Q11" s="7">
        <v>45243</v>
      </c>
      <c r="R11" s="22">
        <v>11.417999999999999</v>
      </c>
      <c r="S11" s="22" t="s">
        <v>46</v>
      </c>
      <c r="T11" s="22"/>
      <c r="U11" s="22" t="s">
        <v>50</v>
      </c>
      <c r="V11" s="7">
        <v>45357</v>
      </c>
      <c r="W11" s="22"/>
      <c r="X11" t="s">
        <v>39</v>
      </c>
    </row>
    <row r="12" spans="1:24" ht="15.6" x14ac:dyDescent="0.3">
      <c r="A12" t="str">
        <f t="shared" si="0"/>
        <v>C_B61</v>
      </c>
      <c r="B12" t="s">
        <v>31</v>
      </c>
      <c r="C12" t="s">
        <v>32</v>
      </c>
      <c r="D12" t="s">
        <v>51</v>
      </c>
      <c r="E12" s="5">
        <v>61</v>
      </c>
      <c r="F12" s="5" t="s">
        <v>34</v>
      </c>
      <c r="G12" t="s">
        <v>35</v>
      </c>
      <c r="H12" t="str">
        <f>VLOOKUP($B12,Notes!$A$5:$C$7,2,FALSE)</f>
        <v>Acropora cervicornis</v>
      </c>
      <c r="I12" t="str">
        <f>VLOOKUP($B12,Notes!$A$5:$C$7,3,FALSE)</f>
        <v>ACER</v>
      </c>
      <c r="J12" t="s">
        <v>36</v>
      </c>
      <c r="K12" s="7">
        <v>45142</v>
      </c>
      <c r="L12">
        <v>41</v>
      </c>
      <c r="M12" s="7">
        <v>45142</v>
      </c>
      <c r="N12" s="22">
        <v>4.1020000000000003</v>
      </c>
      <c r="O12" s="22"/>
      <c r="P12" s="21" t="s">
        <v>37</v>
      </c>
      <c r="Q12" s="23">
        <v>45243</v>
      </c>
      <c r="R12" s="22">
        <v>4.202</v>
      </c>
      <c r="S12" s="22" t="s">
        <v>46</v>
      </c>
      <c r="T12" s="22"/>
      <c r="U12" s="22" t="s">
        <v>48</v>
      </c>
      <c r="V12" s="7">
        <v>45357</v>
      </c>
      <c r="W12" s="22"/>
      <c r="X12" t="s">
        <v>39</v>
      </c>
    </row>
    <row r="13" spans="1:24" ht="15.6" x14ac:dyDescent="0.3">
      <c r="A13" t="str">
        <f t="shared" si="0"/>
        <v>C_B62</v>
      </c>
      <c r="B13" t="s">
        <v>31</v>
      </c>
      <c r="C13" t="s">
        <v>32</v>
      </c>
      <c r="D13" t="s">
        <v>51</v>
      </c>
      <c r="E13" s="5">
        <v>62</v>
      </c>
      <c r="F13" s="5" t="s">
        <v>34</v>
      </c>
      <c r="G13" t="s">
        <v>35</v>
      </c>
      <c r="H13" t="str">
        <f>VLOOKUP($B13,Notes!$A$5:$C$7,2,FALSE)</f>
        <v>Acropora cervicornis</v>
      </c>
      <c r="I13" t="str">
        <f>VLOOKUP($B13,Notes!$A$5:$C$7,3,FALSE)</f>
        <v>ACER</v>
      </c>
      <c r="J13" t="s">
        <v>36</v>
      </c>
      <c r="K13" s="7">
        <v>45142</v>
      </c>
      <c r="L13">
        <v>41</v>
      </c>
      <c r="M13" s="7">
        <v>45142</v>
      </c>
      <c r="N13" s="22">
        <v>5.68</v>
      </c>
      <c r="O13" s="22"/>
      <c r="P13" s="21" t="s">
        <v>37</v>
      </c>
      <c r="Q13" s="23">
        <v>45243</v>
      </c>
      <c r="R13" s="22">
        <v>6.6050000000000004</v>
      </c>
      <c r="S13" s="22" t="s">
        <v>46</v>
      </c>
      <c r="T13" s="22"/>
      <c r="U13" s="22" t="s">
        <v>48</v>
      </c>
      <c r="V13" s="7">
        <v>45357</v>
      </c>
      <c r="W13" s="22"/>
      <c r="X13" t="s">
        <v>43</v>
      </c>
    </row>
    <row r="14" spans="1:24" ht="15.6" x14ac:dyDescent="0.3">
      <c r="A14" t="str">
        <f t="shared" si="0"/>
        <v>C_B63</v>
      </c>
      <c r="B14" t="s">
        <v>31</v>
      </c>
      <c r="C14" t="s">
        <v>32</v>
      </c>
      <c r="D14" t="s">
        <v>51</v>
      </c>
      <c r="E14" s="5">
        <v>63</v>
      </c>
      <c r="F14" s="5" t="s">
        <v>34</v>
      </c>
      <c r="G14" t="s">
        <v>35</v>
      </c>
      <c r="H14" t="str">
        <f>VLOOKUP($B14,Notes!$A$5:$C$7,2,FALSE)</f>
        <v>Acropora cervicornis</v>
      </c>
      <c r="I14" t="str">
        <f>VLOOKUP($B14,Notes!$A$5:$C$7,3,FALSE)</f>
        <v>ACER</v>
      </c>
      <c r="J14" t="s">
        <v>36</v>
      </c>
      <c r="K14" s="7">
        <v>45142</v>
      </c>
      <c r="L14">
        <v>41</v>
      </c>
      <c r="M14" s="7">
        <v>45142</v>
      </c>
      <c r="N14" s="22">
        <v>3.8010000000000002</v>
      </c>
      <c r="O14" s="22"/>
      <c r="P14" s="21" t="s">
        <v>37</v>
      </c>
      <c r="Q14" s="23">
        <v>45243</v>
      </c>
      <c r="R14" s="22">
        <v>3.9169999999999998</v>
      </c>
      <c r="S14" s="22" t="s">
        <v>46</v>
      </c>
      <c r="T14" s="22"/>
      <c r="U14" s="22" t="s">
        <v>48</v>
      </c>
      <c r="V14" s="7">
        <v>45357</v>
      </c>
      <c r="W14" s="22"/>
      <c r="X14" t="s">
        <v>43</v>
      </c>
    </row>
    <row r="15" spans="1:24" ht="15.6" x14ac:dyDescent="0.3">
      <c r="A15" t="str">
        <f t="shared" si="0"/>
        <v>C_B64</v>
      </c>
      <c r="B15" t="s">
        <v>31</v>
      </c>
      <c r="C15" t="s">
        <v>32</v>
      </c>
      <c r="D15" t="s">
        <v>51</v>
      </c>
      <c r="E15" s="5">
        <v>64</v>
      </c>
      <c r="F15" s="5" t="s">
        <v>34</v>
      </c>
      <c r="G15" t="s">
        <v>35</v>
      </c>
      <c r="H15" t="str">
        <f>VLOOKUP($B15,Notes!$A$5:$C$7,2,FALSE)</f>
        <v>Acropora cervicornis</v>
      </c>
      <c r="I15" t="str">
        <f>VLOOKUP($B15,Notes!$A$5:$C$7,3,FALSE)</f>
        <v>ACER</v>
      </c>
      <c r="J15" t="s">
        <v>36</v>
      </c>
      <c r="K15" s="7">
        <v>45142</v>
      </c>
      <c r="L15">
        <v>41</v>
      </c>
      <c r="M15" s="7">
        <v>45142</v>
      </c>
      <c r="N15" s="22">
        <v>5.5129999999999999</v>
      </c>
      <c r="O15" s="22"/>
      <c r="P15" s="21" t="s">
        <v>37</v>
      </c>
      <c r="Q15" s="23">
        <v>45243</v>
      </c>
      <c r="R15" s="22">
        <v>5.8390000000000004</v>
      </c>
      <c r="S15" s="22" t="s">
        <v>46</v>
      </c>
      <c r="T15" s="22"/>
      <c r="U15" s="22" t="s">
        <v>48</v>
      </c>
      <c r="V15" s="7">
        <v>45357</v>
      </c>
      <c r="W15" s="22"/>
      <c r="X15" t="s">
        <v>39</v>
      </c>
    </row>
    <row r="16" spans="1:24" ht="15.6" x14ac:dyDescent="0.3">
      <c r="A16" t="str">
        <f t="shared" si="0"/>
        <v>C_B65</v>
      </c>
      <c r="B16" t="s">
        <v>31</v>
      </c>
      <c r="C16" t="s">
        <v>32</v>
      </c>
      <c r="D16" t="s">
        <v>51</v>
      </c>
      <c r="E16" s="5">
        <v>65</v>
      </c>
      <c r="F16" s="5" t="s">
        <v>34</v>
      </c>
      <c r="G16" t="s">
        <v>35</v>
      </c>
      <c r="H16" t="str">
        <f>VLOOKUP($B16,Notes!$A$5:$C$7,2,FALSE)</f>
        <v>Acropora cervicornis</v>
      </c>
      <c r="I16" t="str">
        <f>VLOOKUP($B16,Notes!$A$5:$C$7,3,FALSE)</f>
        <v>ACER</v>
      </c>
      <c r="J16" t="s">
        <v>36</v>
      </c>
      <c r="K16" s="7">
        <v>45142</v>
      </c>
      <c r="L16">
        <v>41</v>
      </c>
      <c r="M16" s="7">
        <v>45142</v>
      </c>
      <c r="N16" s="22">
        <v>4.5640000000000001</v>
      </c>
      <c r="O16" s="22"/>
      <c r="P16" s="21" t="s">
        <v>37</v>
      </c>
      <c r="Q16" s="23">
        <v>45243</v>
      </c>
      <c r="R16" s="22">
        <v>5.0810000000000004</v>
      </c>
      <c r="S16" s="22" t="s">
        <v>46</v>
      </c>
      <c r="T16" s="22"/>
      <c r="U16" s="22" t="s">
        <v>48</v>
      </c>
      <c r="V16" s="7">
        <v>45357</v>
      </c>
      <c r="W16" s="22"/>
      <c r="X16" t="s">
        <v>39</v>
      </c>
    </row>
    <row r="17" spans="1:24" ht="15.6" x14ac:dyDescent="0.3">
      <c r="A17" t="str">
        <f t="shared" si="0"/>
        <v>C_B66</v>
      </c>
      <c r="B17" t="s">
        <v>31</v>
      </c>
      <c r="C17" t="s">
        <v>32</v>
      </c>
      <c r="D17" t="s">
        <v>52</v>
      </c>
      <c r="E17" s="5">
        <v>66</v>
      </c>
      <c r="F17" s="5" t="s">
        <v>34</v>
      </c>
      <c r="G17" t="s">
        <v>35</v>
      </c>
      <c r="H17" t="str">
        <f>VLOOKUP($B17,Notes!$A$5:$C$7,2,FALSE)</f>
        <v>Acropora cervicornis</v>
      </c>
      <c r="I17" t="str">
        <f>VLOOKUP($B17,Notes!$A$5:$C$7,3,FALSE)</f>
        <v>ACER</v>
      </c>
      <c r="J17" t="s">
        <v>36</v>
      </c>
      <c r="K17" s="23">
        <v>45142</v>
      </c>
      <c r="L17">
        <v>41</v>
      </c>
      <c r="M17" s="23">
        <v>45142</v>
      </c>
      <c r="N17" s="22">
        <v>7.9</v>
      </c>
      <c r="O17" s="22"/>
      <c r="P17" s="21" t="s">
        <v>37</v>
      </c>
      <c r="Q17" s="23">
        <v>45243</v>
      </c>
      <c r="R17" s="22">
        <v>8.32</v>
      </c>
      <c r="S17" s="22" t="s">
        <v>53</v>
      </c>
      <c r="T17" s="22"/>
      <c r="U17" s="22" t="s">
        <v>39</v>
      </c>
      <c r="V17" s="7">
        <v>45357</v>
      </c>
      <c r="X17" t="s">
        <v>39</v>
      </c>
    </row>
    <row r="18" spans="1:24" ht="15.6" x14ac:dyDescent="0.3">
      <c r="A18" t="str">
        <f t="shared" si="0"/>
        <v>C_B67</v>
      </c>
      <c r="B18" t="s">
        <v>31</v>
      </c>
      <c r="C18" t="s">
        <v>32</v>
      </c>
      <c r="D18" t="s">
        <v>52</v>
      </c>
      <c r="E18" s="5">
        <v>67</v>
      </c>
      <c r="F18" s="5" t="s">
        <v>34</v>
      </c>
      <c r="G18" t="s">
        <v>35</v>
      </c>
      <c r="H18" t="str">
        <f>VLOOKUP($B18,Notes!$A$5:$C$7,2,FALSE)</f>
        <v>Acropora cervicornis</v>
      </c>
      <c r="I18" t="str">
        <f>VLOOKUP($B18,Notes!$A$5:$C$7,3,FALSE)</f>
        <v>ACER</v>
      </c>
      <c r="J18" t="s">
        <v>36</v>
      </c>
      <c r="K18" s="23">
        <v>45142</v>
      </c>
      <c r="L18">
        <v>41</v>
      </c>
      <c r="M18" s="23">
        <v>45142</v>
      </c>
      <c r="N18" s="22">
        <v>5.3</v>
      </c>
      <c r="O18" s="22"/>
      <c r="P18" s="21" t="s">
        <v>37</v>
      </c>
      <c r="Q18" s="23">
        <v>45243</v>
      </c>
      <c r="R18" s="22">
        <v>5.56</v>
      </c>
      <c r="S18" s="22" t="s">
        <v>53</v>
      </c>
      <c r="T18" s="22"/>
      <c r="U18" s="22" t="s">
        <v>39</v>
      </c>
      <c r="V18" s="7">
        <v>45357</v>
      </c>
      <c r="X18" t="s">
        <v>43</v>
      </c>
    </row>
    <row r="19" spans="1:24" ht="15.6" x14ac:dyDescent="0.3">
      <c r="A19" t="str">
        <f t="shared" si="0"/>
        <v>C_B68</v>
      </c>
      <c r="B19" t="s">
        <v>31</v>
      </c>
      <c r="C19" t="s">
        <v>32</v>
      </c>
      <c r="D19" t="s">
        <v>52</v>
      </c>
      <c r="E19" s="5">
        <v>68</v>
      </c>
      <c r="F19" s="5" t="s">
        <v>34</v>
      </c>
      <c r="G19" t="s">
        <v>35</v>
      </c>
      <c r="H19" t="str">
        <f>VLOOKUP($B19,Notes!$A$5:$C$7,2,FALSE)</f>
        <v>Acropora cervicornis</v>
      </c>
      <c r="I19" t="str">
        <f>VLOOKUP($B19,Notes!$A$5:$C$7,3,FALSE)</f>
        <v>ACER</v>
      </c>
      <c r="J19" t="s">
        <v>36</v>
      </c>
      <c r="K19" s="23">
        <v>45142</v>
      </c>
      <c r="L19">
        <v>41</v>
      </c>
      <c r="M19" s="23">
        <v>45142</v>
      </c>
      <c r="N19" s="22">
        <v>5.39</v>
      </c>
      <c r="O19" s="22"/>
      <c r="P19" s="21" t="s">
        <v>37</v>
      </c>
      <c r="Q19" s="23">
        <v>45243</v>
      </c>
      <c r="R19" s="22" t="s">
        <v>40</v>
      </c>
      <c r="S19" s="22" t="s">
        <v>53</v>
      </c>
      <c r="T19" s="22"/>
      <c r="U19" s="22" t="s">
        <v>41</v>
      </c>
      <c r="V19" s="7">
        <v>45357</v>
      </c>
      <c r="X19" t="s">
        <v>43</v>
      </c>
    </row>
    <row r="20" spans="1:24" ht="15.6" x14ac:dyDescent="0.3">
      <c r="A20" t="str">
        <f t="shared" si="0"/>
        <v>C_B69</v>
      </c>
      <c r="B20" t="s">
        <v>31</v>
      </c>
      <c r="C20" t="s">
        <v>32</v>
      </c>
      <c r="D20" t="s">
        <v>52</v>
      </c>
      <c r="E20" s="5">
        <v>69</v>
      </c>
      <c r="F20" s="5" t="s">
        <v>34</v>
      </c>
      <c r="G20" t="s">
        <v>35</v>
      </c>
      <c r="H20" t="str">
        <f>VLOOKUP($B20,Notes!$A$5:$C$7,2,FALSE)</f>
        <v>Acropora cervicornis</v>
      </c>
      <c r="I20" t="str">
        <f>VLOOKUP($B20,Notes!$A$5:$C$7,3,FALSE)</f>
        <v>ACER</v>
      </c>
      <c r="J20" t="s">
        <v>36</v>
      </c>
      <c r="K20" s="23">
        <v>45142</v>
      </c>
      <c r="L20">
        <v>41</v>
      </c>
      <c r="M20" s="23">
        <v>45142</v>
      </c>
      <c r="N20" s="22">
        <v>8.66</v>
      </c>
      <c r="O20" s="22"/>
      <c r="P20" s="21" t="s">
        <v>37</v>
      </c>
      <c r="Q20" s="23">
        <v>45243</v>
      </c>
      <c r="R20" s="22">
        <v>7.58</v>
      </c>
      <c r="S20" s="22" t="s">
        <v>53</v>
      </c>
      <c r="T20" s="22"/>
      <c r="U20" s="22" t="s">
        <v>39</v>
      </c>
      <c r="V20" s="7">
        <v>45357</v>
      </c>
      <c r="X20" t="s">
        <v>39</v>
      </c>
    </row>
    <row r="21" spans="1:24" ht="15.6" x14ac:dyDescent="0.3">
      <c r="A21" t="str">
        <f t="shared" si="0"/>
        <v>C_B70</v>
      </c>
      <c r="B21" t="s">
        <v>31</v>
      </c>
      <c r="C21" t="s">
        <v>32</v>
      </c>
      <c r="D21" t="s">
        <v>52</v>
      </c>
      <c r="E21" s="5">
        <v>70</v>
      </c>
      <c r="F21" s="5" t="s">
        <v>34</v>
      </c>
      <c r="G21" t="s">
        <v>35</v>
      </c>
      <c r="H21" t="str">
        <f>VLOOKUP($B21,Notes!$A$5:$C$7,2,FALSE)</f>
        <v>Acropora cervicornis</v>
      </c>
      <c r="I21" t="str">
        <f>VLOOKUP($B21,Notes!$A$5:$C$7,3,FALSE)</f>
        <v>ACER</v>
      </c>
      <c r="J21" t="s">
        <v>36</v>
      </c>
      <c r="K21" s="23">
        <v>45142</v>
      </c>
      <c r="L21">
        <v>41</v>
      </c>
      <c r="M21" s="23">
        <v>45142</v>
      </c>
      <c r="N21" s="22">
        <v>9.09</v>
      </c>
      <c r="O21" s="22"/>
      <c r="P21" s="21" t="s">
        <v>37</v>
      </c>
      <c r="Q21" s="23">
        <v>45243</v>
      </c>
      <c r="R21" s="22">
        <v>10.199999999999999</v>
      </c>
      <c r="S21" s="22" t="s">
        <v>53</v>
      </c>
      <c r="T21" s="22"/>
      <c r="U21" s="22" t="s">
        <v>39</v>
      </c>
      <c r="V21" s="7">
        <v>45357</v>
      </c>
      <c r="X21" t="s">
        <v>39</v>
      </c>
    </row>
    <row r="22" spans="1:24" ht="15.6" x14ac:dyDescent="0.3">
      <c r="A22" t="str">
        <f t="shared" si="0"/>
        <v>C_B71</v>
      </c>
      <c r="B22" t="s">
        <v>31</v>
      </c>
      <c r="C22" t="s">
        <v>32</v>
      </c>
      <c r="D22" t="s">
        <v>54</v>
      </c>
      <c r="E22" s="5">
        <v>71</v>
      </c>
      <c r="F22" s="5" t="s">
        <v>34</v>
      </c>
      <c r="G22" t="s">
        <v>35</v>
      </c>
      <c r="H22" t="str">
        <f>VLOOKUP($B22,Notes!$A$5:$C$7,2,FALSE)</f>
        <v>Acropora cervicornis</v>
      </c>
      <c r="I22" t="str">
        <f>VLOOKUP($B22,Notes!$A$5:$C$7,3,FALSE)</f>
        <v>ACER</v>
      </c>
      <c r="J22" t="s">
        <v>36</v>
      </c>
      <c r="K22" s="23">
        <v>45142</v>
      </c>
      <c r="L22">
        <v>41</v>
      </c>
      <c r="M22" s="23">
        <v>45142</v>
      </c>
      <c r="N22" s="22">
        <v>7.81</v>
      </c>
      <c r="O22" s="22"/>
      <c r="P22" s="21" t="s">
        <v>37</v>
      </c>
      <c r="Q22" s="23">
        <v>45243</v>
      </c>
      <c r="R22" t="s">
        <v>45</v>
      </c>
      <c r="S22" s="22" t="s">
        <v>53</v>
      </c>
      <c r="U22" t="s">
        <v>55</v>
      </c>
      <c r="V22" s="7">
        <v>45357</v>
      </c>
      <c r="X22" t="s">
        <v>39</v>
      </c>
    </row>
    <row r="23" spans="1:24" ht="15.6" x14ac:dyDescent="0.3">
      <c r="A23" t="str">
        <f t="shared" si="0"/>
        <v>C_B72</v>
      </c>
      <c r="B23" t="s">
        <v>31</v>
      </c>
      <c r="C23" t="s">
        <v>32</v>
      </c>
      <c r="D23" t="s">
        <v>54</v>
      </c>
      <c r="E23" s="5">
        <v>72</v>
      </c>
      <c r="F23" s="5" t="s">
        <v>34</v>
      </c>
      <c r="G23" t="s">
        <v>35</v>
      </c>
      <c r="H23" t="str">
        <f>VLOOKUP($B23,Notes!$A$5:$C$7,2,FALSE)</f>
        <v>Acropora cervicornis</v>
      </c>
      <c r="I23" t="str">
        <f>VLOOKUP($B23,Notes!$A$5:$C$7,3,FALSE)</f>
        <v>ACER</v>
      </c>
      <c r="J23" t="s">
        <v>36</v>
      </c>
      <c r="K23" s="23">
        <v>45142</v>
      </c>
      <c r="L23">
        <v>41</v>
      </c>
      <c r="M23" s="23">
        <v>45142</v>
      </c>
      <c r="N23" s="22">
        <v>7.83</v>
      </c>
      <c r="O23" s="22"/>
      <c r="P23" s="21" t="s">
        <v>37</v>
      </c>
      <c r="Q23" s="23">
        <v>45243</v>
      </c>
      <c r="R23" s="22">
        <v>7.15</v>
      </c>
      <c r="S23" s="22" t="s">
        <v>53</v>
      </c>
      <c r="T23" s="22"/>
      <c r="U23" s="22" t="s">
        <v>39</v>
      </c>
      <c r="V23" s="7">
        <v>45357</v>
      </c>
      <c r="X23" t="s">
        <v>39</v>
      </c>
    </row>
    <row r="24" spans="1:24" ht="15.6" x14ac:dyDescent="0.3">
      <c r="A24" t="str">
        <f t="shared" si="0"/>
        <v>C_B73</v>
      </c>
      <c r="B24" t="s">
        <v>31</v>
      </c>
      <c r="C24" t="s">
        <v>32</v>
      </c>
      <c r="D24" t="s">
        <v>54</v>
      </c>
      <c r="E24" s="5">
        <v>73</v>
      </c>
      <c r="F24" s="5" t="s">
        <v>34</v>
      </c>
      <c r="G24" t="s">
        <v>35</v>
      </c>
      <c r="H24" t="str">
        <f>VLOOKUP($B24,Notes!$A$5:$C$7,2,FALSE)</f>
        <v>Acropora cervicornis</v>
      </c>
      <c r="I24" t="str">
        <f>VLOOKUP($B24,Notes!$A$5:$C$7,3,FALSE)</f>
        <v>ACER</v>
      </c>
      <c r="J24" t="s">
        <v>36</v>
      </c>
      <c r="K24" s="23">
        <v>45142</v>
      </c>
      <c r="L24">
        <v>41</v>
      </c>
      <c r="M24" s="23">
        <v>45142</v>
      </c>
      <c r="N24" s="22">
        <v>2.9</v>
      </c>
      <c r="O24" s="22"/>
      <c r="P24" s="21" t="s">
        <v>37</v>
      </c>
      <c r="Q24" s="23">
        <v>45243</v>
      </c>
      <c r="R24" s="22">
        <v>1.9</v>
      </c>
      <c r="S24" s="22" t="s">
        <v>53</v>
      </c>
      <c r="T24" s="22"/>
      <c r="U24" s="22" t="s">
        <v>39</v>
      </c>
      <c r="V24" s="7">
        <v>45357</v>
      </c>
      <c r="X24" t="s">
        <v>39</v>
      </c>
    </row>
    <row r="25" spans="1:24" ht="15.6" x14ac:dyDescent="0.3">
      <c r="A25" t="str">
        <f t="shared" si="0"/>
        <v>C_B74</v>
      </c>
      <c r="B25" t="s">
        <v>31</v>
      </c>
      <c r="C25" t="s">
        <v>32</v>
      </c>
      <c r="D25" t="s">
        <v>54</v>
      </c>
      <c r="E25" s="5">
        <v>74</v>
      </c>
      <c r="F25" s="5" t="s">
        <v>34</v>
      </c>
      <c r="G25" t="s">
        <v>35</v>
      </c>
      <c r="H25" t="str">
        <f>VLOOKUP($B25,Notes!$A$5:$C$7,2,FALSE)</f>
        <v>Acropora cervicornis</v>
      </c>
      <c r="I25" t="str">
        <f>VLOOKUP($B25,Notes!$A$5:$C$7,3,FALSE)</f>
        <v>ACER</v>
      </c>
      <c r="J25" t="s">
        <v>36</v>
      </c>
      <c r="K25" s="23">
        <v>45142</v>
      </c>
      <c r="L25">
        <v>41</v>
      </c>
      <c r="M25" s="23">
        <v>45142</v>
      </c>
      <c r="N25" t="s">
        <v>45</v>
      </c>
      <c r="P25" s="21" t="s">
        <v>37</v>
      </c>
      <c r="Q25" s="23">
        <v>45243</v>
      </c>
      <c r="R25" t="s">
        <v>45</v>
      </c>
      <c r="S25" s="22" t="s">
        <v>53</v>
      </c>
      <c r="U25" t="s">
        <v>39</v>
      </c>
      <c r="V25" s="7">
        <v>45357</v>
      </c>
      <c r="X25" t="s">
        <v>39</v>
      </c>
    </row>
    <row r="26" spans="1:24" ht="15.6" x14ac:dyDescent="0.3">
      <c r="A26" t="str">
        <f t="shared" si="0"/>
        <v>C_B75</v>
      </c>
      <c r="B26" t="s">
        <v>31</v>
      </c>
      <c r="C26" t="s">
        <v>32</v>
      </c>
      <c r="D26" t="s">
        <v>54</v>
      </c>
      <c r="E26" s="5">
        <v>75</v>
      </c>
      <c r="F26" s="5" t="s">
        <v>34</v>
      </c>
      <c r="G26" t="s">
        <v>35</v>
      </c>
      <c r="H26" t="str">
        <f>VLOOKUP($B26,Notes!$A$5:$C$7,2,FALSE)</f>
        <v>Acropora cervicornis</v>
      </c>
      <c r="I26" t="str">
        <f>VLOOKUP($B26,Notes!$A$5:$C$7,3,FALSE)</f>
        <v>ACER</v>
      </c>
      <c r="J26" t="s">
        <v>36</v>
      </c>
      <c r="K26" s="23">
        <v>45142</v>
      </c>
      <c r="L26">
        <v>41</v>
      </c>
      <c r="M26" s="23">
        <v>45142</v>
      </c>
      <c r="N26" s="22">
        <v>8.6199999999999992</v>
      </c>
      <c r="O26" s="22"/>
      <c r="P26" s="21" t="s">
        <v>37</v>
      </c>
      <c r="Q26" s="23">
        <v>45243</v>
      </c>
      <c r="R26" s="22">
        <v>7.35</v>
      </c>
      <c r="S26" s="22" t="s">
        <v>53</v>
      </c>
      <c r="T26" s="22"/>
      <c r="U26" s="22" t="s">
        <v>55</v>
      </c>
      <c r="V26" s="7">
        <v>45357</v>
      </c>
      <c r="X26" t="s">
        <v>39</v>
      </c>
    </row>
    <row r="27" spans="1:24" ht="15.6" x14ac:dyDescent="0.3">
      <c r="A27" t="str">
        <f t="shared" si="0"/>
        <v>C_G1</v>
      </c>
      <c r="B27" t="s">
        <v>56</v>
      </c>
      <c r="C27" t="s">
        <v>32</v>
      </c>
      <c r="D27" t="s">
        <v>33</v>
      </c>
      <c r="E27" s="5">
        <v>1</v>
      </c>
      <c r="F27" s="5" t="s">
        <v>57</v>
      </c>
      <c r="G27" t="s">
        <v>35</v>
      </c>
      <c r="H27" t="str">
        <f>VLOOKUP($B27,Notes!$A$5:$C$7,2,FALSE)</f>
        <v>Acropora palmata</v>
      </c>
      <c r="I27" t="str">
        <f>VLOOKUP($B27,Notes!$A$5:$C$7,3,FALSE)</f>
        <v>APAL</v>
      </c>
      <c r="J27" t="s">
        <v>36</v>
      </c>
      <c r="K27" s="7">
        <v>45142</v>
      </c>
      <c r="L27">
        <v>41</v>
      </c>
      <c r="M27" s="7">
        <v>45142</v>
      </c>
      <c r="N27" s="21">
        <v>7.02</v>
      </c>
      <c r="O27" s="21"/>
      <c r="P27" s="21" t="s">
        <v>37</v>
      </c>
      <c r="Q27" s="7">
        <v>45243</v>
      </c>
      <c r="R27" s="21">
        <v>7.08</v>
      </c>
      <c r="S27" t="s">
        <v>38</v>
      </c>
      <c r="T27" s="21"/>
      <c r="U27" s="21" t="s">
        <v>55</v>
      </c>
      <c r="V27" s="7">
        <v>45357</v>
      </c>
      <c r="X27" t="s">
        <v>39</v>
      </c>
    </row>
    <row r="28" spans="1:24" ht="15.6" x14ac:dyDescent="0.3">
      <c r="A28" t="str">
        <f t="shared" si="0"/>
        <v>C_G10</v>
      </c>
      <c r="B28" t="s">
        <v>56</v>
      </c>
      <c r="C28" t="s">
        <v>32</v>
      </c>
      <c r="D28" t="s">
        <v>33</v>
      </c>
      <c r="E28" s="5">
        <v>10</v>
      </c>
      <c r="F28" s="5" t="s">
        <v>57</v>
      </c>
      <c r="G28" t="s">
        <v>35</v>
      </c>
      <c r="H28" t="str">
        <f>VLOOKUP($B28,Notes!$A$5:$C$7,2,FALSE)</f>
        <v>Acropora palmata</v>
      </c>
      <c r="I28" t="str">
        <f>VLOOKUP($B28,Notes!$A$5:$C$7,3,FALSE)</f>
        <v>APAL</v>
      </c>
      <c r="J28" t="s">
        <v>36</v>
      </c>
      <c r="K28" s="7">
        <v>45142</v>
      </c>
      <c r="L28">
        <v>41</v>
      </c>
      <c r="M28" s="7">
        <v>45142</v>
      </c>
      <c r="N28" s="21">
        <v>14.57</v>
      </c>
      <c r="O28" s="30">
        <v>16.39</v>
      </c>
      <c r="P28" s="21" t="s">
        <v>37</v>
      </c>
      <c r="Q28" s="7">
        <v>45243</v>
      </c>
      <c r="R28" s="21">
        <v>17.96</v>
      </c>
      <c r="S28" t="s">
        <v>38</v>
      </c>
      <c r="T28" s="21">
        <v>18.081</v>
      </c>
      <c r="U28" s="21" t="s">
        <v>58</v>
      </c>
      <c r="V28" s="7">
        <v>45357</v>
      </c>
      <c r="W28">
        <v>20.117000000000001</v>
      </c>
      <c r="X28" t="s">
        <v>37</v>
      </c>
    </row>
    <row r="29" spans="1:24" ht="15.6" x14ac:dyDescent="0.3">
      <c r="A29" t="str">
        <f t="shared" si="0"/>
        <v>C_G11</v>
      </c>
      <c r="B29" t="s">
        <v>56</v>
      </c>
      <c r="C29" t="s">
        <v>32</v>
      </c>
      <c r="D29" t="s">
        <v>44</v>
      </c>
      <c r="E29" s="5">
        <v>11</v>
      </c>
      <c r="F29" s="5" t="s">
        <v>57</v>
      </c>
      <c r="G29" t="s">
        <v>35</v>
      </c>
      <c r="H29" t="str">
        <f>VLOOKUP($B29,Notes!$A$5:$C$7,2,FALSE)</f>
        <v>Acropora palmata</v>
      </c>
      <c r="I29" t="str">
        <f>VLOOKUP($B29,Notes!$A$5:$C$7,3,FALSE)</f>
        <v>APAL</v>
      </c>
      <c r="J29" t="s">
        <v>36</v>
      </c>
      <c r="K29" s="7">
        <v>45142</v>
      </c>
      <c r="L29">
        <v>41</v>
      </c>
      <c r="M29" s="7">
        <v>45142</v>
      </c>
      <c r="N29" s="21">
        <v>5.1100000000000003</v>
      </c>
      <c r="O29" s="21"/>
      <c r="P29" s="21" t="s">
        <v>37</v>
      </c>
      <c r="Q29" s="7">
        <v>45243</v>
      </c>
      <c r="R29" s="21">
        <v>7.68</v>
      </c>
      <c r="S29" t="s">
        <v>38</v>
      </c>
      <c r="T29" s="21"/>
      <c r="U29" s="21" t="s">
        <v>58</v>
      </c>
      <c r="V29" s="7">
        <v>45357</v>
      </c>
      <c r="X29" t="s">
        <v>39</v>
      </c>
    </row>
    <row r="30" spans="1:24" ht="15.6" x14ac:dyDescent="0.3">
      <c r="A30" t="str">
        <f t="shared" si="0"/>
        <v>C_G12</v>
      </c>
      <c r="B30" t="s">
        <v>56</v>
      </c>
      <c r="C30" t="s">
        <v>32</v>
      </c>
      <c r="D30" t="s">
        <v>44</v>
      </c>
      <c r="E30" s="5">
        <v>12</v>
      </c>
      <c r="F30" s="5" t="s">
        <v>57</v>
      </c>
      <c r="G30" t="s">
        <v>35</v>
      </c>
      <c r="H30" t="str">
        <f>VLOOKUP($B30,Notes!$A$5:$C$7,2,FALSE)</f>
        <v>Acropora palmata</v>
      </c>
      <c r="I30" t="str">
        <f>VLOOKUP($B30,Notes!$A$5:$C$7,3,FALSE)</f>
        <v>APAL</v>
      </c>
      <c r="J30" t="s">
        <v>36</v>
      </c>
      <c r="K30" s="7">
        <v>45142</v>
      </c>
      <c r="L30">
        <v>41</v>
      </c>
      <c r="M30" s="7">
        <v>45142</v>
      </c>
      <c r="N30" s="21">
        <v>23.4</v>
      </c>
      <c r="O30" s="21">
        <v>25.83</v>
      </c>
      <c r="P30" s="21" t="s">
        <v>37</v>
      </c>
      <c r="Q30" s="7">
        <v>45243</v>
      </c>
      <c r="R30" s="21">
        <v>21.92</v>
      </c>
      <c r="S30" t="s">
        <v>38</v>
      </c>
      <c r="T30" s="21">
        <v>22.832999999999998</v>
      </c>
      <c r="U30" s="21" t="s">
        <v>37</v>
      </c>
      <c r="V30" s="7">
        <v>45357</v>
      </c>
      <c r="W30">
        <v>22.675000000000001</v>
      </c>
      <c r="X30" t="s">
        <v>58</v>
      </c>
    </row>
    <row r="31" spans="1:24" ht="15.6" x14ac:dyDescent="0.3">
      <c r="A31" t="str">
        <f t="shared" si="0"/>
        <v>C_G13</v>
      </c>
      <c r="B31" t="s">
        <v>56</v>
      </c>
      <c r="C31" t="s">
        <v>32</v>
      </c>
      <c r="D31" t="s">
        <v>44</v>
      </c>
      <c r="E31" s="5">
        <v>13</v>
      </c>
      <c r="F31" s="5" t="s">
        <v>57</v>
      </c>
      <c r="G31" t="s">
        <v>35</v>
      </c>
      <c r="H31" t="str">
        <f>VLOOKUP($B31,Notes!$A$5:$C$7,2,FALSE)</f>
        <v>Acropora palmata</v>
      </c>
      <c r="I31" t="str">
        <f>VLOOKUP($B31,Notes!$A$5:$C$7,3,FALSE)</f>
        <v>APAL</v>
      </c>
      <c r="J31" t="s">
        <v>36</v>
      </c>
      <c r="K31" s="7">
        <v>45142</v>
      </c>
      <c r="L31">
        <v>41</v>
      </c>
      <c r="M31" s="7">
        <v>45142</v>
      </c>
      <c r="N31" s="21">
        <v>15.53</v>
      </c>
      <c r="O31" s="21">
        <v>17.37</v>
      </c>
      <c r="P31" s="21" t="s">
        <v>37</v>
      </c>
      <c r="Q31" s="7">
        <v>45243</v>
      </c>
      <c r="R31" s="21">
        <v>18.309999999999999</v>
      </c>
      <c r="S31" t="s">
        <v>38</v>
      </c>
      <c r="T31" s="21">
        <v>20.012</v>
      </c>
      <c r="U31" s="21" t="s">
        <v>58</v>
      </c>
      <c r="V31" s="7">
        <v>45357</v>
      </c>
      <c r="W31">
        <v>17.960999999999999</v>
      </c>
      <c r="X31" t="s">
        <v>37</v>
      </c>
    </row>
    <row r="32" spans="1:24" ht="15.6" x14ac:dyDescent="0.3">
      <c r="A32" t="str">
        <f t="shared" si="0"/>
        <v>C_G14</v>
      </c>
      <c r="B32" t="s">
        <v>56</v>
      </c>
      <c r="C32" t="s">
        <v>32</v>
      </c>
      <c r="D32" t="s">
        <v>44</v>
      </c>
      <c r="E32" s="5">
        <v>14</v>
      </c>
      <c r="F32" s="5" t="s">
        <v>57</v>
      </c>
      <c r="G32" t="s">
        <v>35</v>
      </c>
      <c r="H32" t="str">
        <f>VLOOKUP($B32,Notes!$A$5:$C$7,2,FALSE)</f>
        <v>Acropora palmata</v>
      </c>
      <c r="I32" t="str">
        <f>VLOOKUP($B32,Notes!$A$5:$C$7,3,FALSE)</f>
        <v>APAL</v>
      </c>
      <c r="J32" t="s">
        <v>36</v>
      </c>
      <c r="K32" s="7">
        <v>45142</v>
      </c>
      <c r="L32">
        <v>41</v>
      </c>
      <c r="M32" s="7">
        <v>45142</v>
      </c>
      <c r="N32" s="21">
        <v>28.5</v>
      </c>
      <c r="O32" s="21">
        <v>30.79</v>
      </c>
      <c r="P32" s="21" t="s">
        <v>37</v>
      </c>
      <c r="Q32" s="7">
        <v>45243</v>
      </c>
      <c r="R32" s="21">
        <v>28.88</v>
      </c>
      <c r="S32" t="s">
        <v>38</v>
      </c>
      <c r="T32" s="21">
        <v>28.98</v>
      </c>
      <c r="U32" s="21" t="s">
        <v>58</v>
      </c>
      <c r="V32" s="7">
        <v>45357</v>
      </c>
      <c r="W32">
        <v>9.6080000000000005</v>
      </c>
      <c r="X32" t="s">
        <v>37</v>
      </c>
    </row>
    <row r="33" spans="1:24" ht="15.6" x14ac:dyDescent="0.3">
      <c r="A33" t="str">
        <f t="shared" si="0"/>
        <v>C_G15</v>
      </c>
      <c r="B33" t="s">
        <v>56</v>
      </c>
      <c r="C33" t="s">
        <v>32</v>
      </c>
      <c r="D33" t="s">
        <v>44</v>
      </c>
      <c r="E33" s="5">
        <v>15</v>
      </c>
      <c r="F33" s="5" t="s">
        <v>57</v>
      </c>
      <c r="G33" t="s">
        <v>35</v>
      </c>
      <c r="H33" t="str">
        <f>VLOOKUP($B33,Notes!$A$5:$C$7,2,FALSE)</f>
        <v>Acropora palmata</v>
      </c>
      <c r="I33" t="str">
        <f>VLOOKUP($B33,Notes!$A$5:$C$7,3,FALSE)</f>
        <v>APAL</v>
      </c>
      <c r="J33" t="s">
        <v>36</v>
      </c>
      <c r="K33" s="7">
        <v>45142</v>
      </c>
      <c r="L33">
        <v>41</v>
      </c>
      <c r="M33" s="7">
        <v>45142</v>
      </c>
      <c r="N33" s="21">
        <v>9.81</v>
      </c>
      <c r="O33" s="21">
        <v>10.63</v>
      </c>
      <c r="P33" s="21" t="s">
        <v>37</v>
      </c>
      <c r="Q33" s="7">
        <v>45243</v>
      </c>
      <c r="R33" s="21">
        <v>12.53</v>
      </c>
      <c r="S33" t="s">
        <v>38</v>
      </c>
      <c r="T33" s="21">
        <v>12.465999999999999</v>
      </c>
      <c r="U33" s="21" t="s">
        <v>58</v>
      </c>
      <c r="V33" s="7">
        <v>45357</v>
      </c>
      <c r="W33">
        <v>11.731</v>
      </c>
      <c r="X33" t="s">
        <v>37</v>
      </c>
    </row>
    <row r="34" spans="1:24" ht="15.6" x14ac:dyDescent="0.3">
      <c r="A34" t="str">
        <f t="shared" si="0"/>
        <v>C_G16</v>
      </c>
      <c r="B34" t="s">
        <v>56</v>
      </c>
      <c r="C34" t="s">
        <v>32</v>
      </c>
      <c r="D34" t="s">
        <v>44</v>
      </c>
      <c r="E34" s="5">
        <v>16</v>
      </c>
      <c r="F34" s="5" t="s">
        <v>57</v>
      </c>
      <c r="G34" t="s">
        <v>35</v>
      </c>
      <c r="H34" t="str">
        <f>VLOOKUP($B34,Notes!$A$5:$C$7,2,FALSE)</f>
        <v>Acropora palmata</v>
      </c>
      <c r="I34" t="str">
        <f>VLOOKUP($B34,Notes!$A$5:$C$7,3,FALSE)</f>
        <v>APAL</v>
      </c>
      <c r="J34" t="s">
        <v>36</v>
      </c>
      <c r="K34" s="7">
        <v>45142</v>
      </c>
      <c r="L34">
        <v>41</v>
      </c>
      <c r="M34" s="7">
        <v>45142</v>
      </c>
      <c r="N34" s="21">
        <v>9.9700000000000006</v>
      </c>
      <c r="O34" s="21"/>
      <c r="P34" s="21" t="s">
        <v>37</v>
      </c>
      <c r="Q34" s="7">
        <v>45243</v>
      </c>
      <c r="R34" s="21">
        <v>12.14</v>
      </c>
      <c r="S34" t="s">
        <v>38</v>
      </c>
      <c r="T34" s="21"/>
      <c r="U34" s="21" t="s">
        <v>58</v>
      </c>
      <c r="V34" s="7">
        <v>45357</v>
      </c>
      <c r="X34" t="s">
        <v>39</v>
      </c>
    </row>
    <row r="35" spans="1:24" ht="15.6" x14ac:dyDescent="0.3">
      <c r="A35" t="str">
        <f t="shared" si="0"/>
        <v>C_G17</v>
      </c>
      <c r="B35" t="s">
        <v>56</v>
      </c>
      <c r="C35" t="s">
        <v>32</v>
      </c>
      <c r="D35" t="s">
        <v>44</v>
      </c>
      <c r="E35" s="5">
        <v>17</v>
      </c>
      <c r="F35" s="5" t="s">
        <v>57</v>
      </c>
      <c r="G35" t="s">
        <v>35</v>
      </c>
      <c r="H35" t="str">
        <f>VLOOKUP($B35,Notes!$A$5:$C$7,2,FALSE)</f>
        <v>Acropora palmata</v>
      </c>
      <c r="I35" t="str">
        <f>VLOOKUP($B35,Notes!$A$5:$C$7,3,FALSE)</f>
        <v>APAL</v>
      </c>
      <c r="J35" t="s">
        <v>36</v>
      </c>
      <c r="K35" s="7">
        <v>45142</v>
      </c>
      <c r="L35">
        <v>41</v>
      </c>
      <c r="M35" s="7">
        <v>45142</v>
      </c>
      <c r="N35" s="21">
        <v>6.01</v>
      </c>
      <c r="O35" s="21">
        <v>6.65</v>
      </c>
      <c r="P35" s="21" t="s">
        <v>37</v>
      </c>
      <c r="Q35" s="7">
        <v>45243</v>
      </c>
      <c r="R35" s="21">
        <v>4.62</v>
      </c>
      <c r="S35" t="s">
        <v>38</v>
      </c>
      <c r="T35" s="21">
        <v>4.3479999999999999</v>
      </c>
      <c r="U35" s="21" t="s">
        <v>58</v>
      </c>
      <c r="V35" s="7">
        <v>45357</v>
      </c>
      <c r="W35">
        <v>4.08</v>
      </c>
      <c r="X35" t="s">
        <v>58</v>
      </c>
    </row>
    <row r="36" spans="1:24" ht="15.6" x14ac:dyDescent="0.3">
      <c r="A36" t="str">
        <f t="shared" si="0"/>
        <v>C_G18</v>
      </c>
      <c r="B36" t="s">
        <v>56</v>
      </c>
      <c r="C36" t="s">
        <v>32</v>
      </c>
      <c r="D36" t="s">
        <v>44</v>
      </c>
      <c r="E36" s="5">
        <v>18</v>
      </c>
      <c r="F36" s="5" t="s">
        <v>57</v>
      </c>
      <c r="G36" t="s">
        <v>35</v>
      </c>
      <c r="H36" t="str">
        <f>VLOOKUP($B36,Notes!$A$5:$C$7,2,FALSE)</f>
        <v>Acropora palmata</v>
      </c>
      <c r="I36" t="str">
        <f>VLOOKUP($B36,Notes!$A$5:$C$7,3,FALSE)</f>
        <v>APAL</v>
      </c>
      <c r="J36" t="s">
        <v>36</v>
      </c>
      <c r="K36" s="7">
        <v>45142</v>
      </c>
      <c r="L36">
        <v>41</v>
      </c>
      <c r="M36" s="7">
        <v>45142</v>
      </c>
      <c r="N36" s="21">
        <v>10.83</v>
      </c>
      <c r="O36" s="21">
        <v>10.16</v>
      </c>
      <c r="P36" s="21" t="s">
        <v>37</v>
      </c>
      <c r="Q36" s="7">
        <v>45243</v>
      </c>
      <c r="R36" s="21">
        <v>11</v>
      </c>
      <c r="S36" t="s">
        <v>38</v>
      </c>
      <c r="T36" s="21">
        <v>9.923</v>
      </c>
      <c r="U36" s="21" t="s">
        <v>58</v>
      </c>
      <c r="V36" s="7">
        <v>45357</v>
      </c>
      <c r="W36">
        <v>12.664</v>
      </c>
      <c r="X36" t="s">
        <v>37</v>
      </c>
    </row>
    <row r="37" spans="1:24" ht="15.6" x14ac:dyDescent="0.3">
      <c r="A37" t="str">
        <f t="shared" si="0"/>
        <v>C_G19</v>
      </c>
      <c r="B37" t="s">
        <v>56</v>
      </c>
      <c r="C37" t="s">
        <v>32</v>
      </c>
      <c r="D37" t="s">
        <v>44</v>
      </c>
      <c r="E37" s="5">
        <v>19</v>
      </c>
      <c r="F37" s="5" t="s">
        <v>57</v>
      </c>
      <c r="G37" t="s">
        <v>35</v>
      </c>
      <c r="H37" t="str">
        <f>VLOOKUP($B37,Notes!$A$5:$C$7,2,FALSE)</f>
        <v>Acropora palmata</v>
      </c>
      <c r="I37" t="str">
        <f>VLOOKUP($B37,Notes!$A$5:$C$7,3,FALSE)</f>
        <v>APAL</v>
      </c>
      <c r="J37" t="s">
        <v>36</v>
      </c>
      <c r="K37" s="7">
        <v>45142</v>
      </c>
      <c r="L37">
        <v>41</v>
      </c>
      <c r="M37" s="7">
        <v>45142</v>
      </c>
      <c r="N37" s="21">
        <v>9.6</v>
      </c>
      <c r="O37" s="21">
        <v>9.99</v>
      </c>
      <c r="P37" s="21" t="s">
        <v>37</v>
      </c>
      <c r="Q37" s="7">
        <v>45243</v>
      </c>
      <c r="R37" s="21">
        <v>8.75</v>
      </c>
      <c r="S37" t="s">
        <v>38</v>
      </c>
      <c r="T37" s="21">
        <v>9.3780000000000001</v>
      </c>
      <c r="U37" s="21" t="s">
        <v>58</v>
      </c>
      <c r="V37" s="7">
        <v>45357</v>
      </c>
      <c r="W37">
        <v>3.4860000000000002</v>
      </c>
      <c r="X37" t="s">
        <v>37</v>
      </c>
    </row>
    <row r="38" spans="1:24" ht="15.6" x14ac:dyDescent="0.3">
      <c r="A38" t="str">
        <f t="shared" si="0"/>
        <v>C_G2</v>
      </c>
      <c r="B38" t="s">
        <v>56</v>
      </c>
      <c r="C38" t="s">
        <v>32</v>
      </c>
      <c r="D38" t="s">
        <v>33</v>
      </c>
      <c r="E38" s="5">
        <v>2</v>
      </c>
      <c r="F38" s="5" t="s">
        <v>57</v>
      </c>
      <c r="G38" t="s">
        <v>35</v>
      </c>
      <c r="H38" t="str">
        <f>VLOOKUP($B38,Notes!$A$5:$C$7,2,FALSE)</f>
        <v>Acropora palmata</v>
      </c>
      <c r="I38" t="str">
        <f>VLOOKUP($B38,Notes!$A$5:$C$7,3,FALSE)</f>
        <v>APAL</v>
      </c>
      <c r="J38" t="s">
        <v>36</v>
      </c>
      <c r="K38" s="7">
        <v>45142</v>
      </c>
      <c r="L38">
        <v>41</v>
      </c>
      <c r="M38" s="7">
        <v>45142</v>
      </c>
      <c r="N38" s="21">
        <v>7.48</v>
      </c>
      <c r="O38" s="21"/>
      <c r="P38" s="21" t="s">
        <v>37</v>
      </c>
      <c r="Q38" s="7">
        <v>45243</v>
      </c>
      <c r="R38" s="21">
        <v>7.61</v>
      </c>
      <c r="S38" t="s">
        <v>38</v>
      </c>
      <c r="T38" s="21"/>
      <c r="U38" s="21" t="s">
        <v>58</v>
      </c>
      <c r="V38" s="7">
        <v>45357</v>
      </c>
      <c r="X38" t="s">
        <v>39</v>
      </c>
    </row>
    <row r="39" spans="1:24" ht="15.6" x14ac:dyDescent="0.3">
      <c r="A39" t="str">
        <f t="shared" si="0"/>
        <v>C_G20</v>
      </c>
      <c r="B39" t="s">
        <v>56</v>
      </c>
      <c r="C39" t="s">
        <v>32</v>
      </c>
      <c r="D39" t="s">
        <v>44</v>
      </c>
      <c r="E39" s="5">
        <v>20</v>
      </c>
      <c r="F39" s="5" t="s">
        <v>57</v>
      </c>
      <c r="G39" t="s">
        <v>35</v>
      </c>
      <c r="H39" t="str">
        <f>VLOOKUP($B39,Notes!$A$5:$C$7,2,FALSE)</f>
        <v>Acropora palmata</v>
      </c>
      <c r="I39" t="str">
        <f>VLOOKUP($B39,Notes!$A$5:$C$7,3,FALSE)</f>
        <v>APAL</v>
      </c>
      <c r="J39" t="s">
        <v>36</v>
      </c>
      <c r="K39" s="7">
        <v>45142</v>
      </c>
      <c r="L39">
        <v>41</v>
      </c>
      <c r="M39" s="7">
        <v>45142</v>
      </c>
      <c r="N39" s="21">
        <v>20.88</v>
      </c>
      <c r="O39" s="21">
        <v>22.08</v>
      </c>
      <c r="P39" s="21" t="s">
        <v>37</v>
      </c>
      <c r="Q39" s="7">
        <v>45243</v>
      </c>
      <c r="R39" s="21">
        <v>19.87</v>
      </c>
      <c r="S39" t="s">
        <v>38</v>
      </c>
      <c r="T39" s="21">
        <v>21.254999999999999</v>
      </c>
      <c r="U39" s="21" t="s">
        <v>58</v>
      </c>
      <c r="V39" s="7">
        <v>45357</v>
      </c>
      <c r="W39">
        <v>9.8149999999999995</v>
      </c>
      <c r="X39" t="s">
        <v>37</v>
      </c>
    </row>
    <row r="40" spans="1:24" ht="15.6" x14ac:dyDescent="0.3">
      <c r="A40" t="str">
        <f t="shared" si="0"/>
        <v>C_G21</v>
      </c>
      <c r="B40" t="s">
        <v>56</v>
      </c>
      <c r="C40" t="s">
        <v>32</v>
      </c>
      <c r="D40" t="s">
        <v>51</v>
      </c>
      <c r="E40" s="5">
        <v>21</v>
      </c>
      <c r="F40" s="5" t="s">
        <v>57</v>
      </c>
      <c r="G40" t="s">
        <v>35</v>
      </c>
      <c r="H40" t="str">
        <f>VLOOKUP($B40,Notes!$A$5:$C$7,2,FALSE)</f>
        <v>Acropora palmata</v>
      </c>
      <c r="I40" t="str">
        <f>VLOOKUP($B40,Notes!$A$5:$C$7,3,FALSE)</f>
        <v>APAL</v>
      </c>
      <c r="J40" t="s">
        <v>36</v>
      </c>
      <c r="K40" s="7">
        <v>45142</v>
      </c>
      <c r="L40">
        <v>41</v>
      </c>
      <c r="M40" s="7">
        <v>45142</v>
      </c>
      <c r="N40" s="22">
        <v>2.2879999999999998</v>
      </c>
      <c r="O40" s="22"/>
      <c r="P40" s="21" t="s">
        <v>37</v>
      </c>
      <c r="Q40" s="7">
        <v>45243</v>
      </c>
      <c r="R40" s="22">
        <v>3.15</v>
      </c>
      <c r="S40" s="22" t="s">
        <v>46</v>
      </c>
      <c r="T40" s="22"/>
      <c r="U40" s="22" t="s">
        <v>59</v>
      </c>
      <c r="V40" s="7">
        <v>45357</v>
      </c>
      <c r="W40" s="22"/>
      <c r="X40" t="s">
        <v>43</v>
      </c>
    </row>
    <row r="41" spans="1:24" ht="15.6" x14ac:dyDescent="0.3">
      <c r="A41" t="str">
        <f t="shared" si="0"/>
        <v>C_G22</v>
      </c>
      <c r="B41" t="s">
        <v>56</v>
      </c>
      <c r="C41" t="s">
        <v>32</v>
      </c>
      <c r="D41" t="s">
        <v>51</v>
      </c>
      <c r="E41" s="5">
        <v>22</v>
      </c>
      <c r="F41" s="5" t="s">
        <v>57</v>
      </c>
      <c r="G41" t="s">
        <v>35</v>
      </c>
      <c r="H41" t="str">
        <f>VLOOKUP($B41,Notes!$A$5:$C$7,2,FALSE)</f>
        <v>Acropora palmata</v>
      </c>
      <c r="I41" t="str">
        <f>VLOOKUP($B41,Notes!$A$5:$C$7,3,FALSE)</f>
        <v>APAL</v>
      </c>
      <c r="J41" t="s">
        <v>36</v>
      </c>
      <c r="K41" s="7">
        <v>45142</v>
      </c>
      <c r="L41">
        <v>41</v>
      </c>
      <c r="M41" s="7">
        <v>45142</v>
      </c>
      <c r="N41" s="22">
        <v>10.824999999999999</v>
      </c>
      <c r="O41" s="22"/>
      <c r="P41" s="21" t="s">
        <v>37</v>
      </c>
      <c r="Q41" s="7">
        <v>45243</v>
      </c>
      <c r="R41" s="22">
        <v>19.959</v>
      </c>
      <c r="S41" s="22" t="s">
        <v>46</v>
      </c>
      <c r="T41" s="22"/>
      <c r="U41" s="22" t="s">
        <v>60</v>
      </c>
      <c r="V41" s="7">
        <v>45357</v>
      </c>
      <c r="W41" s="22"/>
      <c r="X41" t="s">
        <v>43</v>
      </c>
    </row>
    <row r="42" spans="1:24" ht="15.6" x14ac:dyDescent="0.3">
      <c r="A42" t="str">
        <f t="shared" si="0"/>
        <v>C_G23</v>
      </c>
      <c r="B42" t="s">
        <v>56</v>
      </c>
      <c r="C42" t="s">
        <v>32</v>
      </c>
      <c r="D42" t="s">
        <v>51</v>
      </c>
      <c r="E42" s="5">
        <v>23</v>
      </c>
      <c r="F42" s="5" t="s">
        <v>57</v>
      </c>
      <c r="G42" t="s">
        <v>35</v>
      </c>
      <c r="H42" t="str">
        <f>VLOOKUP($B42,Notes!$A$5:$C$7,2,FALSE)</f>
        <v>Acropora palmata</v>
      </c>
      <c r="I42" t="str">
        <f>VLOOKUP($B42,Notes!$A$5:$C$7,3,FALSE)</f>
        <v>APAL</v>
      </c>
      <c r="J42" t="s">
        <v>36</v>
      </c>
      <c r="K42" s="7">
        <v>45142</v>
      </c>
      <c r="L42">
        <v>41</v>
      </c>
      <c r="M42" s="7">
        <v>45142</v>
      </c>
      <c r="N42" s="22">
        <v>16.462</v>
      </c>
      <c r="O42" s="22"/>
      <c r="P42" s="21" t="s">
        <v>37</v>
      </c>
      <c r="Q42" s="7">
        <v>45243</v>
      </c>
      <c r="R42" s="22">
        <v>18.337</v>
      </c>
      <c r="S42" s="22" t="s">
        <v>46</v>
      </c>
      <c r="T42" s="22"/>
      <c r="U42" s="22" t="s">
        <v>60</v>
      </c>
      <c r="V42" s="7">
        <v>45357</v>
      </c>
      <c r="W42" s="22"/>
      <c r="X42" t="s">
        <v>43</v>
      </c>
    </row>
    <row r="43" spans="1:24" ht="15.6" x14ac:dyDescent="0.3">
      <c r="A43" t="str">
        <f t="shared" si="0"/>
        <v>C_G24</v>
      </c>
      <c r="B43" t="s">
        <v>56</v>
      </c>
      <c r="C43" t="s">
        <v>32</v>
      </c>
      <c r="D43" t="s">
        <v>51</v>
      </c>
      <c r="E43" s="5">
        <v>24</v>
      </c>
      <c r="F43" s="5" t="s">
        <v>57</v>
      </c>
      <c r="G43" t="s">
        <v>35</v>
      </c>
      <c r="H43" t="str">
        <f>VLOOKUP($B43,Notes!$A$5:$C$7,2,FALSE)</f>
        <v>Acropora palmata</v>
      </c>
      <c r="I43" t="str">
        <f>VLOOKUP($B43,Notes!$A$5:$C$7,3,FALSE)</f>
        <v>APAL</v>
      </c>
      <c r="J43" t="s">
        <v>36</v>
      </c>
      <c r="K43" s="7">
        <v>45142</v>
      </c>
      <c r="L43">
        <v>41</v>
      </c>
      <c r="M43" s="7">
        <v>45142</v>
      </c>
      <c r="N43" s="22">
        <v>8.8219999999999992</v>
      </c>
      <c r="O43" s="21">
        <v>8.6300000000000008</v>
      </c>
      <c r="P43" s="21" t="s">
        <v>37</v>
      </c>
      <c r="Q43" s="7">
        <v>45243</v>
      </c>
      <c r="R43" s="22">
        <v>8.8140000000000001</v>
      </c>
      <c r="S43" s="22" t="s">
        <v>46</v>
      </c>
      <c r="T43" s="22">
        <v>8.5310000000000006</v>
      </c>
      <c r="U43" s="22" t="s">
        <v>59</v>
      </c>
      <c r="V43" s="7">
        <v>45357</v>
      </c>
      <c r="W43" s="22">
        <v>7.9</v>
      </c>
      <c r="X43" t="s">
        <v>37</v>
      </c>
    </row>
    <row r="44" spans="1:24" ht="15.6" x14ac:dyDescent="0.3">
      <c r="A44" t="str">
        <f t="shared" si="0"/>
        <v>C_G25</v>
      </c>
      <c r="B44" t="s">
        <v>56</v>
      </c>
      <c r="C44" t="s">
        <v>32</v>
      </c>
      <c r="D44" t="s">
        <v>51</v>
      </c>
      <c r="E44" s="5">
        <v>25</v>
      </c>
      <c r="F44" s="5" t="s">
        <v>57</v>
      </c>
      <c r="G44" t="s">
        <v>35</v>
      </c>
      <c r="H44" t="str">
        <f>VLOOKUP($B44,Notes!$A$5:$C$7,2,FALSE)</f>
        <v>Acropora palmata</v>
      </c>
      <c r="I44" t="str">
        <f>VLOOKUP($B44,Notes!$A$5:$C$7,3,FALSE)</f>
        <v>APAL</v>
      </c>
      <c r="J44" t="s">
        <v>36</v>
      </c>
      <c r="K44" s="7">
        <v>45142</v>
      </c>
      <c r="L44">
        <v>41</v>
      </c>
      <c r="M44" s="7">
        <v>45142</v>
      </c>
      <c r="N44" s="22">
        <v>4.4740000000000002</v>
      </c>
      <c r="O44" s="21">
        <v>4.1900000000000004</v>
      </c>
      <c r="P44" s="21" t="s">
        <v>37</v>
      </c>
      <c r="Q44" s="7">
        <v>45243</v>
      </c>
      <c r="R44" s="22">
        <v>7.1070000000000002</v>
      </c>
      <c r="S44" s="22" t="s">
        <v>46</v>
      </c>
      <c r="T44" s="22">
        <v>6.38</v>
      </c>
      <c r="U44" s="22" t="s">
        <v>50</v>
      </c>
      <c r="V44" s="7">
        <v>45357</v>
      </c>
      <c r="W44" s="22">
        <v>5.758</v>
      </c>
      <c r="X44" t="s">
        <v>37</v>
      </c>
    </row>
    <row r="45" spans="1:24" ht="15.6" x14ac:dyDescent="0.3">
      <c r="A45" t="str">
        <f t="shared" si="0"/>
        <v>C_G26</v>
      </c>
      <c r="B45" t="s">
        <v>56</v>
      </c>
      <c r="C45" t="s">
        <v>32</v>
      </c>
      <c r="D45" t="s">
        <v>51</v>
      </c>
      <c r="E45" s="5">
        <v>26</v>
      </c>
      <c r="F45" s="5" t="s">
        <v>57</v>
      </c>
      <c r="G45" t="s">
        <v>35</v>
      </c>
      <c r="H45" t="str">
        <f>VLOOKUP($B45,Notes!$A$5:$C$7,2,FALSE)</f>
        <v>Acropora palmata</v>
      </c>
      <c r="I45" t="str">
        <f>VLOOKUP($B45,Notes!$A$5:$C$7,3,FALSE)</f>
        <v>APAL</v>
      </c>
      <c r="J45" t="s">
        <v>36</v>
      </c>
      <c r="K45" s="7">
        <v>45142</v>
      </c>
      <c r="L45">
        <v>41</v>
      </c>
      <c r="M45" s="7">
        <v>45142</v>
      </c>
      <c r="N45" s="22">
        <v>4.4039999999999999</v>
      </c>
      <c r="O45" s="22"/>
      <c r="P45" s="21" t="s">
        <v>37</v>
      </c>
      <c r="Q45" s="7">
        <v>45243</v>
      </c>
      <c r="R45" s="22">
        <v>3.6339999999999999</v>
      </c>
      <c r="S45" s="22" t="s">
        <v>46</v>
      </c>
      <c r="T45" s="22"/>
      <c r="U45" s="22" t="s">
        <v>50</v>
      </c>
      <c r="V45" s="7">
        <v>45357</v>
      </c>
      <c r="W45" s="22"/>
      <c r="X45" t="s">
        <v>43</v>
      </c>
    </row>
    <row r="46" spans="1:24" ht="15.6" x14ac:dyDescent="0.3">
      <c r="A46" t="str">
        <f t="shared" si="0"/>
        <v>C_G27</v>
      </c>
      <c r="B46" t="s">
        <v>56</v>
      </c>
      <c r="C46" t="s">
        <v>32</v>
      </c>
      <c r="D46" t="s">
        <v>51</v>
      </c>
      <c r="E46" s="5">
        <v>27</v>
      </c>
      <c r="F46" s="5" t="s">
        <v>57</v>
      </c>
      <c r="G46" t="s">
        <v>35</v>
      </c>
      <c r="H46" t="str">
        <f>VLOOKUP($B46,Notes!$A$5:$C$7,2,FALSE)</f>
        <v>Acropora palmata</v>
      </c>
      <c r="I46" t="str">
        <f>VLOOKUP($B46,Notes!$A$5:$C$7,3,FALSE)</f>
        <v>APAL</v>
      </c>
      <c r="J46" t="s">
        <v>36</v>
      </c>
      <c r="K46" s="7">
        <v>45142</v>
      </c>
      <c r="L46">
        <v>41</v>
      </c>
      <c r="M46" s="7">
        <v>45142</v>
      </c>
      <c r="N46" s="22">
        <v>8.6240000000000006</v>
      </c>
      <c r="O46" s="21">
        <v>8.42</v>
      </c>
      <c r="P46" s="21" t="s">
        <v>37</v>
      </c>
      <c r="Q46" s="7">
        <v>45243</v>
      </c>
      <c r="R46" s="22">
        <v>7.94</v>
      </c>
      <c r="S46" s="22" t="s">
        <v>46</v>
      </c>
      <c r="T46" s="22">
        <v>7.2789999999999999</v>
      </c>
      <c r="U46" s="22" t="s">
        <v>50</v>
      </c>
      <c r="V46" s="7">
        <v>45357</v>
      </c>
      <c r="W46" s="22">
        <v>10.436</v>
      </c>
      <c r="X46" t="s">
        <v>37</v>
      </c>
    </row>
    <row r="47" spans="1:24" ht="15.6" x14ac:dyDescent="0.3">
      <c r="A47" t="str">
        <f t="shared" si="0"/>
        <v>C_G28</v>
      </c>
      <c r="B47" t="s">
        <v>56</v>
      </c>
      <c r="C47" t="s">
        <v>32</v>
      </c>
      <c r="D47" t="s">
        <v>51</v>
      </c>
      <c r="E47" s="5">
        <v>28</v>
      </c>
      <c r="F47" s="5" t="s">
        <v>57</v>
      </c>
      <c r="G47" t="s">
        <v>35</v>
      </c>
      <c r="H47" t="str">
        <f>VLOOKUP($B47,Notes!$A$5:$C$7,2,FALSE)</f>
        <v>Acropora palmata</v>
      </c>
      <c r="I47" t="str">
        <f>VLOOKUP($B47,Notes!$A$5:$C$7,3,FALSE)</f>
        <v>APAL</v>
      </c>
      <c r="J47" t="s">
        <v>36</v>
      </c>
      <c r="K47" s="7">
        <v>45142</v>
      </c>
      <c r="L47">
        <v>41</v>
      </c>
      <c r="M47" s="7">
        <v>45142</v>
      </c>
      <c r="N47" s="22">
        <v>12.228</v>
      </c>
      <c r="O47" s="21">
        <v>11.87</v>
      </c>
      <c r="P47" s="21" t="s">
        <v>37</v>
      </c>
      <c r="Q47" s="7">
        <v>45243</v>
      </c>
      <c r="R47" s="22">
        <v>18.553000000000001</v>
      </c>
      <c r="S47" s="22" t="s">
        <v>46</v>
      </c>
      <c r="T47" s="22">
        <v>16.954000000000001</v>
      </c>
      <c r="U47" s="22" t="s">
        <v>60</v>
      </c>
      <c r="V47" s="7">
        <v>45357</v>
      </c>
      <c r="W47" s="22">
        <v>15.375999999999999</v>
      </c>
      <c r="X47" t="s">
        <v>37</v>
      </c>
    </row>
    <row r="48" spans="1:24" ht="15.6" x14ac:dyDescent="0.3">
      <c r="A48" t="str">
        <f t="shared" si="0"/>
        <v>C_G29</v>
      </c>
      <c r="B48" t="s">
        <v>56</v>
      </c>
      <c r="C48" t="s">
        <v>32</v>
      </c>
      <c r="D48" t="s">
        <v>51</v>
      </c>
      <c r="E48" s="5">
        <v>29</v>
      </c>
      <c r="F48" s="5" t="s">
        <v>57</v>
      </c>
      <c r="G48" t="s">
        <v>35</v>
      </c>
      <c r="H48" t="str">
        <f>VLOOKUP($B48,Notes!$A$5:$C$7,2,FALSE)</f>
        <v>Acropora palmata</v>
      </c>
      <c r="I48" t="str">
        <f>VLOOKUP($B48,Notes!$A$5:$C$7,3,FALSE)</f>
        <v>APAL</v>
      </c>
      <c r="J48" t="s">
        <v>36</v>
      </c>
      <c r="K48" s="7">
        <v>45142</v>
      </c>
      <c r="L48">
        <v>41</v>
      </c>
      <c r="M48" s="7">
        <v>45142</v>
      </c>
      <c r="N48" s="22">
        <v>5.4850000000000003</v>
      </c>
      <c r="O48" s="21">
        <v>5.44</v>
      </c>
      <c r="P48" s="21" t="s">
        <v>37</v>
      </c>
      <c r="Q48" s="7">
        <v>45243</v>
      </c>
      <c r="R48" s="22">
        <v>6.806</v>
      </c>
      <c r="S48" s="22" t="s">
        <v>46</v>
      </c>
      <c r="T48" s="22">
        <v>6.4829999999999997</v>
      </c>
      <c r="U48" s="22" t="s">
        <v>59</v>
      </c>
      <c r="V48" s="7">
        <v>45357</v>
      </c>
      <c r="W48" s="22">
        <v>6.3520000000000003</v>
      </c>
      <c r="X48" t="s">
        <v>37</v>
      </c>
    </row>
    <row r="49" spans="1:24" ht="15.6" x14ac:dyDescent="0.3">
      <c r="A49" t="str">
        <f t="shared" si="0"/>
        <v>C_G3</v>
      </c>
      <c r="B49" t="s">
        <v>56</v>
      </c>
      <c r="C49" t="s">
        <v>32</v>
      </c>
      <c r="D49" t="s">
        <v>33</v>
      </c>
      <c r="E49" s="5">
        <v>3</v>
      </c>
      <c r="F49" s="5" t="s">
        <v>57</v>
      </c>
      <c r="G49" t="s">
        <v>35</v>
      </c>
      <c r="H49" t="str">
        <f>VLOOKUP($B49,Notes!$A$5:$C$7,2,FALSE)</f>
        <v>Acropora palmata</v>
      </c>
      <c r="I49" t="str">
        <f>VLOOKUP($B49,Notes!$A$5:$C$7,3,FALSE)</f>
        <v>APAL</v>
      </c>
      <c r="J49" t="s">
        <v>36</v>
      </c>
      <c r="K49" s="7">
        <v>45142</v>
      </c>
      <c r="L49">
        <v>41</v>
      </c>
      <c r="M49" s="7">
        <v>45142</v>
      </c>
      <c r="N49" s="21">
        <v>13.39</v>
      </c>
      <c r="O49" s="21">
        <v>14.01</v>
      </c>
      <c r="P49" s="21" t="s">
        <v>37</v>
      </c>
      <c r="Q49" s="7">
        <v>45243</v>
      </c>
      <c r="R49" s="21">
        <v>17.28</v>
      </c>
      <c r="S49" t="s">
        <v>38</v>
      </c>
      <c r="T49" s="21">
        <v>19.013999999999999</v>
      </c>
      <c r="U49" s="21" t="s">
        <v>58</v>
      </c>
      <c r="V49" s="7">
        <v>45357</v>
      </c>
      <c r="W49">
        <v>22.536999999999999</v>
      </c>
      <c r="X49" t="s">
        <v>37</v>
      </c>
    </row>
    <row r="50" spans="1:24" ht="15.6" x14ac:dyDescent="0.3">
      <c r="A50" t="str">
        <f t="shared" si="0"/>
        <v>C_G30</v>
      </c>
      <c r="B50" t="s">
        <v>56</v>
      </c>
      <c r="C50" t="s">
        <v>32</v>
      </c>
      <c r="D50" t="s">
        <v>51</v>
      </c>
      <c r="E50" s="5">
        <v>30</v>
      </c>
      <c r="F50" s="5" t="s">
        <v>57</v>
      </c>
      <c r="G50" t="s">
        <v>35</v>
      </c>
      <c r="H50" t="str">
        <f>VLOOKUP($B50,Notes!$A$5:$C$7,2,FALSE)</f>
        <v>Acropora palmata</v>
      </c>
      <c r="I50" t="str">
        <f>VLOOKUP($B50,Notes!$A$5:$C$7,3,FALSE)</f>
        <v>APAL</v>
      </c>
      <c r="J50" t="s">
        <v>36</v>
      </c>
      <c r="K50" s="7">
        <v>45142</v>
      </c>
      <c r="L50">
        <v>41</v>
      </c>
      <c r="M50" s="7">
        <v>45142</v>
      </c>
      <c r="N50" s="22">
        <v>8.6039999999999992</v>
      </c>
      <c r="O50" s="22"/>
      <c r="P50" s="21" t="s">
        <v>37</v>
      </c>
      <c r="Q50" s="23">
        <v>45243</v>
      </c>
      <c r="R50" s="22">
        <v>21.225999999999999</v>
      </c>
      <c r="S50" s="22" t="s">
        <v>46</v>
      </c>
      <c r="T50" s="22"/>
      <c r="U50" s="22" t="s">
        <v>60</v>
      </c>
      <c r="V50" s="7">
        <v>45357</v>
      </c>
      <c r="W50" s="22"/>
      <c r="X50" t="s">
        <v>43</v>
      </c>
    </row>
    <row r="51" spans="1:24" ht="15.6" x14ac:dyDescent="0.3">
      <c r="A51" t="str">
        <f t="shared" si="0"/>
        <v>C_G31</v>
      </c>
      <c r="B51" t="s">
        <v>56</v>
      </c>
      <c r="C51" t="s">
        <v>32</v>
      </c>
      <c r="D51" t="s">
        <v>52</v>
      </c>
      <c r="E51" s="5">
        <v>31</v>
      </c>
      <c r="F51" s="5" t="s">
        <v>57</v>
      </c>
      <c r="G51" t="s">
        <v>35</v>
      </c>
      <c r="H51" t="str">
        <f>VLOOKUP($B51,Notes!$A$5:$C$7,2,FALSE)</f>
        <v>Acropora palmata</v>
      </c>
      <c r="I51" t="str">
        <f>VLOOKUP($B51,Notes!$A$5:$C$7,3,FALSE)</f>
        <v>APAL</v>
      </c>
      <c r="J51" t="s">
        <v>36</v>
      </c>
      <c r="K51" s="7">
        <v>45142</v>
      </c>
      <c r="L51">
        <v>41</v>
      </c>
      <c r="M51" s="7">
        <v>45142</v>
      </c>
      <c r="N51" s="22">
        <v>8.99</v>
      </c>
      <c r="O51" s="21">
        <v>9.52</v>
      </c>
      <c r="P51" s="21" t="s">
        <v>37</v>
      </c>
      <c r="Q51" s="23">
        <v>45243</v>
      </c>
      <c r="R51" s="22">
        <v>10.316000000000001</v>
      </c>
      <c r="S51" s="22" t="s">
        <v>46</v>
      </c>
      <c r="T51" s="22">
        <v>9.125</v>
      </c>
      <c r="U51" s="22" t="s">
        <v>59</v>
      </c>
      <c r="V51" s="7">
        <v>45357</v>
      </c>
      <c r="W51" s="22">
        <v>10.898999999999999</v>
      </c>
      <c r="X51" t="s">
        <v>37</v>
      </c>
    </row>
    <row r="52" spans="1:24" ht="15.6" x14ac:dyDescent="0.3">
      <c r="A52" t="str">
        <f t="shared" si="0"/>
        <v>C_G32</v>
      </c>
      <c r="B52" t="s">
        <v>56</v>
      </c>
      <c r="C52" t="s">
        <v>32</v>
      </c>
      <c r="D52" t="s">
        <v>52</v>
      </c>
      <c r="E52" s="5">
        <v>32</v>
      </c>
      <c r="F52" s="5" t="s">
        <v>57</v>
      </c>
      <c r="G52" t="s">
        <v>35</v>
      </c>
      <c r="H52" t="str">
        <f>VLOOKUP($B52,Notes!$A$5:$C$7,2,FALSE)</f>
        <v>Acropora palmata</v>
      </c>
      <c r="I52" t="str">
        <f>VLOOKUP($B52,Notes!$A$5:$C$7,3,FALSE)</f>
        <v>APAL</v>
      </c>
      <c r="J52" t="s">
        <v>36</v>
      </c>
      <c r="K52" s="7">
        <v>45142</v>
      </c>
      <c r="L52">
        <v>41</v>
      </c>
      <c r="M52" s="7">
        <v>45142</v>
      </c>
      <c r="N52" s="22">
        <v>8.2940000000000005</v>
      </c>
      <c r="O52" s="21">
        <v>8.2799999999999994</v>
      </c>
      <c r="P52" s="21" t="s">
        <v>37</v>
      </c>
      <c r="Q52" s="23">
        <v>45243</v>
      </c>
      <c r="R52" s="22">
        <v>9.8109999999999999</v>
      </c>
      <c r="S52" s="22" t="s">
        <v>46</v>
      </c>
      <c r="T52" s="22">
        <v>9.1859999999999999</v>
      </c>
      <c r="U52" s="22" t="s">
        <v>60</v>
      </c>
      <c r="V52" s="7">
        <v>45357</v>
      </c>
      <c r="W52" s="22">
        <v>9.4990000000000006</v>
      </c>
      <c r="X52" t="s">
        <v>55</v>
      </c>
    </row>
    <row r="53" spans="1:24" ht="15.6" x14ac:dyDescent="0.3">
      <c r="A53" t="str">
        <f t="shared" si="0"/>
        <v>C_G33</v>
      </c>
      <c r="B53" t="s">
        <v>56</v>
      </c>
      <c r="C53" t="s">
        <v>32</v>
      </c>
      <c r="D53" t="s">
        <v>52</v>
      </c>
      <c r="E53" s="5">
        <v>33</v>
      </c>
      <c r="F53" s="5" t="s">
        <v>57</v>
      </c>
      <c r="G53" t="s">
        <v>35</v>
      </c>
      <c r="H53" t="str">
        <f>VLOOKUP($B53,Notes!$A$5:$C$7,2,FALSE)</f>
        <v>Acropora palmata</v>
      </c>
      <c r="I53" t="str">
        <f>VLOOKUP($B53,Notes!$A$5:$C$7,3,FALSE)</f>
        <v>APAL</v>
      </c>
      <c r="J53" t="s">
        <v>36</v>
      </c>
      <c r="K53" s="7">
        <v>45142</v>
      </c>
      <c r="L53">
        <v>41</v>
      </c>
      <c r="M53" s="7">
        <v>45142</v>
      </c>
      <c r="N53" s="22">
        <v>11.244</v>
      </c>
      <c r="O53" s="21">
        <v>11.34</v>
      </c>
      <c r="P53" s="21" t="s">
        <v>37</v>
      </c>
      <c r="Q53" s="23">
        <v>45243</v>
      </c>
      <c r="R53" s="22">
        <v>12.416</v>
      </c>
      <c r="S53" s="22" t="s">
        <v>46</v>
      </c>
      <c r="T53" s="22">
        <v>11.585000000000001</v>
      </c>
      <c r="U53" s="22" t="s">
        <v>60</v>
      </c>
      <c r="V53" s="7">
        <v>45357</v>
      </c>
      <c r="W53" s="22">
        <v>9.4120000000000008</v>
      </c>
      <c r="X53" t="s">
        <v>37</v>
      </c>
    </row>
    <row r="54" spans="1:24" ht="15.6" x14ac:dyDescent="0.3">
      <c r="A54" t="str">
        <f t="shared" si="0"/>
        <v>C_G34</v>
      </c>
      <c r="B54" t="s">
        <v>56</v>
      </c>
      <c r="C54" t="s">
        <v>32</v>
      </c>
      <c r="D54" t="s">
        <v>52</v>
      </c>
      <c r="E54" s="5">
        <v>34</v>
      </c>
      <c r="F54" s="5" t="s">
        <v>57</v>
      </c>
      <c r="G54" t="s">
        <v>35</v>
      </c>
      <c r="H54" t="str">
        <f>VLOOKUP($B54,Notes!$A$5:$C$7,2,FALSE)</f>
        <v>Acropora palmata</v>
      </c>
      <c r="I54" t="str">
        <f>VLOOKUP($B54,Notes!$A$5:$C$7,3,FALSE)</f>
        <v>APAL</v>
      </c>
      <c r="J54" t="s">
        <v>36</v>
      </c>
      <c r="K54" s="7">
        <v>45142</v>
      </c>
      <c r="L54">
        <v>41</v>
      </c>
      <c r="M54" s="7">
        <v>45142</v>
      </c>
      <c r="N54" s="22">
        <v>8.8610000000000007</v>
      </c>
      <c r="O54" s="21">
        <v>9.06</v>
      </c>
      <c r="P54" s="21" t="s">
        <v>37</v>
      </c>
      <c r="Q54" s="23">
        <v>45243</v>
      </c>
      <c r="R54" s="22">
        <v>10.144</v>
      </c>
      <c r="S54" s="22" t="s">
        <v>46</v>
      </c>
      <c r="T54" s="22">
        <v>9.9749999999999996</v>
      </c>
      <c r="U54" s="22" t="s">
        <v>60</v>
      </c>
      <c r="V54" s="7">
        <v>45357</v>
      </c>
      <c r="W54" s="22">
        <v>11.284000000000001</v>
      </c>
      <c r="X54" t="s">
        <v>37</v>
      </c>
    </row>
    <row r="55" spans="1:24" ht="15.6" x14ac:dyDescent="0.3">
      <c r="A55" t="str">
        <f t="shared" si="0"/>
        <v>C_G35</v>
      </c>
      <c r="B55" t="s">
        <v>56</v>
      </c>
      <c r="C55" t="s">
        <v>32</v>
      </c>
      <c r="D55" t="s">
        <v>52</v>
      </c>
      <c r="E55" s="5">
        <v>35</v>
      </c>
      <c r="F55" s="5" t="s">
        <v>57</v>
      </c>
      <c r="G55" t="s">
        <v>35</v>
      </c>
      <c r="H55" t="str">
        <f>VLOOKUP($B55,Notes!$A$5:$C$7,2,FALSE)</f>
        <v>Acropora palmata</v>
      </c>
      <c r="I55" t="str">
        <f>VLOOKUP($B55,Notes!$A$5:$C$7,3,FALSE)</f>
        <v>APAL</v>
      </c>
      <c r="J55" t="s">
        <v>36</v>
      </c>
      <c r="K55" s="7">
        <v>45142</v>
      </c>
      <c r="L55">
        <v>41</v>
      </c>
      <c r="M55" s="7">
        <v>45142</v>
      </c>
      <c r="N55" s="22">
        <v>13.884</v>
      </c>
      <c r="O55" s="22"/>
      <c r="P55" s="21" t="s">
        <v>37</v>
      </c>
      <c r="Q55" s="23">
        <v>45243</v>
      </c>
      <c r="R55" s="22">
        <v>15.227</v>
      </c>
      <c r="S55" s="22" t="s">
        <v>46</v>
      </c>
      <c r="T55" s="22"/>
      <c r="U55" s="22" t="s">
        <v>50</v>
      </c>
      <c r="V55" s="7">
        <v>45357</v>
      </c>
      <c r="W55" s="22"/>
      <c r="X55" t="s">
        <v>39</v>
      </c>
    </row>
    <row r="56" spans="1:24" ht="15.6" x14ac:dyDescent="0.3">
      <c r="A56" t="str">
        <f t="shared" si="0"/>
        <v>C_G36</v>
      </c>
      <c r="B56" t="s">
        <v>56</v>
      </c>
      <c r="C56" t="s">
        <v>32</v>
      </c>
      <c r="D56" t="s">
        <v>52</v>
      </c>
      <c r="E56" s="5">
        <v>36</v>
      </c>
      <c r="F56" s="5" t="s">
        <v>57</v>
      </c>
      <c r="G56" t="s">
        <v>35</v>
      </c>
      <c r="H56" t="str">
        <f>VLOOKUP($B56,Notes!$A$5:$C$7,2,FALSE)</f>
        <v>Acropora palmata</v>
      </c>
      <c r="I56" t="str">
        <f>VLOOKUP($B56,Notes!$A$5:$C$7,3,FALSE)</f>
        <v>APAL</v>
      </c>
      <c r="J56" t="s">
        <v>36</v>
      </c>
      <c r="K56" s="23">
        <v>45142</v>
      </c>
      <c r="L56">
        <v>41</v>
      </c>
      <c r="M56" s="23">
        <v>45142</v>
      </c>
      <c r="N56" s="22">
        <v>8.6300000000000008</v>
      </c>
      <c r="O56" s="22"/>
      <c r="P56" s="21" t="s">
        <v>37</v>
      </c>
      <c r="Q56" s="23">
        <v>45243</v>
      </c>
      <c r="R56" s="22">
        <v>8.39</v>
      </c>
      <c r="S56" s="22" t="s">
        <v>53</v>
      </c>
      <c r="T56" s="22"/>
      <c r="U56" s="22" t="s">
        <v>58</v>
      </c>
      <c r="V56" s="7">
        <v>45357</v>
      </c>
      <c r="X56" t="s">
        <v>39</v>
      </c>
    </row>
    <row r="57" spans="1:24" ht="15.6" x14ac:dyDescent="0.3">
      <c r="A57" t="str">
        <f t="shared" si="0"/>
        <v>C_G37</v>
      </c>
      <c r="B57" t="s">
        <v>56</v>
      </c>
      <c r="C57" t="s">
        <v>32</v>
      </c>
      <c r="D57" t="s">
        <v>52</v>
      </c>
      <c r="E57" s="5">
        <v>37</v>
      </c>
      <c r="F57" s="5" t="s">
        <v>57</v>
      </c>
      <c r="G57" t="s">
        <v>35</v>
      </c>
      <c r="H57" t="str">
        <f>VLOOKUP($B57,Notes!$A$5:$C$7,2,FALSE)</f>
        <v>Acropora palmata</v>
      </c>
      <c r="I57" t="str">
        <f>VLOOKUP($B57,Notes!$A$5:$C$7,3,FALSE)</f>
        <v>APAL</v>
      </c>
      <c r="J57" t="s">
        <v>36</v>
      </c>
      <c r="K57" s="23">
        <v>45142</v>
      </c>
      <c r="L57">
        <v>41</v>
      </c>
      <c r="M57" s="23">
        <v>45142</v>
      </c>
      <c r="N57" s="22">
        <v>7.79</v>
      </c>
      <c r="O57" s="21">
        <v>8.23</v>
      </c>
      <c r="P57" s="21" t="s">
        <v>37</v>
      </c>
      <c r="Q57" s="23">
        <v>45243</v>
      </c>
      <c r="R57" s="22">
        <v>8.58</v>
      </c>
      <c r="S57" s="22" t="s">
        <v>53</v>
      </c>
      <c r="T57" s="22">
        <v>7.8360000000000003</v>
      </c>
      <c r="U57" s="22" t="s">
        <v>58</v>
      </c>
      <c r="V57" s="7">
        <v>45357</v>
      </c>
      <c r="W57">
        <v>9.7829999999999995</v>
      </c>
      <c r="X57" t="s">
        <v>37</v>
      </c>
    </row>
    <row r="58" spans="1:24" ht="15.6" x14ac:dyDescent="0.3">
      <c r="A58" t="str">
        <f t="shared" si="0"/>
        <v>C_G38</v>
      </c>
      <c r="B58" t="s">
        <v>56</v>
      </c>
      <c r="C58" t="s">
        <v>32</v>
      </c>
      <c r="D58" t="s">
        <v>52</v>
      </c>
      <c r="E58" s="5">
        <v>38</v>
      </c>
      <c r="F58" s="5" t="s">
        <v>57</v>
      </c>
      <c r="G58" t="s">
        <v>35</v>
      </c>
      <c r="H58" t="str">
        <f>VLOOKUP($B58,Notes!$A$5:$C$7,2,FALSE)</f>
        <v>Acropora palmata</v>
      </c>
      <c r="I58" t="str">
        <f>VLOOKUP($B58,Notes!$A$5:$C$7,3,FALSE)</f>
        <v>APAL</v>
      </c>
      <c r="J58" t="s">
        <v>36</v>
      </c>
      <c r="K58" s="23">
        <v>45142</v>
      </c>
      <c r="L58">
        <v>41</v>
      </c>
      <c r="M58" s="23">
        <v>45142</v>
      </c>
      <c r="N58" s="22">
        <v>7.36</v>
      </c>
      <c r="O58" s="22"/>
      <c r="P58" s="21" t="s">
        <v>37</v>
      </c>
      <c r="Q58" s="23">
        <v>45243</v>
      </c>
      <c r="R58" s="22">
        <v>6.32</v>
      </c>
      <c r="S58" s="22" t="s">
        <v>53</v>
      </c>
      <c r="T58" s="22"/>
      <c r="U58" s="22" t="s">
        <v>39</v>
      </c>
      <c r="V58" s="7">
        <v>45357</v>
      </c>
      <c r="X58" t="s">
        <v>39</v>
      </c>
    </row>
    <row r="59" spans="1:24" ht="15.6" x14ac:dyDescent="0.3">
      <c r="A59" t="str">
        <f t="shared" si="0"/>
        <v>C_G39</v>
      </c>
      <c r="B59" t="s">
        <v>56</v>
      </c>
      <c r="C59" t="s">
        <v>32</v>
      </c>
      <c r="D59" t="s">
        <v>52</v>
      </c>
      <c r="E59" s="5">
        <v>39</v>
      </c>
      <c r="F59" s="5" t="s">
        <v>57</v>
      </c>
      <c r="G59" t="s">
        <v>35</v>
      </c>
      <c r="H59" t="str">
        <f>VLOOKUP($B59,Notes!$A$5:$C$7,2,FALSE)</f>
        <v>Acropora palmata</v>
      </c>
      <c r="I59" t="str">
        <f>VLOOKUP($B59,Notes!$A$5:$C$7,3,FALSE)</f>
        <v>APAL</v>
      </c>
      <c r="J59" t="s">
        <v>36</v>
      </c>
      <c r="K59" s="23">
        <v>45142</v>
      </c>
      <c r="L59">
        <v>41</v>
      </c>
      <c r="M59" s="23">
        <v>45142</v>
      </c>
      <c r="N59" s="22">
        <v>7.59</v>
      </c>
      <c r="O59" s="22"/>
      <c r="P59" s="21" t="s">
        <v>37</v>
      </c>
      <c r="Q59" s="23">
        <v>45243</v>
      </c>
      <c r="R59" s="22">
        <v>10.42</v>
      </c>
      <c r="S59" s="22" t="s">
        <v>53</v>
      </c>
      <c r="T59" s="22"/>
      <c r="U59" s="22" t="s">
        <v>55</v>
      </c>
      <c r="V59" s="7">
        <v>45357</v>
      </c>
      <c r="X59" t="s">
        <v>39</v>
      </c>
    </row>
    <row r="60" spans="1:24" ht="15.6" x14ac:dyDescent="0.3">
      <c r="A60" t="str">
        <f t="shared" si="0"/>
        <v>C_G4</v>
      </c>
      <c r="B60" t="s">
        <v>56</v>
      </c>
      <c r="C60" t="s">
        <v>32</v>
      </c>
      <c r="D60" t="s">
        <v>33</v>
      </c>
      <c r="E60" s="5">
        <v>4</v>
      </c>
      <c r="F60" s="5" t="s">
        <v>57</v>
      </c>
      <c r="G60" t="s">
        <v>35</v>
      </c>
      <c r="H60" t="str">
        <f>VLOOKUP($B60,Notes!$A$5:$C$7,2,FALSE)</f>
        <v>Acropora palmata</v>
      </c>
      <c r="I60" t="str">
        <f>VLOOKUP($B60,Notes!$A$5:$C$7,3,FALSE)</f>
        <v>APAL</v>
      </c>
      <c r="J60" t="s">
        <v>36</v>
      </c>
      <c r="K60" s="7">
        <v>45142</v>
      </c>
      <c r="L60">
        <v>41</v>
      </c>
      <c r="M60" s="7">
        <v>45142</v>
      </c>
      <c r="N60" s="21">
        <v>1.34</v>
      </c>
      <c r="O60" s="21"/>
      <c r="P60" s="21" t="s">
        <v>37</v>
      </c>
      <c r="Q60" s="7">
        <v>45243</v>
      </c>
      <c r="R60" s="21">
        <v>1.92</v>
      </c>
      <c r="S60" t="s">
        <v>38</v>
      </c>
      <c r="T60" s="21"/>
      <c r="U60" s="21" t="s">
        <v>39</v>
      </c>
      <c r="V60" s="7">
        <v>45357</v>
      </c>
      <c r="X60" t="s">
        <v>39</v>
      </c>
    </row>
    <row r="61" spans="1:24" ht="15.6" x14ac:dyDescent="0.3">
      <c r="A61" t="str">
        <f t="shared" si="0"/>
        <v>C_G40</v>
      </c>
      <c r="B61" t="s">
        <v>56</v>
      </c>
      <c r="C61" t="s">
        <v>32</v>
      </c>
      <c r="D61" t="s">
        <v>52</v>
      </c>
      <c r="E61" s="5">
        <v>40</v>
      </c>
      <c r="F61" s="5" t="s">
        <v>57</v>
      </c>
      <c r="G61" t="s">
        <v>35</v>
      </c>
      <c r="H61" t="str">
        <f>VLOOKUP($B61,Notes!$A$5:$C$7,2,FALSE)</f>
        <v>Acropora palmata</v>
      </c>
      <c r="I61" t="str">
        <f>VLOOKUP($B61,Notes!$A$5:$C$7,3,FALSE)</f>
        <v>APAL</v>
      </c>
      <c r="J61" t="s">
        <v>36</v>
      </c>
      <c r="K61" s="23">
        <v>45142</v>
      </c>
      <c r="L61">
        <v>41</v>
      </c>
      <c r="M61" s="23">
        <v>45142</v>
      </c>
      <c r="N61" s="22">
        <v>17.47</v>
      </c>
      <c r="O61" s="22"/>
      <c r="P61" s="21" t="s">
        <v>37</v>
      </c>
      <c r="Q61" s="23">
        <v>45243</v>
      </c>
      <c r="R61" t="s">
        <v>45</v>
      </c>
      <c r="S61" s="22" t="s">
        <v>53</v>
      </c>
      <c r="U61" t="s">
        <v>41</v>
      </c>
      <c r="V61" s="7">
        <v>45357</v>
      </c>
      <c r="X61" t="s">
        <v>43</v>
      </c>
    </row>
    <row r="62" spans="1:24" ht="15.6" x14ac:dyDescent="0.3">
      <c r="A62" t="str">
        <f t="shared" si="0"/>
        <v>C_G41</v>
      </c>
      <c r="B62" t="s">
        <v>56</v>
      </c>
      <c r="C62" t="s">
        <v>32</v>
      </c>
      <c r="D62" t="s">
        <v>54</v>
      </c>
      <c r="E62" s="5">
        <v>41</v>
      </c>
      <c r="F62" s="5" t="s">
        <v>57</v>
      </c>
      <c r="G62" t="s">
        <v>35</v>
      </c>
      <c r="H62" t="str">
        <f>VLOOKUP($B62,Notes!$A$5:$C$7,2,FALSE)</f>
        <v>Acropora palmata</v>
      </c>
      <c r="I62" t="str">
        <f>VLOOKUP($B62,Notes!$A$5:$C$7,3,FALSE)</f>
        <v>APAL</v>
      </c>
      <c r="J62" t="s">
        <v>36</v>
      </c>
      <c r="K62" s="23">
        <v>45142</v>
      </c>
      <c r="L62">
        <v>41</v>
      </c>
      <c r="M62" s="23">
        <v>45142</v>
      </c>
      <c r="N62" s="22">
        <v>28.97</v>
      </c>
      <c r="O62" s="21">
        <v>5.59</v>
      </c>
      <c r="P62" s="21" t="s">
        <v>37</v>
      </c>
      <c r="Q62" s="23">
        <v>45243</v>
      </c>
      <c r="R62" t="s">
        <v>45</v>
      </c>
      <c r="S62" s="22" t="s">
        <v>53</v>
      </c>
      <c r="T62">
        <v>5.2080000000000002</v>
      </c>
      <c r="U62" s="22" t="s">
        <v>55</v>
      </c>
      <c r="V62" s="7">
        <v>45357</v>
      </c>
      <c r="W62">
        <v>6.2510000000000003</v>
      </c>
      <c r="X62" t="s">
        <v>37</v>
      </c>
    </row>
    <row r="63" spans="1:24" ht="15.6" x14ac:dyDescent="0.3">
      <c r="A63" t="str">
        <f t="shared" si="0"/>
        <v>C_G42</v>
      </c>
      <c r="B63" t="s">
        <v>56</v>
      </c>
      <c r="C63" t="s">
        <v>32</v>
      </c>
      <c r="D63" t="s">
        <v>54</v>
      </c>
      <c r="E63" s="5">
        <v>42</v>
      </c>
      <c r="F63" s="5" t="s">
        <v>57</v>
      </c>
      <c r="G63" t="s">
        <v>35</v>
      </c>
      <c r="H63" t="str">
        <f>VLOOKUP($B63,Notes!$A$5:$C$7,2,FALSE)</f>
        <v>Acropora palmata</v>
      </c>
      <c r="I63" t="str">
        <f>VLOOKUP($B63,Notes!$A$5:$C$7,3,FALSE)</f>
        <v>APAL</v>
      </c>
      <c r="J63" t="s">
        <v>36</v>
      </c>
      <c r="K63" s="23">
        <v>45142</v>
      </c>
      <c r="L63">
        <v>41</v>
      </c>
      <c r="M63" s="23">
        <v>45142</v>
      </c>
      <c r="N63" s="22">
        <v>36.22</v>
      </c>
      <c r="O63" s="21">
        <v>5.74</v>
      </c>
      <c r="P63" s="21" t="s">
        <v>37</v>
      </c>
      <c r="Q63" s="23">
        <v>45243</v>
      </c>
      <c r="R63" t="s">
        <v>45</v>
      </c>
      <c r="S63" s="22" t="s">
        <v>53</v>
      </c>
      <c r="T63">
        <v>9.1609999999999996</v>
      </c>
      <c r="U63" t="s">
        <v>58</v>
      </c>
      <c r="V63" s="7">
        <v>45357</v>
      </c>
      <c r="W63">
        <v>11.59</v>
      </c>
      <c r="X63" t="s">
        <v>37</v>
      </c>
    </row>
    <row r="64" spans="1:24" ht="15.6" x14ac:dyDescent="0.3">
      <c r="A64" t="str">
        <f t="shared" si="0"/>
        <v>C_G43</v>
      </c>
      <c r="B64" t="s">
        <v>56</v>
      </c>
      <c r="C64" t="s">
        <v>32</v>
      </c>
      <c r="D64" t="s">
        <v>54</v>
      </c>
      <c r="E64" s="5">
        <v>43</v>
      </c>
      <c r="F64" s="5" t="s">
        <v>57</v>
      </c>
      <c r="G64" t="s">
        <v>35</v>
      </c>
      <c r="H64" t="str">
        <f>VLOOKUP($B64,Notes!$A$5:$C$7,2,FALSE)</f>
        <v>Acropora palmata</v>
      </c>
      <c r="I64" t="str">
        <f>VLOOKUP($B64,Notes!$A$5:$C$7,3,FALSE)</f>
        <v>APAL</v>
      </c>
      <c r="J64" t="s">
        <v>36</v>
      </c>
      <c r="K64" s="23">
        <v>45142</v>
      </c>
      <c r="L64">
        <v>41</v>
      </c>
      <c r="M64" s="23">
        <v>45142</v>
      </c>
      <c r="N64" t="s">
        <v>45</v>
      </c>
      <c r="P64" s="21" t="s">
        <v>37</v>
      </c>
      <c r="Q64" s="23">
        <v>45243</v>
      </c>
      <c r="R64" t="s">
        <v>45</v>
      </c>
      <c r="S64" s="22" t="s">
        <v>53</v>
      </c>
      <c r="U64" t="s">
        <v>39</v>
      </c>
      <c r="V64" s="7">
        <v>45357</v>
      </c>
      <c r="X64" t="s">
        <v>39</v>
      </c>
    </row>
    <row r="65" spans="1:24" ht="15.6" x14ac:dyDescent="0.3">
      <c r="A65" t="str">
        <f t="shared" si="0"/>
        <v>C_G44</v>
      </c>
      <c r="B65" t="s">
        <v>56</v>
      </c>
      <c r="C65" t="s">
        <v>32</v>
      </c>
      <c r="D65" t="s">
        <v>54</v>
      </c>
      <c r="E65" s="5">
        <v>44</v>
      </c>
      <c r="F65" s="5" t="s">
        <v>57</v>
      </c>
      <c r="G65" t="s">
        <v>35</v>
      </c>
      <c r="H65" t="str">
        <f>VLOOKUP($B65,Notes!$A$5:$C$7,2,FALSE)</f>
        <v>Acropora palmata</v>
      </c>
      <c r="I65" t="str">
        <f>VLOOKUP($B65,Notes!$A$5:$C$7,3,FALSE)</f>
        <v>APAL</v>
      </c>
      <c r="J65" t="s">
        <v>36</v>
      </c>
      <c r="K65" s="23">
        <v>45142</v>
      </c>
      <c r="L65">
        <v>41</v>
      </c>
      <c r="M65" s="23">
        <v>45142</v>
      </c>
      <c r="N65" s="22">
        <v>23.35</v>
      </c>
      <c r="O65" s="22"/>
      <c r="P65" s="21" t="s">
        <v>37</v>
      </c>
      <c r="Q65" s="23">
        <v>45243</v>
      </c>
      <c r="R65" s="22">
        <v>14.68</v>
      </c>
      <c r="S65" s="22" t="s">
        <v>53</v>
      </c>
      <c r="T65" s="22"/>
      <c r="U65" s="22" t="s">
        <v>55</v>
      </c>
      <c r="V65" s="7">
        <v>45357</v>
      </c>
      <c r="X65" t="s">
        <v>39</v>
      </c>
    </row>
    <row r="66" spans="1:24" ht="15.6" x14ac:dyDescent="0.3">
      <c r="A66" t="str">
        <f t="shared" ref="A66:A129" si="1">CONCATENATE(G66,"_"&amp;LEFT(F66), E66)</f>
        <v>C_G45</v>
      </c>
      <c r="B66" t="s">
        <v>56</v>
      </c>
      <c r="C66" t="s">
        <v>32</v>
      </c>
      <c r="D66" t="s">
        <v>54</v>
      </c>
      <c r="E66" s="5">
        <v>45</v>
      </c>
      <c r="F66" s="5" t="s">
        <v>57</v>
      </c>
      <c r="G66" t="s">
        <v>35</v>
      </c>
      <c r="H66" t="str">
        <f>VLOOKUP($B66,Notes!$A$5:$C$7,2,FALSE)</f>
        <v>Acropora palmata</v>
      </c>
      <c r="I66" t="str">
        <f>VLOOKUP($B66,Notes!$A$5:$C$7,3,FALSE)</f>
        <v>APAL</v>
      </c>
      <c r="J66" t="s">
        <v>36</v>
      </c>
      <c r="K66" s="23">
        <v>45142</v>
      </c>
      <c r="L66">
        <v>41</v>
      </c>
      <c r="M66" s="23">
        <v>45142</v>
      </c>
      <c r="N66" s="22">
        <v>21.24</v>
      </c>
      <c r="O66" s="22"/>
      <c r="P66" s="21" t="s">
        <v>37</v>
      </c>
      <c r="Q66" s="23">
        <v>45243</v>
      </c>
      <c r="R66" t="s">
        <v>45</v>
      </c>
      <c r="S66" s="22" t="s">
        <v>53</v>
      </c>
      <c r="U66" t="s">
        <v>39</v>
      </c>
      <c r="V66" s="7">
        <v>45357</v>
      </c>
      <c r="X66" t="s">
        <v>39</v>
      </c>
    </row>
    <row r="67" spans="1:24" ht="15.6" x14ac:dyDescent="0.3">
      <c r="A67" t="str">
        <f t="shared" si="1"/>
        <v>C_G46</v>
      </c>
      <c r="B67" t="s">
        <v>56</v>
      </c>
      <c r="C67" t="s">
        <v>32</v>
      </c>
      <c r="D67" t="s">
        <v>54</v>
      </c>
      <c r="E67" s="5">
        <v>46</v>
      </c>
      <c r="F67" s="5" t="s">
        <v>57</v>
      </c>
      <c r="G67" t="s">
        <v>35</v>
      </c>
      <c r="H67" t="str">
        <f>VLOOKUP($B67,Notes!$A$5:$C$7,2,FALSE)</f>
        <v>Acropora palmata</v>
      </c>
      <c r="I67" t="str">
        <f>VLOOKUP($B67,Notes!$A$5:$C$7,3,FALSE)</f>
        <v>APAL</v>
      </c>
      <c r="J67" t="s">
        <v>36</v>
      </c>
      <c r="K67" s="23">
        <v>45142</v>
      </c>
      <c r="L67">
        <v>41</v>
      </c>
      <c r="M67" s="23">
        <v>45142</v>
      </c>
      <c r="N67" s="22">
        <v>35.24</v>
      </c>
      <c r="O67" s="22"/>
      <c r="P67" s="21" t="s">
        <v>37</v>
      </c>
      <c r="Q67" s="23">
        <v>45243</v>
      </c>
      <c r="R67" t="s">
        <v>45</v>
      </c>
      <c r="S67" s="22" t="s">
        <v>53</v>
      </c>
      <c r="U67" s="22" t="s">
        <v>39</v>
      </c>
      <c r="V67" s="7">
        <v>45357</v>
      </c>
      <c r="X67" t="s">
        <v>39</v>
      </c>
    </row>
    <row r="68" spans="1:24" ht="15.6" x14ac:dyDescent="0.3">
      <c r="A68" t="str">
        <f t="shared" si="1"/>
        <v>C_G47</v>
      </c>
      <c r="B68" t="s">
        <v>56</v>
      </c>
      <c r="C68" t="s">
        <v>32</v>
      </c>
      <c r="D68" t="s">
        <v>54</v>
      </c>
      <c r="E68" s="5">
        <v>47</v>
      </c>
      <c r="F68" s="5" t="s">
        <v>57</v>
      </c>
      <c r="G68" t="s">
        <v>35</v>
      </c>
      <c r="H68" t="str">
        <f>VLOOKUP($B68,Notes!$A$5:$C$7,2,FALSE)</f>
        <v>Acropora palmata</v>
      </c>
      <c r="I68" t="str">
        <f>VLOOKUP($B68,Notes!$A$5:$C$7,3,FALSE)</f>
        <v>APAL</v>
      </c>
      <c r="J68" t="s">
        <v>36</v>
      </c>
      <c r="K68" s="23">
        <v>45142</v>
      </c>
      <c r="L68">
        <v>41</v>
      </c>
      <c r="M68" s="23">
        <v>45142</v>
      </c>
      <c r="N68" s="22">
        <v>26.56</v>
      </c>
      <c r="O68" s="21">
        <v>5.86</v>
      </c>
      <c r="P68" s="21" t="s">
        <v>37</v>
      </c>
      <c r="Q68" s="23">
        <v>45243</v>
      </c>
      <c r="R68" s="22">
        <v>24.85</v>
      </c>
      <c r="S68" s="22" t="s">
        <v>53</v>
      </c>
      <c r="T68" s="22">
        <v>9.4009999999999998</v>
      </c>
      <c r="U68" s="22" t="s">
        <v>55</v>
      </c>
      <c r="V68" s="7">
        <v>45357</v>
      </c>
      <c r="W68">
        <v>7.41</v>
      </c>
      <c r="X68" t="s">
        <v>37</v>
      </c>
    </row>
    <row r="69" spans="1:24" ht="15.6" x14ac:dyDescent="0.3">
      <c r="A69" t="str">
        <f t="shared" si="1"/>
        <v>C_G48</v>
      </c>
      <c r="B69" t="s">
        <v>56</v>
      </c>
      <c r="C69" t="s">
        <v>32</v>
      </c>
      <c r="D69" t="s">
        <v>54</v>
      </c>
      <c r="E69" s="5">
        <v>48</v>
      </c>
      <c r="F69" s="5" t="s">
        <v>57</v>
      </c>
      <c r="G69" t="s">
        <v>35</v>
      </c>
      <c r="H69" t="str">
        <f>VLOOKUP($B69,Notes!$A$5:$C$7,2,FALSE)</f>
        <v>Acropora palmata</v>
      </c>
      <c r="I69" t="str">
        <f>VLOOKUP($B69,Notes!$A$5:$C$7,3,FALSE)</f>
        <v>APAL</v>
      </c>
      <c r="J69" t="s">
        <v>36</v>
      </c>
      <c r="K69" s="23">
        <v>45142</v>
      </c>
      <c r="L69">
        <v>41</v>
      </c>
      <c r="M69" s="23">
        <v>45142</v>
      </c>
      <c r="N69" s="22">
        <v>40.380000000000003</v>
      </c>
      <c r="O69" s="22"/>
      <c r="P69" s="21" t="s">
        <v>37</v>
      </c>
      <c r="Q69" s="23">
        <v>45243</v>
      </c>
      <c r="R69" t="s">
        <v>45</v>
      </c>
      <c r="S69" s="22" t="s">
        <v>53</v>
      </c>
      <c r="U69" s="22" t="s">
        <v>55</v>
      </c>
      <c r="V69" s="7">
        <v>45357</v>
      </c>
      <c r="X69" t="s">
        <v>39</v>
      </c>
    </row>
    <row r="70" spans="1:24" ht="15.6" x14ac:dyDescent="0.3">
      <c r="A70" t="str">
        <f t="shared" si="1"/>
        <v>C_G49</v>
      </c>
      <c r="B70" t="s">
        <v>56</v>
      </c>
      <c r="C70" t="s">
        <v>32</v>
      </c>
      <c r="D70" t="s">
        <v>54</v>
      </c>
      <c r="E70" s="5">
        <v>49</v>
      </c>
      <c r="F70" s="5" t="s">
        <v>57</v>
      </c>
      <c r="G70" t="s">
        <v>35</v>
      </c>
      <c r="H70" t="str">
        <f>VLOOKUP($B70,Notes!$A$5:$C$7,2,FALSE)</f>
        <v>Acropora palmata</v>
      </c>
      <c r="I70" t="str">
        <f>VLOOKUP($B70,Notes!$A$5:$C$7,3,FALSE)</f>
        <v>APAL</v>
      </c>
      <c r="J70" t="s">
        <v>36</v>
      </c>
      <c r="K70" s="23">
        <v>45142</v>
      </c>
      <c r="L70">
        <v>41</v>
      </c>
      <c r="M70" s="23">
        <v>45142</v>
      </c>
      <c r="N70" s="22">
        <v>21.46</v>
      </c>
      <c r="O70" s="22"/>
      <c r="P70" s="21" t="s">
        <v>37</v>
      </c>
      <c r="Q70" s="23">
        <v>45243</v>
      </c>
      <c r="R70" t="s">
        <v>45</v>
      </c>
      <c r="S70" s="22" t="s">
        <v>53</v>
      </c>
      <c r="U70" s="22" t="s">
        <v>39</v>
      </c>
      <c r="V70" s="7">
        <v>45357</v>
      </c>
      <c r="X70" t="s">
        <v>39</v>
      </c>
    </row>
    <row r="71" spans="1:24" ht="15.6" x14ac:dyDescent="0.3">
      <c r="A71" t="str">
        <f t="shared" si="1"/>
        <v>C_G5</v>
      </c>
      <c r="B71" t="s">
        <v>56</v>
      </c>
      <c r="C71" t="s">
        <v>32</v>
      </c>
      <c r="D71" t="s">
        <v>33</v>
      </c>
      <c r="E71" s="5">
        <v>5</v>
      </c>
      <c r="F71" s="5" t="s">
        <v>57</v>
      </c>
      <c r="G71" t="s">
        <v>35</v>
      </c>
      <c r="H71" t="str">
        <f>VLOOKUP($B71,Notes!$A$5:$C$7,2,FALSE)</f>
        <v>Acropora palmata</v>
      </c>
      <c r="I71" t="str">
        <f>VLOOKUP($B71,Notes!$A$5:$C$7,3,FALSE)</f>
        <v>APAL</v>
      </c>
      <c r="J71" t="s">
        <v>36</v>
      </c>
      <c r="K71" s="7">
        <v>45142</v>
      </c>
      <c r="L71">
        <v>41</v>
      </c>
      <c r="M71" s="7">
        <v>45142</v>
      </c>
      <c r="N71" s="21">
        <v>11.37</v>
      </c>
      <c r="O71" s="21">
        <v>12.13</v>
      </c>
      <c r="P71" s="21" t="s">
        <v>37</v>
      </c>
      <c r="Q71" s="7">
        <v>45243</v>
      </c>
      <c r="R71" s="21">
        <v>15.34</v>
      </c>
      <c r="S71" t="s">
        <v>38</v>
      </c>
      <c r="T71" s="21">
        <v>15.324</v>
      </c>
      <c r="U71" s="21" t="s">
        <v>55</v>
      </c>
      <c r="V71" s="7">
        <v>45357</v>
      </c>
      <c r="W71">
        <v>14.539</v>
      </c>
      <c r="X71" t="s">
        <v>37</v>
      </c>
    </row>
    <row r="72" spans="1:24" ht="15.6" x14ac:dyDescent="0.3">
      <c r="A72" t="str">
        <f t="shared" si="1"/>
        <v>C_G50</v>
      </c>
      <c r="B72" t="s">
        <v>56</v>
      </c>
      <c r="C72" t="s">
        <v>32</v>
      </c>
      <c r="D72" t="s">
        <v>54</v>
      </c>
      <c r="E72" s="5">
        <v>50</v>
      </c>
      <c r="F72" s="5" t="s">
        <v>57</v>
      </c>
      <c r="G72" t="s">
        <v>35</v>
      </c>
      <c r="H72" t="str">
        <f>VLOOKUP($B72,Notes!$A$5:$C$7,2,FALSE)</f>
        <v>Acropora palmata</v>
      </c>
      <c r="I72" t="str">
        <f>VLOOKUP($B72,Notes!$A$5:$C$7,3,FALSE)</f>
        <v>APAL</v>
      </c>
      <c r="J72" t="s">
        <v>36</v>
      </c>
      <c r="K72" s="23">
        <v>45142</v>
      </c>
      <c r="L72">
        <v>41</v>
      </c>
      <c r="M72" s="23">
        <v>45142</v>
      </c>
      <c r="N72" s="22">
        <v>12.95</v>
      </c>
      <c r="O72" s="22"/>
      <c r="P72" s="21" t="s">
        <v>37</v>
      </c>
      <c r="Q72" s="23">
        <v>45243</v>
      </c>
      <c r="R72" s="22">
        <v>7.33</v>
      </c>
      <c r="S72" s="22" t="s">
        <v>53</v>
      </c>
      <c r="T72" s="22"/>
      <c r="U72" s="22" t="s">
        <v>39</v>
      </c>
      <c r="V72" s="7">
        <v>45357</v>
      </c>
      <c r="X72" t="s">
        <v>39</v>
      </c>
    </row>
    <row r="73" spans="1:24" ht="15.6" x14ac:dyDescent="0.3">
      <c r="A73" t="str">
        <f t="shared" si="1"/>
        <v>C_G6</v>
      </c>
      <c r="B73" t="s">
        <v>56</v>
      </c>
      <c r="C73" t="s">
        <v>32</v>
      </c>
      <c r="D73" t="s">
        <v>33</v>
      </c>
      <c r="E73" s="5">
        <v>6</v>
      </c>
      <c r="F73" s="5" t="s">
        <v>57</v>
      </c>
      <c r="G73" t="s">
        <v>35</v>
      </c>
      <c r="H73" t="str">
        <f>VLOOKUP($B73,Notes!$A$5:$C$7,2,FALSE)</f>
        <v>Acropora palmata</v>
      </c>
      <c r="I73" t="str">
        <f>VLOOKUP($B73,Notes!$A$5:$C$7,3,FALSE)</f>
        <v>APAL</v>
      </c>
      <c r="J73" t="s">
        <v>36</v>
      </c>
      <c r="K73" s="7">
        <v>45142</v>
      </c>
      <c r="L73">
        <v>41</v>
      </c>
      <c r="M73" s="7">
        <v>45142</v>
      </c>
      <c r="N73" s="21">
        <v>12.28</v>
      </c>
      <c r="O73" s="21">
        <v>14.39</v>
      </c>
      <c r="P73" s="21" t="s">
        <v>37</v>
      </c>
      <c r="Q73" s="7">
        <v>45243</v>
      </c>
      <c r="R73" s="21">
        <v>14.4</v>
      </c>
      <c r="S73" t="s">
        <v>38</v>
      </c>
      <c r="T73" s="21">
        <v>14.965</v>
      </c>
      <c r="U73" s="21" t="s">
        <v>37</v>
      </c>
      <c r="V73" s="7">
        <v>45357</v>
      </c>
      <c r="W73">
        <v>19.646000000000001</v>
      </c>
      <c r="X73" t="s">
        <v>37</v>
      </c>
    </row>
    <row r="74" spans="1:24" ht="15.6" x14ac:dyDescent="0.3">
      <c r="A74" t="str">
        <f t="shared" si="1"/>
        <v>C_G7</v>
      </c>
      <c r="B74" t="s">
        <v>56</v>
      </c>
      <c r="C74" t="s">
        <v>32</v>
      </c>
      <c r="D74" t="s">
        <v>33</v>
      </c>
      <c r="E74" s="5">
        <v>7</v>
      </c>
      <c r="F74" s="5" t="s">
        <v>57</v>
      </c>
      <c r="G74" t="s">
        <v>35</v>
      </c>
      <c r="H74" t="str">
        <f>VLOOKUP($B74,Notes!$A$5:$C$7,2,FALSE)</f>
        <v>Acropora palmata</v>
      </c>
      <c r="I74" t="str">
        <f>VLOOKUP($B74,Notes!$A$5:$C$7,3,FALSE)</f>
        <v>APAL</v>
      </c>
      <c r="J74" t="s">
        <v>36</v>
      </c>
      <c r="K74" s="7">
        <v>45142</v>
      </c>
      <c r="L74">
        <v>41</v>
      </c>
      <c r="M74" s="7">
        <v>45142</v>
      </c>
      <c r="N74" s="21">
        <v>9.65</v>
      </c>
      <c r="O74" s="21">
        <v>10.17</v>
      </c>
      <c r="P74" s="21" t="s">
        <v>37</v>
      </c>
      <c r="Q74" s="7">
        <v>45243</v>
      </c>
      <c r="R74" s="21">
        <v>10.87</v>
      </c>
      <c r="S74" t="s">
        <v>38</v>
      </c>
      <c r="T74" s="21">
        <v>11.01</v>
      </c>
      <c r="U74" s="21" t="s">
        <v>55</v>
      </c>
      <c r="V74" s="7">
        <v>45357</v>
      </c>
      <c r="W74">
        <v>11.042</v>
      </c>
      <c r="X74" t="s">
        <v>37</v>
      </c>
    </row>
    <row r="75" spans="1:24" ht="15.6" x14ac:dyDescent="0.3">
      <c r="A75" t="str">
        <f t="shared" si="1"/>
        <v>C_G8</v>
      </c>
      <c r="B75" t="s">
        <v>56</v>
      </c>
      <c r="C75" t="s">
        <v>32</v>
      </c>
      <c r="D75" t="s">
        <v>33</v>
      </c>
      <c r="E75" s="5">
        <v>8</v>
      </c>
      <c r="F75" s="5" t="s">
        <v>57</v>
      </c>
      <c r="G75" t="s">
        <v>35</v>
      </c>
      <c r="H75" t="str">
        <f>VLOOKUP($B75,Notes!$A$5:$C$7,2,FALSE)</f>
        <v>Acropora palmata</v>
      </c>
      <c r="I75" t="str">
        <f>VLOOKUP($B75,Notes!$A$5:$C$7,3,FALSE)</f>
        <v>APAL</v>
      </c>
      <c r="J75" t="s">
        <v>36</v>
      </c>
      <c r="K75" s="7">
        <v>45142</v>
      </c>
      <c r="L75">
        <v>41</v>
      </c>
      <c r="M75" s="7">
        <v>45142</v>
      </c>
      <c r="N75" s="21">
        <v>9.34</v>
      </c>
      <c r="O75" s="21">
        <v>10.15</v>
      </c>
      <c r="P75" s="21" t="s">
        <v>37</v>
      </c>
      <c r="Q75" s="7">
        <v>45243</v>
      </c>
      <c r="R75" s="21">
        <v>10.210000000000001</v>
      </c>
      <c r="S75" t="s">
        <v>38</v>
      </c>
      <c r="T75" s="21">
        <v>11.49</v>
      </c>
      <c r="U75" s="21" t="s">
        <v>58</v>
      </c>
      <c r="V75" s="7">
        <v>45357</v>
      </c>
      <c r="W75">
        <v>15.484999999999999</v>
      </c>
      <c r="X75" t="s">
        <v>37</v>
      </c>
    </row>
    <row r="76" spans="1:24" ht="15.6" x14ac:dyDescent="0.3">
      <c r="A76" t="str">
        <f t="shared" si="1"/>
        <v>C_G9</v>
      </c>
      <c r="B76" t="s">
        <v>56</v>
      </c>
      <c r="C76" t="s">
        <v>32</v>
      </c>
      <c r="D76" t="s">
        <v>33</v>
      </c>
      <c r="E76" s="5">
        <v>9</v>
      </c>
      <c r="F76" s="5" t="s">
        <v>57</v>
      </c>
      <c r="G76" t="s">
        <v>35</v>
      </c>
      <c r="H76" t="str">
        <f>VLOOKUP($B76,Notes!$A$5:$C$7,2,FALSE)</f>
        <v>Acropora palmata</v>
      </c>
      <c r="I76" t="str">
        <f>VLOOKUP($B76,Notes!$A$5:$C$7,3,FALSE)</f>
        <v>APAL</v>
      </c>
      <c r="J76" t="s">
        <v>36</v>
      </c>
      <c r="K76" s="7">
        <v>45142</v>
      </c>
      <c r="L76">
        <v>41</v>
      </c>
      <c r="M76" s="7">
        <v>45142</v>
      </c>
      <c r="N76" s="21">
        <v>7.03</v>
      </c>
      <c r="O76" s="21">
        <v>7.45</v>
      </c>
      <c r="P76" s="21" t="s">
        <v>37</v>
      </c>
      <c r="Q76" s="7">
        <v>45243</v>
      </c>
      <c r="R76" s="21">
        <v>9.39</v>
      </c>
      <c r="S76" t="s">
        <v>38</v>
      </c>
      <c r="T76" s="21">
        <v>9.984</v>
      </c>
      <c r="U76" s="21" t="s">
        <v>58</v>
      </c>
      <c r="V76" s="7">
        <v>45357</v>
      </c>
      <c r="W76">
        <v>9.1</v>
      </c>
      <c r="X76" t="s">
        <v>37</v>
      </c>
    </row>
    <row r="77" spans="1:24" ht="15.6" x14ac:dyDescent="0.3">
      <c r="A77" t="str">
        <f t="shared" si="1"/>
        <v>DC_B1</v>
      </c>
      <c r="B77" t="s">
        <v>31</v>
      </c>
      <c r="C77" t="s">
        <v>61</v>
      </c>
      <c r="D77" t="s">
        <v>33</v>
      </c>
      <c r="E77" s="5">
        <v>1</v>
      </c>
      <c r="F77" s="5" t="s">
        <v>62</v>
      </c>
      <c r="G77" s="25" t="s">
        <v>63</v>
      </c>
      <c r="H77" t="str">
        <f>VLOOKUP($B77,Notes!$A$5:$C$7,2,FALSE)</f>
        <v>Acropora cervicornis</v>
      </c>
      <c r="I77" t="str">
        <f>VLOOKUP($B77,Notes!$A$5:$C$7,3,FALSE)</f>
        <v>ACER</v>
      </c>
      <c r="J77" t="s">
        <v>64</v>
      </c>
      <c r="K77" s="1">
        <v>45042</v>
      </c>
      <c r="L77" s="21">
        <v>19</v>
      </c>
      <c r="M77" s="7">
        <v>45094</v>
      </c>
      <c r="N77" s="22">
        <v>0.05</v>
      </c>
      <c r="O77">
        <v>5.8490000000000002</v>
      </c>
      <c r="P77" s="26" t="s">
        <v>37</v>
      </c>
      <c r="Q77" s="23">
        <v>45236</v>
      </c>
      <c r="R77" s="22">
        <v>6.4000000000000001E-2</v>
      </c>
      <c r="S77" t="s">
        <v>53</v>
      </c>
      <c r="T77" s="21" t="s">
        <v>65</v>
      </c>
      <c r="U77" s="22" t="s">
        <v>39</v>
      </c>
      <c r="V77" s="7">
        <v>45338</v>
      </c>
      <c r="W77">
        <v>6.133</v>
      </c>
      <c r="X77" t="s">
        <v>39</v>
      </c>
    </row>
    <row r="78" spans="1:24" ht="15.6" x14ac:dyDescent="0.3">
      <c r="A78" t="str">
        <f t="shared" si="1"/>
        <v>DC_B10</v>
      </c>
      <c r="B78" t="s">
        <v>31</v>
      </c>
      <c r="C78" t="s">
        <v>61</v>
      </c>
      <c r="D78" t="s">
        <v>44</v>
      </c>
      <c r="E78" s="5">
        <v>10</v>
      </c>
      <c r="F78" s="5" t="s">
        <v>34</v>
      </c>
      <c r="G78" s="25" t="s">
        <v>63</v>
      </c>
      <c r="H78" t="str">
        <f>VLOOKUP($B78,Notes!$A$5:$C$7,2,FALSE)</f>
        <v>Acropora cervicornis</v>
      </c>
      <c r="I78" t="str">
        <f>VLOOKUP($B78,Notes!$A$5:$C$7,3,FALSE)</f>
        <v>ACER</v>
      </c>
      <c r="J78" t="s">
        <v>64</v>
      </c>
      <c r="K78" s="1">
        <v>45042</v>
      </c>
      <c r="L78" s="21">
        <v>19</v>
      </c>
      <c r="M78" s="7">
        <v>45094</v>
      </c>
      <c r="N78" s="21">
        <v>9.09</v>
      </c>
      <c r="O78" s="21"/>
      <c r="P78" s="21" t="s">
        <v>37</v>
      </c>
      <c r="Q78" s="27">
        <v>45236</v>
      </c>
      <c r="R78" s="21">
        <v>18</v>
      </c>
      <c r="S78" t="s">
        <v>38</v>
      </c>
      <c r="T78" s="21" t="s">
        <v>65</v>
      </c>
      <c r="U78" s="21" t="s">
        <v>37</v>
      </c>
      <c r="V78" s="7">
        <v>45338</v>
      </c>
      <c r="X78" t="s">
        <v>39</v>
      </c>
    </row>
    <row r="79" spans="1:24" ht="15.6" x14ac:dyDescent="0.3">
      <c r="A79" t="str">
        <f t="shared" si="1"/>
        <v>DC_B11</v>
      </c>
      <c r="B79" t="s">
        <v>31</v>
      </c>
      <c r="C79" t="s">
        <v>61</v>
      </c>
      <c r="D79" t="s">
        <v>51</v>
      </c>
      <c r="E79" s="5">
        <v>11</v>
      </c>
      <c r="F79" s="5" t="s">
        <v>34</v>
      </c>
      <c r="G79" s="25" t="s">
        <v>63</v>
      </c>
      <c r="H79" t="str">
        <f>VLOOKUP($B79,Notes!$A$5:$C$7,2,FALSE)</f>
        <v>Acropora cervicornis</v>
      </c>
      <c r="I79" t="str">
        <f>VLOOKUP($B79,Notes!$A$5:$C$7,3,FALSE)</f>
        <v>ACER</v>
      </c>
      <c r="J79" t="s">
        <v>64</v>
      </c>
      <c r="K79" s="1">
        <v>45042</v>
      </c>
      <c r="L79" s="21">
        <v>19</v>
      </c>
      <c r="M79" s="7">
        <v>45094</v>
      </c>
      <c r="N79" s="21">
        <v>19.43</v>
      </c>
      <c r="O79" s="21">
        <v>9.3109999999999999</v>
      </c>
      <c r="P79" s="26" t="s">
        <v>37</v>
      </c>
      <c r="Q79" s="27">
        <v>45236</v>
      </c>
      <c r="R79" s="21">
        <v>33.31</v>
      </c>
      <c r="S79" t="s">
        <v>38</v>
      </c>
      <c r="T79" s="21" t="s">
        <v>65</v>
      </c>
      <c r="U79" s="21" t="s">
        <v>58</v>
      </c>
      <c r="V79" s="7">
        <v>45338</v>
      </c>
      <c r="W79">
        <v>11.946</v>
      </c>
      <c r="X79" t="s">
        <v>39</v>
      </c>
    </row>
    <row r="80" spans="1:24" ht="15.6" x14ac:dyDescent="0.3">
      <c r="A80" t="str">
        <f t="shared" si="1"/>
        <v>DC_B12</v>
      </c>
      <c r="B80" t="s">
        <v>31</v>
      </c>
      <c r="C80" t="s">
        <v>61</v>
      </c>
      <c r="D80" t="s">
        <v>51</v>
      </c>
      <c r="E80" s="5">
        <v>12</v>
      </c>
      <c r="F80" s="5" t="s">
        <v>34</v>
      </c>
      <c r="G80" s="25" t="s">
        <v>63</v>
      </c>
      <c r="H80" t="str">
        <f>VLOOKUP($B80,Notes!$A$5:$C$7,2,FALSE)</f>
        <v>Acropora cervicornis</v>
      </c>
      <c r="I80" t="str">
        <f>VLOOKUP($B80,Notes!$A$5:$C$7,3,FALSE)</f>
        <v>ACER</v>
      </c>
      <c r="J80" t="s">
        <v>64</v>
      </c>
      <c r="K80" s="1">
        <v>45042</v>
      </c>
      <c r="L80" s="21">
        <v>19</v>
      </c>
      <c r="M80" s="7">
        <v>45094</v>
      </c>
      <c r="N80" s="21">
        <v>8.93</v>
      </c>
      <c r="O80" s="21"/>
      <c r="P80" s="21" t="s">
        <v>37</v>
      </c>
      <c r="Q80" s="27">
        <v>45236</v>
      </c>
      <c r="R80" s="21">
        <v>12.22</v>
      </c>
      <c r="S80" t="s">
        <v>38</v>
      </c>
      <c r="T80" s="21" t="s">
        <v>65</v>
      </c>
      <c r="U80" s="21" t="s">
        <v>37</v>
      </c>
      <c r="V80" s="7">
        <v>45338</v>
      </c>
      <c r="X80" t="s">
        <v>39</v>
      </c>
    </row>
    <row r="81" spans="1:24" ht="15.6" x14ac:dyDescent="0.3">
      <c r="A81" t="str">
        <f t="shared" si="1"/>
        <v>DC_B13</v>
      </c>
      <c r="B81" t="s">
        <v>31</v>
      </c>
      <c r="C81" t="s">
        <v>61</v>
      </c>
      <c r="D81" t="s">
        <v>51</v>
      </c>
      <c r="E81" s="5">
        <v>13</v>
      </c>
      <c r="F81" s="5" t="s">
        <v>34</v>
      </c>
      <c r="G81" s="25" t="s">
        <v>63</v>
      </c>
      <c r="H81" t="str">
        <f>VLOOKUP($B81,Notes!$A$5:$C$7,2,FALSE)</f>
        <v>Acropora cervicornis</v>
      </c>
      <c r="I81" t="str">
        <f>VLOOKUP($B81,Notes!$A$5:$C$7,3,FALSE)</f>
        <v>ACER</v>
      </c>
      <c r="J81" t="s">
        <v>64</v>
      </c>
      <c r="K81" s="1">
        <v>45042</v>
      </c>
      <c r="L81" s="21">
        <v>19</v>
      </c>
      <c r="M81" s="7">
        <v>45094</v>
      </c>
      <c r="N81" s="21">
        <v>4.6100000000000003</v>
      </c>
      <c r="O81" s="21"/>
      <c r="P81" s="21" t="s">
        <v>37</v>
      </c>
      <c r="Q81" s="27">
        <v>45236</v>
      </c>
      <c r="R81" s="21">
        <v>6.19</v>
      </c>
      <c r="S81" t="s">
        <v>38</v>
      </c>
      <c r="T81" s="21" t="s">
        <v>65</v>
      </c>
      <c r="U81" s="21" t="s">
        <v>58</v>
      </c>
      <c r="V81" s="7">
        <v>45338</v>
      </c>
      <c r="X81" t="s">
        <v>39</v>
      </c>
    </row>
    <row r="82" spans="1:24" ht="15.6" x14ac:dyDescent="0.3">
      <c r="A82" t="str">
        <f t="shared" si="1"/>
        <v>DC_B14</v>
      </c>
      <c r="B82" t="s">
        <v>31</v>
      </c>
      <c r="C82" t="s">
        <v>61</v>
      </c>
      <c r="D82" t="s">
        <v>51</v>
      </c>
      <c r="E82" s="5">
        <v>14</v>
      </c>
      <c r="F82" s="5" t="s">
        <v>34</v>
      </c>
      <c r="G82" s="25" t="s">
        <v>63</v>
      </c>
      <c r="H82" t="str">
        <f>VLOOKUP($B82,Notes!$A$5:$C$7,2,FALSE)</f>
        <v>Acropora cervicornis</v>
      </c>
      <c r="I82" t="str">
        <f>VLOOKUP($B82,Notes!$A$5:$C$7,3,FALSE)</f>
        <v>ACER</v>
      </c>
      <c r="J82" t="s">
        <v>64</v>
      </c>
      <c r="K82" s="1">
        <v>45042</v>
      </c>
      <c r="L82" s="21">
        <v>19</v>
      </c>
      <c r="M82" s="7">
        <v>45129</v>
      </c>
      <c r="N82" s="21">
        <v>6.31</v>
      </c>
      <c r="O82" s="21"/>
      <c r="P82" s="21" t="s">
        <v>37</v>
      </c>
      <c r="Q82" s="27">
        <v>45236</v>
      </c>
      <c r="R82" s="21">
        <v>6.62</v>
      </c>
      <c r="S82" t="s">
        <v>38</v>
      </c>
      <c r="T82" s="21" t="s">
        <v>65</v>
      </c>
      <c r="U82" s="21" t="s">
        <v>58</v>
      </c>
      <c r="V82" s="7">
        <v>45338</v>
      </c>
      <c r="X82" t="s">
        <v>39</v>
      </c>
    </row>
    <row r="83" spans="1:24" ht="15.6" x14ac:dyDescent="0.3">
      <c r="A83" t="str">
        <f t="shared" si="1"/>
        <v>DC_B15</v>
      </c>
      <c r="B83" t="s">
        <v>31</v>
      </c>
      <c r="C83" t="s">
        <v>61</v>
      </c>
      <c r="D83" t="s">
        <v>51</v>
      </c>
      <c r="E83" s="5">
        <v>15</v>
      </c>
      <c r="F83" s="5" t="s">
        <v>34</v>
      </c>
      <c r="G83" s="25" t="s">
        <v>63</v>
      </c>
      <c r="H83" t="str">
        <f>VLOOKUP($B83,Notes!$A$5:$C$7,2,FALSE)</f>
        <v>Acropora cervicornis</v>
      </c>
      <c r="I83" t="str">
        <f>VLOOKUP($B83,Notes!$A$5:$C$7,3,FALSE)</f>
        <v>ACER</v>
      </c>
      <c r="J83" t="s">
        <v>64</v>
      </c>
      <c r="K83" s="1">
        <v>45042</v>
      </c>
      <c r="L83" s="21">
        <v>19</v>
      </c>
      <c r="M83" s="7">
        <v>45129</v>
      </c>
      <c r="N83" s="21">
        <v>5.98</v>
      </c>
      <c r="O83" s="21"/>
      <c r="P83" s="21" t="s">
        <v>37</v>
      </c>
      <c r="Q83" s="27">
        <v>45236</v>
      </c>
      <c r="R83" s="21">
        <v>6.46</v>
      </c>
      <c r="S83" t="s">
        <v>38</v>
      </c>
      <c r="T83" s="21" t="s">
        <v>65</v>
      </c>
      <c r="U83" s="21" t="s">
        <v>37</v>
      </c>
      <c r="V83" s="7">
        <v>45338</v>
      </c>
      <c r="X83" t="s">
        <v>39</v>
      </c>
    </row>
    <row r="84" spans="1:24" ht="15.6" x14ac:dyDescent="0.3">
      <c r="A84" t="str">
        <f t="shared" si="1"/>
        <v>DC_B16</v>
      </c>
      <c r="B84" t="s">
        <v>31</v>
      </c>
      <c r="C84" t="s">
        <v>61</v>
      </c>
      <c r="D84" t="s">
        <v>52</v>
      </c>
      <c r="E84" s="5">
        <v>16</v>
      </c>
      <c r="F84" s="5" t="s">
        <v>34</v>
      </c>
      <c r="G84" s="25" t="s">
        <v>63</v>
      </c>
      <c r="H84" t="str">
        <f>VLOOKUP($B84,Notes!$A$5:$C$7,2,FALSE)</f>
        <v>Acropora cervicornis</v>
      </c>
      <c r="I84" t="str">
        <f>VLOOKUP($B84,Notes!$A$5:$C$7,3,FALSE)</f>
        <v>ACER</v>
      </c>
      <c r="J84" t="s">
        <v>64</v>
      </c>
      <c r="K84" s="1">
        <v>45042</v>
      </c>
      <c r="L84" s="21">
        <v>19</v>
      </c>
      <c r="M84" s="7">
        <v>45094</v>
      </c>
      <c r="N84" s="26">
        <v>8.8759999999999994</v>
      </c>
      <c r="O84" s="26">
        <v>8.9920000000000009</v>
      </c>
      <c r="P84" s="26" t="s">
        <v>37</v>
      </c>
      <c r="Q84" s="27">
        <v>45236</v>
      </c>
      <c r="R84" s="26">
        <v>11.414</v>
      </c>
      <c r="S84" s="22" t="s">
        <v>46</v>
      </c>
      <c r="T84" s="21" t="s">
        <v>65</v>
      </c>
      <c r="U84" s="22" t="s">
        <v>39</v>
      </c>
      <c r="V84" s="7">
        <v>45338</v>
      </c>
      <c r="W84">
        <v>10.201000000000001</v>
      </c>
      <c r="X84" t="s">
        <v>39</v>
      </c>
    </row>
    <row r="85" spans="1:24" ht="15.6" x14ac:dyDescent="0.3">
      <c r="A85" t="str">
        <f t="shared" si="1"/>
        <v>DC_B17</v>
      </c>
      <c r="B85" t="s">
        <v>31</v>
      </c>
      <c r="C85" t="s">
        <v>61</v>
      </c>
      <c r="D85" t="s">
        <v>52</v>
      </c>
      <c r="E85" s="5">
        <v>17</v>
      </c>
      <c r="F85" s="5" t="s">
        <v>34</v>
      </c>
      <c r="G85" s="25" t="s">
        <v>63</v>
      </c>
      <c r="H85" t="str">
        <f>VLOOKUP($B85,Notes!$A$5:$C$7,2,FALSE)</f>
        <v>Acropora cervicornis</v>
      </c>
      <c r="I85" t="str">
        <f>VLOOKUP($B85,Notes!$A$5:$C$7,3,FALSE)</f>
        <v>ACER</v>
      </c>
      <c r="J85" t="s">
        <v>64</v>
      </c>
      <c r="K85" s="1">
        <v>45042</v>
      </c>
      <c r="L85" s="21">
        <v>19</v>
      </c>
      <c r="M85" s="7">
        <v>45094</v>
      </c>
      <c r="N85" s="26">
        <v>7.3479999999999999</v>
      </c>
      <c r="O85" s="26"/>
      <c r="P85" s="21" t="s">
        <v>37</v>
      </c>
      <c r="Q85" s="27">
        <v>45236</v>
      </c>
      <c r="R85" s="26">
        <v>13.726000000000001</v>
      </c>
      <c r="S85" s="22" t="s">
        <v>46</v>
      </c>
      <c r="T85" s="21" t="s">
        <v>65</v>
      </c>
      <c r="U85" s="22" t="s">
        <v>39</v>
      </c>
      <c r="V85" s="7">
        <v>45338</v>
      </c>
      <c r="X85" t="s">
        <v>39</v>
      </c>
    </row>
    <row r="86" spans="1:24" ht="15.6" x14ac:dyDescent="0.3">
      <c r="A86" t="str">
        <f t="shared" si="1"/>
        <v>DC_B18</v>
      </c>
      <c r="B86" t="s">
        <v>31</v>
      </c>
      <c r="C86" t="s">
        <v>61</v>
      </c>
      <c r="D86" t="s">
        <v>52</v>
      </c>
      <c r="E86" s="5">
        <v>18</v>
      </c>
      <c r="F86" s="5" t="s">
        <v>34</v>
      </c>
      <c r="G86" s="25" t="s">
        <v>63</v>
      </c>
      <c r="H86" t="str">
        <f>VLOOKUP($B86,Notes!$A$5:$C$7,2,FALSE)</f>
        <v>Acropora cervicornis</v>
      </c>
      <c r="I86" t="str">
        <f>VLOOKUP($B86,Notes!$A$5:$C$7,3,FALSE)</f>
        <v>ACER</v>
      </c>
      <c r="J86" t="s">
        <v>64</v>
      </c>
      <c r="K86" s="1">
        <v>45042</v>
      </c>
      <c r="L86" s="21">
        <v>19</v>
      </c>
      <c r="M86" s="7">
        <v>45094</v>
      </c>
      <c r="N86" s="26">
        <v>9.3010000000000002</v>
      </c>
      <c r="O86" s="26"/>
      <c r="P86" s="21" t="s">
        <v>37</v>
      </c>
      <c r="Q86" s="27">
        <v>45236</v>
      </c>
      <c r="R86" s="26">
        <v>13.2</v>
      </c>
      <c r="S86" s="22" t="s">
        <v>46</v>
      </c>
      <c r="T86" s="21" t="s">
        <v>65</v>
      </c>
      <c r="U86" s="22" t="s">
        <v>48</v>
      </c>
      <c r="V86" s="7">
        <v>45338</v>
      </c>
      <c r="X86" t="s">
        <v>39</v>
      </c>
    </row>
    <row r="87" spans="1:24" ht="15.6" x14ac:dyDescent="0.3">
      <c r="A87" t="str">
        <f t="shared" si="1"/>
        <v>DC_B19</v>
      </c>
      <c r="B87" t="s">
        <v>31</v>
      </c>
      <c r="C87" t="s">
        <v>61</v>
      </c>
      <c r="D87" t="s">
        <v>52</v>
      </c>
      <c r="E87" s="5">
        <v>19</v>
      </c>
      <c r="F87" s="5" t="s">
        <v>34</v>
      </c>
      <c r="G87" s="25" t="s">
        <v>63</v>
      </c>
      <c r="H87" t="str">
        <f>VLOOKUP($B87,Notes!$A$5:$C$7,2,FALSE)</f>
        <v>Acropora cervicornis</v>
      </c>
      <c r="I87" t="str">
        <f>VLOOKUP($B87,Notes!$A$5:$C$7,3,FALSE)</f>
        <v>ACER</v>
      </c>
      <c r="J87" t="s">
        <v>64</v>
      </c>
      <c r="K87" s="1">
        <v>45042</v>
      </c>
      <c r="L87" s="21">
        <v>19</v>
      </c>
      <c r="M87" s="7">
        <v>45094</v>
      </c>
      <c r="N87" s="26">
        <v>6.6120000000000001</v>
      </c>
      <c r="O87" s="26"/>
      <c r="P87" s="21" t="s">
        <v>37</v>
      </c>
      <c r="Q87" s="27">
        <v>45236</v>
      </c>
      <c r="R87" s="26">
        <v>7.9290000000000003</v>
      </c>
      <c r="S87" s="22" t="s">
        <v>46</v>
      </c>
      <c r="T87" s="21" t="s">
        <v>65</v>
      </c>
      <c r="U87" s="22" t="s">
        <v>48</v>
      </c>
      <c r="V87" s="7">
        <v>45338</v>
      </c>
      <c r="X87" t="s">
        <v>39</v>
      </c>
    </row>
    <row r="88" spans="1:24" ht="15.6" x14ac:dyDescent="0.3">
      <c r="A88" t="str">
        <f t="shared" si="1"/>
        <v>DC_B2</v>
      </c>
      <c r="B88" t="s">
        <v>31</v>
      </c>
      <c r="C88" t="s">
        <v>61</v>
      </c>
      <c r="D88" t="s">
        <v>33</v>
      </c>
      <c r="E88" s="5">
        <v>2</v>
      </c>
      <c r="F88" s="5" t="s">
        <v>62</v>
      </c>
      <c r="G88" s="25" t="s">
        <v>63</v>
      </c>
      <c r="H88" t="str">
        <f>VLOOKUP($B88,Notes!$A$5:$C$7,2,FALSE)</f>
        <v>Acropora cervicornis</v>
      </c>
      <c r="I88" t="str">
        <f>VLOOKUP($B88,Notes!$A$5:$C$7,3,FALSE)</f>
        <v>ACER</v>
      </c>
      <c r="J88" t="s">
        <v>64</v>
      </c>
      <c r="K88" s="1">
        <v>45042</v>
      </c>
      <c r="L88" s="21">
        <v>19</v>
      </c>
      <c r="M88" s="7">
        <v>45094</v>
      </c>
      <c r="N88" s="22">
        <v>0.06</v>
      </c>
      <c r="O88" s="22"/>
      <c r="P88" s="21" t="s">
        <v>37</v>
      </c>
      <c r="Q88" s="23">
        <v>45236</v>
      </c>
      <c r="R88" s="22">
        <v>0.11</v>
      </c>
      <c r="S88" t="s">
        <v>53</v>
      </c>
      <c r="T88" s="21" t="s">
        <v>65</v>
      </c>
      <c r="U88" s="22" t="s">
        <v>37</v>
      </c>
      <c r="V88" s="7">
        <v>45338</v>
      </c>
      <c r="X88" t="s">
        <v>39</v>
      </c>
    </row>
    <row r="89" spans="1:24" ht="15.6" x14ac:dyDescent="0.3">
      <c r="A89" t="str">
        <f t="shared" si="1"/>
        <v>DC_B20</v>
      </c>
      <c r="B89" t="s">
        <v>31</v>
      </c>
      <c r="C89" t="s">
        <v>61</v>
      </c>
      <c r="D89" t="s">
        <v>52</v>
      </c>
      <c r="E89" s="5">
        <v>20</v>
      </c>
      <c r="F89" s="5" t="s">
        <v>34</v>
      </c>
      <c r="G89" s="25" t="s">
        <v>63</v>
      </c>
      <c r="H89" t="str">
        <f>VLOOKUP($B89,Notes!$A$5:$C$7,2,FALSE)</f>
        <v>Acropora cervicornis</v>
      </c>
      <c r="I89" t="str">
        <f>VLOOKUP($B89,Notes!$A$5:$C$7,3,FALSE)</f>
        <v>ACER</v>
      </c>
      <c r="J89" t="s">
        <v>64</v>
      </c>
      <c r="K89" s="1">
        <v>45042</v>
      </c>
      <c r="L89" s="21">
        <v>19</v>
      </c>
      <c r="M89" s="7">
        <v>45094</v>
      </c>
      <c r="N89" s="26">
        <v>4.0890000000000004</v>
      </c>
      <c r="O89" s="26"/>
      <c r="P89" s="21" t="s">
        <v>37</v>
      </c>
      <c r="Q89" s="27">
        <v>45236</v>
      </c>
      <c r="R89" s="26">
        <v>4.1210000000000004</v>
      </c>
      <c r="S89" s="22" t="s">
        <v>46</v>
      </c>
      <c r="T89" s="21" t="s">
        <v>65</v>
      </c>
      <c r="U89" s="22" t="s">
        <v>48</v>
      </c>
      <c r="V89" s="7">
        <v>45338</v>
      </c>
      <c r="X89" t="s">
        <v>39</v>
      </c>
    </row>
    <row r="90" spans="1:24" ht="15.6" x14ac:dyDescent="0.3">
      <c r="A90" t="str">
        <f t="shared" si="1"/>
        <v>DC_B21</v>
      </c>
      <c r="B90" t="s">
        <v>31</v>
      </c>
      <c r="C90" t="s">
        <v>61</v>
      </c>
      <c r="D90" t="s">
        <v>54</v>
      </c>
      <c r="E90" s="5">
        <v>21</v>
      </c>
      <c r="F90" s="5" t="s">
        <v>34</v>
      </c>
      <c r="G90" s="25" t="s">
        <v>63</v>
      </c>
      <c r="H90" t="str">
        <f>VLOOKUP($B90,Notes!$A$5:$C$7,2,FALSE)</f>
        <v>Acropora cervicornis</v>
      </c>
      <c r="I90" t="str">
        <f>VLOOKUP($B90,Notes!$A$5:$C$7,3,FALSE)</f>
        <v>ACER</v>
      </c>
      <c r="J90" t="s">
        <v>64</v>
      </c>
      <c r="K90" s="1">
        <v>45040</v>
      </c>
      <c r="L90" s="21">
        <v>19</v>
      </c>
      <c r="M90" s="7">
        <v>45094</v>
      </c>
      <c r="N90" s="22">
        <v>16.21</v>
      </c>
      <c r="O90" s="22">
        <v>7.9809999999999999</v>
      </c>
      <c r="P90" s="26" t="s">
        <v>37</v>
      </c>
      <c r="Q90" s="27">
        <v>45236</v>
      </c>
      <c r="R90" s="22">
        <v>18.27</v>
      </c>
      <c r="S90" s="22" t="s">
        <v>46</v>
      </c>
      <c r="T90" s="21" t="s">
        <v>65</v>
      </c>
      <c r="U90" s="22" t="s">
        <v>48</v>
      </c>
      <c r="V90" s="7">
        <v>45338</v>
      </c>
      <c r="W90">
        <v>8.7230000000000008</v>
      </c>
      <c r="X90" t="s">
        <v>39</v>
      </c>
    </row>
    <row r="91" spans="1:24" ht="15.6" x14ac:dyDescent="0.3">
      <c r="A91" t="str">
        <f t="shared" si="1"/>
        <v>DC_B22</v>
      </c>
      <c r="B91" t="s">
        <v>31</v>
      </c>
      <c r="C91" t="s">
        <v>61</v>
      </c>
      <c r="D91" t="s">
        <v>54</v>
      </c>
      <c r="E91" s="5">
        <v>22</v>
      </c>
      <c r="F91" s="5" t="s">
        <v>34</v>
      </c>
      <c r="G91" s="25" t="s">
        <v>63</v>
      </c>
      <c r="H91" t="str">
        <f>VLOOKUP($B91,Notes!$A$5:$C$7,2,FALSE)</f>
        <v>Acropora cervicornis</v>
      </c>
      <c r="I91" t="str">
        <f>VLOOKUP($B91,Notes!$A$5:$C$7,3,FALSE)</f>
        <v>ACER</v>
      </c>
      <c r="J91" t="s">
        <v>64</v>
      </c>
      <c r="K91" s="1">
        <v>45040</v>
      </c>
      <c r="L91" s="21">
        <v>19</v>
      </c>
      <c r="M91" s="7">
        <v>45094</v>
      </c>
      <c r="N91" s="22" t="s">
        <v>40</v>
      </c>
      <c r="O91" s="22"/>
      <c r="P91" s="21" t="s">
        <v>37</v>
      </c>
      <c r="Q91" s="27">
        <v>45236</v>
      </c>
      <c r="R91" s="22">
        <v>11.92</v>
      </c>
      <c r="S91" s="22" t="s">
        <v>46</v>
      </c>
      <c r="T91" s="21" t="s">
        <v>65</v>
      </c>
      <c r="U91" s="22" t="s">
        <v>48</v>
      </c>
      <c r="V91" s="7">
        <v>45338</v>
      </c>
      <c r="X91" t="s">
        <v>39</v>
      </c>
    </row>
    <row r="92" spans="1:24" ht="15.6" x14ac:dyDescent="0.3">
      <c r="A92" t="str">
        <f t="shared" si="1"/>
        <v>DC_B23</v>
      </c>
      <c r="B92" t="s">
        <v>31</v>
      </c>
      <c r="C92" t="s">
        <v>61</v>
      </c>
      <c r="D92" t="s">
        <v>54</v>
      </c>
      <c r="E92" s="5">
        <v>23</v>
      </c>
      <c r="F92" s="5" t="s">
        <v>34</v>
      </c>
      <c r="G92" s="25" t="s">
        <v>63</v>
      </c>
      <c r="H92" t="str">
        <f>VLOOKUP($B92,Notes!$A$5:$C$7,2,FALSE)</f>
        <v>Acropora cervicornis</v>
      </c>
      <c r="I92" t="str">
        <f>VLOOKUP($B92,Notes!$A$5:$C$7,3,FALSE)</f>
        <v>ACER</v>
      </c>
      <c r="J92" t="s">
        <v>64</v>
      </c>
      <c r="K92" s="1">
        <v>45040</v>
      </c>
      <c r="L92" s="21">
        <v>19</v>
      </c>
      <c r="M92" s="7">
        <v>45094</v>
      </c>
      <c r="N92" s="22">
        <v>6.79</v>
      </c>
      <c r="O92" s="22"/>
      <c r="P92" s="21" t="s">
        <v>37</v>
      </c>
      <c r="Q92" s="27">
        <v>45236</v>
      </c>
      <c r="R92" s="22">
        <v>8.73</v>
      </c>
      <c r="S92" s="22" t="s">
        <v>46</v>
      </c>
      <c r="T92" s="21" t="s">
        <v>65</v>
      </c>
      <c r="U92" s="22" t="s">
        <v>48</v>
      </c>
      <c r="V92" s="7">
        <v>45338</v>
      </c>
      <c r="X92" t="s">
        <v>39</v>
      </c>
    </row>
    <row r="93" spans="1:24" ht="15.6" x14ac:dyDescent="0.3">
      <c r="A93" t="str">
        <f t="shared" si="1"/>
        <v>DC_B24</v>
      </c>
      <c r="B93" t="s">
        <v>31</v>
      </c>
      <c r="C93" t="s">
        <v>61</v>
      </c>
      <c r="D93" t="s">
        <v>54</v>
      </c>
      <c r="E93" s="5">
        <v>24</v>
      </c>
      <c r="F93" s="5" t="s">
        <v>34</v>
      </c>
      <c r="G93" s="25" t="s">
        <v>63</v>
      </c>
      <c r="H93" t="str">
        <f>VLOOKUP($B93,Notes!$A$5:$C$7,2,FALSE)</f>
        <v>Acropora cervicornis</v>
      </c>
      <c r="I93" t="str">
        <f>VLOOKUP($B93,Notes!$A$5:$C$7,3,FALSE)</f>
        <v>ACER</v>
      </c>
      <c r="J93" t="s">
        <v>64</v>
      </c>
      <c r="K93" s="1">
        <v>45040</v>
      </c>
      <c r="L93" s="21">
        <v>19</v>
      </c>
      <c r="M93" s="7">
        <v>45094</v>
      </c>
      <c r="N93" s="22" t="s">
        <v>40</v>
      </c>
      <c r="O93" s="22"/>
      <c r="P93" s="21" t="s">
        <v>37</v>
      </c>
      <c r="Q93" s="27">
        <v>45236</v>
      </c>
      <c r="R93" s="22">
        <v>12.262</v>
      </c>
      <c r="S93" s="22" t="s">
        <v>46</v>
      </c>
      <c r="T93" s="21" t="s">
        <v>65</v>
      </c>
      <c r="U93" s="22" t="s">
        <v>48</v>
      </c>
      <c r="V93" s="7">
        <v>45338</v>
      </c>
      <c r="X93" t="s">
        <v>39</v>
      </c>
    </row>
    <row r="94" spans="1:24" ht="15.6" x14ac:dyDescent="0.3">
      <c r="A94" t="str">
        <f t="shared" si="1"/>
        <v>DC_B25</v>
      </c>
      <c r="B94" t="s">
        <v>31</v>
      </c>
      <c r="C94" t="s">
        <v>61</v>
      </c>
      <c r="D94" t="s">
        <v>54</v>
      </c>
      <c r="E94" s="5">
        <v>25</v>
      </c>
      <c r="F94" s="5" t="s">
        <v>34</v>
      </c>
      <c r="G94" s="25" t="s">
        <v>63</v>
      </c>
      <c r="H94" t="str">
        <f>VLOOKUP($B94,Notes!$A$5:$C$7,2,FALSE)</f>
        <v>Acropora cervicornis</v>
      </c>
      <c r="I94" t="str">
        <f>VLOOKUP($B94,Notes!$A$5:$C$7,3,FALSE)</f>
        <v>ACER</v>
      </c>
      <c r="J94" t="s">
        <v>64</v>
      </c>
      <c r="K94" s="1">
        <v>45040</v>
      </c>
      <c r="L94" s="21">
        <v>19</v>
      </c>
      <c r="M94" s="7">
        <v>45094</v>
      </c>
      <c r="N94" s="22" t="s">
        <v>40</v>
      </c>
      <c r="O94" s="22"/>
      <c r="P94" s="21" t="s">
        <v>37</v>
      </c>
      <c r="Q94" s="27">
        <v>45236</v>
      </c>
      <c r="R94" s="22">
        <v>1.61</v>
      </c>
      <c r="S94" s="22" t="s">
        <v>46</v>
      </c>
      <c r="T94" s="21" t="s">
        <v>65</v>
      </c>
      <c r="U94" s="22" t="s">
        <v>39</v>
      </c>
      <c r="V94" s="7">
        <v>45338</v>
      </c>
      <c r="X94" t="s">
        <v>39</v>
      </c>
    </row>
    <row r="95" spans="1:24" ht="15.6" x14ac:dyDescent="0.3">
      <c r="A95" t="str">
        <f t="shared" si="1"/>
        <v>DC_B3</v>
      </c>
      <c r="B95" t="s">
        <v>31</v>
      </c>
      <c r="C95" t="s">
        <v>61</v>
      </c>
      <c r="D95" t="s">
        <v>33</v>
      </c>
      <c r="E95" s="5">
        <v>3</v>
      </c>
      <c r="F95" s="5" t="s">
        <v>62</v>
      </c>
      <c r="G95" s="25" t="s">
        <v>63</v>
      </c>
      <c r="H95" t="str">
        <f>VLOOKUP($B95,Notes!$A$5:$C$7,2,FALSE)</f>
        <v>Acropora cervicornis</v>
      </c>
      <c r="I95" t="str">
        <f>VLOOKUP($B95,Notes!$A$5:$C$7,3,FALSE)</f>
        <v>ACER</v>
      </c>
      <c r="J95" t="s">
        <v>64</v>
      </c>
      <c r="K95" s="1">
        <v>45042</v>
      </c>
      <c r="L95" s="21">
        <v>19</v>
      </c>
      <c r="M95" s="7">
        <v>45094</v>
      </c>
      <c r="N95" s="22">
        <v>0.02</v>
      </c>
      <c r="O95" s="22"/>
      <c r="P95" s="21" t="s">
        <v>37</v>
      </c>
      <c r="Q95" s="23">
        <v>45236</v>
      </c>
      <c r="R95" s="22">
        <v>0.04</v>
      </c>
      <c r="S95" t="s">
        <v>53</v>
      </c>
      <c r="T95" s="21" t="s">
        <v>65</v>
      </c>
      <c r="U95" s="22" t="s">
        <v>39</v>
      </c>
      <c r="V95" s="7">
        <v>45338</v>
      </c>
      <c r="X95" t="s">
        <v>39</v>
      </c>
    </row>
    <row r="96" spans="1:24" ht="15.6" x14ac:dyDescent="0.3">
      <c r="A96" t="str">
        <f t="shared" si="1"/>
        <v>DC_B4</v>
      </c>
      <c r="B96" t="s">
        <v>31</v>
      </c>
      <c r="C96" t="s">
        <v>61</v>
      </c>
      <c r="D96" t="s">
        <v>33</v>
      </c>
      <c r="E96" s="5">
        <v>4</v>
      </c>
      <c r="F96" s="5" t="s">
        <v>62</v>
      </c>
      <c r="G96" s="25" t="s">
        <v>63</v>
      </c>
      <c r="H96" t="str">
        <f>VLOOKUP($B96,Notes!$A$5:$C$7,2,FALSE)</f>
        <v>Acropora cervicornis</v>
      </c>
      <c r="I96" t="str">
        <f>VLOOKUP($B96,Notes!$A$5:$C$7,3,FALSE)</f>
        <v>ACER</v>
      </c>
      <c r="J96" t="s">
        <v>64</v>
      </c>
      <c r="K96" s="1">
        <v>45042</v>
      </c>
      <c r="L96" s="21">
        <v>19</v>
      </c>
      <c r="M96" s="7">
        <v>45094</v>
      </c>
      <c r="N96" s="22">
        <v>0.05</v>
      </c>
      <c r="O96" s="22"/>
      <c r="P96" s="21" t="s">
        <v>37</v>
      </c>
      <c r="Q96" s="23">
        <v>45236</v>
      </c>
      <c r="R96" s="22">
        <v>7.0000000000000007E-2</v>
      </c>
      <c r="S96" t="s">
        <v>53</v>
      </c>
      <c r="T96" s="21" t="s">
        <v>65</v>
      </c>
      <c r="U96" s="22" t="s">
        <v>39</v>
      </c>
      <c r="V96" s="7">
        <v>45338</v>
      </c>
      <c r="X96" t="s">
        <v>39</v>
      </c>
    </row>
    <row r="97" spans="1:24" ht="15.6" x14ac:dyDescent="0.3">
      <c r="A97" t="str">
        <f t="shared" si="1"/>
        <v>DC_B5</v>
      </c>
      <c r="B97" t="s">
        <v>31</v>
      </c>
      <c r="C97" t="s">
        <v>61</v>
      </c>
      <c r="D97" t="s">
        <v>33</v>
      </c>
      <c r="E97" s="5">
        <v>5</v>
      </c>
      <c r="F97" s="5" t="s">
        <v>62</v>
      </c>
      <c r="G97" s="25" t="s">
        <v>63</v>
      </c>
      <c r="H97" t="str">
        <f>VLOOKUP($B97,Notes!$A$5:$C$7,2,FALSE)</f>
        <v>Acropora cervicornis</v>
      </c>
      <c r="I97" t="str">
        <f>VLOOKUP($B97,Notes!$A$5:$C$7,3,FALSE)</f>
        <v>ACER</v>
      </c>
      <c r="J97" t="s">
        <v>64</v>
      </c>
      <c r="K97" s="1">
        <v>45042</v>
      </c>
      <c r="L97" s="21">
        <v>19</v>
      </c>
      <c r="M97" s="7">
        <v>45094</v>
      </c>
      <c r="N97" s="22">
        <v>0.05</v>
      </c>
      <c r="O97" s="22"/>
      <c r="P97" s="21" t="s">
        <v>37</v>
      </c>
      <c r="Q97" s="23">
        <v>45236</v>
      </c>
      <c r="R97" s="22">
        <v>7.0000000000000007E-2</v>
      </c>
      <c r="S97" t="s">
        <v>53</v>
      </c>
      <c r="T97" s="21" t="s">
        <v>65</v>
      </c>
      <c r="U97" s="22" t="s">
        <v>39</v>
      </c>
      <c r="V97" s="7">
        <v>45338</v>
      </c>
      <c r="X97" t="s">
        <v>39</v>
      </c>
    </row>
    <row r="98" spans="1:24" ht="15.6" x14ac:dyDescent="0.3">
      <c r="A98" t="str">
        <f t="shared" si="1"/>
        <v>DC_B6</v>
      </c>
      <c r="B98" t="s">
        <v>31</v>
      </c>
      <c r="C98" t="s">
        <v>61</v>
      </c>
      <c r="D98" t="s">
        <v>44</v>
      </c>
      <c r="E98" s="5">
        <v>6</v>
      </c>
      <c r="F98" s="5" t="s">
        <v>34</v>
      </c>
      <c r="G98" s="25" t="s">
        <v>63</v>
      </c>
      <c r="H98" t="str">
        <f>VLOOKUP($B98,Notes!$A$5:$C$7,2,FALSE)</f>
        <v>Acropora cervicornis</v>
      </c>
      <c r="I98" t="str">
        <f>VLOOKUP($B98,Notes!$A$5:$C$7,3,FALSE)</f>
        <v>ACER</v>
      </c>
      <c r="J98" t="s">
        <v>64</v>
      </c>
      <c r="K98" s="1">
        <v>45042</v>
      </c>
      <c r="L98" s="21">
        <v>19</v>
      </c>
      <c r="M98" s="7">
        <v>45129</v>
      </c>
      <c r="N98" s="21">
        <v>21.69</v>
      </c>
      <c r="O98" s="21">
        <v>11.866</v>
      </c>
      <c r="P98" s="26" t="s">
        <v>37</v>
      </c>
      <c r="Q98" s="27">
        <v>45236</v>
      </c>
      <c r="R98" s="21">
        <v>27.17</v>
      </c>
      <c r="S98" t="s">
        <v>38</v>
      </c>
      <c r="T98" s="21" t="s">
        <v>65</v>
      </c>
      <c r="U98" s="21" t="s">
        <v>58</v>
      </c>
      <c r="V98" s="7">
        <v>45338</v>
      </c>
      <c r="W98">
        <v>14.052</v>
      </c>
      <c r="X98" t="s">
        <v>39</v>
      </c>
    </row>
    <row r="99" spans="1:24" ht="15.6" x14ac:dyDescent="0.3">
      <c r="A99" t="str">
        <f t="shared" si="1"/>
        <v>DC_B7</v>
      </c>
      <c r="B99" t="s">
        <v>31</v>
      </c>
      <c r="C99" t="s">
        <v>61</v>
      </c>
      <c r="D99" t="s">
        <v>44</v>
      </c>
      <c r="E99" s="5">
        <v>7</v>
      </c>
      <c r="F99" s="5" t="s">
        <v>34</v>
      </c>
      <c r="G99" s="25" t="s">
        <v>63</v>
      </c>
      <c r="H99" t="str">
        <f>VLOOKUP($B99,Notes!$A$5:$C$7,2,FALSE)</f>
        <v>Acropora cervicornis</v>
      </c>
      <c r="I99" t="str">
        <f>VLOOKUP($B99,Notes!$A$5:$C$7,3,FALSE)</f>
        <v>ACER</v>
      </c>
      <c r="J99" t="s">
        <v>64</v>
      </c>
      <c r="K99" s="1">
        <v>45042</v>
      </c>
      <c r="L99" s="21">
        <v>19</v>
      </c>
      <c r="M99" s="7">
        <v>45129</v>
      </c>
      <c r="N99" s="21">
        <v>17.149999999999999</v>
      </c>
      <c r="O99" s="21">
        <v>11.629</v>
      </c>
      <c r="P99" s="21" t="s">
        <v>37</v>
      </c>
      <c r="Q99" s="27">
        <v>45236</v>
      </c>
      <c r="R99" s="21">
        <v>14.75</v>
      </c>
      <c r="S99" t="s">
        <v>38</v>
      </c>
      <c r="T99" s="21">
        <v>13.71</v>
      </c>
      <c r="U99" s="21" t="s">
        <v>37</v>
      </c>
      <c r="V99" s="7">
        <v>45338</v>
      </c>
      <c r="W99">
        <v>9.02</v>
      </c>
      <c r="X99" t="s">
        <v>37</v>
      </c>
    </row>
    <row r="100" spans="1:24" ht="15.6" x14ac:dyDescent="0.3">
      <c r="A100" t="str">
        <f t="shared" si="1"/>
        <v>DC_B8</v>
      </c>
      <c r="B100" t="s">
        <v>31</v>
      </c>
      <c r="C100" t="s">
        <v>61</v>
      </c>
      <c r="D100" t="s">
        <v>44</v>
      </c>
      <c r="E100" s="5">
        <v>8</v>
      </c>
      <c r="F100" s="5" t="s">
        <v>34</v>
      </c>
      <c r="G100" s="25" t="s">
        <v>63</v>
      </c>
      <c r="H100" t="str">
        <f>VLOOKUP($B100,Notes!$A$5:$C$7,2,FALSE)</f>
        <v>Acropora cervicornis</v>
      </c>
      <c r="I100" t="str">
        <f>VLOOKUP($B100,Notes!$A$5:$C$7,3,FALSE)</f>
        <v>ACER</v>
      </c>
      <c r="J100" t="s">
        <v>64</v>
      </c>
      <c r="K100" s="1">
        <v>45042</v>
      </c>
      <c r="L100" s="21">
        <v>19</v>
      </c>
      <c r="M100" s="7">
        <v>45094</v>
      </c>
      <c r="N100" s="21">
        <v>11.65</v>
      </c>
      <c r="O100" s="21"/>
      <c r="P100" s="21" t="s">
        <v>37</v>
      </c>
      <c r="Q100" s="27">
        <v>45236</v>
      </c>
      <c r="R100" s="21">
        <v>13.14</v>
      </c>
      <c r="S100" t="s">
        <v>38</v>
      </c>
      <c r="T100" s="21"/>
      <c r="U100" s="21" t="s">
        <v>58</v>
      </c>
      <c r="V100" s="7">
        <v>45338</v>
      </c>
      <c r="X100" t="s">
        <v>39</v>
      </c>
    </row>
    <row r="101" spans="1:24" ht="15.6" x14ac:dyDescent="0.3">
      <c r="A101" t="str">
        <f t="shared" si="1"/>
        <v>DC_B9</v>
      </c>
      <c r="B101" t="s">
        <v>31</v>
      </c>
      <c r="C101" t="s">
        <v>61</v>
      </c>
      <c r="D101" t="s">
        <v>44</v>
      </c>
      <c r="E101" s="5">
        <v>9</v>
      </c>
      <c r="F101" s="5" t="s">
        <v>34</v>
      </c>
      <c r="G101" s="25" t="s">
        <v>63</v>
      </c>
      <c r="H101" t="str">
        <f>VLOOKUP($B101,Notes!$A$5:$C$7,2,FALSE)</f>
        <v>Acropora cervicornis</v>
      </c>
      <c r="I101" t="str">
        <f>VLOOKUP($B101,Notes!$A$5:$C$7,3,FALSE)</f>
        <v>ACER</v>
      </c>
      <c r="J101" t="s">
        <v>64</v>
      </c>
      <c r="K101" s="1">
        <v>45042</v>
      </c>
      <c r="L101" s="21">
        <v>19</v>
      </c>
      <c r="M101" s="7">
        <v>45129</v>
      </c>
      <c r="N101" s="21">
        <v>10.79</v>
      </c>
      <c r="O101" s="21"/>
      <c r="P101" s="21" t="s">
        <v>37</v>
      </c>
      <c r="Q101" s="27">
        <v>45236</v>
      </c>
      <c r="R101" s="21">
        <v>15.79</v>
      </c>
      <c r="S101" t="s">
        <v>38</v>
      </c>
      <c r="T101" s="21"/>
      <c r="U101" s="21" t="s">
        <v>37</v>
      </c>
      <c r="V101" s="7">
        <v>45338</v>
      </c>
      <c r="X101" t="s">
        <v>39</v>
      </c>
    </row>
    <row r="102" spans="1:24" ht="15.6" x14ac:dyDescent="0.3">
      <c r="A102" t="str">
        <f t="shared" si="1"/>
        <v>DC_R1</v>
      </c>
      <c r="B102" t="s">
        <v>56</v>
      </c>
      <c r="C102" t="s">
        <v>61</v>
      </c>
      <c r="D102" t="s">
        <v>33</v>
      </c>
      <c r="E102" s="5">
        <v>1</v>
      </c>
      <c r="F102" s="5" t="s">
        <v>66</v>
      </c>
      <c r="G102" s="25" t="s">
        <v>63</v>
      </c>
      <c r="H102" t="str">
        <f>VLOOKUP($B102,Notes!$A$5:$C$7,2,FALSE)</f>
        <v>Acropora palmata</v>
      </c>
      <c r="I102" t="str">
        <f>VLOOKUP($B102,Notes!$A$5:$C$7,3,FALSE)</f>
        <v>APAL</v>
      </c>
      <c r="J102" t="s">
        <v>64</v>
      </c>
      <c r="K102" s="1">
        <v>45042</v>
      </c>
      <c r="L102">
        <v>19</v>
      </c>
      <c r="M102" s="7">
        <v>45094</v>
      </c>
      <c r="N102" s="22">
        <v>5.03</v>
      </c>
      <c r="O102" s="21">
        <v>5.0819999999999999</v>
      </c>
      <c r="P102" s="21" t="s">
        <v>37</v>
      </c>
      <c r="Q102" s="23">
        <v>45236</v>
      </c>
      <c r="R102" s="22">
        <v>10.69</v>
      </c>
      <c r="S102" t="s">
        <v>53</v>
      </c>
      <c r="T102" s="22">
        <v>11.16</v>
      </c>
      <c r="U102" s="22" t="s">
        <v>58</v>
      </c>
      <c r="V102" s="7">
        <v>45338</v>
      </c>
      <c r="W102">
        <v>7.64</v>
      </c>
      <c r="X102" t="s">
        <v>37</v>
      </c>
    </row>
    <row r="103" spans="1:24" ht="15.6" x14ac:dyDescent="0.3">
      <c r="A103" t="str">
        <f t="shared" si="1"/>
        <v>DC_R10</v>
      </c>
      <c r="B103" t="s">
        <v>56</v>
      </c>
      <c r="C103" t="s">
        <v>61</v>
      </c>
      <c r="D103" t="s">
        <v>33</v>
      </c>
      <c r="E103" s="5">
        <v>10</v>
      </c>
      <c r="F103" s="5" t="s">
        <v>66</v>
      </c>
      <c r="G103" s="25" t="s">
        <v>63</v>
      </c>
      <c r="H103" t="str">
        <f>VLOOKUP($B103,Notes!$A$5:$C$7,2,FALSE)</f>
        <v>Acropora palmata</v>
      </c>
      <c r="I103" t="str">
        <f>VLOOKUP($B103,Notes!$A$5:$C$7,3,FALSE)</f>
        <v>APAL</v>
      </c>
      <c r="J103" t="s">
        <v>64</v>
      </c>
      <c r="K103" s="1">
        <v>45042</v>
      </c>
      <c r="L103" s="21">
        <v>19</v>
      </c>
      <c r="M103" s="7">
        <v>45094</v>
      </c>
      <c r="N103" s="22">
        <v>30.93</v>
      </c>
      <c r="O103">
        <v>7.08</v>
      </c>
      <c r="P103" s="21" t="s">
        <v>37</v>
      </c>
      <c r="Q103" s="23">
        <v>45236</v>
      </c>
      <c r="R103" s="22">
        <v>38.64</v>
      </c>
      <c r="S103" t="s">
        <v>53</v>
      </c>
      <c r="T103" s="22"/>
      <c r="U103" s="22" t="s">
        <v>58</v>
      </c>
      <c r="V103" s="7">
        <v>45338</v>
      </c>
      <c r="X103" t="s">
        <v>39</v>
      </c>
    </row>
    <row r="104" spans="1:24" ht="15.6" x14ac:dyDescent="0.3">
      <c r="A104" t="str">
        <f t="shared" si="1"/>
        <v>DC_R11</v>
      </c>
      <c r="B104" t="s">
        <v>56</v>
      </c>
      <c r="C104" t="s">
        <v>61</v>
      </c>
      <c r="D104" t="s">
        <v>44</v>
      </c>
      <c r="E104" s="5">
        <v>11</v>
      </c>
      <c r="F104" s="5" t="s">
        <v>66</v>
      </c>
      <c r="G104" s="25" t="s">
        <v>63</v>
      </c>
      <c r="H104" t="str">
        <f>VLOOKUP($B104,Notes!$A$5:$C$7,2,FALSE)</f>
        <v>Acropora palmata</v>
      </c>
      <c r="I104" t="str">
        <f>VLOOKUP($B104,Notes!$A$5:$C$7,3,FALSE)</f>
        <v>APAL</v>
      </c>
      <c r="J104" t="s">
        <v>64</v>
      </c>
      <c r="K104" s="1">
        <v>45042</v>
      </c>
      <c r="L104" s="21">
        <v>19</v>
      </c>
      <c r="M104" s="7">
        <v>45094</v>
      </c>
      <c r="N104" s="22">
        <v>30.12</v>
      </c>
      <c r="O104" s="22">
        <v>26.701000000000001</v>
      </c>
      <c r="P104" s="26" t="s">
        <v>37</v>
      </c>
      <c r="Q104" s="23">
        <v>45236</v>
      </c>
      <c r="R104" s="22">
        <v>44.58</v>
      </c>
      <c r="S104" t="s">
        <v>53</v>
      </c>
      <c r="T104" s="22">
        <v>44.210999999999999</v>
      </c>
      <c r="U104" s="22" t="s">
        <v>55</v>
      </c>
      <c r="V104" s="7">
        <v>45338</v>
      </c>
      <c r="W104">
        <v>36.226999999999997</v>
      </c>
      <c r="X104" t="s">
        <v>39</v>
      </c>
    </row>
    <row r="105" spans="1:24" ht="15.6" x14ac:dyDescent="0.3">
      <c r="A105" t="str">
        <f t="shared" si="1"/>
        <v>DC_R12</v>
      </c>
      <c r="B105" t="s">
        <v>56</v>
      </c>
      <c r="C105" t="s">
        <v>61</v>
      </c>
      <c r="D105" t="s">
        <v>44</v>
      </c>
      <c r="E105" s="5">
        <v>12</v>
      </c>
      <c r="F105" s="5" t="s">
        <v>66</v>
      </c>
      <c r="G105" s="25" t="s">
        <v>63</v>
      </c>
      <c r="H105" t="str">
        <f>VLOOKUP($B105,Notes!$A$5:$C$7,2,FALSE)</f>
        <v>Acropora palmata</v>
      </c>
      <c r="I105" t="str">
        <f>VLOOKUP($B105,Notes!$A$5:$C$7,3,FALSE)</f>
        <v>APAL</v>
      </c>
      <c r="J105" t="s">
        <v>64</v>
      </c>
      <c r="K105" s="1">
        <v>45042</v>
      </c>
      <c r="L105" s="21">
        <v>19</v>
      </c>
      <c r="M105" s="7">
        <v>45094</v>
      </c>
      <c r="N105" s="22">
        <v>30.75</v>
      </c>
      <c r="O105" s="22"/>
      <c r="P105" s="21" t="s">
        <v>37</v>
      </c>
      <c r="Q105" s="23">
        <v>45236</v>
      </c>
      <c r="R105" s="22">
        <v>39.67</v>
      </c>
      <c r="S105" t="s">
        <v>53</v>
      </c>
      <c r="T105" s="22"/>
      <c r="U105" s="22" t="s">
        <v>55</v>
      </c>
      <c r="V105" s="7">
        <v>45338</v>
      </c>
      <c r="X105" t="s">
        <v>39</v>
      </c>
    </row>
    <row r="106" spans="1:24" ht="15.6" x14ac:dyDescent="0.3">
      <c r="A106" t="str">
        <f t="shared" si="1"/>
        <v>DC_R13</v>
      </c>
      <c r="B106" t="s">
        <v>56</v>
      </c>
      <c r="C106" t="s">
        <v>61</v>
      </c>
      <c r="D106" t="s">
        <v>44</v>
      </c>
      <c r="E106" s="5">
        <v>13</v>
      </c>
      <c r="F106" s="5" t="s">
        <v>66</v>
      </c>
      <c r="G106" s="25" t="s">
        <v>63</v>
      </c>
      <c r="H106" t="str">
        <f>VLOOKUP($B106,Notes!$A$5:$C$7,2,FALSE)</f>
        <v>Acropora palmata</v>
      </c>
      <c r="I106" t="str">
        <f>VLOOKUP($B106,Notes!$A$5:$C$7,3,FALSE)</f>
        <v>APAL</v>
      </c>
      <c r="J106" t="s">
        <v>64</v>
      </c>
      <c r="K106" s="1">
        <v>45042</v>
      </c>
      <c r="L106" s="21">
        <v>19</v>
      </c>
      <c r="M106" s="7">
        <v>45094</v>
      </c>
      <c r="N106" s="22">
        <v>48.62</v>
      </c>
      <c r="O106" s="22"/>
      <c r="P106" s="21" t="s">
        <v>37</v>
      </c>
      <c r="Q106" s="23">
        <v>45236</v>
      </c>
      <c r="R106" s="22">
        <v>66.040000000000006</v>
      </c>
      <c r="S106" t="s">
        <v>53</v>
      </c>
      <c r="T106" s="22"/>
      <c r="U106" s="22" t="s">
        <v>55</v>
      </c>
      <c r="V106" s="7">
        <v>45338</v>
      </c>
      <c r="X106" t="s">
        <v>39</v>
      </c>
    </row>
    <row r="107" spans="1:24" ht="15.6" x14ac:dyDescent="0.3">
      <c r="A107" t="str">
        <f t="shared" si="1"/>
        <v>DC_R14</v>
      </c>
      <c r="B107" t="s">
        <v>56</v>
      </c>
      <c r="C107" t="s">
        <v>61</v>
      </c>
      <c r="D107" t="s">
        <v>44</v>
      </c>
      <c r="E107" s="5">
        <v>14</v>
      </c>
      <c r="F107" s="5" t="s">
        <v>66</v>
      </c>
      <c r="G107" s="25" t="s">
        <v>63</v>
      </c>
      <c r="H107" t="str">
        <f>VLOOKUP($B107,Notes!$A$5:$C$7,2,FALSE)</f>
        <v>Acropora palmata</v>
      </c>
      <c r="I107" t="str">
        <f>VLOOKUP($B107,Notes!$A$5:$C$7,3,FALSE)</f>
        <v>APAL</v>
      </c>
      <c r="J107" t="s">
        <v>64</v>
      </c>
      <c r="K107" s="1">
        <v>45042</v>
      </c>
      <c r="L107" s="21">
        <v>19</v>
      </c>
      <c r="M107" s="7">
        <v>45094</v>
      </c>
      <c r="N107" s="22">
        <v>20.84</v>
      </c>
      <c r="O107" s="22"/>
      <c r="P107" s="21" t="s">
        <v>37</v>
      </c>
      <c r="Q107" s="23">
        <v>45236</v>
      </c>
      <c r="R107" s="22">
        <v>25.6</v>
      </c>
      <c r="S107" t="s">
        <v>53</v>
      </c>
      <c r="T107" s="22"/>
      <c r="U107" s="22" t="s">
        <v>39</v>
      </c>
      <c r="V107" s="7">
        <v>45338</v>
      </c>
      <c r="X107" t="s">
        <v>39</v>
      </c>
    </row>
    <row r="108" spans="1:24" ht="15.6" x14ac:dyDescent="0.3">
      <c r="A108" t="str">
        <f t="shared" si="1"/>
        <v>DC_R15</v>
      </c>
      <c r="B108" t="s">
        <v>56</v>
      </c>
      <c r="C108" t="s">
        <v>61</v>
      </c>
      <c r="D108" t="s">
        <v>44</v>
      </c>
      <c r="E108" s="5">
        <v>15</v>
      </c>
      <c r="F108" s="5" t="s">
        <v>66</v>
      </c>
      <c r="G108" s="25" t="s">
        <v>63</v>
      </c>
      <c r="H108" t="str">
        <f>VLOOKUP($B108,Notes!$A$5:$C$7,2,FALSE)</f>
        <v>Acropora palmata</v>
      </c>
      <c r="I108" t="str">
        <f>VLOOKUP($B108,Notes!$A$5:$C$7,3,FALSE)</f>
        <v>APAL</v>
      </c>
      <c r="J108" t="s">
        <v>64</v>
      </c>
      <c r="K108" s="1">
        <v>45042</v>
      </c>
      <c r="L108" s="21">
        <v>19</v>
      </c>
      <c r="M108" s="7">
        <v>45094</v>
      </c>
      <c r="N108" s="22">
        <v>29.47</v>
      </c>
      <c r="O108" s="22"/>
      <c r="P108" s="21" t="s">
        <v>37</v>
      </c>
      <c r="Q108" s="23">
        <v>45236</v>
      </c>
      <c r="R108" s="22">
        <v>35.67</v>
      </c>
      <c r="S108" t="s">
        <v>53</v>
      </c>
      <c r="T108" s="22"/>
      <c r="U108" s="22" t="s">
        <v>55</v>
      </c>
      <c r="V108" s="7">
        <v>45338</v>
      </c>
      <c r="X108" t="s">
        <v>43</v>
      </c>
    </row>
    <row r="109" spans="1:24" ht="15.6" x14ac:dyDescent="0.3">
      <c r="A109" t="str">
        <f t="shared" si="1"/>
        <v>DC_R16</v>
      </c>
      <c r="B109" t="s">
        <v>56</v>
      </c>
      <c r="C109" t="s">
        <v>61</v>
      </c>
      <c r="D109" t="s">
        <v>44</v>
      </c>
      <c r="E109" s="5">
        <v>16</v>
      </c>
      <c r="F109" s="5" t="s">
        <v>66</v>
      </c>
      <c r="G109" s="25" t="s">
        <v>63</v>
      </c>
      <c r="H109" t="str">
        <f>VLOOKUP($B109,Notes!$A$5:$C$7,2,FALSE)</f>
        <v>Acropora palmata</v>
      </c>
      <c r="I109" t="str">
        <f>VLOOKUP($B109,Notes!$A$5:$C$7,3,FALSE)</f>
        <v>APAL</v>
      </c>
      <c r="J109" t="s">
        <v>64</v>
      </c>
      <c r="K109" s="1">
        <v>45042</v>
      </c>
      <c r="L109" s="21">
        <v>19</v>
      </c>
      <c r="M109" s="7">
        <v>45094</v>
      </c>
      <c r="N109" s="22">
        <v>15.55</v>
      </c>
      <c r="O109" s="22"/>
      <c r="P109" s="21" t="s">
        <v>37</v>
      </c>
      <c r="Q109" s="23">
        <v>45236</v>
      </c>
      <c r="R109" s="22">
        <v>19.52</v>
      </c>
      <c r="S109" t="s">
        <v>53</v>
      </c>
      <c r="T109" s="22"/>
      <c r="U109" s="22" t="s">
        <v>58</v>
      </c>
      <c r="V109" s="7">
        <v>45338</v>
      </c>
      <c r="X109" t="s">
        <v>39</v>
      </c>
    </row>
    <row r="110" spans="1:24" ht="15.6" x14ac:dyDescent="0.3">
      <c r="A110" t="str">
        <f t="shared" si="1"/>
        <v>DC_R17</v>
      </c>
      <c r="B110" t="s">
        <v>56</v>
      </c>
      <c r="C110" t="s">
        <v>61</v>
      </c>
      <c r="D110" t="s">
        <v>44</v>
      </c>
      <c r="E110" s="5">
        <v>17</v>
      </c>
      <c r="F110" s="5" t="s">
        <v>66</v>
      </c>
      <c r="G110" s="25" t="s">
        <v>63</v>
      </c>
      <c r="H110" t="str">
        <f>VLOOKUP($B110,Notes!$A$5:$C$7,2,FALSE)</f>
        <v>Acropora palmata</v>
      </c>
      <c r="I110" t="str">
        <f>VLOOKUP($B110,Notes!$A$5:$C$7,3,FALSE)</f>
        <v>APAL</v>
      </c>
      <c r="J110" t="s">
        <v>64</v>
      </c>
      <c r="K110" s="1">
        <v>45042</v>
      </c>
      <c r="L110" s="21">
        <v>19</v>
      </c>
      <c r="M110" s="7">
        <v>45094</v>
      </c>
      <c r="N110" s="22">
        <v>13.86</v>
      </c>
      <c r="O110" s="22"/>
      <c r="P110" s="21" t="s">
        <v>37</v>
      </c>
      <c r="Q110" s="23">
        <v>45236</v>
      </c>
      <c r="R110" s="22">
        <v>18.53</v>
      </c>
      <c r="S110" t="s">
        <v>53</v>
      </c>
      <c r="T110" s="22"/>
      <c r="U110" s="22" t="s">
        <v>55</v>
      </c>
      <c r="V110" s="7">
        <v>45338</v>
      </c>
      <c r="X110" t="s">
        <v>39</v>
      </c>
    </row>
    <row r="111" spans="1:24" ht="15.6" x14ac:dyDescent="0.3">
      <c r="A111" t="str">
        <f t="shared" si="1"/>
        <v>DC_R18</v>
      </c>
      <c r="B111" t="s">
        <v>56</v>
      </c>
      <c r="C111" t="s">
        <v>61</v>
      </c>
      <c r="D111" t="s">
        <v>44</v>
      </c>
      <c r="E111" s="5">
        <v>18</v>
      </c>
      <c r="F111" s="5" t="s">
        <v>66</v>
      </c>
      <c r="G111" s="25" t="s">
        <v>63</v>
      </c>
      <c r="H111" t="str">
        <f>VLOOKUP($B111,Notes!$A$5:$C$7,2,FALSE)</f>
        <v>Acropora palmata</v>
      </c>
      <c r="I111" t="str">
        <f>VLOOKUP($B111,Notes!$A$5:$C$7,3,FALSE)</f>
        <v>APAL</v>
      </c>
      <c r="J111" t="s">
        <v>64</v>
      </c>
      <c r="K111" s="1">
        <v>45042</v>
      </c>
      <c r="L111" s="21">
        <v>19</v>
      </c>
      <c r="M111" s="7">
        <v>45094</v>
      </c>
      <c r="N111" s="22">
        <v>23.56</v>
      </c>
      <c r="O111" s="22"/>
      <c r="P111" s="21" t="s">
        <v>37</v>
      </c>
      <c r="Q111" s="23">
        <v>45236</v>
      </c>
      <c r="R111" s="22">
        <v>48</v>
      </c>
      <c r="S111" t="s">
        <v>53</v>
      </c>
      <c r="T111" s="22"/>
      <c r="U111" s="22" t="s">
        <v>55</v>
      </c>
      <c r="V111" s="7">
        <v>45338</v>
      </c>
      <c r="X111" t="s">
        <v>39</v>
      </c>
    </row>
    <row r="112" spans="1:24" ht="15.6" x14ac:dyDescent="0.3">
      <c r="A112" t="str">
        <f t="shared" si="1"/>
        <v>DC_R19</v>
      </c>
      <c r="B112" t="s">
        <v>56</v>
      </c>
      <c r="C112" t="s">
        <v>61</v>
      </c>
      <c r="D112" t="s">
        <v>44</v>
      </c>
      <c r="E112" s="5">
        <v>19</v>
      </c>
      <c r="F112" s="5" t="s">
        <v>66</v>
      </c>
      <c r="G112" s="25" t="s">
        <v>63</v>
      </c>
      <c r="H112" t="str">
        <f>VLOOKUP($B112,Notes!$A$5:$C$7,2,FALSE)</f>
        <v>Acropora palmata</v>
      </c>
      <c r="I112" t="str">
        <f>VLOOKUP($B112,Notes!$A$5:$C$7,3,FALSE)</f>
        <v>APAL</v>
      </c>
      <c r="J112" t="s">
        <v>64</v>
      </c>
      <c r="K112" s="1">
        <v>45042</v>
      </c>
      <c r="L112" s="21">
        <v>19</v>
      </c>
      <c r="M112" s="7">
        <v>45094</v>
      </c>
      <c r="N112" s="22">
        <v>6.55</v>
      </c>
      <c r="O112" s="22"/>
      <c r="P112" s="21" t="s">
        <v>37</v>
      </c>
      <c r="Q112" s="23">
        <v>45236</v>
      </c>
      <c r="R112" s="22">
        <v>6.6</v>
      </c>
      <c r="S112" t="s">
        <v>53</v>
      </c>
      <c r="T112" s="22"/>
      <c r="U112" s="22" t="s">
        <v>55</v>
      </c>
      <c r="V112" s="7">
        <v>45338</v>
      </c>
      <c r="X112" t="s">
        <v>39</v>
      </c>
    </row>
    <row r="113" spans="1:24" ht="15.6" x14ac:dyDescent="0.3">
      <c r="A113" t="str">
        <f t="shared" si="1"/>
        <v>DC_R2</v>
      </c>
      <c r="B113" t="s">
        <v>56</v>
      </c>
      <c r="C113" t="s">
        <v>61</v>
      </c>
      <c r="D113" t="s">
        <v>33</v>
      </c>
      <c r="E113" s="5">
        <v>2</v>
      </c>
      <c r="F113" s="5" t="s">
        <v>66</v>
      </c>
      <c r="G113" s="25" t="s">
        <v>63</v>
      </c>
      <c r="H113" t="str">
        <f>VLOOKUP($B113,Notes!$A$5:$C$7,2,FALSE)</f>
        <v>Acropora palmata</v>
      </c>
      <c r="I113" t="str">
        <f>VLOOKUP($B113,Notes!$A$5:$C$7,3,FALSE)</f>
        <v>APAL</v>
      </c>
      <c r="J113" t="s">
        <v>64</v>
      </c>
      <c r="K113" s="1">
        <v>45042</v>
      </c>
      <c r="L113" s="21">
        <v>19</v>
      </c>
      <c r="M113" s="7">
        <v>45094</v>
      </c>
      <c r="N113" s="22">
        <v>47.23</v>
      </c>
      <c r="O113">
        <v>9.3109999999999999</v>
      </c>
      <c r="P113" s="21" t="s">
        <v>37</v>
      </c>
      <c r="Q113" s="23">
        <v>45236</v>
      </c>
      <c r="R113" s="22">
        <v>58.1</v>
      </c>
      <c r="S113" t="s">
        <v>53</v>
      </c>
      <c r="T113" s="22"/>
      <c r="U113" s="22" t="s">
        <v>37</v>
      </c>
      <c r="V113" s="7">
        <v>45338</v>
      </c>
      <c r="X113" t="s">
        <v>43</v>
      </c>
    </row>
    <row r="114" spans="1:24" ht="15.6" x14ac:dyDescent="0.3">
      <c r="A114" t="str">
        <f t="shared" si="1"/>
        <v>DC_R20</v>
      </c>
      <c r="B114" t="s">
        <v>56</v>
      </c>
      <c r="C114" t="s">
        <v>61</v>
      </c>
      <c r="D114" t="s">
        <v>44</v>
      </c>
      <c r="E114" s="5">
        <v>20</v>
      </c>
      <c r="F114" s="5" t="s">
        <v>66</v>
      </c>
      <c r="G114" s="25" t="s">
        <v>63</v>
      </c>
      <c r="H114" t="str">
        <f>VLOOKUP($B114,Notes!$A$5:$C$7,2,FALSE)</f>
        <v>Acropora palmata</v>
      </c>
      <c r="I114" t="str">
        <f>VLOOKUP($B114,Notes!$A$5:$C$7,3,FALSE)</f>
        <v>APAL</v>
      </c>
      <c r="J114" t="s">
        <v>64</v>
      </c>
      <c r="K114" s="1">
        <v>45042</v>
      </c>
      <c r="L114" s="21">
        <v>19</v>
      </c>
      <c r="M114" s="7">
        <v>45094</v>
      </c>
      <c r="N114" s="22">
        <v>22.72</v>
      </c>
      <c r="O114" s="22"/>
      <c r="P114" s="21" t="s">
        <v>37</v>
      </c>
      <c r="Q114" s="23">
        <v>45236</v>
      </c>
      <c r="R114" s="22">
        <v>30.01</v>
      </c>
      <c r="S114" t="s">
        <v>53</v>
      </c>
      <c r="T114" s="22"/>
      <c r="U114" s="22" t="s">
        <v>58</v>
      </c>
      <c r="V114" s="7">
        <v>45338</v>
      </c>
      <c r="X114" t="s">
        <v>39</v>
      </c>
    </row>
    <row r="115" spans="1:24" ht="15.6" x14ac:dyDescent="0.3">
      <c r="A115" t="str">
        <f t="shared" si="1"/>
        <v>DC_R21</v>
      </c>
      <c r="B115" t="s">
        <v>56</v>
      </c>
      <c r="C115" t="s">
        <v>61</v>
      </c>
      <c r="D115" t="s">
        <v>51</v>
      </c>
      <c r="E115" s="5">
        <v>21</v>
      </c>
      <c r="F115" s="5" t="s">
        <v>66</v>
      </c>
      <c r="G115" s="25" t="s">
        <v>63</v>
      </c>
      <c r="H115" t="str">
        <f>VLOOKUP($B115,Notes!$A$5:$C$7,2,FALSE)</f>
        <v>Acropora palmata</v>
      </c>
      <c r="I115" t="str">
        <f>VLOOKUP($B115,Notes!$A$5:$C$7,3,FALSE)</f>
        <v>APAL</v>
      </c>
      <c r="J115" t="s">
        <v>64</v>
      </c>
      <c r="K115" s="1">
        <v>45042</v>
      </c>
      <c r="L115" s="21">
        <v>19</v>
      </c>
      <c r="M115" s="7">
        <v>45094</v>
      </c>
      <c r="N115" s="21">
        <v>9.35</v>
      </c>
      <c r="O115" s="21">
        <v>13.433999999999999</v>
      </c>
      <c r="P115" s="26" t="s">
        <v>37</v>
      </c>
      <c r="Q115" s="27">
        <v>45236</v>
      </c>
      <c r="R115" s="21">
        <v>12.14</v>
      </c>
      <c r="S115" t="s">
        <v>38</v>
      </c>
      <c r="T115" s="21">
        <v>16.635999999999999</v>
      </c>
      <c r="U115" s="21" t="s">
        <v>55</v>
      </c>
      <c r="V115" s="7">
        <v>45338</v>
      </c>
      <c r="W115">
        <v>17.556999999999999</v>
      </c>
      <c r="X115" t="s">
        <v>39</v>
      </c>
    </row>
    <row r="116" spans="1:24" ht="15.6" x14ac:dyDescent="0.3">
      <c r="A116" t="str">
        <f t="shared" si="1"/>
        <v>DC_R22</v>
      </c>
      <c r="B116" t="s">
        <v>56</v>
      </c>
      <c r="C116" t="s">
        <v>61</v>
      </c>
      <c r="D116" t="s">
        <v>51</v>
      </c>
      <c r="E116" s="5">
        <v>22</v>
      </c>
      <c r="F116" s="5" t="s">
        <v>66</v>
      </c>
      <c r="G116" s="25" t="s">
        <v>63</v>
      </c>
      <c r="H116" t="str">
        <f>VLOOKUP($B116,Notes!$A$5:$C$7,2,FALSE)</f>
        <v>Acropora palmata</v>
      </c>
      <c r="I116" t="str">
        <f>VLOOKUP($B116,Notes!$A$5:$C$7,3,FALSE)</f>
        <v>APAL</v>
      </c>
      <c r="J116" t="s">
        <v>64</v>
      </c>
      <c r="K116" s="1">
        <v>45042</v>
      </c>
      <c r="L116" s="21">
        <v>19</v>
      </c>
      <c r="M116" s="7">
        <v>45094</v>
      </c>
      <c r="N116" s="21">
        <v>12.52</v>
      </c>
      <c r="O116" s="21"/>
      <c r="P116" s="21" t="s">
        <v>37</v>
      </c>
      <c r="Q116" s="27">
        <v>45236</v>
      </c>
      <c r="R116" s="21">
        <v>15.97</v>
      </c>
      <c r="S116" t="s">
        <v>38</v>
      </c>
      <c r="T116" s="21"/>
      <c r="U116" s="21" t="s">
        <v>37</v>
      </c>
      <c r="V116" s="7">
        <v>45338</v>
      </c>
      <c r="X116" t="s">
        <v>39</v>
      </c>
    </row>
    <row r="117" spans="1:24" ht="15.6" x14ac:dyDescent="0.3">
      <c r="A117" t="str">
        <f t="shared" si="1"/>
        <v>DC_R23</v>
      </c>
      <c r="B117" t="s">
        <v>56</v>
      </c>
      <c r="C117" t="s">
        <v>61</v>
      </c>
      <c r="D117" t="s">
        <v>51</v>
      </c>
      <c r="E117" s="5">
        <v>23</v>
      </c>
      <c r="F117" s="5" t="s">
        <v>66</v>
      </c>
      <c r="G117" s="25" t="s">
        <v>63</v>
      </c>
      <c r="H117" t="str">
        <f>VLOOKUP($B117,Notes!$A$5:$C$7,2,FALSE)</f>
        <v>Acropora palmata</v>
      </c>
      <c r="I117" t="str">
        <f>VLOOKUP($B117,Notes!$A$5:$C$7,3,FALSE)</f>
        <v>APAL</v>
      </c>
      <c r="J117" t="s">
        <v>64</v>
      </c>
      <c r="K117" s="1">
        <v>45042</v>
      </c>
      <c r="L117" s="21">
        <v>19</v>
      </c>
      <c r="M117" s="7">
        <v>45094</v>
      </c>
      <c r="N117" s="21">
        <v>19.43</v>
      </c>
      <c r="O117" s="21"/>
      <c r="P117" s="21" t="s">
        <v>37</v>
      </c>
      <c r="Q117" s="27">
        <v>45236</v>
      </c>
      <c r="R117" s="21">
        <v>22.01</v>
      </c>
      <c r="S117" t="s">
        <v>38</v>
      </c>
      <c r="T117" s="21"/>
      <c r="U117" s="21" t="s">
        <v>37</v>
      </c>
      <c r="V117" s="7">
        <v>45338</v>
      </c>
      <c r="X117" t="s">
        <v>39</v>
      </c>
    </row>
    <row r="118" spans="1:24" ht="15.6" x14ac:dyDescent="0.3">
      <c r="A118" t="str">
        <f t="shared" si="1"/>
        <v>DC_R24</v>
      </c>
      <c r="B118" t="s">
        <v>56</v>
      </c>
      <c r="C118" t="s">
        <v>61</v>
      </c>
      <c r="D118" t="s">
        <v>51</v>
      </c>
      <c r="E118" s="5">
        <v>24</v>
      </c>
      <c r="F118" s="5" t="s">
        <v>66</v>
      </c>
      <c r="G118" s="25" t="s">
        <v>63</v>
      </c>
      <c r="H118" t="str">
        <f>VLOOKUP($B118,Notes!$A$5:$C$7,2,FALSE)</f>
        <v>Acropora palmata</v>
      </c>
      <c r="I118" t="str">
        <f>VLOOKUP($B118,Notes!$A$5:$C$7,3,FALSE)</f>
        <v>APAL</v>
      </c>
      <c r="J118" t="s">
        <v>64</v>
      </c>
      <c r="K118" s="1">
        <v>45042</v>
      </c>
      <c r="L118" s="21">
        <v>19</v>
      </c>
      <c r="M118" s="7">
        <v>45094</v>
      </c>
      <c r="N118" s="21">
        <v>16.16</v>
      </c>
      <c r="O118" s="21"/>
      <c r="P118" s="21" t="s">
        <v>37</v>
      </c>
      <c r="Q118" s="27">
        <v>45236</v>
      </c>
      <c r="R118" s="21">
        <v>22.48</v>
      </c>
      <c r="S118" t="s">
        <v>38</v>
      </c>
      <c r="T118" s="21"/>
      <c r="U118" s="21" t="s">
        <v>55</v>
      </c>
      <c r="V118" s="7">
        <v>45338</v>
      </c>
      <c r="X118" t="s">
        <v>39</v>
      </c>
    </row>
    <row r="119" spans="1:24" ht="15.6" x14ac:dyDescent="0.3">
      <c r="A119" t="str">
        <f t="shared" si="1"/>
        <v>DC_R25</v>
      </c>
      <c r="B119" t="s">
        <v>56</v>
      </c>
      <c r="C119" t="s">
        <v>61</v>
      </c>
      <c r="D119" t="s">
        <v>51</v>
      </c>
      <c r="E119" s="5">
        <v>25</v>
      </c>
      <c r="F119" s="5" t="s">
        <v>66</v>
      </c>
      <c r="G119" s="25" t="s">
        <v>63</v>
      </c>
      <c r="H119" t="str">
        <f>VLOOKUP($B119,Notes!$A$5:$C$7,2,FALSE)</f>
        <v>Acropora palmata</v>
      </c>
      <c r="I119" t="str">
        <f>VLOOKUP($B119,Notes!$A$5:$C$7,3,FALSE)</f>
        <v>APAL</v>
      </c>
      <c r="J119" t="s">
        <v>64</v>
      </c>
      <c r="K119" s="1">
        <v>45042</v>
      </c>
      <c r="L119" s="21">
        <v>19</v>
      </c>
      <c r="M119" s="7">
        <v>45094</v>
      </c>
      <c r="N119" s="21">
        <v>30.61</v>
      </c>
      <c r="O119" s="21"/>
      <c r="P119" s="21" t="s">
        <v>37</v>
      </c>
      <c r="Q119" s="27">
        <v>45236</v>
      </c>
      <c r="R119" s="21">
        <v>37.369999999999997</v>
      </c>
      <c r="S119" t="s">
        <v>38</v>
      </c>
      <c r="T119" s="21"/>
      <c r="U119" s="21" t="s">
        <v>55</v>
      </c>
      <c r="V119" s="7">
        <v>45338</v>
      </c>
      <c r="X119" t="s">
        <v>39</v>
      </c>
    </row>
    <row r="120" spans="1:24" ht="15.6" x14ac:dyDescent="0.3">
      <c r="A120" t="str">
        <f t="shared" si="1"/>
        <v>DC_R26</v>
      </c>
      <c r="B120" t="s">
        <v>56</v>
      </c>
      <c r="C120" t="s">
        <v>61</v>
      </c>
      <c r="D120" t="s">
        <v>51</v>
      </c>
      <c r="E120" s="5">
        <v>26</v>
      </c>
      <c r="F120" s="5" t="s">
        <v>66</v>
      </c>
      <c r="G120" s="25" t="s">
        <v>63</v>
      </c>
      <c r="H120" t="str">
        <f>VLOOKUP($B120,Notes!$A$5:$C$7,2,FALSE)</f>
        <v>Acropora palmata</v>
      </c>
      <c r="I120" t="str">
        <f>VLOOKUP($B120,Notes!$A$5:$C$7,3,FALSE)</f>
        <v>APAL</v>
      </c>
      <c r="J120" t="s">
        <v>64</v>
      </c>
      <c r="K120" s="1">
        <v>45042</v>
      </c>
      <c r="L120" s="21">
        <v>19</v>
      </c>
      <c r="M120" s="7">
        <v>45094</v>
      </c>
      <c r="N120" s="21">
        <v>10.72</v>
      </c>
      <c r="O120" s="21"/>
      <c r="P120" s="21" t="s">
        <v>37</v>
      </c>
      <c r="Q120" s="27">
        <v>45236</v>
      </c>
      <c r="R120" s="21">
        <v>13.02</v>
      </c>
      <c r="S120" t="s">
        <v>38</v>
      </c>
      <c r="T120" s="21"/>
      <c r="U120" s="21" t="s">
        <v>55</v>
      </c>
      <c r="V120" s="7">
        <v>45338</v>
      </c>
      <c r="X120" t="s">
        <v>39</v>
      </c>
    </row>
    <row r="121" spans="1:24" ht="15.6" x14ac:dyDescent="0.3">
      <c r="A121" t="str">
        <f t="shared" si="1"/>
        <v>DC_R27</v>
      </c>
      <c r="B121" t="s">
        <v>56</v>
      </c>
      <c r="C121" t="s">
        <v>61</v>
      </c>
      <c r="D121" t="s">
        <v>51</v>
      </c>
      <c r="E121" s="5">
        <v>27</v>
      </c>
      <c r="F121" s="5" t="s">
        <v>66</v>
      </c>
      <c r="G121" s="25" t="s">
        <v>63</v>
      </c>
      <c r="H121" t="str">
        <f>VLOOKUP($B121,Notes!$A$5:$C$7,2,FALSE)</f>
        <v>Acropora palmata</v>
      </c>
      <c r="I121" t="str">
        <f>VLOOKUP($B121,Notes!$A$5:$C$7,3,FALSE)</f>
        <v>APAL</v>
      </c>
      <c r="J121" t="s">
        <v>64</v>
      </c>
      <c r="K121" s="1">
        <v>45042</v>
      </c>
      <c r="L121" s="21">
        <v>19</v>
      </c>
      <c r="M121" s="7">
        <v>45094</v>
      </c>
      <c r="N121" s="21">
        <v>9.5</v>
      </c>
      <c r="O121" s="21"/>
      <c r="P121" s="21" t="s">
        <v>37</v>
      </c>
      <c r="Q121" s="27">
        <v>45236</v>
      </c>
      <c r="R121" s="21">
        <v>9.8000000000000007</v>
      </c>
      <c r="S121" t="s">
        <v>38</v>
      </c>
      <c r="T121" s="21"/>
      <c r="U121" s="21" t="s">
        <v>55</v>
      </c>
      <c r="V121" s="7">
        <v>45338</v>
      </c>
      <c r="X121" t="s">
        <v>39</v>
      </c>
    </row>
    <row r="122" spans="1:24" ht="15.6" x14ac:dyDescent="0.3">
      <c r="A122" t="str">
        <f t="shared" si="1"/>
        <v>DC_R28</v>
      </c>
      <c r="B122" t="s">
        <v>56</v>
      </c>
      <c r="C122" t="s">
        <v>61</v>
      </c>
      <c r="D122" t="s">
        <v>51</v>
      </c>
      <c r="E122" s="5">
        <v>28</v>
      </c>
      <c r="F122" s="5" t="s">
        <v>66</v>
      </c>
      <c r="G122" s="25" t="s">
        <v>63</v>
      </c>
      <c r="H122" t="str">
        <f>VLOOKUP($B122,Notes!$A$5:$C$7,2,FALSE)</f>
        <v>Acropora palmata</v>
      </c>
      <c r="I122" t="str">
        <f>VLOOKUP($B122,Notes!$A$5:$C$7,3,FALSE)</f>
        <v>APAL</v>
      </c>
      <c r="J122" t="s">
        <v>64</v>
      </c>
      <c r="K122" s="1">
        <v>45042</v>
      </c>
      <c r="L122" s="21">
        <v>19</v>
      </c>
      <c r="M122" s="7">
        <v>45094</v>
      </c>
      <c r="N122" s="21">
        <v>8.77</v>
      </c>
      <c r="O122" s="21">
        <v>3.391</v>
      </c>
      <c r="P122" s="21" t="s">
        <v>37</v>
      </c>
      <c r="Q122" s="27">
        <v>45236</v>
      </c>
      <c r="R122" s="21">
        <v>11.42</v>
      </c>
      <c r="S122" t="s">
        <v>38</v>
      </c>
      <c r="T122" s="21">
        <v>5.8</v>
      </c>
      <c r="U122" s="21" t="s">
        <v>55</v>
      </c>
      <c r="V122" s="7">
        <v>45338</v>
      </c>
      <c r="W122">
        <v>5.44</v>
      </c>
      <c r="X122" t="s">
        <v>37</v>
      </c>
    </row>
    <row r="123" spans="1:24" ht="15.6" x14ac:dyDescent="0.3">
      <c r="A123" t="str">
        <f t="shared" si="1"/>
        <v>DC_R29</v>
      </c>
      <c r="B123" t="s">
        <v>56</v>
      </c>
      <c r="C123" t="s">
        <v>61</v>
      </c>
      <c r="D123" t="s">
        <v>51</v>
      </c>
      <c r="E123" s="5">
        <v>29</v>
      </c>
      <c r="F123" s="5" t="s">
        <v>66</v>
      </c>
      <c r="G123" s="25" t="s">
        <v>63</v>
      </c>
      <c r="H123" t="str">
        <f>VLOOKUP($B123,Notes!$A$5:$C$7,2,FALSE)</f>
        <v>Acropora palmata</v>
      </c>
      <c r="I123" t="str">
        <f>VLOOKUP($B123,Notes!$A$5:$C$7,3,FALSE)</f>
        <v>APAL</v>
      </c>
      <c r="J123" t="s">
        <v>64</v>
      </c>
      <c r="K123" s="1">
        <v>45042</v>
      </c>
      <c r="L123" s="21">
        <v>19</v>
      </c>
      <c r="M123" s="7">
        <v>45094</v>
      </c>
      <c r="N123" s="21">
        <v>8.67</v>
      </c>
      <c r="O123" s="21"/>
      <c r="P123" s="21" t="s">
        <v>37</v>
      </c>
      <c r="Q123" s="27">
        <v>45236</v>
      </c>
      <c r="R123" s="21">
        <v>4.5199999999999996</v>
      </c>
      <c r="S123" t="s">
        <v>38</v>
      </c>
      <c r="T123" s="21"/>
      <c r="U123" s="21" t="s">
        <v>58</v>
      </c>
      <c r="V123" s="7">
        <v>45338</v>
      </c>
      <c r="X123" t="s">
        <v>39</v>
      </c>
    </row>
    <row r="124" spans="1:24" ht="15.6" x14ac:dyDescent="0.3">
      <c r="A124" t="str">
        <f t="shared" si="1"/>
        <v>DC_R3</v>
      </c>
      <c r="B124" t="s">
        <v>56</v>
      </c>
      <c r="C124" t="s">
        <v>61</v>
      </c>
      <c r="D124" t="s">
        <v>33</v>
      </c>
      <c r="E124" s="5">
        <v>3</v>
      </c>
      <c r="F124" s="5" t="s">
        <v>66</v>
      </c>
      <c r="G124" s="25" t="s">
        <v>63</v>
      </c>
      <c r="H124" t="str">
        <f>VLOOKUP($B124,Notes!$A$5:$C$7,2,FALSE)</f>
        <v>Acropora palmata</v>
      </c>
      <c r="I124" t="str">
        <f>VLOOKUP($B124,Notes!$A$5:$C$7,3,FALSE)</f>
        <v>APAL</v>
      </c>
      <c r="J124" t="s">
        <v>64</v>
      </c>
      <c r="K124" s="1">
        <v>45042</v>
      </c>
      <c r="L124" s="21">
        <v>19</v>
      </c>
      <c r="M124" s="7">
        <v>45094</v>
      </c>
      <c r="N124" s="22">
        <v>4.4800000000000004</v>
      </c>
      <c r="O124">
        <v>8.9920000000000009</v>
      </c>
      <c r="P124" s="21" t="s">
        <v>37</v>
      </c>
      <c r="Q124" s="23">
        <v>45236</v>
      </c>
      <c r="R124" s="22">
        <v>7.81</v>
      </c>
      <c r="S124" t="s">
        <v>53</v>
      </c>
      <c r="T124" s="22"/>
      <c r="U124" s="22" t="s">
        <v>55</v>
      </c>
      <c r="V124" s="7">
        <v>45338</v>
      </c>
      <c r="X124" t="s">
        <v>39</v>
      </c>
    </row>
    <row r="125" spans="1:24" ht="15.6" x14ac:dyDescent="0.3">
      <c r="A125" t="str">
        <f t="shared" si="1"/>
        <v>DC_R30</v>
      </c>
      <c r="B125" t="s">
        <v>56</v>
      </c>
      <c r="C125" t="s">
        <v>61</v>
      </c>
      <c r="D125" t="s">
        <v>51</v>
      </c>
      <c r="E125" s="5">
        <v>30</v>
      </c>
      <c r="F125" s="5" t="s">
        <v>66</v>
      </c>
      <c r="G125" s="25" t="s">
        <v>63</v>
      </c>
      <c r="H125" t="str">
        <f>VLOOKUP($B125,Notes!$A$5:$C$7,2,FALSE)</f>
        <v>Acropora palmata</v>
      </c>
      <c r="I125" t="str">
        <f>VLOOKUP($B125,Notes!$A$5:$C$7,3,FALSE)</f>
        <v>APAL</v>
      </c>
      <c r="J125" t="s">
        <v>64</v>
      </c>
      <c r="K125" s="1">
        <v>45042</v>
      </c>
      <c r="L125" s="21">
        <v>19</v>
      </c>
      <c r="M125" s="7">
        <v>45094</v>
      </c>
      <c r="N125" s="21">
        <v>8.01</v>
      </c>
      <c r="O125" s="21"/>
      <c r="P125" s="21" t="s">
        <v>37</v>
      </c>
      <c r="Q125" s="27">
        <v>45236</v>
      </c>
      <c r="R125" s="21">
        <v>10.82</v>
      </c>
      <c r="S125" t="s">
        <v>38</v>
      </c>
      <c r="T125" s="21"/>
      <c r="U125" s="21" t="s">
        <v>55</v>
      </c>
      <c r="V125" s="7">
        <v>45338</v>
      </c>
      <c r="X125" t="s">
        <v>39</v>
      </c>
    </row>
    <row r="126" spans="1:24" ht="15.6" x14ac:dyDescent="0.3">
      <c r="A126" t="str">
        <f t="shared" si="1"/>
        <v>DC_R31</v>
      </c>
      <c r="B126" t="s">
        <v>56</v>
      </c>
      <c r="C126" t="s">
        <v>61</v>
      </c>
      <c r="D126" t="s">
        <v>52</v>
      </c>
      <c r="E126" s="5">
        <v>31</v>
      </c>
      <c r="F126" s="5" t="s">
        <v>66</v>
      </c>
      <c r="G126" s="25" t="s">
        <v>63</v>
      </c>
      <c r="H126" t="str">
        <f>VLOOKUP($B126,Notes!$A$5:$C$7,2,FALSE)</f>
        <v>Acropora palmata</v>
      </c>
      <c r="I126" t="str">
        <f>VLOOKUP($B126,Notes!$A$5:$C$7,3,FALSE)</f>
        <v>APAL</v>
      </c>
      <c r="J126" t="s">
        <v>64</v>
      </c>
      <c r="K126" s="1">
        <v>45042</v>
      </c>
      <c r="L126" s="21">
        <v>19</v>
      </c>
      <c r="M126" s="7">
        <v>45094</v>
      </c>
      <c r="N126" s="21">
        <v>7.06</v>
      </c>
      <c r="O126" s="21">
        <v>4.3890000000000002</v>
      </c>
      <c r="P126" s="21" t="s">
        <v>37</v>
      </c>
      <c r="Q126" s="27">
        <v>45236</v>
      </c>
      <c r="R126" s="21">
        <v>7.91</v>
      </c>
      <c r="S126" t="s">
        <v>38</v>
      </c>
      <c r="T126" s="21">
        <v>7.24</v>
      </c>
      <c r="U126" s="21" t="s">
        <v>37</v>
      </c>
      <c r="V126" s="7">
        <v>45338</v>
      </c>
      <c r="W126">
        <v>5.46</v>
      </c>
      <c r="X126" t="s">
        <v>37</v>
      </c>
    </row>
    <row r="127" spans="1:24" ht="15.6" x14ac:dyDescent="0.3">
      <c r="A127" t="str">
        <f t="shared" si="1"/>
        <v>DC_R32</v>
      </c>
      <c r="B127" t="s">
        <v>56</v>
      </c>
      <c r="C127" t="s">
        <v>61</v>
      </c>
      <c r="D127" t="s">
        <v>52</v>
      </c>
      <c r="E127" s="5">
        <v>32</v>
      </c>
      <c r="F127" s="5" t="s">
        <v>66</v>
      </c>
      <c r="G127" s="25" t="s">
        <v>63</v>
      </c>
      <c r="H127" t="str">
        <f>VLOOKUP($B127,Notes!$A$5:$C$7,2,FALSE)</f>
        <v>Acropora palmata</v>
      </c>
      <c r="I127" t="str">
        <f>VLOOKUP($B127,Notes!$A$5:$C$7,3,FALSE)</f>
        <v>APAL</v>
      </c>
      <c r="J127" t="s">
        <v>64</v>
      </c>
      <c r="K127" s="1">
        <v>45042</v>
      </c>
      <c r="L127" s="21">
        <v>19</v>
      </c>
      <c r="M127" s="7">
        <v>45094</v>
      </c>
      <c r="N127" s="21">
        <v>3.76</v>
      </c>
      <c r="O127" s="21"/>
      <c r="P127" s="21" t="s">
        <v>37</v>
      </c>
      <c r="Q127" s="27">
        <v>45236</v>
      </c>
      <c r="R127" s="21">
        <v>7.71</v>
      </c>
      <c r="S127" t="s">
        <v>38</v>
      </c>
      <c r="T127" s="21"/>
      <c r="U127" s="21" t="s">
        <v>58</v>
      </c>
      <c r="V127" s="7">
        <v>45338</v>
      </c>
      <c r="X127" t="s">
        <v>39</v>
      </c>
    </row>
    <row r="128" spans="1:24" ht="15.6" x14ac:dyDescent="0.3">
      <c r="A128" t="str">
        <f t="shared" si="1"/>
        <v>DC_R33</v>
      </c>
      <c r="B128" t="s">
        <v>56</v>
      </c>
      <c r="C128" t="s">
        <v>61</v>
      </c>
      <c r="D128" t="s">
        <v>52</v>
      </c>
      <c r="E128" s="5">
        <v>33</v>
      </c>
      <c r="F128" s="5" t="s">
        <v>66</v>
      </c>
      <c r="G128" s="25" t="s">
        <v>63</v>
      </c>
      <c r="H128" t="str">
        <f>VLOOKUP($B128,Notes!$A$5:$C$7,2,FALSE)</f>
        <v>Acropora palmata</v>
      </c>
      <c r="I128" t="str">
        <f>VLOOKUP($B128,Notes!$A$5:$C$7,3,FALSE)</f>
        <v>APAL</v>
      </c>
      <c r="J128" t="s">
        <v>64</v>
      </c>
      <c r="K128" s="1">
        <v>45042</v>
      </c>
      <c r="L128" s="21">
        <v>19</v>
      </c>
      <c r="M128" s="7">
        <v>45094</v>
      </c>
      <c r="N128" s="21">
        <v>23.87</v>
      </c>
      <c r="O128" s="21"/>
      <c r="P128" s="21" t="s">
        <v>37</v>
      </c>
      <c r="Q128" s="27">
        <v>45236</v>
      </c>
      <c r="R128" s="21">
        <v>29.37</v>
      </c>
      <c r="S128" t="s">
        <v>38</v>
      </c>
      <c r="T128" s="21"/>
      <c r="U128" s="21" t="s">
        <v>55</v>
      </c>
      <c r="V128" s="7">
        <v>45338</v>
      </c>
      <c r="X128" t="s">
        <v>39</v>
      </c>
    </row>
    <row r="129" spans="1:24" ht="15.6" x14ac:dyDescent="0.3">
      <c r="A129" t="str">
        <f t="shared" si="1"/>
        <v>DC_R34</v>
      </c>
      <c r="B129" t="s">
        <v>56</v>
      </c>
      <c r="C129" t="s">
        <v>61</v>
      </c>
      <c r="D129" t="s">
        <v>52</v>
      </c>
      <c r="E129" s="5">
        <v>34</v>
      </c>
      <c r="F129" s="5" t="s">
        <v>66</v>
      </c>
      <c r="G129" s="25" t="s">
        <v>63</v>
      </c>
      <c r="H129" t="str">
        <f>VLOOKUP($B129,Notes!$A$5:$C$7,2,FALSE)</f>
        <v>Acropora palmata</v>
      </c>
      <c r="I129" t="str">
        <f>VLOOKUP($B129,Notes!$A$5:$C$7,3,FALSE)</f>
        <v>APAL</v>
      </c>
      <c r="J129" t="s">
        <v>64</v>
      </c>
      <c r="K129" s="1">
        <v>45042</v>
      </c>
      <c r="L129" s="21">
        <v>19</v>
      </c>
      <c r="M129" s="7">
        <v>45094</v>
      </c>
      <c r="N129" s="21">
        <v>6.98</v>
      </c>
      <c r="O129" s="21"/>
      <c r="P129" s="21" t="s">
        <v>37</v>
      </c>
      <c r="Q129" s="27">
        <v>45236</v>
      </c>
      <c r="R129" s="21">
        <v>9</v>
      </c>
      <c r="S129" t="s">
        <v>38</v>
      </c>
      <c r="T129" s="21"/>
      <c r="U129" s="21" t="s">
        <v>58</v>
      </c>
      <c r="V129" s="7">
        <v>45338</v>
      </c>
      <c r="X129" t="s">
        <v>39</v>
      </c>
    </row>
    <row r="130" spans="1:24" ht="15.6" x14ac:dyDescent="0.3">
      <c r="A130" t="str">
        <f t="shared" ref="A130:A193" si="2">CONCATENATE(G130,"_"&amp;LEFT(F130), E130)</f>
        <v>DC_R35</v>
      </c>
      <c r="B130" t="s">
        <v>56</v>
      </c>
      <c r="C130" t="s">
        <v>61</v>
      </c>
      <c r="D130" t="s">
        <v>52</v>
      </c>
      <c r="E130" s="5">
        <v>35</v>
      </c>
      <c r="F130" s="5" t="s">
        <v>66</v>
      </c>
      <c r="G130" s="25" t="s">
        <v>63</v>
      </c>
      <c r="H130" t="str">
        <f>VLOOKUP($B130,Notes!$A$5:$C$7,2,FALSE)</f>
        <v>Acropora palmata</v>
      </c>
      <c r="I130" t="str">
        <f>VLOOKUP($B130,Notes!$A$5:$C$7,3,FALSE)</f>
        <v>APAL</v>
      </c>
      <c r="J130" t="s">
        <v>64</v>
      </c>
      <c r="K130" s="1">
        <v>45042</v>
      </c>
      <c r="L130" s="21">
        <v>19</v>
      </c>
      <c r="M130" s="7">
        <v>45094</v>
      </c>
      <c r="N130" s="21" t="s">
        <v>40</v>
      </c>
      <c r="O130" s="21"/>
      <c r="P130" s="21" t="s">
        <v>37</v>
      </c>
      <c r="Q130" s="27">
        <v>45236</v>
      </c>
      <c r="R130" s="21">
        <v>9.15</v>
      </c>
      <c r="S130" t="s">
        <v>38</v>
      </c>
      <c r="T130" s="21"/>
      <c r="U130" s="21" t="s">
        <v>37</v>
      </c>
      <c r="V130" s="7">
        <v>45338</v>
      </c>
      <c r="X130" t="s">
        <v>39</v>
      </c>
    </row>
    <row r="131" spans="1:24" ht="15.6" x14ac:dyDescent="0.3">
      <c r="A131" t="str">
        <f t="shared" si="2"/>
        <v>DC_R36</v>
      </c>
      <c r="B131" t="s">
        <v>56</v>
      </c>
      <c r="C131" t="s">
        <v>61</v>
      </c>
      <c r="D131" t="s">
        <v>52</v>
      </c>
      <c r="E131" s="5">
        <v>36</v>
      </c>
      <c r="F131" s="5" t="s">
        <v>66</v>
      </c>
      <c r="G131" s="25" t="s">
        <v>63</v>
      </c>
      <c r="H131" t="str">
        <f>VLOOKUP($B131,Notes!$A$5:$C$7,2,FALSE)</f>
        <v>Acropora palmata</v>
      </c>
      <c r="I131" t="str">
        <f>VLOOKUP($B131,Notes!$A$5:$C$7,3,FALSE)</f>
        <v>APAL</v>
      </c>
      <c r="J131" t="s">
        <v>64</v>
      </c>
      <c r="K131" s="1">
        <v>45042</v>
      </c>
      <c r="L131" s="21">
        <v>19</v>
      </c>
      <c r="M131" s="7">
        <v>45094</v>
      </c>
      <c r="N131" s="21">
        <v>7.82</v>
      </c>
      <c r="O131" s="21"/>
      <c r="P131" s="21" t="s">
        <v>37</v>
      </c>
      <c r="Q131" s="27">
        <v>45236</v>
      </c>
      <c r="R131" s="21">
        <v>7.21</v>
      </c>
      <c r="S131" t="s">
        <v>38</v>
      </c>
      <c r="T131" s="21"/>
      <c r="U131" s="21" t="s">
        <v>55</v>
      </c>
      <c r="V131" s="7">
        <v>45338</v>
      </c>
      <c r="X131" t="s">
        <v>39</v>
      </c>
    </row>
    <row r="132" spans="1:24" ht="15.6" x14ac:dyDescent="0.3">
      <c r="A132" t="str">
        <f t="shared" si="2"/>
        <v>DC_R37</v>
      </c>
      <c r="B132" t="s">
        <v>56</v>
      </c>
      <c r="C132" t="s">
        <v>61</v>
      </c>
      <c r="D132" t="s">
        <v>52</v>
      </c>
      <c r="E132" s="5">
        <v>37</v>
      </c>
      <c r="F132" s="5" t="s">
        <v>66</v>
      </c>
      <c r="G132" s="25" t="s">
        <v>63</v>
      </c>
      <c r="H132" t="str">
        <f>VLOOKUP($B132,Notes!$A$5:$C$7,2,FALSE)</f>
        <v>Acropora palmata</v>
      </c>
      <c r="I132" t="str">
        <f>VLOOKUP($B132,Notes!$A$5:$C$7,3,FALSE)</f>
        <v>APAL</v>
      </c>
      <c r="J132" t="s">
        <v>64</v>
      </c>
      <c r="K132" s="1">
        <v>45042</v>
      </c>
      <c r="L132" s="21">
        <v>19</v>
      </c>
      <c r="M132" s="7">
        <v>45094</v>
      </c>
      <c r="N132" s="26">
        <v>3.3940000000000001</v>
      </c>
      <c r="O132" s="26"/>
      <c r="P132" s="21" t="s">
        <v>37</v>
      </c>
      <c r="Q132" s="27">
        <v>45236</v>
      </c>
      <c r="R132" s="26">
        <v>3.5640000000000001</v>
      </c>
      <c r="S132" s="22" t="s">
        <v>46</v>
      </c>
      <c r="T132" s="26"/>
      <c r="U132" s="22" t="s">
        <v>60</v>
      </c>
      <c r="V132" s="7">
        <v>45338</v>
      </c>
      <c r="X132" t="s">
        <v>39</v>
      </c>
    </row>
    <row r="133" spans="1:24" ht="15.6" x14ac:dyDescent="0.3">
      <c r="A133" t="str">
        <f t="shared" si="2"/>
        <v>DC_R38</v>
      </c>
      <c r="B133" t="s">
        <v>56</v>
      </c>
      <c r="C133" t="s">
        <v>61</v>
      </c>
      <c r="D133" t="s">
        <v>52</v>
      </c>
      <c r="E133" s="5">
        <v>38</v>
      </c>
      <c r="F133" s="5" t="s">
        <v>66</v>
      </c>
      <c r="G133" s="25" t="s">
        <v>63</v>
      </c>
      <c r="H133" t="str">
        <f>VLOOKUP($B133,Notes!$A$5:$C$7,2,FALSE)</f>
        <v>Acropora palmata</v>
      </c>
      <c r="I133" t="str">
        <f>VLOOKUP($B133,Notes!$A$5:$C$7,3,FALSE)</f>
        <v>APAL</v>
      </c>
      <c r="J133" t="s">
        <v>64</v>
      </c>
      <c r="K133" s="1">
        <v>45042</v>
      </c>
      <c r="L133" s="21">
        <v>19</v>
      </c>
      <c r="M133" s="7">
        <v>45094</v>
      </c>
      <c r="N133" s="26">
        <v>5.0540000000000003</v>
      </c>
      <c r="O133" s="26"/>
      <c r="P133" s="21" t="s">
        <v>37</v>
      </c>
      <c r="Q133" s="27">
        <v>45236</v>
      </c>
      <c r="R133" s="26">
        <v>5.5730000000000004</v>
      </c>
      <c r="S133" s="22" t="s">
        <v>46</v>
      </c>
      <c r="T133" s="26"/>
      <c r="U133" s="22" t="s">
        <v>60</v>
      </c>
      <c r="V133" s="7">
        <v>45338</v>
      </c>
      <c r="X133" t="s">
        <v>39</v>
      </c>
    </row>
    <row r="134" spans="1:24" ht="15.6" x14ac:dyDescent="0.3">
      <c r="A134" t="str">
        <f t="shared" si="2"/>
        <v>DC_R39</v>
      </c>
      <c r="B134" t="s">
        <v>56</v>
      </c>
      <c r="C134" t="s">
        <v>61</v>
      </c>
      <c r="D134" t="s">
        <v>52</v>
      </c>
      <c r="E134" s="5">
        <v>39</v>
      </c>
      <c r="F134" s="5" t="s">
        <v>66</v>
      </c>
      <c r="G134" s="25" t="s">
        <v>63</v>
      </c>
      <c r="H134" t="str">
        <f>VLOOKUP($B134,Notes!$A$5:$C$7,2,FALSE)</f>
        <v>Acropora palmata</v>
      </c>
      <c r="I134" t="str">
        <f>VLOOKUP($B134,Notes!$A$5:$C$7,3,FALSE)</f>
        <v>APAL</v>
      </c>
      <c r="J134" t="s">
        <v>64</v>
      </c>
      <c r="K134" s="1">
        <v>45042</v>
      </c>
      <c r="L134" s="21">
        <v>19</v>
      </c>
      <c r="M134" s="7">
        <v>45094</v>
      </c>
      <c r="N134" s="26">
        <v>11.28</v>
      </c>
      <c r="O134" s="21">
        <v>10.96</v>
      </c>
      <c r="P134" s="21" t="s">
        <v>37</v>
      </c>
      <c r="Q134" s="27">
        <v>45236</v>
      </c>
      <c r="R134" s="26">
        <v>14.16</v>
      </c>
      <c r="S134" s="22" t="s">
        <v>46</v>
      </c>
      <c r="T134" s="26">
        <v>14.72</v>
      </c>
      <c r="U134" s="22" t="s">
        <v>60</v>
      </c>
      <c r="V134" s="7">
        <v>45338</v>
      </c>
      <c r="W134">
        <v>12.54</v>
      </c>
      <c r="X134" t="s">
        <v>37</v>
      </c>
    </row>
    <row r="135" spans="1:24" ht="15.6" x14ac:dyDescent="0.3">
      <c r="A135" t="str">
        <f t="shared" si="2"/>
        <v>DC_R4</v>
      </c>
      <c r="B135" t="s">
        <v>56</v>
      </c>
      <c r="C135" t="s">
        <v>61</v>
      </c>
      <c r="D135" t="s">
        <v>33</v>
      </c>
      <c r="E135" s="5">
        <v>4</v>
      </c>
      <c r="F135" s="5" t="s">
        <v>66</v>
      </c>
      <c r="G135" s="25" t="s">
        <v>63</v>
      </c>
      <c r="H135" t="str">
        <f>VLOOKUP($B135,Notes!$A$5:$C$7,2,FALSE)</f>
        <v>Acropora palmata</v>
      </c>
      <c r="I135" t="str">
        <f>VLOOKUP($B135,Notes!$A$5:$C$7,3,FALSE)</f>
        <v>APAL</v>
      </c>
      <c r="J135" t="s">
        <v>64</v>
      </c>
      <c r="K135" s="1">
        <v>45042</v>
      </c>
      <c r="L135" s="21">
        <v>19</v>
      </c>
      <c r="M135" s="7">
        <v>45094</v>
      </c>
      <c r="N135" s="22">
        <v>16.23</v>
      </c>
      <c r="O135">
        <v>7.9809999999999999</v>
      </c>
      <c r="P135" s="21" t="s">
        <v>37</v>
      </c>
      <c r="Q135" s="23">
        <v>45236</v>
      </c>
      <c r="R135" s="22">
        <v>20.21</v>
      </c>
      <c r="S135" t="s">
        <v>53</v>
      </c>
      <c r="T135" s="22"/>
      <c r="U135" s="22" t="s">
        <v>39</v>
      </c>
      <c r="V135" s="7">
        <v>45338</v>
      </c>
      <c r="X135" t="s">
        <v>39</v>
      </c>
    </row>
    <row r="136" spans="1:24" ht="15.6" x14ac:dyDescent="0.3">
      <c r="A136" t="str">
        <f t="shared" si="2"/>
        <v>DC_R40</v>
      </c>
      <c r="B136" t="s">
        <v>56</v>
      </c>
      <c r="C136" t="s">
        <v>61</v>
      </c>
      <c r="D136" t="s">
        <v>52</v>
      </c>
      <c r="E136" s="5">
        <v>40</v>
      </c>
      <c r="F136" s="5" t="s">
        <v>66</v>
      </c>
      <c r="G136" s="25" t="s">
        <v>63</v>
      </c>
      <c r="H136" t="str">
        <f>VLOOKUP($B136,Notes!$A$5:$C$7,2,FALSE)</f>
        <v>Acropora palmata</v>
      </c>
      <c r="I136" t="str">
        <f>VLOOKUP($B136,Notes!$A$5:$C$7,3,FALSE)</f>
        <v>APAL</v>
      </c>
      <c r="J136" t="s">
        <v>64</v>
      </c>
      <c r="K136" s="1">
        <v>45042</v>
      </c>
      <c r="L136" s="21">
        <v>19</v>
      </c>
      <c r="M136" s="7">
        <v>45094</v>
      </c>
      <c r="N136" s="26">
        <v>17.687000000000001</v>
      </c>
      <c r="O136" s="21">
        <v>17.065000000000001</v>
      </c>
      <c r="P136" s="21" t="s">
        <v>37</v>
      </c>
      <c r="Q136" s="27">
        <v>45236</v>
      </c>
      <c r="R136" s="26">
        <v>23.302</v>
      </c>
      <c r="S136" s="22" t="s">
        <v>46</v>
      </c>
      <c r="T136" s="26">
        <v>23.82</v>
      </c>
      <c r="U136" s="22" t="s">
        <v>60</v>
      </c>
      <c r="V136" s="7">
        <v>45338</v>
      </c>
      <c r="W136">
        <v>6.86</v>
      </c>
      <c r="X136" t="s">
        <v>37</v>
      </c>
    </row>
    <row r="137" spans="1:24" ht="15.6" x14ac:dyDescent="0.3">
      <c r="A137" t="str">
        <f t="shared" si="2"/>
        <v>DC_R41</v>
      </c>
      <c r="B137" t="s">
        <v>56</v>
      </c>
      <c r="C137" t="s">
        <v>61</v>
      </c>
      <c r="D137" t="s">
        <v>54</v>
      </c>
      <c r="E137" s="5">
        <v>41</v>
      </c>
      <c r="F137" s="5" t="s">
        <v>66</v>
      </c>
      <c r="G137" s="25" t="s">
        <v>63</v>
      </c>
      <c r="H137" t="str">
        <f>VLOOKUP($B137,Notes!$A$5:$C$7,2,FALSE)</f>
        <v>Acropora palmata</v>
      </c>
      <c r="I137" t="str">
        <f>VLOOKUP($B137,Notes!$A$5:$C$7,3,FALSE)</f>
        <v>APAL</v>
      </c>
      <c r="J137" t="s">
        <v>64</v>
      </c>
      <c r="K137" s="1">
        <v>45040</v>
      </c>
      <c r="L137" s="21">
        <v>19</v>
      </c>
      <c r="M137" s="7">
        <v>45094</v>
      </c>
      <c r="N137" s="22">
        <v>14.92</v>
      </c>
      <c r="O137" s="22"/>
      <c r="P137" s="21" t="s">
        <v>37</v>
      </c>
      <c r="Q137" s="27">
        <v>45236</v>
      </c>
      <c r="R137" s="26" t="s">
        <v>40</v>
      </c>
      <c r="S137" s="22" t="s">
        <v>46</v>
      </c>
      <c r="T137" s="26"/>
      <c r="U137" s="22" t="s">
        <v>39</v>
      </c>
      <c r="V137" s="7">
        <v>45338</v>
      </c>
      <c r="X137" t="s">
        <v>39</v>
      </c>
    </row>
    <row r="138" spans="1:24" ht="15.6" x14ac:dyDescent="0.3">
      <c r="A138" t="str">
        <f t="shared" si="2"/>
        <v>DC_R42</v>
      </c>
      <c r="B138" t="s">
        <v>56</v>
      </c>
      <c r="C138" t="s">
        <v>61</v>
      </c>
      <c r="D138" t="s">
        <v>54</v>
      </c>
      <c r="E138" s="5">
        <v>42</v>
      </c>
      <c r="F138" s="5" t="s">
        <v>66</v>
      </c>
      <c r="G138" s="25" t="s">
        <v>63</v>
      </c>
      <c r="H138" t="str">
        <f>VLOOKUP($B138,Notes!$A$5:$C$7,2,FALSE)</f>
        <v>Acropora palmata</v>
      </c>
      <c r="I138" t="str">
        <f>VLOOKUP($B138,Notes!$A$5:$C$7,3,FALSE)</f>
        <v>APAL</v>
      </c>
      <c r="J138" t="s">
        <v>64</v>
      </c>
      <c r="K138" s="1">
        <v>45040</v>
      </c>
      <c r="L138" s="21">
        <v>19</v>
      </c>
      <c r="M138" s="7">
        <v>45094</v>
      </c>
      <c r="N138" s="22">
        <v>22.85</v>
      </c>
      <c r="O138" s="22">
        <v>7.08</v>
      </c>
      <c r="P138" s="26" t="s">
        <v>37</v>
      </c>
      <c r="Q138" s="27">
        <v>45236</v>
      </c>
      <c r="R138" s="26">
        <v>30.78</v>
      </c>
      <c r="S138" s="22" t="s">
        <v>46</v>
      </c>
      <c r="T138" s="26">
        <v>9.8610000000000007</v>
      </c>
      <c r="U138" s="22" t="s">
        <v>50</v>
      </c>
      <c r="V138" s="7">
        <v>45338</v>
      </c>
      <c r="W138">
        <v>10.129</v>
      </c>
      <c r="X138" t="s">
        <v>39</v>
      </c>
    </row>
    <row r="139" spans="1:24" ht="15.6" x14ac:dyDescent="0.3">
      <c r="A139" t="str">
        <f t="shared" si="2"/>
        <v>DC_R43</v>
      </c>
      <c r="B139" t="s">
        <v>56</v>
      </c>
      <c r="C139" t="s">
        <v>61</v>
      </c>
      <c r="D139" t="s">
        <v>54</v>
      </c>
      <c r="E139" s="5">
        <v>43</v>
      </c>
      <c r="F139" s="5" t="s">
        <v>66</v>
      </c>
      <c r="G139" s="25" t="s">
        <v>63</v>
      </c>
      <c r="H139" t="str">
        <f>VLOOKUP($B139,Notes!$A$5:$C$7,2,FALSE)</f>
        <v>Acropora palmata</v>
      </c>
      <c r="I139" t="str">
        <f>VLOOKUP($B139,Notes!$A$5:$C$7,3,FALSE)</f>
        <v>APAL</v>
      </c>
      <c r="J139" t="s">
        <v>64</v>
      </c>
      <c r="K139" s="1">
        <v>45040</v>
      </c>
      <c r="L139" s="21">
        <v>19</v>
      </c>
      <c r="M139" s="7">
        <v>45094</v>
      </c>
      <c r="N139" s="22">
        <v>6.64</v>
      </c>
      <c r="O139" s="21">
        <v>2.0470000000000002</v>
      </c>
      <c r="P139" s="21" t="s">
        <v>37</v>
      </c>
      <c r="Q139" s="27">
        <v>45236</v>
      </c>
      <c r="R139" s="26">
        <v>4.68</v>
      </c>
      <c r="S139" s="22" t="s">
        <v>46</v>
      </c>
      <c r="T139" s="26">
        <v>9.1300000000000008</v>
      </c>
      <c r="U139" s="22" t="s">
        <v>50</v>
      </c>
      <c r="V139" s="7">
        <v>45338</v>
      </c>
      <c r="W139">
        <v>7.53</v>
      </c>
      <c r="X139" t="s">
        <v>37</v>
      </c>
    </row>
    <row r="140" spans="1:24" ht="15.6" x14ac:dyDescent="0.3">
      <c r="A140" t="str">
        <f t="shared" si="2"/>
        <v>DC_R44</v>
      </c>
      <c r="B140" t="s">
        <v>56</v>
      </c>
      <c r="C140" t="s">
        <v>61</v>
      </c>
      <c r="D140" t="s">
        <v>54</v>
      </c>
      <c r="E140" s="5">
        <v>44</v>
      </c>
      <c r="F140" s="5" t="s">
        <v>66</v>
      </c>
      <c r="G140" s="25" t="s">
        <v>63</v>
      </c>
      <c r="H140" t="str">
        <f>VLOOKUP($B140,Notes!$A$5:$C$7,2,FALSE)</f>
        <v>Acropora palmata</v>
      </c>
      <c r="I140" t="str">
        <f>VLOOKUP($B140,Notes!$A$5:$C$7,3,FALSE)</f>
        <v>APAL</v>
      </c>
      <c r="J140" t="s">
        <v>64</v>
      </c>
      <c r="K140" s="1">
        <v>45040</v>
      </c>
      <c r="L140" s="21">
        <v>19</v>
      </c>
      <c r="M140" s="7">
        <v>45094</v>
      </c>
      <c r="N140" s="22">
        <v>12.66</v>
      </c>
      <c r="O140" s="22"/>
      <c r="P140" s="21" t="s">
        <v>37</v>
      </c>
      <c r="Q140" s="27">
        <v>45236</v>
      </c>
      <c r="R140" s="26">
        <v>16.63</v>
      </c>
      <c r="S140" s="22" t="s">
        <v>46</v>
      </c>
      <c r="T140" s="26"/>
      <c r="U140" s="22" t="s">
        <v>48</v>
      </c>
      <c r="V140" s="7">
        <v>45338</v>
      </c>
      <c r="X140" t="s">
        <v>39</v>
      </c>
    </row>
    <row r="141" spans="1:24" ht="15.6" x14ac:dyDescent="0.3">
      <c r="A141" t="str">
        <f t="shared" si="2"/>
        <v>DC_R45</v>
      </c>
      <c r="B141" t="s">
        <v>56</v>
      </c>
      <c r="C141" t="s">
        <v>61</v>
      </c>
      <c r="D141" t="s">
        <v>54</v>
      </c>
      <c r="E141" s="5">
        <v>45</v>
      </c>
      <c r="F141" s="5" t="s">
        <v>66</v>
      </c>
      <c r="G141" s="25" t="s">
        <v>63</v>
      </c>
      <c r="H141" t="str">
        <f>VLOOKUP($B141,Notes!$A$5:$C$7,2,FALSE)</f>
        <v>Acropora palmata</v>
      </c>
      <c r="I141" t="str">
        <f>VLOOKUP($B141,Notes!$A$5:$C$7,3,FALSE)</f>
        <v>APAL</v>
      </c>
      <c r="J141" t="s">
        <v>64</v>
      </c>
      <c r="K141" s="1">
        <v>45040</v>
      </c>
      <c r="L141" s="21">
        <v>19</v>
      </c>
      <c r="M141" s="7">
        <v>45094</v>
      </c>
      <c r="N141" t="s">
        <v>45</v>
      </c>
      <c r="P141" t="s">
        <v>43</v>
      </c>
      <c r="Q141" s="27">
        <v>45236</v>
      </c>
      <c r="R141" s="26" t="s">
        <v>40</v>
      </c>
      <c r="S141" s="22" t="s">
        <v>46</v>
      </c>
      <c r="T141" s="26"/>
      <c r="U141" s="22" t="s">
        <v>43</v>
      </c>
      <c r="V141" s="7">
        <v>45338</v>
      </c>
      <c r="X141" t="s">
        <v>43</v>
      </c>
    </row>
    <row r="142" spans="1:24" ht="15.6" x14ac:dyDescent="0.3">
      <c r="A142" t="str">
        <f t="shared" si="2"/>
        <v>DC_R46</v>
      </c>
      <c r="B142" t="s">
        <v>56</v>
      </c>
      <c r="C142" t="s">
        <v>61</v>
      </c>
      <c r="D142" t="s">
        <v>54</v>
      </c>
      <c r="E142" s="5">
        <v>46</v>
      </c>
      <c r="F142" s="5" t="s">
        <v>66</v>
      </c>
      <c r="G142" s="25" t="s">
        <v>63</v>
      </c>
      <c r="H142" t="str">
        <f>VLOOKUP($B142,Notes!$A$5:$C$7,2,FALSE)</f>
        <v>Acropora palmata</v>
      </c>
      <c r="I142" t="str">
        <f>VLOOKUP($B142,Notes!$A$5:$C$7,3,FALSE)</f>
        <v>APAL</v>
      </c>
      <c r="J142" t="s">
        <v>64</v>
      </c>
      <c r="K142" s="1">
        <v>45040</v>
      </c>
      <c r="L142" s="21">
        <v>19</v>
      </c>
      <c r="M142" s="7">
        <v>45094</v>
      </c>
      <c r="N142" s="22">
        <v>7.68</v>
      </c>
      <c r="O142" s="22"/>
      <c r="P142" s="21" t="s">
        <v>37</v>
      </c>
      <c r="Q142" s="27">
        <v>45236</v>
      </c>
      <c r="R142" s="26">
        <v>8.8699999999999992</v>
      </c>
      <c r="S142" s="22" t="s">
        <v>46</v>
      </c>
      <c r="T142" s="26"/>
      <c r="U142" s="22" t="s">
        <v>50</v>
      </c>
      <c r="V142" s="7">
        <v>45338</v>
      </c>
      <c r="X142" t="s">
        <v>39</v>
      </c>
    </row>
    <row r="143" spans="1:24" ht="15.6" x14ac:dyDescent="0.3">
      <c r="A143" t="str">
        <f t="shared" si="2"/>
        <v>DC_R47</v>
      </c>
      <c r="B143" t="s">
        <v>56</v>
      </c>
      <c r="C143" t="s">
        <v>61</v>
      </c>
      <c r="D143" t="s">
        <v>54</v>
      </c>
      <c r="E143" s="5">
        <v>47</v>
      </c>
      <c r="F143" s="5" t="s">
        <v>66</v>
      </c>
      <c r="G143" s="25" t="s">
        <v>63</v>
      </c>
      <c r="H143" t="str">
        <f>VLOOKUP($B143,Notes!$A$5:$C$7,2,FALSE)</f>
        <v>Acropora palmata</v>
      </c>
      <c r="I143" t="str">
        <f>VLOOKUP($B143,Notes!$A$5:$C$7,3,FALSE)</f>
        <v>APAL</v>
      </c>
      <c r="J143" t="s">
        <v>64</v>
      </c>
      <c r="K143" s="1">
        <v>45040</v>
      </c>
      <c r="L143" s="21">
        <v>19</v>
      </c>
      <c r="M143" s="7">
        <v>45094</v>
      </c>
      <c r="N143" s="22">
        <v>29.81</v>
      </c>
      <c r="O143" s="22"/>
      <c r="P143" s="21" t="s">
        <v>37</v>
      </c>
      <c r="Q143" s="27">
        <v>45236</v>
      </c>
      <c r="R143" s="26">
        <v>55.81</v>
      </c>
      <c r="S143" s="22" t="s">
        <v>46</v>
      </c>
      <c r="T143" s="26"/>
      <c r="U143" s="22" t="s">
        <v>50</v>
      </c>
      <c r="V143" s="7">
        <v>45338</v>
      </c>
      <c r="X143" t="s">
        <v>39</v>
      </c>
    </row>
    <row r="144" spans="1:24" ht="15.6" x14ac:dyDescent="0.3">
      <c r="A144" t="str">
        <f t="shared" si="2"/>
        <v>DC_R48</v>
      </c>
      <c r="B144" t="s">
        <v>56</v>
      </c>
      <c r="C144" t="s">
        <v>61</v>
      </c>
      <c r="D144" t="s">
        <v>54</v>
      </c>
      <c r="E144" s="5">
        <v>48</v>
      </c>
      <c r="F144" s="5" t="s">
        <v>66</v>
      </c>
      <c r="G144" s="25" t="s">
        <v>63</v>
      </c>
      <c r="H144" t="str">
        <f>VLOOKUP($B144,Notes!$A$5:$C$7,2,FALSE)</f>
        <v>Acropora palmata</v>
      </c>
      <c r="I144" t="str">
        <f>VLOOKUP($B144,Notes!$A$5:$C$7,3,FALSE)</f>
        <v>APAL</v>
      </c>
      <c r="J144" t="s">
        <v>64</v>
      </c>
      <c r="K144" s="1">
        <v>45040</v>
      </c>
      <c r="L144" s="21">
        <v>19</v>
      </c>
      <c r="M144" s="7">
        <v>45094</v>
      </c>
      <c r="N144" s="22">
        <v>25.41</v>
      </c>
      <c r="O144" s="22"/>
      <c r="P144" s="21" t="s">
        <v>37</v>
      </c>
      <c r="Q144" s="27">
        <v>45236</v>
      </c>
      <c r="R144" s="26">
        <v>31.158000000000001</v>
      </c>
      <c r="S144" s="22" t="s">
        <v>46</v>
      </c>
      <c r="T144" s="26"/>
      <c r="U144" s="22" t="s">
        <v>50</v>
      </c>
      <c r="V144" s="7">
        <v>45338</v>
      </c>
      <c r="X144" t="s">
        <v>39</v>
      </c>
    </row>
    <row r="145" spans="1:24" ht="15.6" x14ac:dyDescent="0.3">
      <c r="A145" t="str">
        <f t="shared" si="2"/>
        <v>DC_R49</v>
      </c>
      <c r="B145" t="s">
        <v>56</v>
      </c>
      <c r="C145" t="s">
        <v>61</v>
      </c>
      <c r="D145" t="s">
        <v>54</v>
      </c>
      <c r="E145" s="5">
        <v>49</v>
      </c>
      <c r="F145" s="5" t="s">
        <v>66</v>
      </c>
      <c r="G145" s="25" t="s">
        <v>63</v>
      </c>
      <c r="H145" t="str">
        <f>VLOOKUP($B145,Notes!$A$5:$C$7,2,FALSE)</f>
        <v>Acropora palmata</v>
      </c>
      <c r="I145" t="str">
        <f>VLOOKUP($B145,Notes!$A$5:$C$7,3,FALSE)</f>
        <v>APAL</v>
      </c>
      <c r="J145" t="s">
        <v>64</v>
      </c>
      <c r="K145" s="1">
        <v>45040</v>
      </c>
      <c r="L145" s="21">
        <v>19</v>
      </c>
      <c r="M145" s="7">
        <v>45094</v>
      </c>
      <c r="N145" s="22">
        <v>28.91</v>
      </c>
      <c r="O145" s="21">
        <v>7.8890000000000002</v>
      </c>
      <c r="P145" s="21" t="s">
        <v>37</v>
      </c>
      <c r="Q145" s="27">
        <v>45236</v>
      </c>
      <c r="R145" s="26">
        <v>33.869999999999997</v>
      </c>
      <c r="S145" s="22" t="s">
        <v>46</v>
      </c>
      <c r="T145" s="26">
        <v>6.35</v>
      </c>
      <c r="U145" s="22" t="s">
        <v>50</v>
      </c>
      <c r="V145" s="7">
        <v>45338</v>
      </c>
      <c r="W145">
        <v>10.41</v>
      </c>
      <c r="X145" t="s">
        <v>37</v>
      </c>
    </row>
    <row r="146" spans="1:24" ht="15.6" x14ac:dyDescent="0.3">
      <c r="A146" t="str">
        <f t="shared" si="2"/>
        <v>DC_R5</v>
      </c>
      <c r="B146" t="s">
        <v>56</v>
      </c>
      <c r="C146" t="s">
        <v>61</v>
      </c>
      <c r="D146" t="s">
        <v>33</v>
      </c>
      <c r="E146" s="5">
        <v>5</v>
      </c>
      <c r="F146" s="5" t="s">
        <v>66</v>
      </c>
      <c r="G146" s="25" t="s">
        <v>63</v>
      </c>
      <c r="H146" t="str">
        <f>VLOOKUP($B146,Notes!$A$5:$C$7,2,FALSE)</f>
        <v>Acropora palmata</v>
      </c>
      <c r="I146" t="str">
        <f>VLOOKUP($B146,Notes!$A$5:$C$7,3,FALSE)</f>
        <v>APAL</v>
      </c>
      <c r="J146" t="s">
        <v>64</v>
      </c>
      <c r="K146" s="1">
        <v>45042</v>
      </c>
      <c r="L146" s="21">
        <v>19</v>
      </c>
      <c r="M146" s="7">
        <v>45094</v>
      </c>
      <c r="N146" s="22">
        <v>9.19</v>
      </c>
      <c r="O146">
        <v>11.866</v>
      </c>
      <c r="P146" s="21" t="s">
        <v>37</v>
      </c>
      <c r="Q146" s="23">
        <v>45236</v>
      </c>
      <c r="R146" s="22">
        <v>15.68</v>
      </c>
      <c r="S146" t="s">
        <v>53</v>
      </c>
      <c r="T146" s="22"/>
      <c r="U146" s="22" t="s">
        <v>39</v>
      </c>
      <c r="V146" s="7">
        <v>45338</v>
      </c>
      <c r="X146" t="s">
        <v>39</v>
      </c>
    </row>
    <row r="147" spans="1:24" ht="15.6" x14ac:dyDescent="0.3">
      <c r="A147" t="str">
        <f t="shared" si="2"/>
        <v>DC_R50</v>
      </c>
      <c r="B147" t="s">
        <v>56</v>
      </c>
      <c r="C147" t="s">
        <v>61</v>
      </c>
      <c r="D147" t="s">
        <v>54</v>
      </c>
      <c r="E147" s="5">
        <v>50</v>
      </c>
      <c r="F147" s="5" t="s">
        <v>66</v>
      </c>
      <c r="G147" s="25" t="s">
        <v>63</v>
      </c>
      <c r="H147" t="str">
        <f>VLOOKUP($B147,Notes!$A$5:$C$7,2,FALSE)</f>
        <v>Acropora palmata</v>
      </c>
      <c r="I147" t="str">
        <f>VLOOKUP($B147,Notes!$A$5:$C$7,3,FALSE)</f>
        <v>APAL</v>
      </c>
      <c r="J147" t="s">
        <v>64</v>
      </c>
      <c r="K147" s="1">
        <v>45040</v>
      </c>
      <c r="L147" s="21">
        <v>19</v>
      </c>
      <c r="M147" s="7">
        <v>45094</v>
      </c>
      <c r="N147" s="22">
        <v>28.61</v>
      </c>
      <c r="O147" s="22"/>
      <c r="P147" s="21" t="s">
        <v>37</v>
      </c>
      <c r="Q147" s="27">
        <v>45236</v>
      </c>
      <c r="R147" s="26">
        <v>64.058999999999997</v>
      </c>
      <c r="S147" s="22" t="s">
        <v>46</v>
      </c>
      <c r="T147" s="26"/>
      <c r="U147" s="22" t="s">
        <v>50</v>
      </c>
      <c r="V147" s="7">
        <v>45338</v>
      </c>
      <c r="X147" t="s">
        <v>39</v>
      </c>
    </row>
    <row r="148" spans="1:24" ht="15.6" x14ac:dyDescent="0.3">
      <c r="A148" t="str">
        <f t="shared" si="2"/>
        <v>DC_R6</v>
      </c>
      <c r="B148" t="s">
        <v>56</v>
      </c>
      <c r="C148" t="s">
        <v>61</v>
      </c>
      <c r="D148" t="s">
        <v>33</v>
      </c>
      <c r="E148" s="5">
        <v>6</v>
      </c>
      <c r="F148" s="5" t="s">
        <v>66</v>
      </c>
      <c r="G148" s="25" t="s">
        <v>63</v>
      </c>
      <c r="H148" t="str">
        <f>VLOOKUP($B148,Notes!$A$5:$C$7,2,FALSE)</f>
        <v>Acropora palmata</v>
      </c>
      <c r="I148" t="str">
        <f>VLOOKUP($B148,Notes!$A$5:$C$7,3,FALSE)</f>
        <v>APAL</v>
      </c>
      <c r="J148" t="s">
        <v>64</v>
      </c>
      <c r="K148" s="1">
        <v>45042</v>
      </c>
      <c r="L148" s="21">
        <v>19</v>
      </c>
      <c r="M148" s="7">
        <v>45094</v>
      </c>
      <c r="N148" s="22">
        <v>9.27</v>
      </c>
      <c r="O148">
        <v>5.15</v>
      </c>
      <c r="P148" s="21" t="s">
        <v>37</v>
      </c>
      <c r="Q148" s="23">
        <v>45236</v>
      </c>
      <c r="R148" s="22">
        <v>6.6</v>
      </c>
      <c r="S148" t="s">
        <v>53</v>
      </c>
      <c r="T148" s="22"/>
      <c r="U148" s="22" t="s">
        <v>55</v>
      </c>
      <c r="V148" s="7">
        <v>45338</v>
      </c>
      <c r="X148" t="s">
        <v>39</v>
      </c>
    </row>
    <row r="149" spans="1:24" ht="15.6" x14ac:dyDescent="0.3">
      <c r="A149" t="str">
        <f t="shared" si="2"/>
        <v>DC_R7</v>
      </c>
      <c r="B149" t="s">
        <v>56</v>
      </c>
      <c r="C149" t="s">
        <v>61</v>
      </c>
      <c r="D149" t="s">
        <v>33</v>
      </c>
      <c r="E149" s="5">
        <v>7</v>
      </c>
      <c r="F149" s="5" t="s">
        <v>66</v>
      </c>
      <c r="G149" s="25" t="s">
        <v>63</v>
      </c>
      <c r="H149" t="str">
        <f>VLOOKUP($B149,Notes!$A$5:$C$7,2,FALSE)</f>
        <v>Acropora palmata</v>
      </c>
      <c r="I149" t="str">
        <f>VLOOKUP($B149,Notes!$A$5:$C$7,3,FALSE)</f>
        <v>APAL</v>
      </c>
      <c r="J149" t="s">
        <v>64</v>
      </c>
      <c r="K149" s="1">
        <v>45042</v>
      </c>
      <c r="L149" s="21">
        <v>19</v>
      </c>
      <c r="M149" s="7">
        <v>45094</v>
      </c>
      <c r="N149" s="22">
        <v>7.43</v>
      </c>
      <c r="O149">
        <v>26.701000000000001</v>
      </c>
      <c r="P149" s="21" t="s">
        <v>37</v>
      </c>
      <c r="Q149" s="23">
        <v>45236</v>
      </c>
      <c r="R149" s="22">
        <v>4.83</v>
      </c>
      <c r="S149" t="s">
        <v>53</v>
      </c>
      <c r="T149" s="22"/>
      <c r="U149" s="22" t="s">
        <v>55</v>
      </c>
      <c r="V149" s="7">
        <v>45338</v>
      </c>
      <c r="X149" t="s">
        <v>39</v>
      </c>
    </row>
    <row r="150" spans="1:24" ht="15.6" x14ac:dyDescent="0.3">
      <c r="A150" t="str">
        <f t="shared" si="2"/>
        <v>DC_R8</v>
      </c>
      <c r="B150" t="s">
        <v>56</v>
      </c>
      <c r="C150" t="s">
        <v>61</v>
      </c>
      <c r="D150" t="s">
        <v>33</v>
      </c>
      <c r="E150" s="5">
        <v>8</v>
      </c>
      <c r="F150" s="5" t="s">
        <v>66</v>
      </c>
      <c r="G150" s="25" t="s">
        <v>63</v>
      </c>
      <c r="H150" t="str">
        <f>VLOOKUP($B150,Notes!$A$5:$C$7,2,FALSE)</f>
        <v>Acropora palmata</v>
      </c>
      <c r="I150" t="str">
        <f>VLOOKUP($B150,Notes!$A$5:$C$7,3,FALSE)</f>
        <v>APAL</v>
      </c>
      <c r="J150" t="s">
        <v>64</v>
      </c>
      <c r="K150" s="1">
        <v>45042</v>
      </c>
      <c r="L150" s="21">
        <v>19</v>
      </c>
      <c r="M150" s="7">
        <v>45094</v>
      </c>
      <c r="N150" s="22" t="s">
        <v>40</v>
      </c>
      <c r="O150">
        <v>13.433999999999999</v>
      </c>
      <c r="P150" s="21" t="s">
        <v>37</v>
      </c>
      <c r="Q150" s="23">
        <v>45236</v>
      </c>
      <c r="R150" s="22" t="s">
        <v>40</v>
      </c>
      <c r="S150" t="s">
        <v>53</v>
      </c>
      <c r="T150" s="22"/>
      <c r="U150" s="22" t="s">
        <v>41</v>
      </c>
      <c r="V150" s="7">
        <v>45338</v>
      </c>
      <c r="X150" t="s">
        <v>43</v>
      </c>
    </row>
    <row r="151" spans="1:24" ht="15.6" x14ac:dyDescent="0.3">
      <c r="A151" t="str">
        <f t="shared" si="2"/>
        <v>DC_R9</v>
      </c>
      <c r="B151" t="s">
        <v>56</v>
      </c>
      <c r="C151" t="s">
        <v>61</v>
      </c>
      <c r="D151" t="s">
        <v>33</v>
      </c>
      <c r="E151" s="5">
        <v>9</v>
      </c>
      <c r="F151" s="5" t="s">
        <v>66</v>
      </c>
      <c r="G151" s="25" t="s">
        <v>63</v>
      </c>
      <c r="H151" t="str">
        <f>VLOOKUP($B151,Notes!$A$5:$C$7,2,FALSE)</f>
        <v>Acropora palmata</v>
      </c>
      <c r="I151" t="str">
        <f>VLOOKUP($B151,Notes!$A$5:$C$7,3,FALSE)</f>
        <v>APAL</v>
      </c>
      <c r="J151" t="s">
        <v>64</v>
      </c>
      <c r="K151" s="1">
        <v>45042</v>
      </c>
      <c r="L151" s="21">
        <v>19</v>
      </c>
      <c r="M151" s="7">
        <v>45094</v>
      </c>
      <c r="N151" s="22">
        <v>3.99</v>
      </c>
      <c r="O151">
        <v>3.778</v>
      </c>
      <c r="P151" s="21" t="s">
        <v>37</v>
      </c>
      <c r="Q151" s="23">
        <v>45236</v>
      </c>
      <c r="R151" s="22">
        <v>4.7300000000000004</v>
      </c>
      <c r="S151" t="s">
        <v>53</v>
      </c>
      <c r="T151" s="22"/>
      <c r="U151" s="22" t="s">
        <v>58</v>
      </c>
      <c r="V151" s="7">
        <v>45338</v>
      </c>
      <c r="X151" t="s">
        <v>39</v>
      </c>
    </row>
    <row r="152" spans="1:24" ht="15.6" x14ac:dyDescent="0.3">
      <c r="A152" t="str">
        <f t="shared" si="2"/>
        <v>EA_B26</v>
      </c>
      <c r="B152" t="s">
        <v>31</v>
      </c>
      <c r="C152" t="s">
        <v>67</v>
      </c>
      <c r="D152" t="s">
        <v>33</v>
      </c>
      <c r="E152" s="5">
        <v>26</v>
      </c>
      <c r="F152" s="5" t="s">
        <v>34</v>
      </c>
      <c r="G152" s="28" t="s">
        <v>68</v>
      </c>
      <c r="H152" t="str">
        <f>VLOOKUP($B152,Notes!$A$5:$C$7,2,FALSE)</f>
        <v>Acropora cervicornis</v>
      </c>
      <c r="I152" t="str">
        <f>VLOOKUP($B152,Notes!$A$5:$C$7,3,FALSE)</f>
        <v>ACER</v>
      </c>
      <c r="J152" t="s">
        <v>36</v>
      </c>
      <c r="K152" s="1">
        <v>45035</v>
      </c>
      <c r="L152" s="21">
        <v>27</v>
      </c>
      <c r="M152" s="27">
        <v>45129</v>
      </c>
      <c r="N152" s="21">
        <v>9.74</v>
      </c>
      <c r="O152" s="21"/>
      <c r="P152" s="21" t="s">
        <v>37</v>
      </c>
      <c r="Q152" s="7">
        <v>45239</v>
      </c>
      <c r="R152" s="21">
        <v>9.19</v>
      </c>
      <c r="S152" t="s">
        <v>38</v>
      </c>
      <c r="T152" s="21"/>
      <c r="U152" s="21" t="s">
        <v>39</v>
      </c>
      <c r="V152" s="7">
        <v>45343</v>
      </c>
      <c r="X152" t="s">
        <v>39</v>
      </c>
    </row>
    <row r="153" spans="1:24" ht="15.6" x14ac:dyDescent="0.3">
      <c r="A153" t="str">
        <f t="shared" si="2"/>
        <v>EA_B27</v>
      </c>
      <c r="B153" t="s">
        <v>31</v>
      </c>
      <c r="C153" t="s">
        <v>67</v>
      </c>
      <c r="D153" t="s">
        <v>33</v>
      </c>
      <c r="E153" s="5">
        <v>27</v>
      </c>
      <c r="F153" s="5" t="s">
        <v>34</v>
      </c>
      <c r="G153" s="28" t="s">
        <v>68</v>
      </c>
      <c r="H153" t="str">
        <f>VLOOKUP($B153,Notes!$A$5:$C$7,2,FALSE)</f>
        <v>Acropora cervicornis</v>
      </c>
      <c r="I153" t="str">
        <f>VLOOKUP($B153,Notes!$A$5:$C$7,3,FALSE)</f>
        <v>ACER</v>
      </c>
      <c r="J153" t="s">
        <v>36</v>
      </c>
      <c r="K153" s="1">
        <v>45035</v>
      </c>
      <c r="L153" s="21">
        <v>27</v>
      </c>
      <c r="M153" s="27">
        <v>45134</v>
      </c>
      <c r="N153" s="21">
        <v>9.36</v>
      </c>
      <c r="O153" s="21"/>
      <c r="P153" s="21" t="s">
        <v>37</v>
      </c>
      <c r="Q153" s="7">
        <v>45239</v>
      </c>
      <c r="R153" s="21">
        <v>10.27</v>
      </c>
      <c r="S153" t="s">
        <v>38</v>
      </c>
      <c r="T153" s="21"/>
      <c r="U153" s="21" t="s">
        <v>39</v>
      </c>
      <c r="V153" s="7">
        <v>45343</v>
      </c>
      <c r="X153" t="s">
        <v>39</v>
      </c>
    </row>
    <row r="154" spans="1:24" ht="15.6" x14ac:dyDescent="0.3">
      <c r="A154" t="str">
        <f t="shared" si="2"/>
        <v>EA_B28</v>
      </c>
      <c r="B154" t="s">
        <v>31</v>
      </c>
      <c r="C154" t="s">
        <v>67</v>
      </c>
      <c r="D154" t="s">
        <v>33</v>
      </c>
      <c r="E154" s="5">
        <v>28</v>
      </c>
      <c r="F154" s="5" t="s">
        <v>34</v>
      </c>
      <c r="G154" s="28" t="s">
        <v>68</v>
      </c>
      <c r="H154" t="str">
        <f>VLOOKUP($B154,Notes!$A$5:$C$7,2,FALSE)</f>
        <v>Acropora cervicornis</v>
      </c>
      <c r="I154" t="str">
        <f>VLOOKUP($B154,Notes!$A$5:$C$7,3,FALSE)</f>
        <v>ACER</v>
      </c>
      <c r="J154" t="s">
        <v>36</v>
      </c>
      <c r="K154" s="1">
        <v>45035</v>
      </c>
      <c r="L154" s="21">
        <v>27</v>
      </c>
      <c r="M154" s="27">
        <v>45134</v>
      </c>
      <c r="N154" s="21">
        <v>13.14</v>
      </c>
      <c r="O154" s="21">
        <v>13.335000000000001</v>
      </c>
      <c r="P154" s="21" t="s">
        <v>37</v>
      </c>
      <c r="Q154" s="7">
        <v>45239</v>
      </c>
      <c r="R154" s="21">
        <v>16.600000000000001</v>
      </c>
      <c r="S154" t="s">
        <v>38</v>
      </c>
      <c r="T154" s="21">
        <v>17.11</v>
      </c>
      <c r="U154" s="21" t="s">
        <v>58</v>
      </c>
      <c r="V154" s="7">
        <v>45343</v>
      </c>
      <c r="W154">
        <v>16.27</v>
      </c>
      <c r="X154" t="s">
        <v>37</v>
      </c>
    </row>
    <row r="155" spans="1:24" ht="15.6" x14ac:dyDescent="0.3">
      <c r="A155" t="str">
        <f t="shared" si="2"/>
        <v>EA_B29</v>
      </c>
      <c r="B155" t="s">
        <v>31</v>
      </c>
      <c r="C155" t="s">
        <v>67</v>
      </c>
      <c r="D155" t="s">
        <v>33</v>
      </c>
      <c r="E155" s="5">
        <v>29</v>
      </c>
      <c r="F155" s="5" t="s">
        <v>34</v>
      </c>
      <c r="G155" s="28" t="s">
        <v>68</v>
      </c>
      <c r="H155" t="str">
        <f>VLOOKUP($B155,Notes!$A$5:$C$7,2,FALSE)</f>
        <v>Acropora cervicornis</v>
      </c>
      <c r="I155" t="str">
        <f>VLOOKUP($B155,Notes!$A$5:$C$7,3,FALSE)</f>
        <v>ACER</v>
      </c>
      <c r="J155" t="s">
        <v>36</v>
      </c>
      <c r="K155" s="1">
        <v>45035</v>
      </c>
      <c r="L155" s="21">
        <v>27</v>
      </c>
      <c r="M155" s="27">
        <v>45129</v>
      </c>
      <c r="N155" s="21">
        <v>11.94</v>
      </c>
      <c r="O155" s="21"/>
      <c r="P155" s="21" t="s">
        <v>37</v>
      </c>
      <c r="Q155" s="7">
        <v>45239</v>
      </c>
      <c r="R155" s="21">
        <v>11.75</v>
      </c>
      <c r="S155" t="s">
        <v>38</v>
      </c>
      <c r="T155" s="21"/>
      <c r="U155" s="21" t="s">
        <v>39</v>
      </c>
      <c r="V155" s="7">
        <v>45343</v>
      </c>
      <c r="X155" t="s">
        <v>39</v>
      </c>
    </row>
    <row r="156" spans="1:24" ht="15.6" x14ac:dyDescent="0.3">
      <c r="A156" t="str">
        <f t="shared" si="2"/>
        <v>EA_B30</v>
      </c>
      <c r="B156" t="s">
        <v>31</v>
      </c>
      <c r="C156" t="s">
        <v>67</v>
      </c>
      <c r="D156" t="s">
        <v>33</v>
      </c>
      <c r="E156" s="5">
        <v>30</v>
      </c>
      <c r="F156" s="5" t="s">
        <v>34</v>
      </c>
      <c r="G156" s="28" t="s">
        <v>68</v>
      </c>
      <c r="H156" t="str">
        <f>VLOOKUP($B156,Notes!$A$5:$C$7,2,FALSE)</f>
        <v>Acropora cervicornis</v>
      </c>
      <c r="I156" t="str">
        <f>VLOOKUP($B156,Notes!$A$5:$C$7,3,FALSE)</f>
        <v>ACER</v>
      </c>
      <c r="J156" t="s">
        <v>36</v>
      </c>
      <c r="K156" s="1">
        <v>45035</v>
      </c>
      <c r="L156" s="21">
        <v>27</v>
      </c>
      <c r="M156" s="27">
        <v>45129</v>
      </c>
      <c r="N156" s="21">
        <v>9.76</v>
      </c>
      <c r="O156" s="21"/>
      <c r="P156" s="21" t="s">
        <v>37</v>
      </c>
      <c r="Q156" s="7">
        <v>45239</v>
      </c>
      <c r="R156" s="21">
        <v>9.93</v>
      </c>
      <c r="S156" t="s">
        <v>38</v>
      </c>
      <c r="T156" s="21"/>
      <c r="U156" s="21" t="s">
        <v>39</v>
      </c>
      <c r="V156" s="7">
        <v>45343</v>
      </c>
      <c r="X156" t="s">
        <v>39</v>
      </c>
    </row>
    <row r="157" spans="1:24" ht="15.6" x14ac:dyDescent="0.3">
      <c r="A157" t="str">
        <f t="shared" si="2"/>
        <v>EA_B31</v>
      </c>
      <c r="B157" t="s">
        <v>31</v>
      </c>
      <c r="C157" t="s">
        <v>67</v>
      </c>
      <c r="D157" t="s">
        <v>44</v>
      </c>
      <c r="E157" s="5">
        <v>31</v>
      </c>
      <c r="F157" s="5" t="s">
        <v>34</v>
      </c>
      <c r="G157" s="28" t="s">
        <v>68</v>
      </c>
      <c r="H157" t="str">
        <f>VLOOKUP($B157,Notes!$A$5:$C$7,2,FALSE)</f>
        <v>Acropora cervicornis</v>
      </c>
      <c r="I157" t="str">
        <f>VLOOKUP($B157,Notes!$A$5:$C$7,3,FALSE)</f>
        <v>ACER</v>
      </c>
      <c r="J157" t="s">
        <v>36</v>
      </c>
      <c r="K157" s="1">
        <v>45035</v>
      </c>
      <c r="L157" s="21">
        <v>27</v>
      </c>
      <c r="M157" s="27">
        <v>45134</v>
      </c>
      <c r="N157" s="22">
        <v>8.41</v>
      </c>
      <c r="O157" s="21">
        <v>8.452</v>
      </c>
      <c r="P157" s="21" t="s">
        <v>37</v>
      </c>
      <c r="Q157" s="7">
        <v>45239</v>
      </c>
      <c r="R157" s="22">
        <v>8.4499999999999993</v>
      </c>
      <c r="S157" s="22" t="s">
        <v>46</v>
      </c>
      <c r="T157" s="22">
        <v>8.1199999999999992</v>
      </c>
      <c r="U157" s="22" t="s">
        <v>55</v>
      </c>
      <c r="V157" s="7">
        <v>45343</v>
      </c>
      <c r="W157">
        <v>1.86</v>
      </c>
      <c r="X157" t="s">
        <v>37</v>
      </c>
    </row>
    <row r="158" spans="1:24" ht="15.6" x14ac:dyDescent="0.3">
      <c r="A158" t="str">
        <f t="shared" si="2"/>
        <v>EA_B32</v>
      </c>
      <c r="B158" t="s">
        <v>31</v>
      </c>
      <c r="C158" t="s">
        <v>67</v>
      </c>
      <c r="D158" t="s">
        <v>44</v>
      </c>
      <c r="E158" s="5">
        <v>32</v>
      </c>
      <c r="F158" s="5" t="s">
        <v>34</v>
      </c>
      <c r="G158" s="28" t="s">
        <v>68</v>
      </c>
      <c r="H158" t="str">
        <f>VLOOKUP($B158,Notes!$A$5:$C$7,2,FALSE)</f>
        <v>Acropora cervicornis</v>
      </c>
      <c r="I158" t="str">
        <f>VLOOKUP($B158,Notes!$A$5:$C$7,3,FALSE)</f>
        <v>ACER</v>
      </c>
      <c r="J158" t="s">
        <v>36</v>
      </c>
      <c r="K158" s="1">
        <v>45035</v>
      </c>
      <c r="L158" s="21">
        <v>27</v>
      </c>
      <c r="M158" s="27">
        <v>45134</v>
      </c>
      <c r="N158" s="22">
        <v>8.0660000000000007</v>
      </c>
      <c r="O158" s="22"/>
      <c r="P158" s="21" t="s">
        <v>37</v>
      </c>
      <c r="Q158" s="7">
        <v>45239</v>
      </c>
      <c r="R158" s="22">
        <v>8.516</v>
      </c>
      <c r="S158" s="22" t="s">
        <v>46</v>
      </c>
      <c r="T158" s="22"/>
      <c r="U158" s="22" t="s">
        <v>48</v>
      </c>
      <c r="V158" s="7">
        <v>45343</v>
      </c>
      <c r="X158" t="s">
        <v>39</v>
      </c>
    </row>
    <row r="159" spans="1:24" ht="15.6" x14ac:dyDescent="0.3">
      <c r="A159" t="str">
        <f t="shared" si="2"/>
        <v>EA_B33</v>
      </c>
      <c r="B159" t="s">
        <v>31</v>
      </c>
      <c r="C159" t="s">
        <v>67</v>
      </c>
      <c r="D159" t="s">
        <v>44</v>
      </c>
      <c r="E159" s="5">
        <v>33</v>
      </c>
      <c r="F159" s="5" t="s">
        <v>34</v>
      </c>
      <c r="G159" s="28" t="s">
        <v>68</v>
      </c>
      <c r="H159" t="str">
        <f>VLOOKUP($B159,Notes!$A$5:$C$7,2,FALSE)</f>
        <v>Acropora cervicornis</v>
      </c>
      <c r="I159" t="str">
        <f>VLOOKUP($B159,Notes!$A$5:$C$7,3,FALSE)</f>
        <v>ACER</v>
      </c>
      <c r="J159" t="s">
        <v>36</v>
      </c>
      <c r="K159" s="1">
        <v>45035</v>
      </c>
      <c r="L159" s="21">
        <v>27</v>
      </c>
      <c r="M159" s="27">
        <v>45134</v>
      </c>
      <c r="N159" s="22">
        <v>13.172000000000001</v>
      </c>
      <c r="O159" s="21">
        <v>13.92</v>
      </c>
      <c r="P159" s="21" t="s">
        <v>37</v>
      </c>
      <c r="Q159" s="7">
        <v>45239</v>
      </c>
      <c r="R159" s="22">
        <v>13.551</v>
      </c>
      <c r="S159" s="22" t="s">
        <v>46</v>
      </c>
      <c r="T159" s="22">
        <v>13.92</v>
      </c>
      <c r="U159" s="22" t="s">
        <v>60</v>
      </c>
      <c r="V159" s="7">
        <v>45343</v>
      </c>
      <c r="W159">
        <v>9.68</v>
      </c>
      <c r="X159" t="s">
        <v>37</v>
      </c>
    </row>
    <row r="160" spans="1:24" ht="15.6" x14ac:dyDescent="0.3">
      <c r="A160" t="str">
        <f t="shared" si="2"/>
        <v>EA_B34</v>
      </c>
      <c r="B160" t="s">
        <v>31</v>
      </c>
      <c r="C160" t="s">
        <v>67</v>
      </c>
      <c r="D160" t="s">
        <v>44</v>
      </c>
      <c r="E160" s="5">
        <v>34</v>
      </c>
      <c r="F160" s="5" t="s">
        <v>34</v>
      </c>
      <c r="G160" s="28" t="s">
        <v>68</v>
      </c>
      <c r="H160" t="str">
        <f>VLOOKUP($B160,Notes!$A$5:$C$7,2,FALSE)</f>
        <v>Acropora cervicornis</v>
      </c>
      <c r="I160" t="str">
        <f>VLOOKUP($B160,Notes!$A$5:$C$7,3,FALSE)</f>
        <v>ACER</v>
      </c>
      <c r="J160" t="s">
        <v>36</v>
      </c>
      <c r="K160" s="1">
        <v>45035</v>
      </c>
      <c r="L160" s="21">
        <v>27</v>
      </c>
      <c r="M160" s="27">
        <v>45134</v>
      </c>
      <c r="N160" s="22">
        <v>7.54</v>
      </c>
      <c r="O160" s="22"/>
      <c r="P160" s="21" t="s">
        <v>37</v>
      </c>
      <c r="Q160" s="7">
        <v>45239</v>
      </c>
      <c r="R160" s="22">
        <v>6.0119999999999996</v>
      </c>
      <c r="S160" s="22" t="s">
        <v>46</v>
      </c>
      <c r="T160" s="22"/>
      <c r="U160" s="22" t="s">
        <v>48</v>
      </c>
      <c r="V160" s="7">
        <v>45343</v>
      </c>
      <c r="X160" t="s">
        <v>39</v>
      </c>
    </row>
    <row r="161" spans="1:24" ht="15.6" x14ac:dyDescent="0.3">
      <c r="A161" t="str">
        <f t="shared" si="2"/>
        <v>EA_B35</v>
      </c>
      <c r="B161" t="s">
        <v>31</v>
      </c>
      <c r="C161" t="s">
        <v>67</v>
      </c>
      <c r="D161" t="s">
        <v>44</v>
      </c>
      <c r="E161" s="5">
        <v>35</v>
      </c>
      <c r="F161" s="5" t="s">
        <v>34</v>
      </c>
      <c r="G161" s="28" t="s">
        <v>68</v>
      </c>
      <c r="H161" t="str">
        <f>VLOOKUP($B161,Notes!$A$5:$C$7,2,FALSE)</f>
        <v>Acropora cervicornis</v>
      </c>
      <c r="I161" t="str">
        <f>VLOOKUP($B161,Notes!$A$5:$C$7,3,FALSE)</f>
        <v>ACER</v>
      </c>
      <c r="J161" t="s">
        <v>36</v>
      </c>
      <c r="K161" s="1">
        <v>45035</v>
      </c>
      <c r="L161" s="21">
        <v>27</v>
      </c>
      <c r="M161" s="27">
        <v>45134</v>
      </c>
      <c r="N161" s="22">
        <v>10.176</v>
      </c>
      <c r="O161" s="22"/>
      <c r="P161" s="21" t="s">
        <v>37</v>
      </c>
      <c r="Q161" s="7">
        <v>45239</v>
      </c>
      <c r="R161" s="22">
        <v>9.5329999999999995</v>
      </c>
      <c r="S161" s="22" t="s">
        <v>46</v>
      </c>
      <c r="T161" s="22"/>
      <c r="U161" s="22" t="s">
        <v>48</v>
      </c>
      <c r="V161" s="7">
        <v>45343</v>
      </c>
      <c r="X161" t="s">
        <v>39</v>
      </c>
    </row>
    <row r="162" spans="1:24" ht="15.6" x14ac:dyDescent="0.3">
      <c r="A162" t="str">
        <f t="shared" si="2"/>
        <v>EA_B36</v>
      </c>
      <c r="B162" t="s">
        <v>31</v>
      </c>
      <c r="C162" t="s">
        <v>67</v>
      </c>
      <c r="D162" t="s">
        <v>51</v>
      </c>
      <c r="E162" s="5">
        <v>36</v>
      </c>
      <c r="F162" s="5" t="s">
        <v>34</v>
      </c>
      <c r="G162" s="28" t="s">
        <v>68</v>
      </c>
      <c r="H162" t="str">
        <f>VLOOKUP($B162,Notes!$A$5:$C$7,2,FALSE)</f>
        <v>Acropora cervicornis</v>
      </c>
      <c r="I162" t="str">
        <f>VLOOKUP($B162,Notes!$A$5:$C$7,3,FALSE)</f>
        <v>ACER</v>
      </c>
      <c r="J162" t="s">
        <v>36</v>
      </c>
      <c r="K162" s="1">
        <v>45035</v>
      </c>
      <c r="L162" s="21">
        <v>27</v>
      </c>
      <c r="M162" s="27">
        <v>45129</v>
      </c>
      <c r="N162" s="22">
        <v>7.7930000000000001</v>
      </c>
      <c r="O162" s="22"/>
      <c r="P162" s="21" t="s">
        <v>37</v>
      </c>
      <c r="Q162" s="7">
        <v>45239</v>
      </c>
      <c r="R162" s="22">
        <v>7.69</v>
      </c>
      <c r="S162" s="22" t="s">
        <v>46</v>
      </c>
      <c r="T162" s="22"/>
      <c r="U162" s="22" t="s">
        <v>48</v>
      </c>
      <c r="V162" s="7">
        <v>45343</v>
      </c>
      <c r="X162" t="s">
        <v>39</v>
      </c>
    </row>
    <row r="163" spans="1:24" ht="15.6" x14ac:dyDescent="0.3">
      <c r="A163" t="str">
        <f t="shared" si="2"/>
        <v>EA_B37</v>
      </c>
      <c r="B163" t="s">
        <v>31</v>
      </c>
      <c r="C163" t="s">
        <v>67</v>
      </c>
      <c r="D163" t="s">
        <v>51</v>
      </c>
      <c r="E163" s="5">
        <v>37</v>
      </c>
      <c r="F163" s="5" t="s">
        <v>34</v>
      </c>
      <c r="G163" s="28" t="s">
        <v>68</v>
      </c>
      <c r="H163" t="str">
        <f>VLOOKUP($B163,Notes!$A$5:$C$7,2,FALSE)</f>
        <v>Acropora cervicornis</v>
      </c>
      <c r="I163" t="str">
        <f>VLOOKUP($B163,Notes!$A$5:$C$7,3,FALSE)</f>
        <v>ACER</v>
      </c>
      <c r="J163" t="s">
        <v>36</v>
      </c>
      <c r="K163" s="1">
        <v>45035</v>
      </c>
      <c r="L163" s="21">
        <v>27</v>
      </c>
      <c r="M163" s="27">
        <v>45129</v>
      </c>
      <c r="N163" s="22">
        <v>8.9350000000000005</v>
      </c>
      <c r="O163" s="22"/>
      <c r="P163" s="21" t="s">
        <v>37</v>
      </c>
      <c r="Q163" s="7">
        <v>45239</v>
      </c>
      <c r="R163" s="22">
        <v>10.14</v>
      </c>
      <c r="S163" s="22" t="s">
        <v>46</v>
      </c>
      <c r="T163" s="22"/>
      <c r="U163" s="22" t="s">
        <v>48</v>
      </c>
      <c r="V163" s="7">
        <v>45343</v>
      </c>
      <c r="X163" t="s">
        <v>43</v>
      </c>
    </row>
    <row r="164" spans="1:24" ht="15.6" x14ac:dyDescent="0.3">
      <c r="A164" t="str">
        <f t="shared" si="2"/>
        <v>EA_B38</v>
      </c>
      <c r="B164" t="s">
        <v>31</v>
      </c>
      <c r="C164" t="s">
        <v>67</v>
      </c>
      <c r="D164" t="s">
        <v>51</v>
      </c>
      <c r="E164" s="5">
        <v>38</v>
      </c>
      <c r="F164" s="5" t="s">
        <v>34</v>
      </c>
      <c r="G164" s="28" t="s">
        <v>68</v>
      </c>
      <c r="H164" t="str">
        <f>VLOOKUP($B164,Notes!$A$5:$C$7,2,FALSE)</f>
        <v>Acropora cervicornis</v>
      </c>
      <c r="I164" t="str">
        <f>VLOOKUP($B164,Notes!$A$5:$C$7,3,FALSE)</f>
        <v>ACER</v>
      </c>
      <c r="J164" t="s">
        <v>36</v>
      </c>
      <c r="K164" s="1">
        <v>45035</v>
      </c>
      <c r="L164" s="21">
        <v>27</v>
      </c>
      <c r="M164" s="27">
        <v>45129</v>
      </c>
      <c r="N164" s="22">
        <v>8.1999999999999993</v>
      </c>
      <c r="O164" s="21">
        <v>8.15</v>
      </c>
      <c r="P164" s="21" t="s">
        <v>37</v>
      </c>
      <c r="Q164" s="7">
        <v>45239</v>
      </c>
      <c r="R164" s="22">
        <v>8.2260000000000009</v>
      </c>
      <c r="S164" s="22" t="s">
        <v>46</v>
      </c>
      <c r="T164" s="22">
        <v>8.34</v>
      </c>
      <c r="U164" s="22" t="s">
        <v>60</v>
      </c>
      <c r="V164" s="7">
        <v>45343</v>
      </c>
      <c r="W164">
        <v>7.85</v>
      </c>
      <c r="X164" t="s">
        <v>37</v>
      </c>
    </row>
    <row r="165" spans="1:24" ht="15.6" x14ac:dyDescent="0.3">
      <c r="A165" t="str">
        <f t="shared" si="2"/>
        <v>EA_B39</v>
      </c>
      <c r="B165" t="s">
        <v>31</v>
      </c>
      <c r="C165" t="s">
        <v>67</v>
      </c>
      <c r="D165" t="s">
        <v>51</v>
      </c>
      <c r="E165" s="5">
        <v>39</v>
      </c>
      <c r="F165" s="5" t="s">
        <v>34</v>
      </c>
      <c r="G165" s="28" t="s">
        <v>68</v>
      </c>
      <c r="H165" t="str">
        <f>VLOOKUP($B165,Notes!$A$5:$C$7,2,FALSE)</f>
        <v>Acropora cervicornis</v>
      </c>
      <c r="I165" t="str">
        <f>VLOOKUP($B165,Notes!$A$5:$C$7,3,FALSE)</f>
        <v>ACER</v>
      </c>
      <c r="J165" t="s">
        <v>36</v>
      </c>
      <c r="K165" s="1">
        <v>45035</v>
      </c>
      <c r="L165" s="21">
        <v>27</v>
      </c>
      <c r="M165" s="27">
        <v>45134</v>
      </c>
      <c r="N165" s="22">
        <v>4.38</v>
      </c>
      <c r="O165" s="22"/>
      <c r="P165" s="21" t="s">
        <v>37</v>
      </c>
      <c r="Q165" s="7">
        <v>45239</v>
      </c>
      <c r="R165" s="22">
        <v>4.4340000000000002</v>
      </c>
      <c r="S165" s="22" t="s">
        <v>46</v>
      </c>
      <c r="T165" s="22"/>
      <c r="U165" s="22" t="s">
        <v>48</v>
      </c>
      <c r="V165" s="7">
        <v>45343</v>
      </c>
      <c r="X165" t="s">
        <v>43</v>
      </c>
    </row>
    <row r="166" spans="1:24" ht="15.6" x14ac:dyDescent="0.3">
      <c r="A166" t="str">
        <f t="shared" si="2"/>
        <v>EA_B40</v>
      </c>
      <c r="B166" t="s">
        <v>31</v>
      </c>
      <c r="C166" t="s">
        <v>67</v>
      </c>
      <c r="D166" t="s">
        <v>51</v>
      </c>
      <c r="E166" s="5">
        <v>40</v>
      </c>
      <c r="F166" s="5" t="s">
        <v>34</v>
      </c>
      <c r="G166" s="28" t="s">
        <v>68</v>
      </c>
      <c r="H166" t="str">
        <f>VLOOKUP($B166,Notes!$A$5:$C$7,2,FALSE)</f>
        <v>Acropora cervicornis</v>
      </c>
      <c r="I166" t="str">
        <f>VLOOKUP($B166,Notes!$A$5:$C$7,3,FALSE)</f>
        <v>ACER</v>
      </c>
      <c r="J166" t="s">
        <v>36</v>
      </c>
      <c r="K166" s="1">
        <v>45035</v>
      </c>
      <c r="L166" s="21">
        <v>27</v>
      </c>
      <c r="M166" s="27">
        <v>45134</v>
      </c>
      <c r="N166" s="22">
        <v>6.1319999999999997</v>
      </c>
      <c r="O166" s="22"/>
      <c r="P166" s="21" t="s">
        <v>37</v>
      </c>
      <c r="Q166" s="7">
        <v>45239</v>
      </c>
      <c r="R166" s="22">
        <v>6.1529999999999996</v>
      </c>
      <c r="S166" s="22" t="s">
        <v>46</v>
      </c>
      <c r="T166" s="22"/>
      <c r="U166" s="22" t="s">
        <v>48</v>
      </c>
      <c r="V166" s="7">
        <v>45343</v>
      </c>
      <c r="X166" t="s">
        <v>43</v>
      </c>
    </row>
    <row r="167" spans="1:24" ht="15.6" x14ac:dyDescent="0.3">
      <c r="A167" t="str">
        <f t="shared" si="2"/>
        <v>EA_B41</v>
      </c>
      <c r="B167" t="s">
        <v>31</v>
      </c>
      <c r="C167" t="s">
        <v>67</v>
      </c>
      <c r="D167" t="s">
        <v>52</v>
      </c>
      <c r="E167" s="5">
        <v>41</v>
      </c>
      <c r="F167" s="5" t="s">
        <v>34</v>
      </c>
      <c r="G167" s="28" t="s">
        <v>68</v>
      </c>
      <c r="H167" t="str">
        <f>VLOOKUP($B167,Notes!$A$5:$C$7,2,FALSE)</f>
        <v>Acropora cervicornis</v>
      </c>
      <c r="I167" t="str">
        <f>VLOOKUP($B167,Notes!$A$5:$C$7,3,FALSE)</f>
        <v>ACER</v>
      </c>
      <c r="J167" t="s">
        <v>36</v>
      </c>
      <c r="K167" s="1">
        <v>45035</v>
      </c>
      <c r="L167" s="21">
        <v>27</v>
      </c>
      <c r="M167" s="27">
        <v>45129</v>
      </c>
      <c r="N167">
        <v>8.02</v>
      </c>
      <c r="P167" s="21" t="s">
        <v>37</v>
      </c>
      <c r="Q167" s="7">
        <v>45239</v>
      </c>
      <c r="R167" t="s">
        <v>45</v>
      </c>
      <c r="S167" t="s">
        <v>53</v>
      </c>
      <c r="U167" t="s">
        <v>41</v>
      </c>
      <c r="V167" s="7">
        <v>45343</v>
      </c>
      <c r="X167" t="s">
        <v>43</v>
      </c>
    </row>
    <row r="168" spans="1:24" ht="15.6" x14ac:dyDescent="0.3">
      <c r="A168" t="str">
        <f t="shared" si="2"/>
        <v>EA_B42</v>
      </c>
      <c r="B168" t="s">
        <v>31</v>
      </c>
      <c r="C168" t="s">
        <v>67</v>
      </c>
      <c r="D168" t="s">
        <v>52</v>
      </c>
      <c r="E168" s="5">
        <v>42</v>
      </c>
      <c r="F168" s="5" t="s">
        <v>34</v>
      </c>
      <c r="G168" s="28" t="s">
        <v>68</v>
      </c>
      <c r="H168" t="str">
        <f>VLOOKUP($B168,Notes!$A$5:$C$7,2,FALSE)</f>
        <v>Acropora cervicornis</v>
      </c>
      <c r="I168" t="str">
        <f>VLOOKUP($B168,Notes!$A$5:$C$7,3,FALSE)</f>
        <v>ACER</v>
      </c>
      <c r="J168" t="s">
        <v>36</v>
      </c>
      <c r="K168" s="1">
        <v>45035</v>
      </c>
      <c r="L168" s="21">
        <v>27</v>
      </c>
      <c r="M168" s="27">
        <v>45129</v>
      </c>
      <c r="N168">
        <v>8.23</v>
      </c>
      <c r="P168" s="21" t="s">
        <v>37</v>
      </c>
      <c r="Q168" s="7">
        <v>45239</v>
      </c>
      <c r="R168">
        <v>8.27</v>
      </c>
      <c r="S168" t="s">
        <v>53</v>
      </c>
      <c r="U168" t="s">
        <v>39</v>
      </c>
      <c r="V168" s="7">
        <v>45343</v>
      </c>
      <c r="X168" t="s">
        <v>39</v>
      </c>
    </row>
    <row r="169" spans="1:24" ht="15.6" x14ac:dyDescent="0.3">
      <c r="A169" t="str">
        <f t="shared" si="2"/>
        <v>EA_B43</v>
      </c>
      <c r="B169" t="s">
        <v>31</v>
      </c>
      <c r="C169" t="s">
        <v>67</v>
      </c>
      <c r="D169" t="s">
        <v>52</v>
      </c>
      <c r="E169" s="5">
        <v>43</v>
      </c>
      <c r="F169" s="5" t="s">
        <v>34</v>
      </c>
      <c r="G169" s="28" t="s">
        <v>68</v>
      </c>
      <c r="H169" t="str">
        <f>VLOOKUP($B169,Notes!$A$5:$C$7,2,FALSE)</f>
        <v>Acropora cervicornis</v>
      </c>
      <c r="I169" t="str">
        <f>VLOOKUP($B169,Notes!$A$5:$C$7,3,FALSE)</f>
        <v>ACER</v>
      </c>
      <c r="J169" t="s">
        <v>36</v>
      </c>
      <c r="K169" s="1">
        <v>45035</v>
      </c>
      <c r="L169" s="21">
        <v>27</v>
      </c>
      <c r="M169" s="27">
        <v>45129</v>
      </c>
      <c r="N169">
        <v>5.92</v>
      </c>
      <c r="P169" s="21" t="s">
        <v>37</v>
      </c>
      <c r="Q169" s="7">
        <v>45239</v>
      </c>
      <c r="R169">
        <v>6.06</v>
      </c>
      <c r="S169" t="s">
        <v>53</v>
      </c>
      <c r="U169" t="s">
        <v>39</v>
      </c>
      <c r="V169" s="7">
        <v>45343</v>
      </c>
      <c r="X169" t="s">
        <v>39</v>
      </c>
    </row>
    <row r="170" spans="1:24" ht="15.6" x14ac:dyDescent="0.3">
      <c r="A170" t="str">
        <f t="shared" si="2"/>
        <v>EA_B44</v>
      </c>
      <c r="B170" t="s">
        <v>31</v>
      </c>
      <c r="C170" t="s">
        <v>67</v>
      </c>
      <c r="D170" t="s">
        <v>52</v>
      </c>
      <c r="E170" s="5">
        <v>44</v>
      </c>
      <c r="F170" s="5" t="s">
        <v>34</v>
      </c>
      <c r="G170" s="28" t="s">
        <v>68</v>
      </c>
      <c r="H170" t="str">
        <f>VLOOKUP($B170,Notes!$A$5:$C$7,2,FALSE)</f>
        <v>Acropora cervicornis</v>
      </c>
      <c r="I170" t="str">
        <f>VLOOKUP($B170,Notes!$A$5:$C$7,3,FALSE)</f>
        <v>ACER</v>
      </c>
      <c r="J170" t="s">
        <v>36</v>
      </c>
      <c r="K170" s="1">
        <v>45035</v>
      </c>
      <c r="L170" s="21">
        <v>27</v>
      </c>
      <c r="M170" s="27">
        <v>45129</v>
      </c>
      <c r="N170">
        <v>9.0299999999999994</v>
      </c>
      <c r="P170" s="21" t="s">
        <v>37</v>
      </c>
      <c r="Q170" s="7">
        <v>45239</v>
      </c>
      <c r="R170">
        <v>9.1199999999999992</v>
      </c>
      <c r="S170" t="s">
        <v>53</v>
      </c>
      <c r="U170" t="s">
        <v>39</v>
      </c>
      <c r="V170" s="7">
        <v>45343</v>
      </c>
      <c r="X170" t="s">
        <v>39</v>
      </c>
    </row>
    <row r="171" spans="1:24" ht="15.6" x14ac:dyDescent="0.3">
      <c r="A171" t="str">
        <f t="shared" si="2"/>
        <v>EA_B45</v>
      </c>
      <c r="B171" t="s">
        <v>31</v>
      </c>
      <c r="C171" t="s">
        <v>67</v>
      </c>
      <c r="D171" t="s">
        <v>52</v>
      </c>
      <c r="E171" s="5">
        <v>45</v>
      </c>
      <c r="F171" s="5" t="s">
        <v>34</v>
      </c>
      <c r="G171" s="28" t="s">
        <v>68</v>
      </c>
      <c r="H171" t="str">
        <f>VLOOKUP($B171,Notes!$A$5:$C$7,2,FALSE)</f>
        <v>Acropora cervicornis</v>
      </c>
      <c r="I171" t="str">
        <f>VLOOKUP($B171,Notes!$A$5:$C$7,3,FALSE)</f>
        <v>ACER</v>
      </c>
      <c r="J171" t="s">
        <v>36</v>
      </c>
      <c r="K171" s="1">
        <v>45035</v>
      </c>
      <c r="L171" s="21">
        <v>27</v>
      </c>
      <c r="M171" s="27">
        <v>45129</v>
      </c>
      <c r="N171">
        <v>10.98</v>
      </c>
      <c r="P171" s="21" t="s">
        <v>37</v>
      </c>
      <c r="Q171" s="7">
        <v>45239</v>
      </c>
      <c r="R171">
        <v>11.05</v>
      </c>
      <c r="S171" t="s">
        <v>53</v>
      </c>
      <c r="U171" t="s">
        <v>39</v>
      </c>
      <c r="V171" s="7">
        <v>45343</v>
      </c>
      <c r="X171" t="s">
        <v>39</v>
      </c>
    </row>
    <row r="172" spans="1:24" ht="15.6" x14ac:dyDescent="0.3">
      <c r="A172" t="str">
        <f t="shared" si="2"/>
        <v>EA_B46</v>
      </c>
      <c r="B172" t="s">
        <v>31</v>
      </c>
      <c r="C172" t="s">
        <v>67</v>
      </c>
      <c r="D172" t="s">
        <v>54</v>
      </c>
      <c r="E172" s="5">
        <v>46</v>
      </c>
      <c r="F172" s="5" t="s">
        <v>34</v>
      </c>
      <c r="G172" s="28" t="s">
        <v>68</v>
      </c>
      <c r="H172" t="str">
        <f>VLOOKUP($B172,Notes!$A$5:$C$7,2,FALSE)</f>
        <v>Acropora cervicornis</v>
      </c>
      <c r="I172" t="str">
        <f>VLOOKUP($B172,Notes!$A$5:$C$7,3,FALSE)</f>
        <v>ACER</v>
      </c>
      <c r="J172" t="s">
        <v>36</v>
      </c>
      <c r="K172" s="1">
        <v>45035</v>
      </c>
      <c r="L172" s="21">
        <v>27</v>
      </c>
      <c r="M172" s="27">
        <v>45129</v>
      </c>
      <c r="N172" t="s">
        <v>45</v>
      </c>
      <c r="P172" s="21" t="s">
        <v>37</v>
      </c>
      <c r="Q172" s="7">
        <v>45239</v>
      </c>
      <c r="R172">
        <v>4.5599999999999996</v>
      </c>
      <c r="S172" t="s">
        <v>53</v>
      </c>
      <c r="U172" t="s">
        <v>39</v>
      </c>
      <c r="V172" s="7">
        <v>45343</v>
      </c>
      <c r="X172" t="s">
        <v>39</v>
      </c>
    </row>
    <row r="173" spans="1:24" ht="15.6" x14ac:dyDescent="0.3">
      <c r="A173" t="str">
        <f t="shared" si="2"/>
        <v>EA_B47</v>
      </c>
      <c r="B173" t="s">
        <v>31</v>
      </c>
      <c r="C173" t="s">
        <v>67</v>
      </c>
      <c r="D173" t="s">
        <v>54</v>
      </c>
      <c r="E173" s="5">
        <v>47</v>
      </c>
      <c r="F173" s="5" t="s">
        <v>34</v>
      </c>
      <c r="G173" s="28" t="s">
        <v>68</v>
      </c>
      <c r="H173" t="str">
        <f>VLOOKUP($B173,Notes!$A$5:$C$7,2,FALSE)</f>
        <v>Acropora cervicornis</v>
      </c>
      <c r="I173" t="str">
        <f>VLOOKUP($B173,Notes!$A$5:$C$7,3,FALSE)</f>
        <v>ACER</v>
      </c>
      <c r="J173" t="s">
        <v>36</v>
      </c>
      <c r="K173" s="1">
        <v>45035</v>
      </c>
      <c r="L173" s="21">
        <v>27</v>
      </c>
      <c r="M173" s="27">
        <v>45129</v>
      </c>
      <c r="N173" s="22">
        <v>8.39</v>
      </c>
      <c r="O173" s="22"/>
      <c r="P173" s="21" t="s">
        <v>37</v>
      </c>
      <c r="Q173" s="7">
        <v>45239</v>
      </c>
      <c r="R173">
        <v>5.7</v>
      </c>
      <c r="S173" t="s">
        <v>53</v>
      </c>
      <c r="U173" t="s">
        <v>39</v>
      </c>
      <c r="V173" s="7">
        <v>45343</v>
      </c>
      <c r="X173" t="s">
        <v>39</v>
      </c>
    </row>
    <row r="174" spans="1:24" ht="15.6" x14ac:dyDescent="0.3">
      <c r="A174" t="str">
        <f t="shared" si="2"/>
        <v>EA_B48</v>
      </c>
      <c r="B174" t="s">
        <v>31</v>
      </c>
      <c r="C174" t="s">
        <v>67</v>
      </c>
      <c r="D174" t="s">
        <v>54</v>
      </c>
      <c r="E174" s="5">
        <v>48</v>
      </c>
      <c r="F174" s="5" t="s">
        <v>34</v>
      </c>
      <c r="G174" s="28" t="s">
        <v>68</v>
      </c>
      <c r="H174" t="str">
        <f>VLOOKUP($B174,Notes!$A$5:$C$7,2,FALSE)</f>
        <v>Acropora cervicornis</v>
      </c>
      <c r="I174" t="str">
        <f>VLOOKUP($B174,Notes!$A$5:$C$7,3,FALSE)</f>
        <v>ACER</v>
      </c>
      <c r="J174" t="s">
        <v>36</v>
      </c>
      <c r="K174" s="1">
        <v>45035</v>
      </c>
      <c r="L174" s="21">
        <v>27</v>
      </c>
      <c r="M174" s="27">
        <v>45129</v>
      </c>
      <c r="N174" s="22">
        <v>0</v>
      </c>
      <c r="O174" s="22"/>
      <c r="P174" s="21" t="s">
        <v>37</v>
      </c>
      <c r="Q174" s="7">
        <v>45239</v>
      </c>
      <c r="R174" t="s">
        <v>45</v>
      </c>
      <c r="S174" t="s">
        <v>53</v>
      </c>
      <c r="U174" t="s">
        <v>39</v>
      </c>
      <c r="V174" s="7">
        <v>45343</v>
      </c>
      <c r="X174" t="s">
        <v>39</v>
      </c>
    </row>
    <row r="175" spans="1:24" ht="15.6" x14ac:dyDescent="0.3">
      <c r="A175" t="str">
        <f t="shared" si="2"/>
        <v>EA_B49</v>
      </c>
      <c r="B175" t="s">
        <v>31</v>
      </c>
      <c r="C175" t="s">
        <v>67</v>
      </c>
      <c r="D175" t="s">
        <v>54</v>
      </c>
      <c r="E175" s="5">
        <v>49</v>
      </c>
      <c r="F175" s="5" t="s">
        <v>34</v>
      </c>
      <c r="G175" s="28" t="s">
        <v>68</v>
      </c>
      <c r="H175" t="str">
        <f>VLOOKUP($B175,Notes!$A$5:$C$7,2,FALSE)</f>
        <v>Acropora cervicornis</v>
      </c>
      <c r="I175" t="str">
        <f>VLOOKUP($B175,Notes!$A$5:$C$7,3,FALSE)</f>
        <v>ACER</v>
      </c>
      <c r="J175" t="s">
        <v>36</v>
      </c>
      <c r="K175" s="1">
        <v>45035</v>
      </c>
      <c r="L175" s="21">
        <v>27</v>
      </c>
      <c r="M175" s="27">
        <v>45129</v>
      </c>
      <c r="N175" t="s">
        <v>45</v>
      </c>
      <c r="P175" s="21" t="s">
        <v>37</v>
      </c>
      <c r="Q175" s="7">
        <v>45239</v>
      </c>
      <c r="R175" t="s">
        <v>45</v>
      </c>
      <c r="S175" t="s">
        <v>53</v>
      </c>
      <c r="U175" t="s">
        <v>55</v>
      </c>
      <c r="V175" s="7">
        <v>45343</v>
      </c>
      <c r="X175" t="s">
        <v>39</v>
      </c>
    </row>
    <row r="176" spans="1:24" ht="15.6" x14ac:dyDescent="0.3">
      <c r="A176" t="str">
        <f t="shared" si="2"/>
        <v>EA_B50</v>
      </c>
      <c r="B176" t="s">
        <v>31</v>
      </c>
      <c r="C176" t="s">
        <v>67</v>
      </c>
      <c r="D176" t="s">
        <v>54</v>
      </c>
      <c r="E176" s="5">
        <v>50</v>
      </c>
      <c r="F176" s="5" t="s">
        <v>34</v>
      </c>
      <c r="G176" s="28" t="s">
        <v>68</v>
      </c>
      <c r="H176" t="str">
        <f>VLOOKUP($B176,Notes!$A$5:$C$7,2,FALSE)</f>
        <v>Acropora cervicornis</v>
      </c>
      <c r="I176" t="str">
        <f>VLOOKUP($B176,Notes!$A$5:$C$7,3,FALSE)</f>
        <v>ACER</v>
      </c>
      <c r="J176" t="s">
        <v>36</v>
      </c>
      <c r="K176" s="1">
        <v>45035</v>
      </c>
      <c r="L176" s="21">
        <v>27</v>
      </c>
      <c r="M176" s="27">
        <v>45129</v>
      </c>
      <c r="N176" s="22">
        <v>13.48</v>
      </c>
      <c r="O176" s="22"/>
      <c r="P176" s="21" t="s">
        <v>37</v>
      </c>
      <c r="Q176" s="7">
        <v>45239</v>
      </c>
      <c r="R176">
        <v>0.11</v>
      </c>
      <c r="S176" t="s">
        <v>53</v>
      </c>
      <c r="U176" t="s">
        <v>55</v>
      </c>
      <c r="V176" s="7">
        <v>45343</v>
      </c>
      <c r="X176" t="s">
        <v>39</v>
      </c>
    </row>
    <row r="177" spans="1:24" ht="15.6" x14ac:dyDescent="0.3">
      <c r="A177" t="str">
        <f t="shared" si="2"/>
        <v>EA_R100</v>
      </c>
      <c r="B177" t="s">
        <v>56</v>
      </c>
      <c r="C177" t="s">
        <v>67</v>
      </c>
      <c r="D177" t="s">
        <v>54</v>
      </c>
      <c r="E177" s="5">
        <v>100</v>
      </c>
      <c r="F177" s="5" t="s">
        <v>66</v>
      </c>
      <c r="G177" s="28" t="s">
        <v>68</v>
      </c>
      <c r="H177" t="s">
        <v>69</v>
      </c>
      <c r="I177" t="str">
        <f>VLOOKUP($B177,Notes!$A$5:$C$7,3,FALSE)</f>
        <v>APAL</v>
      </c>
      <c r="J177" t="s">
        <v>70</v>
      </c>
      <c r="K177" s="1">
        <v>45035</v>
      </c>
      <c r="L177" s="21">
        <v>27</v>
      </c>
      <c r="M177" s="27">
        <v>45129</v>
      </c>
      <c r="N177" s="22">
        <v>22.21</v>
      </c>
      <c r="O177" s="22"/>
      <c r="P177" s="21" t="s">
        <v>37</v>
      </c>
      <c r="Q177" s="7">
        <v>45239</v>
      </c>
      <c r="R177">
        <v>20.6</v>
      </c>
      <c r="S177" t="s">
        <v>53</v>
      </c>
      <c r="U177" t="s">
        <v>39</v>
      </c>
      <c r="V177" s="7">
        <v>45343</v>
      </c>
      <c r="X177" t="s">
        <v>39</v>
      </c>
    </row>
    <row r="178" spans="1:24" ht="15.6" x14ac:dyDescent="0.3">
      <c r="A178" t="str">
        <f t="shared" si="2"/>
        <v>EA_R51</v>
      </c>
      <c r="B178" t="s">
        <v>56</v>
      </c>
      <c r="C178" t="s">
        <v>67</v>
      </c>
      <c r="D178" t="s">
        <v>33</v>
      </c>
      <c r="E178" s="5">
        <v>51</v>
      </c>
      <c r="F178" s="5" t="s">
        <v>66</v>
      </c>
      <c r="G178" s="28" t="s">
        <v>68</v>
      </c>
      <c r="H178" t="str">
        <f>VLOOKUP($B178,Notes!$A$5:$C$7,2,FALSE)</f>
        <v>Acropora palmata</v>
      </c>
      <c r="I178" t="str">
        <f>VLOOKUP($B178,Notes!$A$5:$C$7,3,FALSE)</f>
        <v>APAL</v>
      </c>
      <c r="J178" t="s">
        <v>70</v>
      </c>
      <c r="K178" s="1">
        <v>45035</v>
      </c>
      <c r="L178" s="21">
        <v>27</v>
      </c>
      <c r="M178" s="27">
        <v>45134</v>
      </c>
      <c r="N178" s="21">
        <v>111.01</v>
      </c>
      <c r="O178" s="21"/>
      <c r="P178" s="21" t="s">
        <v>37</v>
      </c>
      <c r="Q178" s="7">
        <v>45239</v>
      </c>
      <c r="R178" s="21">
        <v>143.69</v>
      </c>
      <c r="S178" t="s">
        <v>38</v>
      </c>
      <c r="T178" s="21"/>
      <c r="U178" s="21" t="s">
        <v>58</v>
      </c>
      <c r="V178" s="7">
        <v>45343</v>
      </c>
      <c r="X178" t="s">
        <v>39</v>
      </c>
    </row>
    <row r="179" spans="1:24" ht="15.6" x14ac:dyDescent="0.3">
      <c r="A179" t="str">
        <f t="shared" si="2"/>
        <v>EA_R52</v>
      </c>
      <c r="B179" t="s">
        <v>56</v>
      </c>
      <c r="C179" t="s">
        <v>67</v>
      </c>
      <c r="D179" t="s">
        <v>33</v>
      </c>
      <c r="E179" s="5">
        <v>52</v>
      </c>
      <c r="F179" s="5" t="s">
        <v>66</v>
      </c>
      <c r="G179" s="28" t="s">
        <v>68</v>
      </c>
      <c r="H179" t="str">
        <f>VLOOKUP($B179,Notes!$A$5:$C$7,2,FALSE)</f>
        <v>Acropora palmata</v>
      </c>
      <c r="I179" t="str">
        <f>VLOOKUP($B179,Notes!$A$5:$C$7,3,FALSE)</f>
        <v>APAL</v>
      </c>
      <c r="J179" t="s">
        <v>70</v>
      </c>
      <c r="K179" s="1">
        <v>45035</v>
      </c>
      <c r="L179" s="21">
        <v>27</v>
      </c>
      <c r="M179" s="27">
        <v>45129</v>
      </c>
      <c r="N179" s="21">
        <v>24.29</v>
      </c>
      <c r="O179" s="21"/>
      <c r="P179" s="21" t="s">
        <v>37</v>
      </c>
      <c r="Q179" s="7">
        <v>45239</v>
      </c>
      <c r="R179" s="21">
        <v>27.45</v>
      </c>
      <c r="S179" t="s">
        <v>38</v>
      </c>
      <c r="T179" s="21"/>
      <c r="U179" s="21" t="s">
        <v>58</v>
      </c>
      <c r="V179" s="7">
        <v>45343</v>
      </c>
      <c r="X179" t="s">
        <v>39</v>
      </c>
    </row>
    <row r="180" spans="1:24" ht="15.6" x14ac:dyDescent="0.3">
      <c r="A180" t="str">
        <f t="shared" si="2"/>
        <v>EA_R53</v>
      </c>
      <c r="B180" t="s">
        <v>56</v>
      </c>
      <c r="C180" t="s">
        <v>67</v>
      </c>
      <c r="D180" t="s">
        <v>33</v>
      </c>
      <c r="E180" s="5">
        <v>53</v>
      </c>
      <c r="F180" s="5" t="s">
        <v>66</v>
      </c>
      <c r="G180" s="28" t="s">
        <v>68</v>
      </c>
      <c r="H180" t="str">
        <f>VLOOKUP($B180,Notes!$A$5:$C$7,2,FALSE)</f>
        <v>Acropora palmata</v>
      </c>
      <c r="I180" t="str">
        <f>VLOOKUP($B180,Notes!$A$5:$C$7,3,FALSE)</f>
        <v>APAL</v>
      </c>
      <c r="J180" t="s">
        <v>70</v>
      </c>
      <c r="K180" s="1">
        <v>45035</v>
      </c>
      <c r="L180" s="21">
        <v>27</v>
      </c>
      <c r="M180" s="27">
        <v>45129</v>
      </c>
      <c r="N180" s="21">
        <v>33.36</v>
      </c>
      <c r="O180" s="21">
        <v>33.917999999999999</v>
      </c>
      <c r="P180" s="21" t="s">
        <v>37</v>
      </c>
      <c r="Q180" s="7">
        <v>45239</v>
      </c>
      <c r="R180" s="21">
        <v>36.909999999999997</v>
      </c>
      <c r="S180" t="s">
        <v>38</v>
      </c>
      <c r="T180" s="21">
        <v>37.39</v>
      </c>
      <c r="U180" s="21" t="s">
        <v>58</v>
      </c>
      <c r="V180" s="7">
        <v>45343</v>
      </c>
      <c r="W180">
        <v>38.92</v>
      </c>
      <c r="X180" t="s">
        <v>37</v>
      </c>
    </row>
    <row r="181" spans="1:24" ht="15.6" x14ac:dyDescent="0.3">
      <c r="A181" t="str">
        <f t="shared" si="2"/>
        <v>EA_R54</v>
      </c>
      <c r="B181" t="s">
        <v>56</v>
      </c>
      <c r="C181" t="s">
        <v>67</v>
      </c>
      <c r="D181" t="s">
        <v>33</v>
      </c>
      <c r="E181" s="5">
        <v>54</v>
      </c>
      <c r="F181" s="5" t="s">
        <v>66</v>
      </c>
      <c r="G181" s="28" t="s">
        <v>68</v>
      </c>
      <c r="H181" t="str">
        <f>VLOOKUP($B181,Notes!$A$5:$C$7,2,FALSE)</f>
        <v>Acropora palmata</v>
      </c>
      <c r="I181" t="str">
        <f>VLOOKUP($B181,Notes!$A$5:$C$7,3,FALSE)</f>
        <v>APAL</v>
      </c>
      <c r="J181" t="s">
        <v>70</v>
      </c>
      <c r="K181" s="1">
        <v>45035</v>
      </c>
      <c r="L181" s="21">
        <v>27</v>
      </c>
      <c r="M181" s="27">
        <v>45134</v>
      </c>
      <c r="N181" s="21">
        <v>7.2</v>
      </c>
      <c r="O181" s="21"/>
      <c r="P181" s="21" t="s">
        <v>37</v>
      </c>
      <c r="Q181" s="7">
        <v>45239</v>
      </c>
      <c r="R181" s="21">
        <v>7.01</v>
      </c>
      <c r="S181" t="s">
        <v>38</v>
      </c>
      <c r="T181" s="21"/>
      <c r="U181" s="21" t="s">
        <v>39</v>
      </c>
      <c r="V181" s="7">
        <v>45343</v>
      </c>
      <c r="X181" t="s">
        <v>43</v>
      </c>
    </row>
    <row r="182" spans="1:24" ht="15.6" x14ac:dyDescent="0.3">
      <c r="A182" t="str">
        <f t="shared" si="2"/>
        <v>EA_R55</v>
      </c>
      <c r="B182" t="s">
        <v>56</v>
      </c>
      <c r="C182" t="s">
        <v>67</v>
      </c>
      <c r="D182" t="s">
        <v>33</v>
      </c>
      <c r="E182" s="5">
        <v>55</v>
      </c>
      <c r="F182" s="5" t="s">
        <v>66</v>
      </c>
      <c r="G182" s="28" t="s">
        <v>68</v>
      </c>
      <c r="H182" t="str">
        <f>VLOOKUP($B182,Notes!$A$5:$C$7,2,FALSE)</f>
        <v>Acropora palmata</v>
      </c>
      <c r="I182" t="str">
        <f>VLOOKUP($B182,Notes!$A$5:$C$7,3,FALSE)</f>
        <v>APAL</v>
      </c>
      <c r="J182" t="s">
        <v>70</v>
      </c>
      <c r="K182" s="1">
        <v>45035</v>
      </c>
      <c r="L182" s="21">
        <v>27</v>
      </c>
      <c r="M182" s="27">
        <v>45134</v>
      </c>
      <c r="N182" s="21">
        <v>23.16</v>
      </c>
      <c r="O182" s="21"/>
      <c r="P182" s="21" t="s">
        <v>37</v>
      </c>
      <c r="Q182" s="7">
        <v>45239</v>
      </c>
      <c r="R182" s="21">
        <v>24.97</v>
      </c>
      <c r="S182" t="s">
        <v>38</v>
      </c>
      <c r="T182" s="21"/>
      <c r="U182" s="21" t="s">
        <v>58</v>
      </c>
      <c r="V182" s="7">
        <v>45343</v>
      </c>
      <c r="X182" t="s">
        <v>39</v>
      </c>
    </row>
    <row r="183" spans="1:24" ht="15.6" x14ac:dyDescent="0.3">
      <c r="A183" t="str">
        <f t="shared" si="2"/>
        <v>EA_R56</v>
      </c>
      <c r="B183" t="s">
        <v>56</v>
      </c>
      <c r="C183" t="s">
        <v>67</v>
      </c>
      <c r="D183" t="s">
        <v>33</v>
      </c>
      <c r="E183" s="5">
        <v>56</v>
      </c>
      <c r="F183" s="5" t="s">
        <v>66</v>
      </c>
      <c r="G183" s="28" t="s">
        <v>68</v>
      </c>
      <c r="H183" t="str">
        <f>VLOOKUP($B183,Notes!$A$5:$C$7,2,FALSE)</f>
        <v>Acropora palmata</v>
      </c>
      <c r="I183" t="str">
        <f>VLOOKUP($B183,Notes!$A$5:$C$7,3,FALSE)</f>
        <v>APAL</v>
      </c>
      <c r="J183" t="s">
        <v>70</v>
      </c>
      <c r="K183" s="1">
        <v>45035</v>
      </c>
      <c r="L183" s="21">
        <v>27</v>
      </c>
      <c r="M183" s="27">
        <v>45129</v>
      </c>
      <c r="N183" s="21">
        <v>88.27</v>
      </c>
      <c r="O183" s="21"/>
      <c r="P183" s="21" t="s">
        <v>37</v>
      </c>
      <c r="Q183" s="7">
        <v>45239</v>
      </c>
      <c r="R183" s="21">
        <v>95.64</v>
      </c>
      <c r="S183" t="s">
        <v>38</v>
      </c>
      <c r="T183" s="21"/>
      <c r="U183" s="21" t="s">
        <v>58</v>
      </c>
      <c r="V183" s="7">
        <v>45343</v>
      </c>
      <c r="X183" t="s">
        <v>39</v>
      </c>
    </row>
    <row r="184" spans="1:24" ht="15.6" x14ac:dyDescent="0.3">
      <c r="A184" t="str">
        <f t="shared" si="2"/>
        <v>EA_R57</v>
      </c>
      <c r="B184" t="s">
        <v>56</v>
      </c>
      <c r="C184" t="s">
        <v>67</v>
      </c>
      <c r="D184" t="s">
        <v>33</v>
      </c>
      <c r="E184" s="5">
        <v>57</v>
      </c>
      <c r="F184" s="5" t="s">
        <v>66</v>
      </c>
      <c r="G184" s="28" t="s">
        <v>68</v>
      </c>
      <c r="H184" t="str">
        <f>VLOOKUP($B184,Notes!$A$5:$C$7,2,FALSE)</f>
        <v>Acropora palmata</v>
      </c>
      <c r="I184" t="str">
        <f>VLOOKUP($B184,Notes!$A$5:$C$7,3,FALSE)</f>
        <v>APAL</v>
      </c>
      <c r="J184" t="s">
        <v>70</v>
      </c>
      <c r="K184" s="1">
        <v>45035</v>
      </c>
      <c r="L184" s="21">
        <v>27</v>
      </c>
      <c r="M184" s="27">
        <v>45129</v>
      </c>
      <c r="N184" s="21">
        <v>85.83</v>
      </c>
      <c r="O184" s="21"/>
      <c r="P184" s="21" t="s">
        <v>37</v>
      </c>
      <c r="Q184" s="7">
        <v>45239</v>
      </c>
      <c r="R184" s="21">
        <v>87.2</v>
      </c>
      <c r="S184" t="s">
        <v>38</v>
      </c>
      <c r="T184" s="21"/>
      <c r="U184" s="21" t="s">
        <v>58</v>
      </c>
      <c r="V184" s="7">
        <v>45343</v>
      </c>
      <c r="X184" t="s">
        <v>39</v>
      </c>
    </row>
    <row r="185" spans="1:24" ht="15.6" x14ac:dyDescent="0.3">
      <c r="A185" t="str">
        <f t="shared" si="2"/>
        <v>EA_R58</v>
      </c>
      <c r="B185" t="s">
        <v>56</v>
      </c>
      <c r="C185" t="s">
        <v>67</v>
      </c>
      <c r="D185" t="s">
        <v>33</v>
      </c>
      <c r="E185" s="5">
        <v>58</v>
      </c>
      <c r="F185" s="5" t="s">
        <v>66</v>
      </c>
      <c r="G185" s="28" t="s">
        <v>68</v>
      </c>
      <c r="H185" t="str">
        <f>VLOOKUP($B185,Notes!$A$5:$C$7,2,FALSE)</f>
        <v>Acropora palmata</v>
      </c>
      <c r="I185" t="str">
        <f>VLOOKUP($B185,Notes!$A$5:$C$7,3,FALSE)</f>
        <v>APAL</v>
      </c>
      <c r="J185" t="s">
        <v>70</v>
      </c>
      <c r="K185" s="1">
        <v>45035</v>
      </c>
      <c r="L185" s="21">
        <v>27</v>
      </c>
      <c r="M185" s="27">
        <v>45134</v>
      </c>
      <c r="N185" s="21">
        <v>13.85</v>
      </c>
      <c r="O185" s="21"/>
      <c r="P185" s="21" t="s">
        <v>37</v>
      </c>
      <c r="Q185" s="7">
        <v>45239</v>
      </c>
      <c r="R185" s="21">
        <v>14.9</v>
      </c>
      <c r="S185" t="s">
        <v>38</v>
      </c>
      <c r="T185" s="21"/>
      <c r="U185" s="21" t="s">
        <v>39</v>
      </c>
      <c r="V185" s="7">
        <v>45343</v>
      </c>
      <c r="X185" t="s">
        <v>39</v>
      </c>
    </row>
    <row r="186" spans="1:24" ht="15.6" x14ac:dyDescent="0.3">
      <c r="A186" t="str">
        <f t="shared" si="2"/>
        <v>EA_R59</v>
      </c>
      <c r="B186" t="s">
        <v>56</v>
      </c>
      <c r="C186" t="s">
        <v>67</v>
      </c>
      <c r="D186" t="s">
        <v>33</v>
      </c>
      <c r="E186" s="5">
        <v>59</v>
      </c>
      <c r="F186" s="5" t="s">
        <v>66</v>
      </c>
      <c r="G186" s="28" t="s">
        <v>68</v>
      </c>
      <c r="H186" t="str">
        <f>VLOOKUP($B186,Notes!$A$5:$C$7,2,FALSE)</f>
        <v>Acropora palmata</v>
      </c>
      <c r="I186" t="str">
        <f>VLOOKUP($B186,Notes!$A$5:$C$7,3,FALSE)</f>
        <v>APAL</v>
      </c>
      <c r="J186" t="s">
        <v>70</v>
      </c>
      <c r="K186" s="1">
        <v>45035</v>
      </c>
      <c r="L186" s="21">
        <v>27</v>
      </c>
      <c r="M186" s="27">
        <v>45134</v>
      </c>
      <c r="N186" s="21">
        <v>48.92</v>
      </c>
      <c r="O186" s="21"/>
      <c r="P186" s="21" t="s">
        <v>37</v>
      </c>
      <c r="Q186" s="7">
        <v>45239</v>
      </c>
      <c r="R186" s="21">
        <v>54.1</v>
      </c>
      <c r="S186" t="s">
        <v>38</v>
      </c>
      <c r="T186" s="21"/>
      <c r="U186" s="21" t="s">
        <v>58</v>
      </c>
      <c r="V186" s="7">
        <v>45343</v>
      </c>
      <c r="X186" t="s">
        <v>39</v>
      </c>
    </row>
    <row r="187" spans="1:24" ht="15.6" x14ac:dyDescent="0.3">
      <c r="A187" t="str">
        <f t="shared" si="2"/>
        <v>EA_R60</v>
      </c>
      <c r="B187" t="s">
        <v>56</v>
      </c>
      <c r="C187" t="s">
        <v>67</v>
      </c>
      <c r="D187" t="s">
        <v>33</v>
      </c>
      <c r="E187" s="5">
        <v>60</v>
      </c>
      <c r="F187" s="5" t="s">
        <v>66</v>
      </c>
      <c r="G187" s="28" t="s">
        <v>68</v>
      </c>
      <c r="H187" t="str">
        <f>VLOOKUP($B187,Notes!$A$5:$C$7,2,FALSE)</f>
        <v>Acropora palmata</v>
      </c>
      <c r="I187" t="str">
        <f>VLOOKUP($B187,Notes!$A$5:$C$7,3,FALSE)</f>
        <v>APAL</v>
      </c>
      <c r="J187" t="s">
        <v>70</v>
      </c>
      <c r="K187" s="1">
        <v>45035</v>
      </c>
      <c r="L187" s="21">
        <v>27</v>
      </c>
      <c r="M187" s="27">
        <v>45129</v>
      </c>
      <c r="N187" s="21">
        <v>70.03</v>
      </c>
      <c r="O187" s="21">
        <v>69.274000000000001</v>
      </c>
      <c r="P187" s="21" t="s">
        <v>37</v>
      </c>
      <c r="Q187" s="7">
        <v>45239</v>
      </c>
      <c r="R187" s="21">
        <v>72.77</v>
      </c>
      <c r="S187" t="s">
        <v>38</v>
      </c>
      <c r="T187" s="21">
        <v>71.22</v>
      </c>
      <c r="U187" s="21" t="s">
        <v>58</v>
      </c>
      <c r="V187" s="7">
        <v>45343</v>
      </c>
      <c r="W187">
        <v>58.68</v>
      </c>
      <c r="X187" t="s">
        <v>37</v>
      </c>
    </row>
    <row r="188" spans="1:24" ht="15.6" x14ac:dyDescent="0.3">
      <c r="A188" t="str">
        <f t="shared" si="2"/>
        <v>EA_R61</v>
      </c>
      <c r="B188" t="s">
        <v>56</v>
      </c>
      <c r="C188" t="s">
        <v>67</v>
      </c>
      <c r="D188" t="s">
        <v>44</v>
      </c>
      <c r="E188" s="5">
        <v>61</v>
      </c>
      <c r="F188" s="5" t="s">
        <v>66</v>
      </c>
      <c r="G188" s="28" t="s">
        <v>68</v>
      </c>
      <c r="H188" t="str">
        <f>VLOOKUP($B188,Notes!$A$5:$C$7,2,FALSE)</f>
        <v>Acropora palmata</v>
      </c>
      <c r="I188" t="str">
        <f>VLOOKUP($B188,Notes!$A$5:$C$7,3,FALSE)</f>
        <v>APAL</v>
      </c>
      <c r="J188" t="s">
        <v>70</v>
      </c>
      <c r="K188" s="1">
        <v>45035</v>
      </c>
      <c r="L188" s="21">
        <v>27</v>
      </c>
      <c r="M188" s="27">
        <v>45134</v>
      </c>
      <c r="N188" s="21">
        <v>23.69</v>
      </c>
      <c r="O188" s="21"/>
      <c r="P188" s="21" t="s">
        <v>37</v>
      </c>
      <c r="Q188" s="7">
        <v>45239</v>
      </c>
      <c r="R188" s="21">
        <v>21.89</v>
      </c>
      <c r="S188" t="s">
        <v>38</v>
      </c>
      <c r="T188" s="21"/>
      <c r="U188" s="21" t="s">
        <v>58</v>
      </c>
      <c r="V188" s="7">
        <v>45343</v>
      </c>
      <c r="X188" t="s">
        <v>43</v>
      </c>
    </row>
    <row r="189" spans="1:24" ht="15.6" x14ac:dyDescent="0.3">
      <c r="A189" t="str">
        <f t="shared" si="2"/>
        <v>EA_R62</v>
      </c>
      <c r="B189" t="s">
        <v>56</v>
      </c>
      <c r="C189" t="s">
        <v>67</v>
      </c>
      <c r="D189" t="s">
        <v>44</v>
      </c>
      <c r="E189" s="5">
        <v>62</v>
      </c>
      <c r="F189" s="5" t="s">
        <v>66</v>
      </c>
      <c r="G189" s="28" t="s">
        <v>68</v>
      </c>
      <c r="H189" t="str">
        <f>VLOOKUP($B189,Notes!$A$5:$C$7,2,FALSE)</f>
        <v>Acropora palmata</v>
      </c>
      <c r="I189" t="str">
        <f>VLOOKUP($B189,Notes!$A$5:$C$7,3,FALSE)</f>
        <v>APAL</v>
      </c>
      <c r="J189" t="s">
        <v>70</v>
      </c>
      <c r="K189" s="1">
        <v>45035</v>
      </c>
      <c r="L189" s="21">
        <v>27</v>
      </c>
      <c r="M189" s="27">
        <v>45134</v>
      </c>
      <c r="N189" s="21">
        <v>11.18</v>
      </c>
      <c r="O189" s="21"/>
      <c r="P189" s="21" t="s">
        <v>37</v>
      </c>
      <c r="Q189" s="7">
        <v>45239</v>
      </c>
      <c r="R189" s="21">
        <v>12.98</v>
      </c>
      <c r="S189" t="s">
        <v>38</v>
      </c>
      <c r="T189" s="21"/>
      <c r="U189" s="21" t="s">
        <v>55</v>
      </c>
      <c r="V189" s="7">
        <v>45343</v>
      </c>
      <c r="X189" t="s">
        <v>39</v>
      </c>
    </row>
    <row r="190" spans="1:24" ht="15.6" x14ac:dyDescent="0.3">
      <c r="A190" t="str">
        <f t="shared" si="2"/>
        <v>EA_R63</v>
      </c>
      <c r="B190" t="s">
        <v>56</v>
      </c>
      <c r="C190" t="s">
        <v>67</v>
      </c>
      <c r="D190" t="s">
        <v>44</v>
      </c>
      <c r="E190" s="5">
        <v>63</v>
      </c>
      <c r="F190" s="5" t="s">
        <v>66</v>
      </c>
      <c r="G190" s="28" t="s">
        <v>68</v>
      </c>
      <c r="H190" t="str">
        <f>VLOOKUP($B190,Notes!$A$5:$C$7,2,FALSE)</f>
        <v>Acropora palmata</v>
      </c>
      <c r="I190" t="str">
        <f>VLOOKUP($B190,Notes!$A$5:$C$7,3,FALSE)</f>
        <v>APAL</v>
      </c>
      <c r="J190" t="s">
        <v>70</v>
      </c>
      <c r="K190" s="1">
        <v>45035</v>
      </c>
      <c r="L190" s="21">
        <v>27</v>
      </c>
      <c r="M190" s="27">
        <v>45129</v>
      </c>
      <c r="N190" s="21">
        <v>17.309999999999999</v>
      </c>
      <c r="O190" s="21"/>
      <c r="P190" s="21" t="s">
        <v>37</v>
      </c>
      <c r="Q190" s="7">
        <v>45239</v>
      </c>
      <c r="R190" s="21">
        <v>18.420000000000002</v>
      </c>
      <c r="S190" t="s">
        <v>38</v>
      </c>
      <c r="T190" s="21"/>
      <c r="U190" s="21" t="s">
        <v>58</v>
      </c>
      <c r="V190" s="7">
        <v>45343</v>
      </c>
      <c r="X190" t="s">
        <v>39</v>
      </c>
    </row>
    <row r="191" spans="1:24" ht="15.6" x14ac:dyDescent="0.3">
      <c r="A191" t="str">
        <f t="shared" si="2"/>
        <v>EA_R64</v>
      </c>
      <c r="B191" t="s">
        <v>56</v>
      </c>
      <c r="C191" t="s">
        <v>67</v>
      </c>
      <c r="D191" t="s">
        <v>44</v>
      </c>
      <c r="E191" s="5">
        <v>64</v>
      </c>
      <c r="F191" s="5" t="s">
        <v>66</v>
      </c>
      <c r="G191" s="28" t="s">
        <v>68</v>
      </c>
      <c r="H191" t="str">
        <f>VLOOKUP($B191,Notes!$A$5:$C$7,2,FALSE)</f>
        <v>Acropora palmata</v>
      </c>
      <c r="I191" t="str">
        <f>VLOOKUP($B191,Notes!$A$5:$C$7,3,FALSE)</f>
        <v>APAL</v>
      </c>
      <c r="J191" t="s">
        <v>70</v>
      </c>
      <c r="K191" s="1">
        <v>45035</v>
      </c>
      <c r="L191" s="21">
        <v>27</v>
      </c>
      <c r="M191" s="27">
        <v>45129</v>
      </c>
      <c r="N191" s="21">
        <v>11.77</v>
      </c>
      <c r="O191" s="21"/>
      <c r="P191" s="21" t="s">
        <v>37</v>
      </c>
      <c r="Q191" s="7">
        <v>45239</v>
      </c>
      <c r="R191" s="21">
        <v>12.18</v>
      </c>
      <c r="S191" t="s">
        <v>38</v>
      </c>
      <c r="T191" s="21"/>
      <c r="U191" s="21" t="s">
        <v>58</v>
      </c>
      <c r="V191" s="7">
        <v>45343</v>
      </c>
      <c r="X191" t="s">
        <v>39</v>
      </c>
    </row>
    <row r="192" spans="1:24" ht="15.6" x14ac:dyDescent="0.3">
      <c r="A192" t="str">
        <f t="shared" si="2"/>
        <v>EA_R65</v>
      </c>
      <c r="B192" t="s">
        <v>56</v>
      </c>
      <c r="C192" t="s">
        <v>67</v>
      </c>
      <c r="D192" t="s">
        <v>44</v>
      </c>
      <c r="E192" s="5">
        <v>65</v>
      </c>
      <c r="F192" s="5" t="s">
        <v>66</v>
      </c>
      <c r="G192" s="28" t="s">
        <v>68</v>
      </c>
      <c r="H192" t="str">
        <f>VLOOKUP($B192,Notes!$A$5:$C$7,2,FALSE)</f>
        <v>Acropora palmata</v>
      </c>
      <c r="I192" t="str">
        <f>VLOOKUP($B192,Notes!$A$5:$C$7,3,FALSE)</f>
        <v>APAL</v>
      </c>
      <c r="J192" t="s">
        <v>70</v>
      </c>
      <c r="K192" s="1">
        <v>45035</v>
      </c>
      <c r="L192" s="21">
        <v>27</v>
      </c>
      <c r="M192" s="27">
        <v>45129</v>
      </c>
      <c r="N192" s="21">
        <v>31.23</v>
      </c>
      <c r="O192" s="21"/>
      <c r="P192" s="21" t="s">
        <v>37</v>
      </c>
      <c r="Q192" s="7">
        <v>45239</v>
      </c>
      <c r="R192" s="21">
        <v>30.67</v>
      </c>
      <c r="S192" t="s">
        <v>38</v>
      </c>
      <c r="T192" s="21"/>
      <c r="U192" s="21" t="s">
        <v>58</v>
      </c>
      <c r="V192" s="7">
        <v>45343</v>
      </c>
      <c r="X192" t="s">
        <v>39</v>
      </c>
    </row>
    <row r="193" spans="1:24" ht="15.6" x14ac:dyDescent="0.3">
      <c r="A193" t="str">
        <f t="shared" si="2"/>
        <v>EA_R66</v>
      </c>
      <c r="B193" t="s">
        <v>56</v>
      </c>
      <c r="C193" t="s">
        <v>67</v>
      </c>
      <c r="D193" t="s">
        <v>44</v>
      </c>
      <c r="E193" s="5">
        <v>66</v>
      </c>
      <c r="F193" s="5" t="s">
        <v>66</v>
      </c>
      <c r="G193" s="28" t="s">
        <v>68</v>
      </c>
      <c r="H193" t="str">
        <f>VLOOKUP($B193,Notes!$A$5:$C$7,2,FALSE)</f>
        <v>Acropora palmata</v>
      </c>
      <c r="I193" t="str">
        <f>VLOOKUP($B193,Notes!$A$5:$C$7,3,FALSE)</f>
        <v>APAL</v>
      </c>
      <c r="J193" t="s">
        <v>70</v>
      </c>
      <c r="K193" s="1">
        <v>45035</v>
      </c>
      <c r="L193" s="21">
        <v>27</v>
      </c>
      <c r="M193" s="27">
        <v>45129</v>
      </c>
      <c r="N193" s="21">
        <v>8.26</v>
      </c>
      <c r="O193" s="21"/>
      <c r="P193" s="21" t="s">
        <v>37</v>
      </c>
      <c r="Q193" s="7">
        <v>45239</v>
      </c>
      <c r="R193" s="21">
        <v>10.94</v>
      </c>
      <c r="S193" t="s">
        <v>38</v>
      </c>
      <c r="T193" s="21"/>
      <c r="U193" s="21" t="s">
        <v>58</v>
      </c>
      <c r="V193" s="7">
        <v>45343</v>
      </c>
      <c r="X193" t="s">
        <v>39</v>
      </c>
    </row>
    <row r="194" spans="1:24" ht="15.6" x14ac:dyDescent="0.3">
      <c r="A194" t="str">
        <f t="shared" ref="A194:A257" si="3">CONCATENATE(G194,"_"&amp;LEFT(F194), E194)</f>
        <v>EA_R67</v>
      </c>
      <c r="B194" t="s">
        <v>56</v>
      </c>
      <c r="C194" t="s">
        <v>67</v>
      </c>
      <c r="D194" t="s">
        <v>44</v>
      </c>
      <c r="E194" s="5">
        <v>67</v>
      </c>
      <c r="F194" s="5" t="s">
        <v>66</v>
      </c>
      <c r="G194" s="28" t="s">
        <v>68</v>
      </c>
      <c r="H194" t="str">
        <f>VLOOKUP($B194,Notes!$A$5:$C$7,2,FALSE)</f>
        <v>Acropora palmata</v>
      </c>
      <c r="I194" t="str">
        <f>VLOOKUP($B194,Notes!$A$5:$C$7,3,FALSE)</f>
        <v>APAL</v>
      </c>
      <c r="J194" t="s">
        <v>70</v>
      </c>
      <c r="K194" s="1">
        <v>45035</v>
      </c>
      <c r="L194" s="21">
        <v>27</v>
      </c>
      <c r="M194" s="27">
        <v>45134</v>
      </c>
      <c r="N194" s="21">
        <v>19.77</v>
      </c>
      <c r="O194" s="21"/>
      <c r="P194" s="21" t="s">
        <v>37</v>
      </c>
      <c r="Q194" s="7">
        <v>45239</v>
      </c>
      <c r="R194" s="21">
        <v>21.76</v>
      </c>
      <c r="S194" t="s">
        <v>38</v>
      </c>
      <c r="T194" s="21"/>
      <c r="U194" s="21" t="s">
        <v>58</v>
      </c>
      <c r="V194" s="7">
        <v>45343</v>
      </c>
      <c r="X194" t="s">
        <v>39</v>
      </c>
    </row>
    <row r="195" spans="1:24" ht="15.6" x14ac:dyDescent="0.3">
      <c r="A195" t="str">
        <f t="shared" si="3"/>
        <v>EA_R68</v>
      </c>
      <c r="B195" t="s">
        <v>56</v>
      </c>
      <c r="C195" t="s">
        <v>67</v>
      </c>
      <c r="D195" t="s">
        <v>44</v>
      </c>
      <c r="E195" s="5">
        <v>68</v>
      </c>
      <c r="F195" s="5" t="s">
        <v>66</v>
      </c>
      <c r="G195" s="28" t="s">
        <v>68</v>
      </c>
      <c r="H195" t="str">
        <f>VLOOKUP($B195,Notes!$A$5:$C$7,2,FALSE)</f>
        <v>Acropora palmata</v>
      </c>
      <c r="I195" t="str">
        <f>VLOOKUP($B195,Notes!$A$5:$C$7,3,FALSE)</f>
        <v>APAL</v>
      </c>
      <c r="J195" t="s">
        <v>70</v>
      </c>
      <c r="K195" s="1">
        <v>45035</v>
      </c>
      <c r="L195" s="21">
        <v>27</v>
      </c>
      <c r="M195" s="27">
        <v>45134</v>
      </c>
      <c r="N195" s="21">
        <v>19.38</v>
      </c>
      <c r="O195" s="21"/>
      <c r="P195" s="21" t="s">
        <v>37</v>
      </c>
      <c r="Q195" s="7">
        <v>45239</v>
      </c>
      <c r="R195" s="21">
        <v>21.01</v>
      </c>
      <c r="S195" t="s">
        <v>38</v>
      </c>
      <c r="T195" s="21"/>
      <c r="U195" s="21" t="s">
        <v>58</v>
      </c>
      <c r="V195" s="7">
        <v>45343</v>
      </c>
      <c r="X195" t="s">
        <v>39</v>
      </c>
    </row>
    <row r="196" spans="1:24" ht="15.6" x14ac:dyDescent="0.3">
      <c r="A196" t="str">
        <f t="shared" si="3"/>
        <v>EA_R69</v>
      </c>
      <c r="B196" t="s">
        <v>56</v>
      </c>
      <c r="C196" t="s">
        <v>67</v>
      </c>
      <c r="D196" t="s">
        <v>44</v>
      </c>
      <c r="E196" s="5">
        <v>69</v>
      </c>
      <c r="F196" s="5" t="s">
        <v>66</v>
      </c>
      <c r="G196" s="28" t="s">
        <v>68</v>
      </c>
      <c r="H196" t="str">
        <f>VLOOKUP($B196,Notes!$A$5:$C$7,2,FALSE)</f>
        <v>Acropora palmata</v>
      </c>
      <c r="I196" t="str">
        <f>VLOOKUP($B196,Notes!$A$5:$C$7,3,FALSE)</f>
        <v>APAL</v>
      </c>
      <c r="J196" t="s">
        <v>70</v>
      </c>
      <c r="K196" s="1">
        <v>45035</v>
      </c>
      <c r="L196" s="21">
        <v>27</v>
      </c>
      <c r="M196" s="27">
        <v>45129</v>
      </c>
      <c r="N196" s="21">
        <v>20.18</v>
      </c>
      <c r="O196" s="21"/>
      <c r="P196" s="21" t="s">
        <v>37</v>
      </c>
      <c r="Q196" s="7">
        <v>45239</v>
      </c>
      <c r="R196" s="21">
        <v>19.78</v>
      </c>
      <c r="S196" t="s">
        <v>38</v>
      </c>
      <c r="T196" s="21"/>
      <c r="U196" s="21" t="s">
        <v>55</v>
      </c>
      <c r="V196" s="7">
        <v>45343</v>
      </c>
      <c r="X196" t="s">
        <v>39</v>
      </c>
    </row>
    <row r="197" spans="1:24" ht="15.6" x14ac:dyDescent="0.3">
      <c r="A197" t="str">
        <f t="shared" si="3"/>
        <v>EA_R70</v>
      </c>
      <c r="B197" t="s">
        <v>56</v>
      </c>
      <c r="C197" t="s">
        <v>67</v>
      </c>
      <c r="D197" t="s">
        <v>44</v>
      </c>
      <c r="E197" s="5">
        <v>70</v>
      </c>
      <c r="F197" s="5" t="s">
        <v>66</v>
      </c>
      <c r="G197" s="28" t="s">
        <v>68</v>
      </c>
      <c r="H197" t="str">
        <f>VLOOKUP($B197,Notes!$A$5:$C$7,2,FALSE)</f>
        <v>Acropora palmata</v>
      </c>
      <c r="I197" t="str">
        <f>VLOOKUP($B197,Notes!$A$5:$C$7,3,FALSE)</f>
        <v>APAL</v>
      </c>
      <c r="J197" t="s">
        <v>70</v>
      </c>
      <c r="K197" s="1">
        <v>45035</v>
      </c>
      <c r="L197" s="21">
        <v>27</v>
      </c>
      <c r="M197" s="27">
        <v>45129</v>
      </c>
      <c r="N197" s="21">
        <v>16.600000000000001</v>
      </c>
      <c r="O197" s="21"/>
      <c r="P197" s="21" t="s">
        <v>37</v>
      </c>
      <c r="Q197" s="7">
        <v>45239</v>
      </c>
      <c r="R197" s="21">
        <v>16.850000000000001</v>
      </c>
      <c r="S197" t="s">
        <v>38</v>
      </c>
      <c r="T197" s="21"/>
      <c r="U197" t="s">
        <v>58</v>
      </c>
      <c r="V197" s="7">
        <v>45343</v>
      </c>
      <c r="X197" t="s">
        <v>39</v>
      </c>
    </row>
    <row r="198" spans="1:24" ht="15.6" x14ac:dyDescent="0.3">
      <c r="A198" t="str">
        <f t="shared" si="3"/>
        <v>EA_R71</v>
      </c>
      <c r="B198" t="s">
        <v>56</v>
      </c>
      <c r="C198" t="s">
        <v>67</v>
      </c>
      <c r="D198" t="s">
        <v>51</v>
      </c>
      <c r="E198" s="5">
        <v>71</v>
      </c>
      <c r="F198" s="5" t="s">
        <v>66</v>
      </c>
      <c r="G198" s="28" t="s">
        <v>68</v>
      </c>
      <c r="H198" t="str">
        <f>VLOOKUP($B198,Notes!$A$5:$C$7,2,FALSE)</f>
        <v>Acropora palmata</v>
      </c>
      <c r="I198" t="str">
        <f>VLOOKUP($B198,Notes!$A$5:$C$7,3,FALSE)</f>
        <v>APAL</v>
      </c>
      <c r="J198" t="s">
        <v>70</v>
      </c>
      <c r="K198" s="1">
        <v>45035</v>
      </c>
      <c r="L198" s="21">
        <v>27</v>
      </c>
      <c r="M198" s="27">
        <v>45134</v>
      </c>
      <c r="N198" s="22">
        <v>22.154</v>
      </c>
      <c r="O198" s="22"/>
      <c r="P198" s="21" t="s">
        <v>37</v>
      </c>
      <c r="Q198" s="7">
        <v>45239</v>
      </c>
      <c r="R198" s="22">
        <v>23.603000000000002</v>
      </c>
      <c r="S198" s="22" t="s">
        <v>46</v>
      </c>
      <c r="T198" s="22"/>
      <c r="U198" s="22" t="s">
        <v>60</v>
      </c>
      <c r="V198" s="7">
        <v>45343</v>
      </c>
      <c r="X198" t="s">
        <v>39</v>
      </c>
    </row>
    <row r="199" spans="1:24" ht="15.6" x14ac:dyDescent="0.3">
      <c r="A199" t="str">
        <f t="shared" si="3"/>
        <v>EA_R72</v>
      </c>
      <c r="B199" t="s">
        <v>56</v>
      </c>
      <c r="C199" t="s">
        <v>67</v>
      </c>
      <c r="D199" t="s">
        <v>51</v>
      </c>
      <c r="E199" s="5">
        <v>72</v>
      </c>
      <c r="F199" s="5" t="s">
        <v>66</v>
      </c>
      <c r="G199" s="28" t="s">
        <v>68</v>
      </c>
      <c r="H199" t="str">
        <f>VLOOKUP($B199,Notes!$A$5:$C$7,2,FALSE)</f>
        <v>Acropora palmata</v>
      </c>
      <c r="I199" t="str">
        <f>VLOOKUP($B199,Notes!$A$5:$C$7,3,FALSE)</f>
        <v>APAL</v>
      </c>
      <c r="J199" t="s">
        <v>70</v>
      </c>
      <c r="K199" s="1">
        <v>45035</v>
      </c>
      <c r="L199" s="21">
        <v>27</v>
      </c>
      <c r="M199" s="27">
        <v>45129</v>
      </c>
      <c r="N199" s="22">
        <v>30.04</v>
      </c>
      <c r="O199" s="22"/>
      <c r="P199" s="21" t="s">
        <v>37</v>
      </c>
      <c r="Q199" s="7">
        <v>45239</v>
      </c>
      <c r="R199" s="22">
        <v>40.267000000000003</v>
      </c>
      <c r="S199" s="22" t="s">
        <v>46</v>
      </c>
      <c r="T199" s="22"/>
      <c r="U199" s="22" t="s">
        <v>60</v>
      </c>
      <c r="V199" s="7">
        <v>45343</v>
      </c>
      <c r="X199" t="s">
        <v>39</v>
      </c>
    </row>
    <row r="200" spans="1:24" ht="15.6" x14ac:dyDescent="0.3">
      <c r="A200" t="str">
        <f t="shared" si="3"/>
        <v>EA_R73</v>
      </c>
      <c r="B200" t="s">
        <v>56</v>
      </c>
      <c r="C200" t="s">
        <v>67</v>
      </c>
      <c r="D200" t="s">
        <v>51</v>
      </c>
      <c r="E200" s="5">
        <v>73</v>
      </c>
      <c r="F200" s="5" t="s">
        <v>66</v>
      </c>
      <c r="G200" s="28" t="s">
        <v>68</v>
      </c>
      <c r="H200" t="str">
        <f>VLOOKUP($B200,Notes!$A$5:$C$7,2,FALSE)</f>
        <v>Acropora palmata</v>
      </c>
      <c r="I200" t="str">
        <f>VLOOKUP($B200,Notes!$A$5:$C$7,3,FALSE)</f>
        <v>APAL</v>
      </c>
      <c r="J200" t="s">
        <v>70</v>
      </c>
      <c r="K200" s="1">
        <v>45035</v>
      </c>
      <c r="L200" s="21">
        <v>27</v>
      </c>
      <c r="M200" s="27">
        <v>45129</v>
      </c>
      <c r="N200" s="22">
        <v>41.831000000000003</v>
      </c>
      <c r="O200" s="22"/>
      <c r="P200" s="21" t="s">
        <v>37</v>
      </c>
      <c r="Q200" s="7">
        <v>45239</v>
      </c>
      <c r="R200" s="22">
        <v>43.65</v>
      </c>
      <c r="S200" s="22" t="s">
        <v>46</v>
      </c>
      <c r="T200" s="22"/>
      <c r="U200" s="22" t="s">
        <v>50</v>
      </c>
      <c r="V200" s="7">
        <v>45343</v>
      </c>
      <c r="X200" t="s">
        <v>39</v>
      </c>
    </row>
    <row r="201" spans="1:24" ht="15.6" x14ac:dyDescent="0.3">
      <c r="A201" t="str">
        <f t="shared" si="3"/>
        <v>EA_R74</v>
      </c>
      <c r="B201" t="s">
        <v>56</v>
      </c>
      <c r="C201" t="s">
        <v>67</v>
      </c>
      <c r="D201" t="s">
        <v>51</v>
      </c>
      <c r="E201" s="5">
        <v>74</v>
      </c>
      <c r="F201" s="5" t="s">
        <v>66</v>
      </c>
      <c r="G201" s="28" t="s">
        <v>68</v>
      </c>
      <c r="H201" t="str">
        <f>VLOOKUP($B201,Notes!$A$5:$C$7,2,FALSE)</f>
        <v>Acropora palmata</v>
      </c>
      <c r="I201" t="str">
        <f>VLOOKUP($B201,Notes!$A$5:$C$7,3,FALSE)</f>
        <v>APAL</v>
      </c>
      <c r="J201" t="s">
        <v>70</v>
      </c>
      <c r="K201" s="1">
        <v>45035</v>
      </c>
      <c r="L201" s="21">
        <v>27</v>
      </c>
      <c r="M201" s="27">
        <v>45129</v>
      </c>
      <c r="N201" s="22">
        <v>24.733000000000001</v>
      </c>
      <c r="O201" s="22"/>
      <c r="P201" s="21" t="s">
        <v>37</v>
      </c>
      <c r="Q201" s="7">
        <v>45239</v>
      </c>
      <c r="R201" s="22">
        <v>26.11</v>
      </c>
      <c r="S201" s="22" t="s">
        <v>46</v>
      </c>
      <c r="T201" s="22"/>
      <c r="U201" s="22" t="s">
        <v>60</v>
      </c>
      <c r="V201" s="7">
        <v>45343</v>
      </c>
      <c r="X201" t="s">
        <v>39</v>
      </c>
    </row>
    <row r="202" spans="1:24" ht="15.6" x14ac:dyDescent="0.3">
      <c r="A202" t="str">
        <f t="shared" si="3"/>
        <v>EA_R75</v>
      </c>
      <c r="B202" t="s">
        <v>56</v>
      </c>
      <c r="C202" t="s">
        <v>67</v>
      </c>
      <c r="D202" t="s">
        <v>51</v>
      </c>
      <c r="E202" s="5">
        <v>75</v>
      </c>
      <c r="F202" s="5" t="s">
        <v>66</v>
      </c>
      <c r="G202" s="28" t="s">
        <v>68</v>
      </c>
      <c r="H202" t="str">
        <f>VLOOKUP($B202,Notes!$A$5:$C$7,2,FALSE)</f>
        <v>Acropora palmata</v>
      </c>
      <c r="I202" t="str">
        <f>VLOOKUP($B202,Notes!$A$5:$C$7,3,FALSE)</f>
        <v>APAL</v>
      </c>
      <c r="J202" t="s">
        <v>70</v>
      </c>
      <c r="K202" s="1">
        <v>45035</v>
      </c>
      <c r="L202" s="21">
        <v>27</v>
      </c>
      <c r="M202" s="27">
        <v>45129</v>
      </c>
      <c r="N202" s="22">
        <v>32.529000000000003</v>
      </c>
      <c r="O202" s="21">
        <v>30.530999999999999</v>
      </c>
      <c r="P202" s="21" t="s">
        <v>37</v>
      </c>
      <c r="Q202" s="7">
        <v>45239</v>
      </c>
      <c r="R202" s="22">
        <v>36.619</v>
      </c>
      <c r="S202" s="22" t="s">
        <v>46</v>
      </c>
      <c r="T202" s="22">
        <v>35.85</v>
      </c>
      <c r="U202" s="22" t="s">
        <v>59</v>
      </c>
      <c r="V202" s="7">
        <v>45343</v>
      </c>
      <c r="W202">
        <v>34.61</v>
      </c>
      <c r="X202" t="s">
        <v>37</v>
      </c>
    </row>
    <row r="203" spans="1:24" ht="15.6" x14ac:dyDescent="0.3">
      <c r="A203" t="str">
        <f t="shared" si="3"/>
        <v>EA_R76</v>
      </c>
      <c r="B203" t="s">
        <v>56</v>
      </c>
      <c r="C203" t="s">
        <v>67</v>
      </c>
      <c r="D203" t="s">
        <v>51</v>
      </c>
      <c r="E203" s="5">
        <v>76</v>
      </c>
      <c r="F203" s="5" t="s">
        <v>66</v>
      </c>
      <c r="G203" s="28" t="s">
        <v>68</v>
      </c>
      <c r="H203" t="str">
        <f>VLOOKUP($B203,Notes!$A$5:$C$7,2,FALSE)</f>
        <v>Acropora palmata</v>
      </c>
      <c r="I203" t="str">
        <f>VLOOKUP($B203,Notes!$A$5:$C$7,3,FALSE)</f>
        <v>APAL</v>
      </c>
      <c r="J203" t="s">
        <v>70</v>
      </c>
      <c r="K203" s="1">
        <v>45035</v>
      </c>
      <c r="L203" s="21">
        <v>27</v>
      </c>
      <c r="M203" s="27">
        <v>45129</v>
      </c>
      <c r="N203" s="22">
        <v>25.445</v>
      </c>
      <c r="O203" s="22"/>
      <c r="P203" s="21" t="s">
        <v>37</v>
      </c>
      <c r="Q203" s="7">
        <v>45239</v>
      </c>
      <c r="R203" s="22">
        <v>18.372</v>
      </c>
      <c r="S203" s="22" t="s">
        <v>46</v>
      </c>
      <c r="T203" s="22"/>
      <c r="U203" s="22" t="s">
        <v>48</v>
      </c>
      <c r="V203" s="7">
        <v>45343</v>
      </c>
      <c r="X203" t="s">
        <v>39</v>
      </c>
    </row>
    <row r="204" spans="1:24" ht="15.6" x14ac:dyDescent="0.3">
      <c r="A204" t="str">
        <f t="shared" si="3"/>
        <v>EA_R77</v>
      </c>
      <c r="B204" t="s">
        <v>56</v>
      </c>
      <c r="C204" t="s">
        <v>67</v>
      </c>
      <c r="D204" t="s">
        <v>51</v>
      </c>
      <c r="E204" s="5">
        <v>77</v>
      </c>
      <c r="F204" s="5" t="s">
        <v>66</v>
      </c>
      <c r="G204" s="28" t="s">
        <v>68</v>
      </c>
      <c r="H204" t="str">
        <f>VLOOKUP($B204,Notes!$A$5:$C$7,2,FALSE)</f>
        <v>Acropora palmata</v>
      </c>
      <c r="I204" t="str">
        <f>VLOOKUP($B204,Notes!$A$5:$C$7,3,FALSE)</f>
        <v>APAL</v>
      </c>
      <c r="J204" t="s">
        <v>70</v>
      </c>
      <c r="K204" s="1">
        <v>45035</v>
      </c>
      <c r="L204" s="21">
        <v>27</v>
      </c>
      <c r="M204" s="27">
        <v>45129</v>
      </c>
      <c r="N204" s="22">
        <v>21.856999999999999</v>
      </c>
      <c r="O204" s="22"/>
      <c r="P204" s="21" t="s">
        <v>37</v>
      </c>
      <c r="Q204" s="7">
        <v>45239</v>
      </c>
      <c r="R204" s="22">
        <v>31.213999999999999</v>
      </c>
      <c r="S204" s="22" t="s">
        <v>46</v>
      </c>
      <c r="T204" s="22"/>
      <c r="U204" s="22" t="s">
        <v>50</v>
      </c>
      <c r="V204" s="7">
        <v>45343</v>
      </c>
      <c r="X204" t="s">
        <v>39</v>
      </c>
    </row>
    <row r="205" spans="1:24" ht="15.6" x14ac:dyDescent="0.3">
      <c r="A205" t="str">
        <f t="shared" si="3"/>
        <v>EA_R78</v>
      </c>
      <c r="B205" t="s">
        <v>56</v>
      </c>
      <c r="C205" t="s">
        <v>67</v>
      </c>
      <c r="D205" t="s">
        <v>51</v>
      </c>
      <c r="E205" s="5">
        <v>78</v>
      </c>
      <c r="F205" s="5" t="s">
        <v>66</v>
      </c>
      <c r="G205" s="28" t="s">
        <v>68</v>
      </c>
      <c r="H205" t="str">
        <f>VLOOKUP($B205,Notes!$A$5:$C$7,2,FALSE)</f>
        <v>Acropora palmata</v>
      </c>
      <c r="I205" t="str">
        <f>VLOOKUP($B205,Notes!$A$5:$C$7,3,FALSE)</f>
        <v>APAL</v>
      </c>
      <c r="J205" t="s">
        <v>70</v>
      </c>
      <c r="K205" s="1">
        <v>45035</v>
      </c>
      <c r="L205" s="21">
        <v>27</v>
      </c>
      <c r="M205" s="27">
        <v>45129</v>
      </c>
      <c r="N205" s="22">
        <v>31.274000000000001</v>
      </c>
      <c r="O205" s="22"/>
      <c r="P205" s="21" t="s">
        <v>37</v>
      </c>
      <c r="Q205" s="7">
        <v>45239</v>
      </c>
      <c r="R205" s="22">
        <v>33.588999999999999</v>
      </c>
      <c r="S205" s="22" t="s">
        <v>46</v>
      </c>
      <c r="T205" s="22"/>
      <c r="U205" s="22" t="s">
        <v>50</v>
      </c>
      <c r="V205" s="7">
        <v>45343</v>
      </c>
      <c r="X205" t="s">
        <v>39</v>
      </c>
    </row>
    <row r="206" spans="1:24" ht="15.6" x14ac:dyDescent="0.3">
      <c r="A206" t="str">
        <f t="shared" si="3"/>
        <v>EA_R79</v>
      </c>
      <c r="B206" t="s">
        <v>56</v>
      </c>
      <c r="C206" t="s">
        <v>67</v>
      </c>
      <c r="D206" t="s">
        <v>51</v>
      </c>
      <c r="E206" s="5">
        <v>79</v>
      </c>
      <c r="F206" s="5" t="s">
        <v>66</v>
      </c>
      <c r="G206" s="28" t="s">
        <v>68</v>
      </c>
      <c r="H206" t="str">
        <f>VLOOKUP($B206,Notes!$A$5:$C$7,2,FALSE)</f>
        <v>Acropora palmata</v>
      </c>
      <c r="I206" t="str">
        <f>VLOOKUP($B206,Notes!$A$5:$C$7,3,FALSE)</f>
        <v>APAL</v>
      </c>
      <c r="J206" t="s">
        <v>70</v>
      </c>
      <c r="K206" s="1">
        <v>45035</v>
      </c>
      <c r="L206" s="21">
        <v>27</v>
      </c>
      <c r="M206" s="27">
        <v>45134</v>
      </c>
      <c r="N206" s="22">
        <v>36.92</v>
      </c>
      <c r="O206" s="22"/>
      <c r="P206" s="21" t="s">
        <v>37</v>
      </c>
      <c r="Q206" s="7">
        <v>45239</v>
      </c>
      <c r="R206" s="22">
        <v>37.743000000000002</v>
      </c>
      <c r="S206" s="22" t="s">
        <v>46</v>
      </c>
      <c r="T206" s="22"/>
      <c r="U206" s="22" t="s">
        <v>60</v>
      </c>
      <c r="V206" s="7">
        <v>45343</v>
      </c>
      <c r="X206" t="s">
        <v>39</v>
      </c>
    </row>
    <row r="207" spans="1:24" ht="15.6" x14ac:dyDescent="0.3">
      <c r="A207" t="str">
        <f t="shared" si="3"/>
        <v>EA_R80</v>
      </c>
      <c r="B207" t="s">
        <v>56</v>
      </c>
      <c r="C207" t="s">
        <v>67</v>
      </c>
      <c r="D207" t="s">
        <v>51</v>
      </c>
      <c r="E207" s="5">
        <v>80</v>
      </c>
      <c r="F207" s="5" t="s">
        <v>66</v>
      </c>
      <c r="G207" s="28" t="s">
        <v>68</v>
      </c>
      <c r="H207" t="str">
        <f>VLOOKUP($B207,Notes!$A$5:$C$7,2,FALSE)</f>
        <v>Acropora palmata</v>
      </c>
      <c r="I207" t="str">
        <f>VLOOKUP($B207,Notes!$A$5:$C$7,3,FALSE)</f>
        <v>APAL</v>
      </c>
      <c r="J207" t="s">
        <v>70</v>
      </c>
      <c r="K207" s="1">
        <v>45035</v>
      </c>
      <c r="L207" s="21">
        <v>27</v>
      </c>
      <c r="M207" s="27">
        <v>45129</v>
      </c>
      <c r="N207" s="22">
        <v>26.986000000000001</v>
      </c>
      <c r="O207" s="22"/>
      <c r="P207" s="21" t="s">
        <v>37</v>
      </c>
      <c r="Q207" s="7">
        <v>45239</v>
      </c>
      <c r="R207" s="22">
        <v>38.409999999999997</v>
      </c>
      <c r="S207" s="22" t="s">
        <v>46</v>
      </c>
      <c r="T207" s="22"/>
      <c r="U207" s="22" t="s">
        <v>60</v>
      </c>
      <c r="V207" s="7">
        <v>45343</v>
      </c>
      <c r="X207" t="s">
        <v>39</v>
      </c>
    </row>
    <row r="208" spans="1:24" ht="15.6" x14ac:dyDescent="0.3">
      <c r="A208" t="str">
        <f t="shared" si="3"/>
        <v>EA_R81</v>
      </c>
      <c r="B208" t="s">
        <v>56</v>
      </c>
      <c r="C208" t="s">
        <v>67</v>
      </c>
      <c r="D208" t="s">
        <v>52</v>
      </c>
      <c r="E208" s="5">
        <v>81</v>
      </c>
      <c r="F208" s="5" t="s">
        <v>66</v>
      </c>
      <c r="G208" s="28" t="s">
        <v>68</v>
      </c>
      <c r="H208" t="str">
        <f>VLOOKUP($B208,Notes!$A$5:$C$7,2,FALSE)</f>
        <v>Acropora palmata</v>
      </c>
      <c r="I208" t="str">
        <f>VLOOKUP($B208,Notes!$A$5:$C$7,3,FALSE)</f>
        <v>APAL</v>
      </c>
      <c r="J208" t="s">
        <v>70</v>
      </c>
      <c r="K208" s="1">
        <v>45035</v>
      </c>
      <c r="L208" s="21">
        <v>27</v>
      </c>
      <c r="M208" s="27">
        <v>45129</v>
      </c>
      <c r="N208" s="22">
        <v>44.95</v>
      </c>
      <c r="O208" s="22"/>
      <c r="P208" s="21" t="s">
        <v>37</v>
      </c>
      <c r="Q208" s="7">
        <v>45239</v>
      </c>
      <c r="R208" s="22">
        <v>45.302</v>
      </c>
      <c r="S208" s="22" t="s">
        <v>46</v>
      </c>
      <c r="T208" s="22"/>
      <c r="U208" s="22" t="s">
        <v>48</v>
      </c>
      <c r="V208" s="7">
        <v>45343</v>
      </c>
      <c r="X208" t="s">
        <v>43</v>
      </c>
    </row>
    <row r="209" spans="1:24" ht="15.6" x14ac:dyDescent="0.3">
      <c r="A209" t="str">
        <f t="shared" si="3"/>
        <v>EA_R82</v>
      </c>
      <c r="B209" t="s">
        <v>56</v>
      </c>
      <c r="C209" t="s">
        <v>67</v>
      </c>
      <c r="D209" t="s">
        <v>52</v>
      </c>
      <c r="E209" s="5">
        <v>82</v>
      </c>
      <c r="F209" s="5" t="s">
        <v>66</v>
      </c>
      <c r="G209" s="28" t="s">
        <v>68</v>
      </c>
      <c r="H209" t="str">
        <f>VLOOKUP($B209,Notes!$A$5:$C$7,2,FALSE)</f>
        <v>Acropora palmata</v>
      </c>
      <c r="I209" t="str">
        <f>VLOOKUP($B209,Notes!$A$5:$C$7,3,FALSE)</f>
        <v>APAL</v>
      </c>
      <c r="J209" t="s">
        <v>70</v>
      </c>
      <c r="K209" s="1">
        <v>45035</v>
      </c>
      <c r="L209" s="21">
        <v>27</v>
      </c>
      <c r="M209" s="27">
        <v>45134</v>
      </c>
      <c r="N209" s="22">
        <v>77.983000000000004</v>
      </c>
      <c r="O209" s="22"/>
      <c r="P209" s="21" t="s">
        <v>37</v>
      </c>
      <c r="Q209" s="7">
        <v>45239</v>
      </c>
      <c r="R209" s="22">
        <v>85.554000000000002</v>
      </c>
      <c r="S209" s="22" t="s">
        <v>46</v>
      </c>
      <c r="T209" s="22"/>
      <c r="U209" s="22" t="s">
        <v>60</v>
      </c>
      <c r="V209" s="7">
        <v>45343</v>
      </c>
      <c r="X209" t="s">
        <v>39</v>
      </c>
    </row>
    <row r="210" spans="1:24" ht="15.6" x14ac:dyDescent="0.3">
      <c r="A210" t="str">
        <f t="shared" si="3"/>
        <v>EA_R83</v>
      </c>
      <c r="B210" t="s">
        <v>56</v>
      </c>
      <c r="C210" t="s">
        <v>67</v>
      </c>
      <c r="D210" t="s">
        <v>52</v>
      </c>
      <c r="E210" s="5">
        <v>83</v>
      </c>
      <c r="F210" s="5" t="s">
        <v>66</v>
      </c>
      <c r="G210" s="28" t="s">
        <v>68</v>
      </c>
      <c r="H210" t="str">
        <f>VLOOKUP($B210,Notes!$A$5:$C$7,2,FALSE)</f>
        <v>Acropora palmata</v>
      </c>
      <c r="I210" t="str">
        <f>VLOOKUP($B210,Notes!$A$5:$C$7,3,FALSE)</f>
        <v>APAL</v>
      </c>
      <c r="J210" t="s">
        <v>70</v>
      </c>
      <c r="K210" s="1">
        <v>45035</v>
      </c>
      <c r="L210" s="21">
        <v>27</v>
      </c>
      <c r="M210" s="27">
        <v>45129</v>
      </c>
      <c r="N210" s="22">
        <v>34.825000000000003</v>
      </c>
      <c r="O210" s="22"/>
      <c r="P210" s="21" t="s">
        <v>37</v>
      </c>
      <c r="Q210" s="7">
        <v>45239</v>
      </c>
      <c r="R210" s="22">
        <v>41.338000000000001</v>
      </c>
      <c r="S210" s="22" t="s">
        <v>46</v>
      </c>
      <c r="T210" s="22"/>
      <c r="U210" s="22" t="s">
        <v>48</v>
      </c>
      <c r="V210" s="7">
        <v>45343</v>
      </c>
      <c r="X210" t="s">
        <v>39</v>
      </c>
    </row>
    <row r="211" spans="1:24" ht="15.6" x14ac:dyDescent="0.3">
      <c r="A211" t="str">
        <f t="shared" si="3"/>
        <v>EA_R84</v>
      </c>
      <c r="B211" t="s">
        <v>56</v>
      </c>
      <c r="C211" t="s">
        <v>67</v>
      </c>
      <c r="D211" t="s">
        <v>52</v>
      </c>
      <c r="E211" s="5">
        <v>84</v>
      </c>
      <c r="F211" s="5" t="s">
        <v>66</v>
      </c>
      <c r="G211" s="28" t="s">
        <v>68</v>
      </c>
      <c r="H211" t="str">
        <f>VLOOKUP($B211,Notes!$A$5:$C$7,2,FALSE)</f>
        <v>Acropora palmata</v>
      </c>
      <c r="I211" t="str">
        <f>VLOOKUP($B211,Notes!$A$5:$C$7,3,FALSE)</f>
        <v>APAL</v>
      </c>
      <c r="J211" t="s">
        <v>70</v>
      </c>
      <c r="K211" s="1">
        <v>45035</v>
      </c>
      <c r="L211" s="21">
        <v>27</v>
      </c>
      <c r="M211" s="27">
        <v>45129</v>
      </c>
      <c r="N211" s="22">
        <v>22.608000000000001</v>
      </c>
      <c r="O211" s="22"/>
      <c r="P211" s="21" t="s">
        <v>37</v>
      </c>
      <c r="Q211" s="7">
        <v>45239</v>
      </c>
      <c r="R211" s="22">
        <v>37.527000000000001</v>
      </c>
      <c r="S211" s="22" t="s">
        <v>46</v>
      </c>
      <c r="T211" s="22"/>
      <c r="U211" s="22" t="s">
        <v>48</v>
      </c>
      <c r="V211" s="7">
        <v>45343</v>
      </c>
      <c r="X211" t="s">
        <v>39</v>
      </c>
    </row>
    <row r="212" spans="1:24" ht="15.6" x14ac:dyDescent="0.3">
      <c r="A212" t="str">
        <f t="shared" si="3"/>
        <v>EA_R85</v>
      </c>
      <c r="B212" t="s">
        <v>56</v>
      </c>
      <c r="C212" t="s">
        <v>67</v>
      </c>
      <c r="D212" t="s">
        <v>52</v>
      </c>
      <c r="E212" s="5">
        <v>85</v>
      </c>
      <c r="F212" s="5" t="s">
        <v>66</v>
      </c>
      <c r="G212" s="28" t="s">
        <v>68</v>
      </c>
      <c r="H212" t="str">
        <f>VLOOKUP($B212,Notes!$A$5:$C$7,2,FALSE)</f>
        <v>Acropora palmata</v>
      </c>
      <c r="I212" t="str">
        <f>VLOOKUP($B212,Notes!$A$5:$C$7,3,FALSE)</f>
        <v>APAL</v>
      </c>
      <c r="J212" t="s">
        <v>70</v>
      </c>
      <c r="K212" s="1">
        <v>45035</v>
      </c>
      <c r="L212" s="21">
        <v>27</v>
      </c>
      <c r="M212" s="27">
        <v>45129</v>
      </c>
      <c r="N212" s="22">
        <v>97.540999999999997</v>
      </c>
      <c r="O212" s="22"/>
      <c r="P212" s="21" t="s">
        <v>37</v>
      </c>
      <c r="Q212" s="7">
        <v>45239</v>
      </c>
      <c r="R212" s="22">
        <v>103.35599999999999</v>
      </c>
      <c r="S212" s="22" t="s">
        <v>46</v>
      </c>
      <c r="T212" s="22"/>
      <c r="U212" s="22" t="s">
        <v>48</v>
      </c>
      <c r="V212" s="7">
        <v>45343</v>
      </c>
      <c r="X212" t="s">
        <v>39</v>
      </c>
    </row>
    <row r="213" spans="1:24" ht="15.6" x14ac:dyDescent="0.3">
      <c r="A213" t="str">
        <f t="shared" si="3"/>
        <v>EA_R86</v>
      </c>
      <c r="B213" t="s">
        <v>56</v>
      </c>
      <c r="C213" t="s">
        <v>67</v>
      </c>
      <c r="D213" t="s">
        <v>52</v>
      </c>
      <c r="E213" s="5">
        <v>86</v>
      </c>
      <c r="F213" s="5" t="s">
        <v>66</v>
      </c>
      <c r="G213" s="28" t="s">
        <v>68</v>
      </c>
      <c r="H213" t="str">
        <f>VLOOKUP($B213,Notes!$A$5:$C$7,2,FALSE)</f>
        <v>Acropora palmata</v>
      </c>
      <c r="I213" t="str">
        <f>VLOOKUP($B213,Notes!$A$5:$C$7,3,FALSE)</f>
        <v>APAL</v>
      </c>
      <c r="J213" t="s">
        <v>70</v>
      </c>
      <c r="K213" s="1">
        <v>45035</v>
      </c>
      <c r="L213" s="21">
        <v>27</v>
      </c>
      <c r="M213" s="27">
        <v>45129</v>
      </c>
      <c r="N213">
        <v>70.2</v>
      </c>
      <c r="O213" s="21">
        <v>67.664000000000001</v>
      </c>
      <c r="P213" s="21" t="s">
        <v>37</v>
      </c>
      <c r="Q213" s="7">
        <v>45239</v>
      </c>
      <c r="R213">
        <v>76.38</v>
      </c>
      <c r="S213" t="s">
        <v>53</v>
      </c>
      <c r="T213" s="22">
        <v>74.73</v>
      </c>
      <c r="U213" t="s">
        <v>58</v>
      </c>
      <c r="V213" s="7">
        <v>45343</v>
      </c>
      <c r="W213">
        <v>68.069999999999993</v>
      </c>
      <c r="X213" t="s">
        <v>37</v>
      </c>
    </row>
    <row r="214" spans="1:24" ht="15.6" x14ac:dyDescent="0.3">
      <c r="A214" t="str">
        <f t="shared" si="3"/>
        <v>EA_R87</v>
      </c>
      <c r="B214" t="s">
        <v>56</v>
      </c>
      <c r="C214" t="s">
        <v>67</v>
      </c>
      <c r="D214" t="s">
        <v>52</v>
      </c>
      <c r="E214" s="5">
        <v>87</v>
      </c>
      <c r="F214" s="5" t="s">
        <v>66</v>
      </c>
      <c r="G214" s="28" t="s">
        <v>68</v>
      </c>
      <c r="H214" t="str">
        <f>VLOOKUP($B214,Notes!$A$5:$C$7,2,FALSE)</f>
        <v>Acropora palmata</v>
      </c>
      <c r="I214" t="str">
        <f>VLOOKUP($B214,Notes!$A$5:$C$7,3,FALSE)</f>
        <v>APAL</v>
      </c>
      <c r="J214" t="s">
        <v>70</v>
      </c>
      <c r="K214" s="1">
        <v>45035</v>
      </c>
      <c r="L214" s="21">
        <v>27</v>
      </c>
      <c r="M214" s="27">
        <v>45129</v>
      </c>
      <c r="N214">
        <v>48.74</v>
      </c>
      <c r="P214" s="21" t="s">
        <v>37</v>
      </c>
      <c r="Q214" s="7">
        <v>45239</v>
      </c>
      <c r="R214">
        <v>53.93</v>
      </c>
      <c r="S214" t="s">
        <v>53</v>
      </c>
      <c r="U214" t="s">
        <v>37</v>
      </c>
      <c r="V214" s="7">
        <v>45343</v>
      </c>
      <c r="X214" t="s">
        <v>43</v>
      </c>
    </row>
    <row r="215" spans="1:24" ht="15.6" x14ac:dyDescent="0.3">
      <c r="A215" t="str">
        <f t="shared" si="3"/>
        <v>EA_R88</v>
      </c>
      <c r="B215" t="s">
        <v>56</v>
      </c>
      <c r="C215" t="s">
        <v>67</v>
      </c>
      <c r="D215" t="s">
        <v>52</v>
      </c>
      <c r="E215" s="5">
        <v>88</v>
      </c>
      <c r="F215" s="5" t="s">
        <v>66</v>
      </c>
      <c r="G215" s="28" t="s">
        <v>68</v>
      </c>
      <c r="H215" t="str">
        <f>VLOOKUP($B215,Notes!$A$5:$C$7,2,FALSE)</f>
        <v>Acropora palmata</v>
      </c>
      <c r="I215" t="str">
        <f>VLOOKUP($B215,Notes!$A$5:$C$7,3,FALSE)</f>
        <v>APAL</v>
      </c>
      <c r="J215" t="s">
        <v>70</v>
      </c>
      <c r="K215" s="1">
        <v>45035</v>
      </c>
      <c r="L215" s="21">
        <v>27</v>
      </c>
      <c r="M215" s="27">
        <v>45129</v>
      </c>
      <c r="N215">
        <v>26.16</v>
      </c>
      <c r="O215" s="21">
        <v>25.533999999999999</v>
      </c>
      <c r="P215" s="21" t="s">
        <v>37</v>
      </c>
      <c r="Q215" s="7">
        <v>45239</v>
      </c>
      <c r="R215">
        <v>28.93</v>
      </c>
      <c r="S215" t="s">
        <v>53</v>
      </c>
      <c r="T215" s="22">
        <v>27.65</v>
      </c>
      <c r="U215" t="s">
        <v>58</v>
      </c>
      <c r="V215" s="7">
        <v>45343</v>
      </c>
      <c r="W215" t="s">
        <v>71</v>
      </c>
      <c r="X215" t="s">
        <v>37</v>
      </c>
    </row>
    <row r="216" spans="1:24" ht="15.6" x14ac:dyDescent="0.3">
      <c r="A216" t="str">
        <f t="shared" si="3"/>
        <v>EA_R89</v>
      </c>
      <c r="B216" t="s">
        <v>56</v>
      </c>
      <c r="C216" t="s">
        <v>67</v>
      </c>
      <c r="D216" t="s">
        <v>52</v>
      </c>
      <c r="E216" s="5">
        <v>89</v>
      </c>
      <c r="F216" s="5" t="s">
        <v>66</v>
      </c>
      <c r="G216" s="28" t="s">
        <v>68</v>
      </c>
      <c r="H216" t="str">
        <f>VLOOKUP($B216,Notes!$A$5:$C$7,2,FALSE)</f>
        <v>Acropora palmata</v>
      </c>
      <c r="I216" t="str">
        <f>VLOOKUP($B216,Notes!$A$5:$C$7,3,FALSE)</f>
        <v>APAL</v>
      </c>
      <c r="J216" t="s">
        <v>70</v>
      </c>
      <c r="K216" s="1">
        <v>45035</v>
      </c>
      <c r="L216" s="21">
        <v>27</v>
      </c>
      <c r="M216" s="27">
        <v>45129</v>
      </c>
      <c r="N216">
        <v>33.68</v>
      </c>
      <c r="O216" s="21">
        <v>32.027999999999999</v>
      </c>
      <c r="P216" s="21" t="s">
        <v>37</v>
      </c>
      <c r="Q216" s="7">
        <v>45239</v>
      </c>
      <c r="R216">
        <v>52.49</v>
      </c>
      <c r="S216" t="s">
        <v>53</v>
      </c>
      <c r="T216" s="22">
        <v>50.42</v>
      </c>
      <c r="U216" t="s">
        <v>58</v>
      </c>
      <c r="V216" s="7">
        <v>45343</v>
      </c>
      <c r="W216">
        <v>11.62</v>
      </c>
      <c r="X216" t="s">
        <v>37</v>
      </c>
    </row>
    <row r="217" spans="1:24" ht="15.6" x14ac:dyDescent="0.3">
      <c r="A217" t="str">
        <f t="shared" si="3"/>
        <v>EA_R90</v>
      </c>
      <c r="B217" t="s">
        <v>56</v>
      </c>
      <c r="C217" t="s">
        <v>67</v>
      </c>
      <c r="D217" t="s">
        <v>52</v>
      </c>
      <c r="E217" s="5">
        <v>90</v>
      </c>
      <c r="F217" s="5" t="s">
        <v>66</v>
      </c>
      <c r="G217" s="28" t="s">
        <v>68</v>
      </c>
      <c r="H217" t="str">
        <f>VLOOKUP($B217,Notes!$A$5:$C$7,2,FALSE)</f>
        <v>Acropora palmata</v>
      </c>
      <c r="I217" t="str">
        <f>VLOOKUP($B217,Notes!$A$5:$C$7,3,FALSE)</f>
        <v>APAL</v>
      </c>
      <c r="J217" t="s">
        <v>70</v>
      </c>
      <c r="K217" s="1">
        <v>45035</v>
      </c>
      <c r="L217" s="21">
        <v>27</v>
      </c>
      <c r="M217" s="27">
        <v>45129</v>
      </c>
      <c r="N217">
        <v>25.95</v>
      </c>
      <c r="P217" s="21" t="s">
        <v>37</v>
      </c>
      <c r="Q217" s="7">
        <v>45239</v>
      </c>
      <c r="R217">
        <v>26.42</v>
      </c>
      <c r="S217" t="s">
        <v>53</v>
      </c>
      <c r="U217" t="s">
        <v>39</v>
      </c>
      <c r="V217" s="7">
        <v>45343</v>
      </c>
      <c r="X217" t="s">
        <v>39</v>
      </c>
    </row>
    <row r="218" spans="1:24" ht="15.6" x14ac:dyDescent="0.3">
      <c r="A218" t="str">
        <f t="shared" si="3"/>
        <v>EA_R91</v>
      </c>
      <c r="B218" t="s">
        <v>56</v>
      </c>
      <c r="C218" t="s">
        <v>67</v>
      </c>
      <c r="D218" t="s">
        <v>54</v>
      </c>
      <c r="E218" s="5">
        <v>91</v>
      </c>
      <c r="F218" s="5" t="s">
        <v>66</v>
      </c>
      <c r="G218" s="28" t="s">
        <v>68</v>
      </c>
      <c r="H218" t="str">
        <f>VLOOKUP($B218,Notes!$A$5:$C$7,2,FALSE)</f>
        <v>Acropora palmata</v>
      </c>
      <c r="I218" t="str">
        <f>VLOOKUP($B218,Notes!$A$5:$C$7,3,FALSE)</f>
        <v>APAL</v>
      </c>
      <c r="J218" t="s">
        <v>70</v>
      </c>
      <c r="K218" s="1">
        <v>45035</v>
      </c>
      <c r="L218" s="21">
        <v>27</v>
      </c>
      <c r="M218" s="27">
        <v>45129</v>
      </c>
      <c r="N218" t="s">
        <v>45</v>
      </c>
      <c r="P218" s="21" t="s">
        <v>37</v>
      </c>
      <c r="Q218" s="7">
        <v>45239</v>
      </c>
      <c r="R218" t="s">
        <v>45</v>
      </c>
      <c r="S218" t="s">
        <v>53</v>
      </c>
      <c r="U218" t="s">
        <v>39</v>
      </c>
      <c r="V218" s="7">
        <v>45343</v>
      </c>
      <c r="X218" t="s">
        <v>39</v>
      </c>
    </row>
    <row r="219" spans="1:24" ht="15.6" x14ac:dyDescent="0.3">
      <c r="A219" t="str">
        <f t="shared" si="3"/>
        <v>EA_R92</v>
      </c>
      <c r="B219" t="s">
        <v>56</v>
      </c>
      <c r="C219" t="s">
        <v>67</v>
      </c>
      <c r="D219" t="s">
        <v>54</v>
      </c>
      <c r="E219" s="5">
        <v>92</v>
      </c>
      <c r="F219" s="5" t="s">
        <v>66</v>
      </c>
      <c r="G219" s="28" t="s">
        <v>68</v>
      </c>
      <c r="H219" t="str">
        <f>VLOOKUP($B219,Notes!$A$5:$C$7,2,FALSE)</f>
        <v>Acropora palmata</v>
      </c>
      <c r="I219" t="str">
        <f>VLOOKUP($B219,Notes!$A$5:$C$7,3,FALSE)</f>
        <v>APAL</v>
      </c>
      <c r="J219" t="s">
        <v>70</v>
      </c>
      <c r="K219" s="1">
        <v>45035</v>
      </c>
      <c r="L219" s="21">
        <v>27</v>
      </c>
      <c r="M219" s="27">
        <v>45129</v>
      </c>
      <c r="N219" s="22">
        <v>77.06</v>
      </c>
      <c r="O219" s="22"/>
      <c r="P219" s="21" t="s">
        <v>37</v>
      </c>
      <c r="Q219" s="7">
        <v>45239</v>
      </c>
      <c r="R219">
        <v>28.63</v>
      </c>
      <c r="S219" t="s">
        <v>53</v>
      </c>
      <c r="U219" t="s">
        <v>39</v>
      </c>
      <c r="V219" s="7">
        <v>45343</v>
      </c>
      <c r="X219" t="s">
        <v>39</v>
      </c>
    </row>
    <row r="220" spans="1:24" ht="15.6" x14ac:dyDescent="0.3">
      <c r="A220" t="str">
        <f t="shared" si="3"/>
        <v>EA_R93</v>
      </c>
      <c r="B220" t="s">
        <v>56</v>
      </c>
      <c r="C220" t="s">
        <v>67</v>
      </c>
      <c r="D220" t="s">
        <v>54</v>
      </c>
      <c r="E220" s="5">
        <v>93</v>
      </c>
      <c r="F220" s="5" t="s">
        <v>66</v>
      </c>
      <c r="G220" s="28" t="s">
        <v>68</v>
      </c>
      <c r="H220" t="str">
        <f>VLOOKUP($B220,Notes!$A$5:$C$7,2,FALSE)</f>
        <v>Acropora palmata</v>
      </c>
      <c r="I220" t="str">
        <f>VLOOKUP($B220,Notes!$A$5:$C$7,3,FALSE)</f>
        <v>APAL</v>
      </c>
      <c r="J220" t="s">
        <v>70</v>
      </c>
      <c r="K220" s="1">
        <v>45035</v>
      </c>
      <c r="L220" s="21">
        <v>27</v>
      </c>
      <c r="M220" s="27">
        <v>45129</v>
      </c>
      <c r="N220" t="s">
        <v>45</v>
      </c>
      <c r="P220" s="21" t="s">
        <v>37</v>
      </c>
      <c r="Q220" s="7">
        <v>45239</v>
      </c>
      <c r="R220" t="s">
        <v>45</v>
      </c>
      <c r="S220" t="s">
        <v>53</v>
      </c>
      <c r="U220" t="s">
        <v>55</v>
      </c>
      <c r="V220" s="7">
        <v>45343</v>
      </c>
      <c r="X220" t="s">
        <v>39</v>
      </c>
    </row>
    <row r="221" spans="1:24" ht="15.6" x14ac:dyDescent="0.3">
      <c r="A221" t="str">
        <f t="shared" si="3"/>
        <v>EA_R94</v>
      </c>
      <c r="B221" t="s">
        <v>56</v>
      </c>
      <c r="C221" t="s">
        <v>67</v>
      </c>
      <c r="D221" t="s">
        <v>54</v>
      </c>
      <c r="E221" s="5">
        <v>94</v>
      </c>
      <c r="F221" s="5" t="s">
        <v>66</v>
      </c>
      <c r="G221" s="28" t="s">
        <v>68</v>
      </c>
      <c r="H221" t="str">
        <f>VLOOKUP($B221,Notes!$A$5:$C$7,2,FALSE)</f>
        <v>Acropora palmata</v>
      </c>
      <c r="I221" t="str">
        <f>VLOOKUP($B221,Notes!$A$5:$C$7,3,FALSE)</f>
        <v>APAL</v>
      </c>
      <c r="J221" t="s">
        <v>70</v>
      </c>
      <c r="K221" s="1">
        <v>45035</v>
      </c>
      <c r="L221" s="21">
        <v>27</v>
      </c>
      <c r="M221" s="27">
        <v>45129</v>
      </c>
      <c r="N221" s="22">
        <v>65.73</v>
      </c>
      <c r="O221" s="22"/>
      <c r="P221" s="21" t="s">
        <v>37</v>
      </c>
      <c r="Q221" s="7">
        <v>45239</v>
      </c>
      <c r="R221">
        <v>64.239999999999995</v>
      </c>
      <c r="S221" t="s">
        <v>53</v>
      </c>
      <c r="U221" t="s">
        <v>39</v>
      </c>
      <c r="V221" s="7">
        <v>45343</v>
      </c>
      <c r="X221" t="s">
        <v>39</v>
      </c>
    </row>
    <row r="222" spans="1:24" ht="15.6" x14ac:dyDescent="0.3">
      <c r="A222" t="str">
        <f t="shared" si="3"/>
        <v>EA_R95</v>
      </c>
      <c r="B222" t="s">
        <v>56</v>
      </c>
      <c r="C222" t="s">
        <v>67</v>
      </c>
      <c r="D222" t="s">
        <v>54</v>
      </c>
      <c r="E222" s="5">
        <v>95</v>
      </c>
      <c r="F222" s="5" t="s">
        <v>66</v>
      </c>
      <c r="G222" s="28" t="s">
        <v>68</v>
      </c>
      <c r="H222" t="str">
        <f>VLOOKUP($B222,Notes!$A$5:$C$7,2,FALSE)</f>
        <v>Acropora palmata</v>
      </c>
      <c r="I222" t="str">
        <f>VLOOKUP($B222,Notes!$A$5:$C$7,3,FALSE)</f>
        <v>APAL</v>
      </c>
      <c r="J222" t="s">
        <v>70</v>
      </c>
      <c r="K222" s="1">
        <v>45035</v>
      </c>
      <c r="L222" s="21">
        <v>27</v>
      </c>
      <c r="M222" s="27">
        <v>45129</v>
      </c>
      <c r="N222" s="22">
        <v>93.23</v>
      </c>
      <c r="O222" s="22"/>
      <c r="P222" s="21" t="s">
        <v>37</v>
      </c>
      <c r="Q222" s="7">
        <v>45239</v>
      </c>
      <c r="R222">
        <v>97.71</v>
      </c>
      <c r="S222" t="s">
        <v>53</v>
      </c>
      <c r="U222" t="s">
        <v>39</v>
      </c>
      <c r="V222" s="7">
        <v>45343</v>
      </c>
      <c r="X222" t="s">
        <v>39</v>
      </c>
    </row>
    <row r="223" spans="1:24" ht="15.6" x14ac:dyDescent="0.3">
      <c r="A223" t="str">
        <f t="shared" si="3"/>
        <v>EA_R96</v>
      </c>
      <c r="B223" t="s">
        <v>56</v>
      </c>
      <c r="C223" t="s">
        <v>67</v>
      </c>
      <c r="D223" t="s">
        <v>54</v>
      </c>
      <c r="E223" s="5">
        <v>96</v>
      </c>
      <c r="F223" s="5" t="s">
        <v>66</v>
      </c>
      <c r="G223" s="28" t="s">
        <v>68</v>
      </c>
      <c r="H223" t="str">
        <f>VLOOKUP($B223,Notes!$A$5:$C$7,2,FALSE)</f>
        <v>Acropora palmata</v>
      </c>
      <c r="I223" t="str">
        <f>VLOOKUP($B223,Notes!$A$5:$C$7,3,FALSE)</f>
        <v>APAL</v>
      </c>
      <c r="J223" t="s">
        <v>70</v>
      </c>
      <c r="K223" s="1">
        <v>45035</v>
      </c>
      <c r="L223" s="21">
        <v>27</v>
      </c>
      <c r="M223" s="27">
        <v>45129</v>
      </c>
      <c r="N223" t="s">
        <v>45</v>
      </c>
      <c r="P223" s="21" t="s">
        <v>37</v>
      </c>
      <c r="Q223" s="7">
        <v>45239</v>
      </c>
      <c r="R223">
        <v>93.68</v>
      </c>
      <c r="S223" t="s">
        <v>53</v>
      </c>
      <c r="U223" t="s">
        <v>55</v>
      </c>
      <c r="V223" s="7">
        <v>45343</v>
      </c>
      <c r="X223" t="s">
        <v>39</v>
      </c>
    </row>
    <row r="224" spans="1:24" ht="15.6" x14ac:dyDescent="0.3">
      <c r="A224" t="str">
        <f t="shared" si="3"/>
        <v>EA_R97</v>
      </c>
      <c r="B224" t="s">
        <v>56</v>
      </c>
      <c r="C224" t="s">
        <v>67</v>
      </c>
      <c r="D224" t="s">
        <v>54</v>
      </c>
      <c r="E224" s="5">
        <v>97</v>
      </c>
      <c r="F224" s="5" t="s">
        <v>66</v>
      </c>
      <c r="G224" s="28" t="s">
        <v>68</v>
      </c>
      <c r="H224" t="str">
        <f>VLOOKUP($B224,Notes!$A$5:$C$7,2,FALSE)</f>
        <v>Acropora palmata</v>
      </c>
      <c r="I224" t="str">
        <f>VLOOKUP($B224,Notes!$A$5:$C$7,3,FALSE)</f>
        <v>APAL</v>
      </c>
      <c r="J224" t="s">
        <v>70</v>
      </c>
      <c r="K224" s="1">
        <v>45035</v>
      </c>
      <c r="L224" s="21">
        <v>27</v>
      </c>
      <c r="M224" s="27">
        <v>45129</v>
      </c>
      <c r="N224" s="22">
        <v>159.28</v>
      </c>
      <c r="O224" s="22"/>
      <c r="P224" s="21" t="s">
        <v>37</v>
      </c>
      <c r="Q224" s="7">
        <v>45239</v>
      </c>
      <c r="R224" t="s">
        <v>45</v>
      </c>
      <c r="S224" t="s">
        <v>53</v>
      </c>
      <c r="U224" t="s">
        <v>55</v>
      </c>
      <c r="V224" s="7">
        <v>45343</v>
      </c>
      <c r="X224" t="s">
        <v>39</v>
      </c>
    </row>
    <row r="225" spans="1:24" ht="15.6" x14ac:dyDescent="0.3">
      <c r="A225" t="str">
        <f t="shared" si="3"/>
        <v>EA_R98</v>
      </c>
      <c r="B225" t="s">
        <v>56</v>
      </c>
      <c r="C225" t="s">
        <v>67</v>
      </c>
      <c r="D225" t="s">
        <v>54</v>
      </c>
      <c r="E225" s="5">
        <v>98</v>
      </c>
      <c r="F225" s="5" t="s">
        <v>66</v>
      </c>
      <c r="G225" s="28" t="s">
        <v>68</v>
      </c>
      <c r="H225" t="str">
        <f>VLOOKUP($B225,Notes!$A$5:$C$7,2,FALSE)</f>
        <v>Acropora palmata</v>
      </c>
      <c r="I225" t="str">
        <f>VLOOKUP($B225,Notes!$A$5:$C$7,3,FALSE)</f>
        <v>APAL</v>
      </c>
      <c r="J225" t="s">
        <v>70</v>
      </c>
      <c r="K225" s="1">
        <v>45035</v>
      </c>
      <c r="L225" s="21">
        <v>27</v>
      </c>
      <c r="M225" s="27">
        <v>45129</v>
      </c>
      <c r="N225" s="22">
        <v>203.16</v>
      </c>
      <c r="O225" s="22"/>
      <c r="P225" s="21" t="s">
        <v>37</v>
      </c>
      <c r="Q225" s="7">
        <v>45239</v>
      </c>
      <c r="R225" t="s">
        <v>45</v>
      </c>
      <c r="S225" t="s">
        <v>53</v>
      </c>
      <c r="U225" t="s">
        <v>55</v>
      </c>
      <c r="V225" s="7">
        <v>45343</v>
      </c>
      <c r="X225" t="s">
        <v>39</v>
      </c>
    </row>
    <row r="226" spans="1:24" ht="15.6" x14ac:dyDescent="0.3">
      <c r="A226" t="str">
        <f t="shared" si="3"/>
        <v>EA_R99</v>
      </c>
      <c r="B226" t="s">
        <v>56</v>
      </c>
      <c r="C226" t="s">
        <v>67</v>
      </c>
      <c r="D226" t="s">
        <v>54</v>
      </c>
      <c r="E226" s="5">
        <v>99</v>
      </c>
      <c r="F226" s="5" t="s">
        <v>66</v>
      </c>
      <c r="G226" s="28" t="s">
        <v>68</v>
      </c>
      <c r="H226" t="str">
        <f>VLOOKUP($B226,Notes!$A$5:$C$7,2,FALSE)</f>
        <v>Acropora palmata</v>
      </c>
      <c r="I226" t="str">
        <f>VLOOKUP($B226,Notes!$A$5:$C$7,3,FALSE)</f>
        <v>APAL</v>
      </c>
      <c r="J226" t="s">
        <v>70</v>
      </c>
      <c r="K226" s="1">
        <v>45035</v>
      </c>
      <c r="L226" s="21">
        <v>27</v>
      </c>
      <c r="M226" s="27">
        <v>45129</v>
      </c>
      <c r="N226" s="22">
        <v>280.11</v>
      </c>
      <c r="O226" s="22"/>
      <c r="P226" s="21" t="s">
        <v>37</v>
      </c>
      <c r="Q226" s="7">
        <v>45239</v>
      </c>
      <c r="R226">
        <v>88.83</v>
      </c>
      <c r="S226" t="s">
        <v>53</v>
      </c>
      <c r="U226" t="s">
        <v>55</v>
      </c>
      <c r="V226" s="7">
        <v>45343</v>
      </c>
      <c r="X226" t="s">
        <v>39</v>
      </c>
    </row>
    <row r="227" spans="1:24" ht="15.6" x14ac:dyDescent="0.3">
      <c r="A227" t="str">
        <f t="shared" si="3"/>
        <v>P_B100</v>
      </c>
      <c r="B227" t="s">
        <v>31</v>
      </c>
      <c r="C227" t="s">
        <v>72</v>
      </c>
      <c r="D227" t="s">
        <v>54</v>
      </c>
      <c r="E227" s="5">
        <v>100</v>
      </c>
      <c r="F227" s="5" t="s">
        <v>34</v>
      </c>
      <c r="G227" t="s">
        <v>73</v>
      </c>
      <c r="H227" t="str">
        <f>VLOOKUP($B227,Notes!$A$5:$C$7,2,FALSE)</f>
        <v>Acropora cervicornis</v>
      </c>
      <c r="I227" t="str">
        <f>VLOOKUP($B227,Notes!$A$5:$C$7,3,FALSE)</f>
        <v>ACER</v>
      </c>
      <c r="J227" t="s">
        <v>36</v>
      </c>
      <c r="K227" s="23">
        <v>45141</v>
      </c>
      <c r="L227">
        <v>37</v>
      </c>
      <c r="M227" s="23">
        <v>45141</v>
      </c>
      <c r="N227" s="22">
        <v>6.82</v>
      </c>
      <c r="O227" s="22"/>
      <c r="P227" s="21" t="s">
        <v>37</v>
      </c>
      <c r="Q227" s="23">
        <v>45250</v>
      </c>
      <c r="R227" s="22">
        <v>3.25</v>
      </c>
      <c r="S227" s="22" t="s">
        <v>46</v>
      </c>
      <c r="T227" s="22"/>
      <c r="U227" s="22" t="s">
        <v>48</v>
      </c>
      <c r="V227" s="7">
        <v>45359</v>
      </c>
      <c r="X227" t="s">
        <v>39</v>
      </c>
    </row>
    <row r="228" spans="1:24" ht="15.6" x14ac:dyDescent="0.3">
      <c r="A228" t="str">
        <f t="shared" si="3"/>
        <v>P_B76</v>
      </c>
      <c r="B228" t="s">
        <v>31</v>
      </c>
      <c r="C228" t="s">
        <v>72</v>
      </c>
      <c r="D228" t="s">
        <v>33</v>
      </c>
      <c r="E228" s="5">
        <v>76</v>
      </c>
      <c r="F228" s="5" t="s">
        <v>34</v>
      </c>
      <c r="G228" t="s">
        <v>73</v>
      </c>
      <c r="H228" t="str">
        <f>VLOOKUP($B228,Notes!$A$5:$C$7,2,FALSE)</f>
        <v>Acropora cervicornis</v>
      </c>
      <c r="I228" t="str">
        <f>VLOOKUP($B228,Notes!$A$5:$C$7,3,FALSE)</f>
        <v>ACER</v>
      </c>
      <c r="J228" t="s">
        <v>36</v>
      </c>
      <c r="K228" s="27">
        <v>45141</v>
      </c>
      <c r="L228">
        <v>37</v>
      </c>
      <c r="M228" s="27">
        <v>45141</v>
      </c>
      <c r="N228">
        <v>6.49</v>
      </c>
      <c r="P228" s="21" t="s">
        <v>37</v>
      </c>
      <c r="Q228" s="23">
        <v>45250</v>
      </c>
      <c r="R228" s="22">
        <v>6.48</v>
      </c>
      <c r="S228" t="s">
        <v>53</v>
      </c>
      <c r="T228" s="22"/>
      <c r="U228" s="22" t="s">
        <v>39</v>
      </c>
      <c r="V228" s="7">
        <v>45359</v>
      </c>
      <c r="X228" t="s">
        <v>39</v>
      </c>
    </row>
    <row r="229" spans="1:24" ht="15.6" x14ac:dyDescent="0.3">
      <c r="A229" t="str">
        <f t="shared" si="3"/>
        <v>P_B77</v>
      </c>
      <c r="B229" t="s">
        <v>31</v>
      </c>
      <c r="C229" t="s">
        <v>72</v>
      </c>
      <c r="D229" t="s">
        <v>33</v>
      </c>
      <c r="E229" s="5">
        <v>77</v>
      </c>
      <c r="F229" s="5" t="s">
        <v>34</v>
      </c>
      <c r="G229" t="s">
        <v>73</v>
      </c>
      <c r="H229" t="str">
        <f>VLOOKUP($B229,Notes!$A$5:$C$7,2,FALSE)</f>
        <v>Acropora cervicornis</v>
      </c>
      <c r="I229" t="str">
        <f>VLOOKUP($B229,Notes!$A$5:$C$7,3,FALSE)</f>
        <v>ACER</v>
      </c>
      <c r="J229" t="s">
        <v>36</v>
      </c>
      <c r="K229" s="27">
        <v>45141</v>
      </c>
      <c r="L229">
        <v>37</v>
      </c>
      <c r="M229" s="27">
        <v>45141</v>
      </c>
      <c r="N229">
        <v>8.48</v>
      </c>
      <c r="P229" s="21" t="s">
        <v>37</v>
      </c>
      <c r="Q229" s="23">
        <v>45250</v>
      </c>
      <c r="R229" s="22">
        <v>8.41</v>
      </c>
      <c r="S229" t="s">
        <v>53</v>
      </c>
      <c r="T229" s="22"/>
      <c r="U229" s="22" t="s">
        <v>39</v>
      </c>
      <c r="V229" s="7">
        <v>45359</v>
      </c>
      <c r="X229" t="s">
        <v>39</v>
      </c>
    </row>
    <row r="230" spans="1:24" ht="15.6" x14ac:dyDescent="0.3">
      <c r="A230" t="str">
        <f t="shared" si="3"/>
        <v>P_B78</v>
      </c>
      <c r="B230" t="s">
        <v>31</v>
      </c>
      <c r="C230" t="s">
        <v>72</v>
      </c>
      <c r="D230" t="s">
        <v>33</v>
      </c>
      <c r="E230" s="5">
        <v>78</v>
      </c>
      <c r="F230" s="5" t="s">
        <v>34</v>
      </c>
      <c r="G230" t="s">
        <v>73</v>
      </c>
      <c r="H230" t="str">
        <f>VLOOKUP($B230,Notes!$A$5:$C$7,2,FALSE)</f>
        <v>Acropora cervicornis</v>
      </c>
      <c r="I230" t="str">
        <f>VLOOKUP($B230,Notes!$A$5:$C$7,3,FALSE)</f>
        <v>ACER</v>
      </c>
      <c r="J230" t="s">
        <v>36</v>
      </c>
      <c r="K230" s="27">
        <v>45141</v>
      </c>
      <c r="L230">
        <v>37</v>
      </c>
      <c r="M230" s="27">
        <v>45141</v>
      </c>
      <c r="N230">
        <v>5.96</v>
      </c>
      <c r="P230" s="21" t="s">
        <v>37</v>
      </c>
      <c r="Q230" s="23">
        <v>45250</v>
      </c>
      <c r="R230" s="22">
        <v>6.13</v>
      </c>
      <c r="S230" t="s">
        <v>53</v>
      </c>
      <c r="T230" s="22"/>
      <c r="U230" s="22" t="s">
        <v>39</v>
      </c>
      <c r="V230" s="7">
        <v>45359</v>
      </c>
      <c r="X230" t="s">
        <v>39</v>
      </c>
    </row>
    <row r="231" spans="1:24" ht="15.6" x14ac:dyDescent="0.3">
      <c r="A231" t="str">
        <f t="shared" si="3"/>
        <v>P_B79</v>
      </c>
      <c r="B231" t="s">
        <v>31</v>
      </c>
      <c r="C231" t="s">
        <v>72</v>
      </c>
      <c r="D231" t="s">
        <v>33</v>
      </c>
      <c r="E231" s="5">
        <v>79</v>
      </c>
      <c r="F231" s="5" t="s">
        <v>34</v>
      </c>
      <c r="G231" t="s">
        <v>73</v>
      </c>
      <c r="H231" t="str">
        <f>VLOOKUP($B231,Notes!$A$5:$C$7,2,FALSE)</f>
        <v>Acropora cervicornis</v>
      </c>
      <c r="I231" t="str">
        <f>VLOOKUP($B231,Notes!$A$5:$C$7,3,FALSE)</f>
        <v>ACER</v>
      </c>
      <c r="J231" t="s">
        <v>36</v>
      </c>
      <c r="K231" s="27">
        <v>45141</v>
      </c>
      <c r="L231">
        <v>37</v>
      </c>
      <c r="M231" s="27">
        <v>45141</v>
      </c>
      <c r="N231" t="s">
        <v>45</v>
      </c>
      <c r="P231" s="21" t="s">
        <v>37</v>
      </c>
      <c r="Q231" s="23">
        <v>45250</v>
      </c>
      <c r="R231" s="22">
        <v>7.78</v>
      </c>
      <c r="S231" t="s">
        <v>53</v>
      </c>
      <c r="T231" s="22"/>
      <c r="U231" s="22" t="s">
        <v>39</v>
      </c>
      <c r="V231" s="7">
        <v>45359</v>
      </c>
      <c r="W231" s="21" t="s">
        <v>74</v>
      </c>
      <c r="X231" t="s">
        <v>39</v>
      </c>
    </row>
    <row r="232" spans="1:24" ht="15.6" x14ac:dyDescent="0.3">
      <c r="A232" t="str">
        <f t="shared" si="3"/>
        <v>P_B80</v>
      </c>
      <c r="B232" t="s">
        <v>31</v>
      </c>
      <c r="C232" t="s">
        <v>72</v>
      </c>
      <c r="D232" t="s">
        <v>33</v>
      </c>
      <c r="E232" s="5">
        <v>80</v>
      </c>
      <c r="F232" s="5" t="s">
        <v>34</v>
      </c>
      <c r="G232" t="s">
        <v>73</v>
      </c>
      <c r="H232" t="str">
        <f>VLOOKUP($B232,Notes!$A$5:$C$7,2,FALSE)</f>
        <v>Acropora cervicornis</v>
      </c>
      <c r="I232" t="str">
        <f>VLOOKUP($B232,Notes!$A$5:$C$7,3,FALSE)</f>
        <v>ACER</v>
      </c>
      <c r="J232" t="s">
        <v>36</v>
      </c>
      <c r="K232" s="27">
        <v>45141</v>
      </c>
      <c r="L232">
        <v>37</v>
      </c>
      <c r="M232" s="27">
        <v>45141</v>
      </c>
      <c r="N232">
        <v>6.34</v>
      </c>
      <c r="P232" s="21" t="s">
        <v>37</v>
      </c>
      <c r="Q232" s="23">
        <v>45250</v>
      </c>
      <c r="R232" s="22">
        <v>6</v>
      </c>
      <c r="S232" t="s">
        <v>53</v>
      </c>
      <c r="T232" s="22"/>
      <c r="U232" s="22" t="s">
        <v>39</v>
      </c>
      <c r="V232" s="7">
        <v>45359</v>
      </c>
      <c r="X232" t="s">
        <v>39</v>
      </c>
    </row>
    <row r="233" spans="1:24" ht="15.6" x14ac:dyDescent="0.3">
      <c r="A233" t="str">
        <f t="shared" si="3"/>
        <v>P_B81</v>
      </c>
      <c r="B233" t="s">
        <v>31</v>
      </c>
      <c r="C233" t="s">
        <v>72</v>
      </c>
      <c r="D233" t="s">
        <v>44</v>
      </c>
      <c r="E233" s="5">
        <v>81</v>
      </c>
      <c r="F233" s="5" t="s">
        <v>34</v>
      </c>
      <c r="G233" t="s">
        <v>73</v>
      </c>
      <c r="H233" t="str">
        <f>VLOOKUP($B233,Notes!$A$5:$C$7,2,FALSE)</f>
        <v>Acropora cervicornis</v>
      </c>
      <c r="I233" t="str">
        <f>VLOOKUP($B233,Notes!$A$5:$C$7,3,FALSE)</f>
        <v>ACER</v>
      </c>
      <c r="J233" t="s">
        <v>36</v>
      </c>
      <c r="K233" s="27">
        <v>45141</v>
      </c>
      <c r="L233">
        <v>37</v>
      </c>
      <c r="M233" s="27">
        <v>45141</v>
      </c>
      <c r="N233" s="21">
        <v>6.84</v>
      </c>
      <c r="O233" s="21"/>
      <c r="P233" s="21" t="s">
        <v>37</v>
      </c>
      <c r="Q233" s="27">
        <v>45251</v>
      </c>
      <c r="R233" s="21">
        <v>7.43</v>
      </c>
      <c r="S233" t="s">
        <v>38</v>
      </c>
      <c r="T233" s="21"/>
      <c r="U233" s="21" t="s">
        <v>39</v>
      </c>
      <c r="V233" s="7">
        <v>45359</v>
      </c>
      <c r="X233" t="s">
        <v>39</v>
      </c>
    </row>
    <row r="234" spans="1:24" ht="15.6" x14ac:dyDescent="0.3">
      <c r="A234" t="str">
        <f t="shared" si="3"/>
        <v>P_B82</v>
      </c>
      <c r="B234" t="s">
        <v>31</v>
      </c>
      <c r="C234" t="s">
        <v>72</v>
      </c>
      <c r="D234" t="s">
        <v>44</v>
      </c>
      <c r="E234" s="5">
        <v>82</v>
      </c>
      <c r="F234" s="5" t="s">
        <v>34</v>
      </c>
      <c r="G234" t="s">
        <v>73</v>
      </c>
      <c r="H234" t="str">
        <f>VLOOKUP($B234,Notes!$A$5:$C$7,2,FALSE)</f>
        <v>Acropora cervicornis</v>
      </c>
      <c r="I234" t="str">
        <f>VLOOKUP($B234,Notes!$A$5:$C$7,3,FALSE)</f>
        <v>ACER</v>
      </c>
      <c r="J234" t="s">
        <v>36</v>
      </c>
      <c r="K234" s="27">
        <v>45141</v>
      </c>
      <c r="L234">
        <v>37</v>
      </c>
      <c r="M234" s="27">
        <v>45141</v>
      </c>
      <c r="N234" s="21">
        <v>5.88</v>
      </c>
      <c r="O234" s="21"/>
      <c r="P234" s="21" t="s">
        <v>37</v>
      </c>
      <c r="Q234" s="27">
        <v>45251</v>
      </c>
      <c r="R234" s="21">
        <v>6.07</v>
      </c>
      <c r="S234" t="s">
        <v>38</v>
      </c>
      <c r="T234" s="21"/>
      <c r="U234" s="21" t="s">
        <v>39</v>
      </c>
      <c r="V234" s="7">
        <v>45359</v>
      </c>
      <c r="X234" t="s">
        <v>39</v>
      </c>
    </row>
    <row r="235" spans="1:24" ht="15.6" x14ac:dyDescent="0.3">
      <c r="A235" t="str">
        <f t="shared" si="3"/>
        <v>P_B83</v>
      </c>
      <c r="B235" t="s">
        <v>31</v>
      </c>
      <c r="C235" t="s">
        <v>72</v>
      </c>
      <c r="D235" t="s">
        <v>44</v>
      </c>
      <c r="E235" s="5">
        <v>83</v>
      </c>
      <c r="F235" s="5" t="s">
        <v>34</v>
      </c>
      <c r="G235" t="s">
        <v>73</v>
      </c>
      <c r="H235" t="str">
        <f>VLOOKUP($B235,Notes!$A$5:$C$7,2,FALSE)</f>
        <v>Acropora cervicornis</v>
      </c>
      <c r="I235" t="str">
        <f>VLOOKUP($B235,Notes!$A$5:$C$7,3,FALSE)</f>
        <v>ACER</v>
      </c>
      <c r="J235" t="s">
        <v>36</v>
      </c>
      <c r="K235" s="27">
        <v>45141</v>
      </c>
      <c r="L235">
        <v>37</v>
      </c>
      <c r="M235" s="27">
        <v>45141</v>
      </c>
      <c r="N235" s="21">
        <v>4.13</v>
      </c>
      <c r="O235" s="21"/>
      <c r="P235" s="21" t="s">
        <v>37</v>
      </c>
      <c r="Q235" s="27">
        <v>45251</v>
      </c>
      <c r="R235" s="21">
        <v>4.45</v>
      </c>
      <c r="S235" t="s">
        <v>38</v>
      </c>
      <c r="T235" s="21"/>
      <c r="U235" s="21" t="s">
        <v>39</v>
      </c>
      <c r="V235" s="7">
        <v>45359</v>
      </c>
      <c r="X235" t="s">
        <v>39</v>
      </c>
    </row>
    <row r="236" spans="1:24" ht="15.6" x14ac:dyDescent="0.3">
      <c r="A236" t="str">
        <f t="shared" si="3"/>
        <v>P_B84</v>
      </c>
      <c r="B236" t="s">
        <v>31</v>
      </c>
      <c r="C236" t="s">
        <v>72</v>
      </c>
      <c r="D236" t="s">
        <v>44</v>
      </c>
      <c r="E236" s="5">
        <v>84</v>
      </c>
      <c r="F236" s="5" t="s">
        <v>34</v>
      </c>
      <c r="G236" t="s">
        <v>73</v>
      </c>
      <c r="H236" t="str">
        <f>VLOOKUP($B236,Notes!$A$5:$C$7,2,FALSE)</f>
        <v>Acropora cervicornis</v>
      </c>
      <c r="I236" t="str">
        <f>VLOOKUP($B236,Notes!$A$5:$C$7,3,FALSE)</f>
        <v>ACER</v>
      </c>
      <c r="J236" t="s">
        <v>36</v>
      </c>
      <c r="K236" s="27">
        <v>45141</v>
      </c>
      <c r="L236">
        <v>37</v>
      </c>
      <c r="M236" s="27">
        <v>45141</v>
      </c>
      <c r="N236" s="21">
        <v>3.94</v>
      </c>
      <c r="O236" s="21"/>
      <c r="P236" s="21" t="s">
        <v>37</v>
      </c>
      <c r="Q236" s="27">
        <v>45251</v>
      </c>
      <c r="R236" s="21">
        <v>4.47</v>
      </c>
      <c r="S236" t="s">
        <v>38</v>
      </c>
      <c r="T236" s="21"/>
      <c r="U236" s="21" t="s">
        <v>39</v>
      </c>
      <c r="V236" s="7">
        <v>45359</v>
      </c>
      <c r="X236" t="s">
        <v>39</v>
      </c>
    </row>
    <row r="237" spans="1:24" ht="15.6" x14ac:dyDescent="0.3">
      <c r="A237" t="str">
        <f t="shared" si="3"/>
        <v>P_B85</v>
      </c>
      <c r="B237" t="s">
        <v>31</v>
      </c>
      <c r="C237" t="s">
        <v>72</v>
      </c>
      <c r="D237" t="s">
        <v>44</v>
      </c>
      <c r="E237" s="5">
        <v>85</v>
      </c>
      <c r="F237" s="5" t="s">
        <v>34</v>
      </c>
      <c r="G237" t="s">
        <v>73</v>
      </c>
      <c r="H237" t="str">
        <f>VLOOKUP($B237,Notes!$A$5:$C$7,2,FALSE)</f>
        <v>Acropora cervicornis</v>
      </c>
      <c r="I237" t="str">
        <f>VLOOKUP($B237,Notes!$A$5:$C$7,3,FALSE)</f>
        <v>ACER</v>
      </c>
      <c r="J237" t="s">
        <v>36</v>
      </c>
      <c r="K237" s="27">
        <v>45141</v>
      </c>
      <c r="L237">
        <v>37</v>
      </c>
      <c r="M237" s="27">
        <v>45141</v>
      </c>
      <c r="N237" s="21">
        <v>5.87</v>
      </c>
      <c r="O237" s="21"/>
      <c r="P237" s="21" t="s">
        <v>37</v>
      </c>
      <c r="Q237" s="27">
        <v>45251</v>
      </c>
      <c r="R237" s="21">
        <v>6.07</v>
      </c>
      <c r="S237" t="s">
        <v>38</v>
      </c>
      <c r="T237" s="21"/>
      <c r="U237" s="21" t="s">
        <v>39</v>
      </c>
      <c r="V237" s="7">
        <v>45359</v>
      </c>
      <c r="X237" t="s">
        <v>39</v>
      </c>
    </row>
    <row r="238" spans="1:24" ht="15.6" x14ac:dyDescent="0.3">
      <c r="A238" t="str">
        <f t="shared" si="3"/>
        <v>P_B86</v>
      </c>
      <c r="B238" t="s">
        <v>31</v>
      </c>
      <c r="C238" t="s">
        <v>72</v>
      </c>
      <c r="D238" t="s">
        <v>51</v>
      </c>
      <c r="E238" s="5">
        <v>86</v>
      </c>
      <c r="F238" s="5" t="s">
        <v>34</v>
      </c>
      <c r="G238" t="s">
        <v>73</v>
      </c>
      <c r="H238" t="str">
        <f>VLOOKUP($B238,Notes!$A$5:$C$7,2,FALSE)</f>
        <v>Acropora cervicornis</v>
      </c>
      <c r="I238" t="str">
        <f>VLOOKUP($B238,Notes!$A$5:$C$7,3,FALSE)</f>
        <v>ACER</v>
      </c>
      <c r="J238" t="s">
        <v>36</v>
      </c>
      <c r="K238" s="27">
        <v>45141</v>
      </c>
      <c r="L238">
        <v>37</v>
      </c>
      <c r="M238" s="27">
        <v>45141</v>
      </c>
      <c r="N238" s="21">
        <v>5.23</v>
      </c>
      <c r="O238" s="21"/>
      <c r="P238" s="21" t="s">
        <v>37</v>
      </c>
      <c r="Q238" s="27">
        <v>45251</v>
      </c>
      <c r="R238" s="21" t="s">
        <v>40</v>
      </c>
      <c r="S238" t="s">
        <v>38</v>
      </c>
      <c r="T238" s="21"/>
      <c r="U238" s="21" t="s">
        <v>41</v>
      </c>
      <c r="V238" s="7">
        <v>45359</v>
      </c>
      <c r="X238" t="s">
        <v>39</v>
      </c>
    </row>
    <row r="239" spans="1:24" ht="15.6" x14ac:dyDescent="0.3">
      <c r="A239" t="str">
        <f t="shared" si="3"/>
        <v>P_B87</v>
      </c>
      <c r="B239" t="s">
        <v>31</v>
      </c>
      <c r="C239" t="s">
        <v>72</v>
      </c>
      <c r="D239" t="s">
        <v>51</v>
      </c>
      <c r="E239" s="5">
        <v>87</v>
      </c>
      <c r="F239" s="5" t="s">
        <v>34</v>
      </c>
      <c r="G239" t="s">
        <v>73</v>
      </c>
      <c r="H239" t="str">
        <f>VLOOKUP($B239,Notes!$A$5:$C$7,2,FALSE)</f>
        <v>Acropora cervicornis</v>
      </c>
      <c r="I239" t="str">
        <f>VLOOKUP($B239,Notes!$A$5:$C$7,3,FALSE)</f>
        <v>ACER</v>
      </c>
      <c r="J239" t="s">
        <v>36</v>
      </c>
      <c r="K239" s="27">
        <v>45141</v>
      </c>
      <c r="L239">
        <v>37</v>
      </c>
      <c r="M239" s="27">
        <v>45141</v>
      </c>
      <c r="N239" s="21">
        <v>4.21</v>
      </c>
      <c r="O239" s="21"/>
      <c r="P239" s="21" t="s">
        <v>37</v>
      </c>
      <c r="Q239" s="27">
        <v>45251</v>
      </c>
      <c r="R239" s="21">
        <v>5.62</v>
      </c>
      <c r="S239" t="s">
        <v>38</v>
      </c>
      <c r="T239" s="21"/>
      <c r="U239" s="21" t="s">
        <v>39</v>
      </c>
      <c r="V239" s="7">
        <v>45359</v>
      </c>
      <c r="X239" t="s">
        <v>39</v>
      </c>
    </row>
    <row r="240" spans="1:24" ht="15.6" x14ac:dyDescent="0.3">
      <c r="A240" t="str">
        <f t="shared" si="3"/>
        <v>P_B88</v>
      </c>
      <c r="B240" t="s">
        <v>31</v>
      </c>
      <c r="C240" t="s">
        <v>72</v>
      </c>
      <c r="D240" t="s">
        <v>51</v>
      </c>
      <c r="E240" s="5">
        <v>88</v>
      </c>
      <c r="F240" s="5" t="s">
        <v>34</v>
      </c>
      <c r="G240" t="s">
        <v>73</v>
      </c>
      <c r="H240" t="str">
        <f>VLOOKUP($B240,Notes!$A$5:$C$7,2,FALSE)</f>
        <v>Acropora cervicornis</v>
      </c>
      <c r="I240" t="str">
        <f>VLOOKUP($B240,Notes!$A$5:$C$7,3,FALSE)</f>
        <v>ACER</v>
      </c>
      <c r="J240" t="s">
        <v>36</v>
      </c>
      <c r="K240" s="27">
        <v>45141</v>
      </c>
      <c r="L240">
        <v>37</v>
      </c>
      <c r="M240" s="27">
        <v>45141</v>
      </c>
      <c r="N240" s="21">
        <v>6.35</v>
      </c>
      <c r="O240" s="21"/>
      <c r="P240" s="21" t="s">
        <v>37</v>
      </c>
      <c r="Q240" s="27">
        <v>45251</v>
      </c>
      <c r="R240" s="21">
        <v>6.46</v>
      </c>
      <c r="S240" t="s">
        <v>38</v>
      </c>
      <c r="T240" s="21"/>
      <c r="U240" s="21" t="s">
        <v>39</v>
      </c>
      <c r="V240" s="7">
        <v>45359</v>
      </c>
      <c r="X240" t="s">
        <v>43</v>
      </c>
    </row>
    <row r="241" spans="1:24" ht="15.6" x14ac:dyDescent="0.3">
      <c r="A241" t="str">
        <f t="shared" si="3"/>
        <v>P_B89</v>
      </c>
      <c r="B241" t="s">
        <v>31</v>
      </c>
      <c r="C241" t="s">
        <v>72</v>
      </c>
      <c r="D241" t="s">
        <v>51</v>
      </c>
      <c r="E241" s="5">
        <v>89</v>
      </c>
      <c r="F241" s="5" t="s">
        <v>34</v>
      </c>
      <c r="G241" t="s">
        <v>73</v>
      </c>
      <c r="H241" t="str">
        <f>VLOOKUP($B241,Notes!$A$5:$C$7,2,FALSE)</f>
        <v>Acropora cervicornis</v>
      </c>
      <c r="I241" t="str">
        <f>VLOOKUP($B241,Notes!$A$5:$C$7,3,FALSE)</f>
        <v>ACER</v>
      </c>
      <c r="J241" t="s">
        <v>36</v>
      </c>
      <c r="K241" s="27">
        <v>45141</v>
      </c>
      <c r="L241">
        <v>37</v>
      </c>
      <c r="M241" s="27">
        <v>45141</v>
      </c>
      <c r="N241" s="21">
        <v>2.34</v>
      </c>
      <c r="O241" s="21"/>
      <c r="P241" s="21" t="s">
        <v>37</v>
      </c>
      <c r="Q241" s="27">
        <v>45251</v>
      </c>
      <c r="R241" s="21">
        <v>3.25</v>
      </c>
      <c r="S241" t="s">
        <v>38</v>
      </c>
      <c r="T241" s="21"/>
      <c r="U241" s="21" t="s">
        <v>39</v>
      </c>
      <c r="V241" s="7">
        <v>45359</v>
      </c>
      <c r="X241" t="s">
        <v>39</v>
      </c>
    </row>
    <row r="242" spans="1:24" ht="15.6" x14ac:dyDescent="0.3">
      <c r="A242" t="str">
        <f t="shared" si="3"/>
        <v>P_B90</v>
      </c>
      <c r="B242" t="s">
        <v>31</v>
      </c>
      <c r="C242" t="s">
        <v>72</v>
      </c>
      <c r="D242" t="s">
        <v>51</v>
      </c>
      <c r="E242" s="5">
        <v>90</v>
      </c>
      <c r="F242" s="5" t="s">
        <v>34</v>
      </c>
      <c r="G242" t="s">
        <v>73</v>
      </c>
      <c r="H242" t="str">
        <f>VLOOKUP($B242,Notes!$A$5:$C$7,2,FALSE)</f>
        <v>Acropora cervicornis</v>
      </c>
      <c r="I242" t="str">
        <f>VLOOKUP($B242,Notes!$A$5:$C$7,3,FALSE)</f>
        <v>ACER</v>
      </c>
      <c r="J242" t="s">
        <v>36</v>
      </c>
      <c r="K242" s="27">
        <v>45141</v>
      </c>
      <c r="L242">
        <v>37</v>
      </c>
      <c r="M242" s="27">
        <v>45141</v>
      </c>
      <c r="N242" s="21">
        <v>5.53</v>
      </c>
      <c r="O242" s="21"/>
      <c r="P242" s="21" t="s">
        <v>37</v>
      </c>
      <c r="Q242" s="27">
        <v>45251</v>
      </c>
      <c r="R242" s="21" t="s">
        <v>40</v>
      </c>
      <c r="S242" t="s">
        <v>38</v>
      </c>
      <c r="T242" s="21"/>
      <c r="U242" s="21" t="s">
        <v>41</v>
      </c>
      <c r="V242" s="7">
        <v>45359</v>
      </c>
      <c r="X242" t="s">
        <v>39</v>
      </c>
    </row>
    <row r="243" spans="1:24" ht="15.6" x14ac:dyDescent="0.3">
      <c r="A243" t="str">
        <f t="shared" si="3"/>
        <v>P_B91</v>
      </c>
      <c r="B243" t="s">
        <v>31</v>
      </c>
      <c r="C243" t="s">
        <v>72</v>
      </c>
      <c r="D243" t="s">
        <v>52</v>
      </c>
      <c r="E243" s="5">
        <v>91</v>
      </c>
      <c r="F243" s="5" t="s">
        <v>34</v>
      </c>
      <c r="G243" t="s">
        <v>73</v>
      </c>
      <c r="H243" t="str">
        <f>VLOOKUP($B243,Notes!$A$5:$C$7,2,FALSE)</f>
        <v>Acropora cervicornis</v>
      </c>
      <c r="I243" t="str">
        <f>VLOOKUP($B243,Notes!$A$5:$C$7,3,FALSE)</f>
        <v>ACER</v>
      </c>
      <c r="J243" t="s">
        <v>36</v>
      </c>
      <c r="K243" s="23">
        <v>45141</v>
      </c>
      <c r="L243">
        <v>37</v>
      </c>
      <c r="M243" s="23">
        <v>45141</v>
      </c>
      <c r="N243" s="22">
        <v>6.01</v>
      </c>
      <c r="O243" s="22"/>
      <c r="P243" s="21" t="s">
        <v>37</v>
      </c>
      <c r="Q243" s="23">
        <v>45250</v>
      </c>
      <c r="R243" s="22">
        <v>6.02</v>
      </c>
      <c r="S243" s="22" t="s">
        <v>46</v>
      </c>
      <c r="T243" s="22"/>
      <c r="U243" s="22" t="s">
        <v>48</v>
      </c>
      <c r="V243" s="7">
        <v>45359</v>
      </c>
      <c r="X243" t="s">
        <v>43</v>
      </c>
    </row>
    <row r="244" spans="1:24" ht="15.6" x14ac:dyDescent="0.3">
      <c r="A244" t="str">
        <f t="shared" si="3"/>
        <v>P_B92</v>
      </c>
      <c r="B244" t="s">
        <v>31</v>
      </c>
      <c r="C244" t="s">
        <v>72</v>
      </c>
      <c r="D244" t="s">
        <v>52</v>
      </c>
      <c r="E244" s="5">
        <v>92</v>
      </c>
      <c r="F244" s="5" t="s">
        <v>34</v>
      </c>
      <c r="G244" t="s">
        <v>73</v>
      </c>
      <c r="H244" t="str">
        <f>VLOOKUP($B244,Notes!$A$5:$C$7,2,FALSE)</f>
        <v>Acropora cervicornis</v>
      </c>
      <c r="I244" t="str">
        <f>VLOOKUP($B244,Notes!$A$5:$C$7,3,FALSE)</f>
        <v>ACER</v>
      </c>
      <c r="J244" t="s">
        <v>36</v>
      </c>
      <c r="K244" s="22" t="s">
        <v>40</v>
      </c>
      <c r="L244">
        <v>37</v>
      </c>
      <c r="M244" s="22" t="s">
        <v>40</v>
      </c>
      <c r="N244" s="22" t="s">
        <v>40</v>
      </c>
      <c r="O244" s="22"/>
      <c r="P244" s="21" t="s">
        <v>37</v>
      </c>
      <c r="Q244" s="23">
        <v>45250</v>
      </c>
      <c r="R244" s="22" t="s">
        <v>40</v>
      </c>
      <c r="S244" s="22" t="s">
        <v>46</v>
      </c>
      <c r="T244" s="22"/>
      <c r="U244" s="22" t="s">
        <v>41</v>
      </c>
      <c r="V244" s="7">
        <v>45359</v>
      </c>
      <c r="X244" t="s">
        <v>43</v>
      </c>
    </row>
    <row r="245" spans="1:24" ht="15.6" x14ac:dyDescent="0.3">
      <c r="A245" t="str">
        <f t="shared" si="3"/>
        <v>P_B93</v>
      </c>
      <c r="B245" t="s">
        <v>31</v>
      </c>
      <c r="C245" t="s">
        <v>72</v>
      </c>
      <c r="D245" t="s">
        <v>52</v>
      </c>
      <c r="E245" s="5">
        <v>93</v>
      </c>
      <c r="F245" s="5" t="s">
        <v>34</v>
      </c>
      <c r="G245" t="s">
        <v>73</v>
      </c>
      <c r="H245" t="str">
        <f>VLOOKUP($B245,Notes!$A$5:$C$7,2,FALSE)</f>
        <v>Acropora cervicornis</v>
      </c>
      <c r="I245" t="str">
        <f>VLOOKUP($B245,Notes!$A$5:$C$7,3,FALSE)</f>
        <v>ACER</v>
      </c>
      <c r="J245" t="s">
        <v>36</v>
      </c>
      <c r="K245" s="23">
        <v>45141</v>
      </c>
      <c r="L245">
        <v>37</v>
      </c>
      <c r="M245" s="23">
        <v>45141</v>
      </c>
      <c r="N245" s="22">
        <v>5.1100000000000003</v>
      </c>
      <c r="O245" s="22"/>
      <c r="P245" s="21" t="s">
        <v>37</v>
      </c>
      <c r="Q245" s="23">
        <v>45250</v>
      </c>
      <c r="R245" s="22">
        <v>5.2</v>
      </c>
      <c r="S245" s="22" t="s">
        <v>46</v>
      </c>
      <c r="T245" s="22"/>
      <c r="U245" s="22" t="s">
        <v>48</v>
      </c>
      <c r="V245" s="7">
        <v>45359</v>
      </c>
      <c r="X245" t="s">
        <v>39</v>
      </c>
    </row>
    <row r="246" spans="1:24" ht="15.6" x14ac:dyDescent="0.3">
      <c r="A246" t="str">
        <f t="shared" si="3"/>
        <v>P_B94</v>
      </c>
      <c r="B246" t="s">
        <v>31</v>
      </c>
      <c r="C246" t="s">
        <v>72</v>
      </c>
      <c r="D246" t="s">
        <v>52</v>
      </c>
      <c r="E246" s="5">
        <v>94</v>
      </c>
      <c r="F246" s="5" t="s">
        <v>34</v>
      </c>
      <c r="G246" t="s">
        <v>73</v>
      </c>
      <c r="H246" t="str">
        <f>VLOOKUP($B246,Notes!$A$5:$C$7,2,FALSE)</f>
        <v>Acropora cervicornis</v>
      </c>
      <c r="I246" t="str">
        <f>VLOOKUP($B246,Notes!$A$5:$C$7,3,FALSE)</f>
        <v>ACER</v>
      </c>
      <c r="J246" t="s">
        <v>36</v>
      </c>
      <c r="K246" s="23">
        <v>45141</v>
      </c>
      <c r="L246">
        <v>37</v>
      </c>
      <c r="M246" s="23">
        <v>45141</v>
      </c>
      <c r="N246" s="22">
        <v>8.06</v>
      </c>
      <c r="O246" s="22"/>
      <c r="P246" s="21" t="s">
        <v>37</v>
      </c>
      <c r="Q246" s="23">
        <v>45250</v>
      </c>
      <c r="R246" s="22">
        <v>8.1199999999999992</v>
      </c>
      <c r="S246" s="22" t="s">
        <v>46</v>
      </c>
      <c r="T246" s="22"/>
      <c r="U246" s="22" t="s">
        <v>48</v>
      </c>
      <c r="V246" s="7">
        <v>45359</v>
      </c>
      <c r="X246" t="s">
        <v>39</v>
      </c>
    </row>
    <row r="247" spans="1:24" ht="15.6" x14ac:dyDescent="0.3">
      <c r="A247" t="str">
        <f t="shared" si="3"/>
        <v>P_B95</v>
      </c>
      <c r="B247" t="s">
        <v>31</v>
      </c>
      <c r="C247" t="s">
        <v>72</v>
      </c>
      <c r="D247" t="s">
        <v>52</v>
      </c>
      <c r="E247" s="5">
        <v>95</v>
      </c>
      <c r="F247" s="5" t="s">
        <v>34</v>
      </c>
      <c r="G247" t="s">
        <v>73</v>
      </c>
      <c r="H247" t="str">
        <f>VLOOKUP($B247,Notes!$A$5:$C$7,2,FALSE)</f>
        <v>Acropora cervicornis</v>
      </c>
      <c r="I247" t="str">
        <f>VLOOKUP($B247,Notes!$A$5:$C$7,3,FALSE)</f>
        <v>ACER</v>
      </c>
      <c r="J247" t="s">
        <v>36</v>
      </c>
      <c r="K247" s="23">
        <v>45141</v>
      </c>
      <c r="L247">
        <v>37</v>
      </c>
      <c r="M247" s="23">
        <v>45141</v>
      </c>
      <c r="N247" s="22">
        <v>4.22</v>
      </c>
      <c r="O247" s="22"/>
      <c r="P247" s="21" t="s">
        <v>37</v>
      </c>
      <c r="Q247" s="23">
        <v>45250</v>
      </c>
      <c r="R247" s="22">
        <v>5.64</v>
      </c>
      <c r="S247" s="22" t="s">
        <v>46</v>
      </c>
      <c r="T247" s="22"/>
      <c r="U247" s="22" t="s">
        <v>48</v>
      </c>
      <c r="V247" s="7">
        <v>45359</v>
      </c>
      <c r="X247" t="s">
        <v>39</v>
      </c>
    </row>
    <row r="248" spans="1:24" ht="15.6" x14ac:dyDescent="0.3">
      <c r="A248" t="str">
        <f t="shared" si="3"/>
        <v>P_B96</v>
      </c>
      <c r="B248" t="s">
        <v>31</v>
      </c>
      <c r="C248" t="s">
        <v>72</v>
      </c>
      <c r="D248" t="s">
        <v>54</v>
      </c>
      <c r="E248" s="5">
        <v>96</v>
      </c>
      <c r="F248" s="5" t="s">
        <v>34</v>
      </c>
      <c r="G248" t="s">
        <v>73</v>
      </c>
      <c r="H248" t="str">
        <f>VLOOKUP($B248,Notes!$A$5:$C$7,2,FALSE)</f>
        <v>Acropora cervicornis</v>
      </c>
      <c r="I248" t="str">
        <f>VLOOKUP($B248,Notes!$A$5:$C$7,3,FALSE)</f>
        <v>ACER</v>
      </c>
      <c r="J248" t="s">
        <v>36</v>
      </c>
      <c r="K248" s="23">
        <v>45141</v>
      </c>
      <c r="L248">
        <v>37</v>
      </c>
      <c r="M248" s="23">
        <v>45141</v>
      </c>
      <c r="N248" s="22" t="s">
        <v>40</v>
      </c>
      <c r="O248" s="22"/>
      <c r="P248" s="21" t="s">
        <v>37</v>
      </c>
      <c r="Q248" s="23">
        <v>45250</v>
      </c>
      <c r="R248" s="22" t="s">
        <v>40</v>
      </c>
      <c r="S248" s="22" t="s">
        <v>46</v>
      </c>
      <c r="T248" s="22"/>
      <c r="U248" s="22" t="s">
        <v>39</v>
      </c>
      <c r="V248" s="7">
        <v>45359</v>
      </c>
      <c r="X248" t="s">
        <v>39</v>
      </c>
    </row>
    <row r="249" spans="1:24" ht="15.6" x14ac:dyDescent="0.3">
      <c r="A249" t="str">
        <f t="shared" si="3"/>
        <v>P_B97</v>
      </c>
      <c r="B249" t="s">
        <v>31</v>
      </c>
      <c r="C249" t="s">
        <v>72</v>
      </c>
      <c r="D249" t="s">
        <v>54</v>
      </c>
      <c r="E249" s="5">
        <v>97</v>
      </c>
      <c r="F249" s="5" t="s">
        <v>34</v>
      </c>
      <c r="G249" t="s">
        <v>73</v>
      </c>
      <c r="H249" t="str">
        <f>VLOOKUP($B249,Notes!$A$5:$C$7,2,FALSE)</f>
        <v>Acropora cervicornis</v>
      </c>
      <c r="I249" t="str">
        <f>VLOOKUP($B249,Notes!$A$5:$C$7,3,FALSE)</f>
        <v>ACER</v>
      </c>
      <c r="J249" t="s">
        <v>36</v>
      </c>
      <c r="K249" s="23">
        <v>45141</v>
      </c>
      <c r="L249">
        <v>37</v>
      </c>
      <c r="M249" s="23">
        <v>45141</v>
      </c>
      <c r="N249" s="22">
        <v>7.12</v>
      </c>
      <c r="O249" s="22"/>
      <c r="P249" s="21" t="s">
        <v>37</v>
      </c>
      <c r="Q249" s="23">
        <v>45250</v>
      </c>
      <c r="R249" s="22" t="s">
        <v>40</v>
      </c>
      <c r="S249" s="22" t="s">
        <v>46</v>
      </c>
      <c r="T249" s="22"/>
      <c r="U249" s="22" t="s">
        <v>39</v>
      </c>
      <c r="V249" s="7">
        <v>45359</v>
      </c>
      <c r="X249" t="s">
        <v>39</v>
      </c>
    </row>
    <row r="250" spans="1:24" ht="15.6" x14ac:dyDescent="0.3">
      <c r="A250" t="str">
        <f t="shared" si="3"/>
        <v>P_B98</v>
      </c>
      <c r="B250" t="s">
        <v>31</v>
      </c>
      <c r="C250" t="s">
        <v>72</v>
      </c>
      <c r="D250" t="s">
        <v>54</v>
      </c>
      <c r="E250" s="5">
        <v>98</v>
      </c>
      <c r="F250" s="5" t="s">
        <v>34</v>
      </c>
      <c r="G250" t="s">
        <v>73</v>
      </c>
      <c r="H250" t="str">
        <f>VLOOKUP($B250,Notes!$A$5:$C$7,2,FALSE)</f>
        <v>Acropora cervicornis</v>
      </c>
      <c r="I250" t="str">
        <f>VLOOKUP($B250,Notes!$A$5:$C$7,3,FALSE)</f>
        <v>ACER</v>
      </c>
      <c r="J250" t="s">
        <v>36</v>
      </c>
      <c r="K250" s="23">
        <v>45141</v>
      </c>
      <c r="L250">
        <v>37</v>
      </c>
      <c r="M250" s="23">
        <v>45141</v>
      </c>
      <c r="N250" s="22">
        <v>5.68</v>
      </c>
      <c r="O250" s="22"/>
      <c r="P250" s="21" t="s">
        <v>37</v>
      </c>
      <c r="Q250" s="23">
        <v>45250</v>
      </c>
      <c r="R250" s="22" t="s">
        <v>40</v>
      </c>
      <c r="S250" s="22" t="s">
        <v>46</v>
      </c>
      <c r="T250" s="22"/>
      <c r="U250" s="22" t="s">
        <v>48</v>
      </c>
      <c r="V250" s="7">
        <v>45359</v>
      </c>
      <c r="X250" t="s">
        <v>39</v>
      </c>
    </row>
    <row r="251" spans="1:24" ht="15.6" x14ac:dyDescent="0.3">
      <c r="A251" t="str">
        <f t="shared" si="3"/>
        <v>P_B99</v>
      </c>
      <c r="B251" t="s">
        <v>31</v>
      </c>
      <c r="C251" t="s">
        <v>72</v>
      </c>
      <c r="D251" t="s">
        <v>54</v>
      </c>
      <c r="E251" s="5">
        <v>99</v>
      </c>
      <c r="F251" s="5" t="s">
        <v>34</v>
      </c>
      <c r="G251" t="s">
        <v>73</v>
      </c>
      <c r="H251" t="str">
        <f>VLOOKUP($B251,Notes!$A$5:$C$7,2,FALSE)</f>
        <v>Acropora cervicornis</v>
      </c>
      <c r="I251" t="str">
        <f>VLOOKUP($B251,Notes!$A$5:$C$7,3,FALSE)</f>
        <v>ACER</v>
      </c>
      <c r="J251" t="s">
        <v>36</v>
      </c>
      <c r="K251" s="23">
        <v>45141</v>
      </c>
      <c r="L251">
        <v>37</v>
      </c>
      <c r="M251" s="23">
        <v>45141</v>
      </c>
      <c r="N251" s="22">
        <v>4.0199999999999996</v>
      </c>
      <c r="O251" s="22"/>
      <c r="P251" s="21" t="s">
        <v>37</v>
      </c>
      <c r="Q251" s="23">
        <v>45250</v>
      </c>
      <c r="R251" s="22">
        <v>1.55</v>
      </c>
      <c r="S251" s="22" t="s">
        <v>46</v>
      </c>
      <c r="T251" s="22"/>
      <c r="U251" s="22" t="s">
        <v>48</v>
      </c>
      <c r="V251" s="7">
        <v>45359</v>
      </c>
      <c r="X251" t="s">
        <v>39</v>
      </c>
    </row>
    <row r="252" spans="1:24" ht="15.6" x14ac:dyDescent="0.3">
      <c r="A252" t="str">
        <f t="shared" si="3"/>
        <v>P_G100</v>
      </c>
      <c r="B252" t="s">
        <v>56</v>
      </c>
      <c r="C252" t="s">
        <v>72</v>
      </c>
      <c r="D252" t="s">
        <v>54</v>
      </c>
      <c r="E252" s="5">
        <v>100</v>
      </c>
      <c r="F252" s="5" t="s">
        <v>57</v>
      </c>
      <c r="G252" t="s">
        <v>73</v>
      </c>
      <c r="H252" t="str">
        <f>VLOOKUP($B252,Notes!$A$5:$C$7,2,FALSE)</f>
        <v>Acropora palmata</v>
      </c>
      <c r="I252" t="str">
        <f>VLOOKUP($B252,Notes!$A$5:$C$7,3,FALSE)</f>
        <v>APAL</v>
      </c>
      <c r="J252" t="s">
        <v>36</v>
      </c>
      <c r="K252" s="23">
        <v>45141</v>
      </c>
      <c r="L252">
        <v>37</v>
      </c>
      <c r="M252" s="23">
        <v>45141</v>
      </c>
      <c r="N252" s="22">
        <v>26.82</v>
      </c>
      <c r="O252" s="22"/>
      <c r="P252" s="21" t="s">
        <v>37</v>
      </c>
      <c r="Q252" s="23">
        <v>45250</v>
      </c>
      <c r="R252" s="22">
        <v>1.35</v>
      </c>
      <c r="S252" s="22" t="s">
        <v>46</v>
      </c>
      <c r="T252" s="22"/>
      <c r="U252" s="22" t="s">
        <v>48</v>
      </c>
      <c r="V252" s="7">
        <v>45359</v>
      </c>
      <c r="X252" t="s">
        <v>39</v>
      </c>
    </row>
    <row r="253" spans="1:24" ht="15.6" x14ac:dyDescent="0.3">
      <c r="A253" t="str">
        <f t="shared" si="3"/>
        <v>P_G51</v>
      </c>
      <c r="B253" t="s">
        <v>56</v>
      </c>
      <c r="C253" t="s">
        <v>72</v>
      </c>
      <c r="D253" t="s">
        <v>33</v>
      </c>
      <c r="E253" s="5">
        <v>51</v>
      </c>
      <c r="F253" s="5" t="s">
        <v>57</v>
      </c>
      <c r="G253" t="s">
        <v>73</v>
      </c>
      <c r="H253" t="str">
        <f>VLOOKUP($B253,Notes!$A$5:$C$7,2,FALSE)</f>
        <v>Acropora palmata</v>
      </c>
      <c r="I253" t="str">
        <f>VLOOKUP($B253,Notes!$A$5:$C$7,3,FALSE)</f>
        <v>APAL</v>
      </c>
      <c r="J253" t="s">
        <v>36</v>
      </c>
      <c r="K253" s="27">
        <v>45141</v>
      </c>
      <c r="L253">
        <v>37</v>
      </c>
      <c r="M253" s="27">
        <v>45141</v>
      </c>
      <c r="N253">
        <v>6.97</v>
      </c>
      <c r="P253" s="21" t="s">
        <v>37</v>
      </c>
      <c r="Q253" s="23">
        <v>45250</v>
      </c>
      <c r="R253" s="22">
        <v>7.11</v>
      </c>
      <c r="S253" t="s">
        <v>53</v>
      </c>
      <c r="T253" s="22"/>
      <c r="U253" s="22" t="s">
        <v>39</v>
      </c>
      <c r="V253" s="7">
        <v>45359</v>
      </c>
      <c r="X253" t="s">
        <v>39</v>
      </c>
    </row>
    <row r="254" spans="1:24" ht="15.6" x14ac:dyDescent="0.3">
      <c r="A254" t="str">
        <f t="shared" si="3"/>
        <v>P_G52</v>
      </c>
      <c r="B254" t="s">
        <v>56</v>
      </c>
      <c r="C254" t="s">
        <v>72</v>
      </c>
      <c r="D254" t="s">
        <v>33</v>
      </c>
      <c r="E254" s="5">
        <v>52</v>
      </c>
      <c r="F254" s="5" t="s">
        <v>57</v>
      </c>
      <c r="G254" t="s">
        <v>73</v>
      </c>
      <c r="H254" t="str">
        <f>VLOOKUP($B254,Notes!$A$5:$C$7,2,FALSE)</f>
        <v>Acropora palmata</v>
      </c>
      <c r="I254" t="str">
        <f>VLOOKUP($B254,Notes!$A$5:$C$7,3,FALSE)</f>
        <v>APAL</v>
      </c>
      <c r="J254" t="s">
        <v>36</v>
      </c>
      <c r="K254" s="27">
        <v>45141</v>
      </c>
      <c r="L254">
        <v>37</v>
      </c>
      <c r="M254" s="27">
        <v>45141</v>
      </c>
      <c r="N254">
        <v>8.6199999999999992</v>
      </c>
      <c r="P254" s="21" t="s">
        <v>37</v>
      </c>
      <c r="Q254" s="23">
        <v>45250</v>
      </c>
      <c r="R254" s="22">
        <v>12.25</v>
      </c>
      <c r="S254" t="s">
        <v>53</v>
      </c>
      <c r="T254" s="22"/>
      <c r="U254" s="22" t="s">
        <v>55</v>
      </c>
      <c r="V254" s="7">
        <v>45359</v>
      </c>
      <c r="X254" t="s">
        <v>39</v>
      </c>
    </row>
    <row r="255" spans="1:24" ht="15.6" x14ac:dyDescent="0.3">
      <c r="A255" t="str">
        <f t="shared" si="3"/>
        <v>P_G53</v>
      </c>
      <c r="B255" t="s">
        <v>56</v>
      </c>
      <c r="C255" t="s">
        <v>72</v>
      </c>
      <c r="D255" t="s">
        <v>33</v>
      </c>
      <c r="E255" s="5">
        <v>53</v>
      </c>
      <c r="F255" s="5" t="s">
        <v>57</v>
      </c>
      <c r="G255" t="s">
        <v>73</v>
      </c>
      <c r="H255" t="str">
        <f>VLOOKUP($B255,Notes!$A$5:$C$7,2,FALSE)</f>
        <v>Acropora palmata</v>
      </c>
      <c r="I255" t="str">
        <f>VLOOKUP($B255,Notes!$A$5:$C$7,3,FALSE)</f>
        <v>APAL</v>
      </c>
      <c r="J255" t="s">
        <v>36</v>
      </c>
      <c r="K255" s="27">
        <v>45141</v>
      </c>
      <c r="L255">
        <v>37</v>
      </c>
      <c r="M255" s="27">
        <v>45141</v>
      </c>
      <c r="N255">
        <v>13.24</v>
      </c>
      <c r="P255" s="21" t="s">
        <v>37</v>
      </c>
      <c r="Q255" s="23">
        <v>45250</v>
      </c>
      <c r="R255" s="22">
        <v>14.53</v>
      </c>
      <c r="S255" t="s">
        <v>53</v>
      </c>
      <c r="T255" s="22"/>
      <c r="U255" s="22" t="s">
        <v>39</v>
      </c>
      <c r="V255" s="7">
        <v>45359</v>
      </c>
      <c r="X255" t="s">
        <v>39</v>
      </c>
    </row>
    <row r="256" spans="1:24" ht="15.6" x14ac:dyDescent="0.3">
      <c r="A256" t="str">
        <f t="shared" si="3"/>
        <v>P_G54</v>
      </c>
      <c r="B256" t="s">
        <v>56</v>
      </c>
      <c r="C256" t="s">
        <v>72</v>
      </c>
      <c r="D256" t="s">
        <v>33</v>
      </c>
      <c r="E256" s="5">
        <v>54</v>
      </c>
      <c r="F256" s="5" t="s">
        <v>57</v>
      </c>
      <c r="G256" t="s">
        <v>73</v>
      </c>
      <c r="H256" t="str">
        <f>VLOOKUP($B256,Notes!$A$5:$C$7,2,FALSE)</f>
        <v>Acropora palmata</v>
      </c>
      <c r="I256" t="str">
        <f>VLOOKUP($B256,Notes!$A$5:$C$7,3,FALSE)</f>
        <v>APAL</v>
      </c>
      <c r="J256" t="s">
        <v>36</v>
      </c>
      <c r="K256" s="27">
        <v>45141</v>
      </c>
      <c r="L256">
        <v>37</v>
      </c>
      <c r="M256" s="27">
        <v>45141</v>
      </c>
      <c r="N256">
        <v>23.64</v>
      </c>
      <c r="P256" s="21" t="s">
        <v>37</v>
      </c>
      <c r="Q256" s="23">
        <v>45250</v>
      </c>
      <c r="R256" s="22">
        <v>28.98</v>
      </c>
      <c r="S256" t="s">
        <v>53</v>
      </c>
      <c r="T256" s="22"/>
      <c r="U256" s="22" t="s">
        <v>75</v>
      </c>
      <c r="V256" s="7">
        <v>45359</v>
      </c>
      <c r="X256" t="s">
        <v>43</v>
      </c>
    </row>
    <row r="257" spans="1:24" ht="15.6" x14ac:dyDescent="0.3">
      <c r="A257" t="str">
        <f t="shared" si="3"/>
        <v>P_G55</v>
      </c>
      <c r="B257" t="s">
        <v>56</v>
      </c>
      <c r="C257" t="s">
        <v>72</v>
      </c>
      <c r="D257" t="s">
        <v>33</v>
      </c>
      <c r="E257" s="5">
        <v>55</v>
      </c>
      <c r="F257" s="5" t="s">
        <v>57</v>
      </c>
      <c r="G257" t="s">
        <v>73</v>
      </c>
      <c r="H257" t="str">
        <f>VLOOKUP($B257,Notes!$A$5:$C$7,2,FALSE)</f>
        <v>Acropora palmata</v>
      </c>
      <c r="I257" t="str">
        <f>VLOOKUP($B257,Notes!$A$5:$C$7,3,FALSE)</f>
        <v>APAL</v>
      </c>
      <c r="J257" t="s">
        <v>36</v>
      </c>
      <c r="K257" s="27">
        <v>45141</v>
      </c>
      <c r="L257">
        <v>37</v>
      </c>
      <c r="M257" s="27">
        <v>45141</v>
      </c>
      <c r="N257" t="s">
        <v>45</v>
      </c>
      <c r="P257" s="21" t="s">
        <v>37</v>
      </c>
      <c r="Q257" s="23">
        <v>45250</v>
      </c>
      <c r="R257" s="22">
        <v>9.1999999999999993</v>
      </c>
      <c r="S257" t="s">
        <v>53</v>
      </c>
      <c r="T257" s="22"/>
      <c r="U257" s="22" t="s">
        <v>39</v>
      </c>
      <c r="V257" s="7">
        <v>45359</v>
      </c>
      <c r="W257" t="s">
        <v>74</v>
      </c>
      <c r="X257" t="s">
        <v>39</v>
      </c>
    </row>
    <row r="258" spans="1:24" ht="15.6" x14ac:dyDescent="0.3">
      <c r="A258" t="str">
        <f t="shared" ref="A258:A301" si="4">CONCATENATE(G258,"_"&amp;LEFT(F258), E258)</f>
        <v>P_G56</v>
      </c>
      <c r="B258" t="s">
        <v>56</v>
      </c>
      <c r="C258" t="s">
        <v>72</v>
      </c>
      <c r="D258" t="s">
        <v>33</v>
      </c>
      <c r="E258" s="5">
        <v>56</v>
      </c>
      <c r="F258" s="5" t="s">
        <v>57</v>
      </c>
      <c r="G258" t="s">
        <v>73</v>
      </c>
      <c r="H258" t="str">
        <f>VLOOKUP($B258,Notes!$A$5:$C$7,2,FALSE)</f>
        <v>Acropora palmata</v>
      </c>
      <c r="I258" t="str">
        <f>VLOOKUP($B258,Notes!$A$5:$C$7,3,FALSE)</f>
        <v>APAL</v>
      </c>
      <c r="J258" t="s">
        <v>36</v>
      </c>
      <c r="K258" s="27">
        <v>45141</v>
      </c>
      <c r="L258">
        <v>37</v>
      </c>
      <c r="M258" s="27">
        <v>45141</v>
      </c>
      <c r="N258">
        <v>25.75</v>
      </c>
      <c r="O258" s="21">
        <v>11.747</v>
      </c>
      <c r="P258" s="21" t="s">
        <v>37</v>
      </c>
      <c r="Q258" s="23">
        <v>45250</v>
      </c>
      <c r="R258" s="22">
        <v>11.48</v>
      </c>
      <c r="S258" t="s">
        <v>53</v>
      </c>
      <c r="T258" s="22">
        <v>11.82</v>
      </c>
      <c r="U258" s="22" t="s">
        <v>58</v>
      </c>
      <c r="V258" s="7">
        <v>45359</v>
      </c>
      <c r="W258">
        <v>5.35</v>
      </c>
      <c r="X258" t="s">
        <v>37</v>
      </c>
    </row>
    <row r="259" spans="1:24" ht="15.6" x14ac:dyDescent="0.3">
      <c r="A259" t="str">
        <f t="shared" si="4"/>
        <v>P_G57</v>
      </c>
      <c r="B259" t="s">
        <v>56</v>
      </c>
      <c r="C259" t="s">
        <v>72</v>
      </c>
      <c r="D259" t="s">
        <v>33</v>
      </c>
      <c r="E259" s="5">
        <v>57</v>
      </c>
      <c r="F259" s="5" t="s">
        <v>57</v>
      </c>
      <c r="G259" t="s">
        <v>73</v>
      </c>
      <c r="H259" t="str">
        <f>VLOOKUP($B259,Notes!$A$5:$C$7,2,FALSE)</f>
        <v>Acropora palmata</v>
      </c>
      <c r="I259" t="str">
        <f>VLOOKUP($B259,Notes!$A$5:$C$7,3,FALSE)</f>
        <v>APAL</v>
      </c>
      <c r="J259" t="s">
        <v>36</v>
      </c>
      <c r="K259" s="27">
        <v>45141</v>
      </c>
      <c r="L259">
        <v>37</v>
      </c>
      <c r="M259" s="27">
        <v>45141</v>
      </c>
      <c r="N259">
        <v>11.24</v>
      </c>
      <c r="P259" s="21" t="s">
        <v>37</v>
      </c>
      <c r="Q259" s="23">
        <v>45250</v>
      </c>
      <c r="R259" s="22">
        <v>12.88</v>
      </c>
      <c r="S259" t="s">
        <v>53</v>
      </c>
      <c r="T259" s="22"/>
      <c r="U259" s="22" t="s">
        <v>58</v>
      </c>
      <c r="V259" s="7">
        <v>45359</v>
      </c>
      <c r="X259" t="s">
        <v>39</v>
      </c>
    </row>
    <row r="260" spans="1:24" ht="15.6" x14ac:dyDescent="0.3">
      <c r="A260" t="str">
        <f t="shared" si="4"/>
        <v>P_G58</v>
      </c>
      <c r="B260" t="s">
        <v>56</v>
      </c>
      <c r="C260" t="s">
        <v>72</v>
      </c>
      <c r="D260" t="s">
        <v>33</v>
      </c>
      <c r="E260" s="5">
        <v>58</v>
      </c>
      <c r="F260" s="5" t="s">
        <v>57</v>
      </c>
      <c r="G260" t="s">
        <v>73</v>
      </c>
      <c r="H260" t="str">
        <f>VLOOKUP($B260,Notes!$A$5:$C$7,2,FALSE)</f>
        <v>Acropora palmata</v>
      </c>
      <c r="I260" t="str">
        <f>VLOOKUP($B260,Notes!$A$5:$C$7,3,FALSE)</f>
        <v>APAL</v>
      </c>
      <c r="J260" t="s">
        <v>36</v>
      </c>
      <c r="K260" s="27">
        <v>45141</v>
      </c>
      <c r="L260">
        <v>37</v>
      </c>
      <c r="M260" s="27">
        <v>45141</v>
      </c>
      <c r="N260">
        <v>18.68</v>
      </c>
      <c r="P260" s="21" t="s">
        <v>37</v>
      </c>
      <c r="Q260" s="23">
        <v>45250</v>
      </c>
      <c r="R260" s="22">
        <v>17.760000000000002</v>
      </c>
      <c r="S260" t="s">
        <v>53</v>
      </c>
      <c r="T260" s="22"/>
      <c r="U260" s="22" t="s">
        <v>39</v>
      </c>
      <c r="V260" s="7">
        <v>45359</v>
      </c>
      <c r="X260" t="s">
        <v>39</v>
      </c>
    </row>
    <row r="261" spans="1:24" ht="15.6" x14ac:dyDescent="0.3">
      <c r="A261" t="str">
        <f t="shared" si="4"/>
        <v>P_G59</v>
      </c>
      <c r="B261" t="s">
        <v>56</v>
      </c>
      <c r="C261" t="s">
        <v>72</v>
      </c>
      <c r="D261" t="s">
        <v>33</v>
      </c>
      <c r="E261" s="5">
        <v>59</v>
      </c>
      <c r="F261" s="5" t="s">
        <v>57</v>
      </c>
      <c r="G261" t="s">
        <v>73</v>
      </c>
      <c r="H261" t="str">
        <f>VLOOKUP($B261,Notes!$A$5:$C$7,2,FALSE)</f>
        <v>Acropora palmata</v>
      </c>
      <c r="I261" t="str">
        <f>VLOOKUP($B261,Notes!$A$5:$C$7,3,FALSE)</f>
        <v>APAL</v>
      </c>
      <c r="J261" t="s">
        <v>36</v>
      </c>
      <c r="K261" s="27">
        <v>45141</v>
      </c>
      <c r="L261">
        <v>37</v>
      </c>
      <c r="M261" s="27">
        <v>45141</v>
      </c>
      <c r="N261">
        <v>31.46</v>
      </c>
      <c r="P261" s="21" t="s">
        <v>37</v>
      </c>
      <c r="Q261" s="23">
        <v>45250</v>
      </c>
      <c r="R261" s="22">
        <v>28.3</v>
      </c>
      <c r="S261" t="s">
        <v>53</v>
      </c>
      <c r="T261" s="22"/>
      <c r="U261" s="22" t="s">
        <v>55</v>
      </c>
      <c r="V261" s="7">
        <v>45359</v>
      </c>
      <c r="X261" t="s">
        <v>39</v>
      </c>
    </row>
    <row r="262" spans="1:24" ht="15.6" x14ac:dyDescent="0.3">
      <c r="A262" t="str">
        <f t="shared" si="4"/>
        <v>P_G60</v>
      </c>
      <c r="B262" t="s">
        <v>56</v>
      </c>
      <c r="C262" t="s">
        <v>72</v>
      </c>
      <c r="D262" t="s">
        <v>33</v>
      </c>
      <c r="E262" s="5">
        <v>60</v>
      </c>
      <c r="F262" s="5" t="s">
        <v>57</v>
      </c>
      <c r="G262" t="s">
        <v>73</v>
      </c>
      <c r="H262" t="str">
        <f>VLOOKUP($B262,Notes!$A$5:$C$7,2,FALSE)</f>
        <v>Acropora palmata</v>
      </c>
      <c r="I262" t="str">
        <f>VLOOKUP($B262,Notes!$A$5:$C$7,3,FALSE)</f>
        <v>APAL</v>
      </c>
      <c r="J262" t="s">
        <v>36</v>
      </c>
      <c r="K262" s="27">
        <v>45141</v>
      </c>
      <c r="L262">
        <v>37</v>
      </c>
      <c r="M262" s="27">
        <v>45141</v>
      </c>
      <c r="N262">
        <v>31.32</v>
      </c>
      <c r="P262" s="21" t="s">
        <v>37</v>
      </c>
      <c r="Q262" s="23">
        <v>45250</v>
      </c>
      <c r="R262" s="22">
        <v>37.79</v>
      </c>
      <c r="S262" t="s">
        <v>53</v>
      </c>
      <c r="T262" s="22"/>
      <c r="U262" s="22" t="s">
        <v>58</v>
      </c>
      <c r="V262" s="7">
        <v>45359</v>
      </c>
      <c r="X262" t="s">
        <v>43</v>
      </c>
    </row>
    <row r="263" spans="1:24" ht="15.6" x14ac:dyDescent="0.3">
      <c r="A263" t="str">
        <f t="shared" si="4"/>
        <v>P_G61</v>
      </c>
      <c r="B263" t="s">
        <v>56</v>
      </c>
      <c r="C263" t="s">
        <v>72</v>
      </c>
      <c r="D263" t="s">
        <v>44</v>
      </c>
      <c r="E263" s="5">
        <v>61</v>
      </c>
      <c r="F263" s="5" t="s">
        <v>57</v>
      </c>
      <c r="G263" t="s">
        <v>73</v>
      </c>
      <c r="H263" t="str">
        <f>VLOOKUP($B263,Notes!$A$5:$C$7,2,FALSE)</f>
        <v>Acropora palmata</v>
      </c>
      <c r="I263" t="str">
        <f>VLOOKUP($B263,Notes!$A$5:$C$7,3,FALSE)</f>
        <v>APAL</v>
      </c>
      <c r="J263" t="s">
        <v>36</v>
      </c>
      <c r="K263" s="27">
        <v>45141</v>
      </c>
      <c r="L263">
        <v>37</v>
      </c>
      <c r="M263" s="27">
        <v>45141</v>
      </c>
      <c r="N263">
        <v>8.24</v>
      </c>
      <c r="P263" s="21" t="s">
        <v>37</v>
      </c>
      <c r="Q263" s="23">
        <v>45250</v>
      </c>
      <c r="R263" s="22">
        <v>7.31</v>
      </c>
      <c r="S263" t="s">
        <v>53</v>
      </c>
      <c r="T263" s="22"/>
      <c r="U263" s="22" t="s">
        <v>58</v>
      </c>
      <c r="V263" s="7">
        <v>45359</v>
      </c>
      <c r="X263" t="s">
        <v>39</v>
      </c>
    </row>
    <row r="264" spans="1:24" ht="15.6" x14ac:dyDescent="0.3">
      <c r="A264" t="str">
        <f t="shared" si="4"/>
        <v>P_G62</v>
      </c>
      <c r="B264" t="s">
        <v>56</v>
      </c>
      <c r="C264" t="s">
        <v>72</v>
      </c>
      <c r="D264" t="s">
        <v>44</v>
      </c>
      <c r="E264" s="5">
        <v>62</v>
      </c>
      <c r="F264" s="5" t="s">
        <v>57</v>
      </c>
      <c r="G264" t="s">
        <v>73</v>
      </c>
      <c r="H264" t="str">
        <f>VLOOKUP($B264,Notes!$A$5:$C$7,2,FALSE)</f>
        <v>Acropora palmata</v>
      </c>
      <c r="I264" t="str">
        <f>VLOOKUP($B264,Notes!$A$5:$C$7,3,FALSE)</f>
        <v>APAL</v>
      </c>
      <c r="J264" t="s">
        <v>36</v>
      </c>
      <c r="K264" s="27">
        <v>45141</v>
      </c>
      <c r="L264">
        <v>37</v>
      </c>
      <c r="M264" s="27">
        <v>45141</v>
      </c>
      <c r="N264">
        <v>19.52</v>
      </c>
      <c r="P264" s="21" t="s">
        <v>37</v>
      </c>
      <c r="Q264" s="23">
        <v>45250</v>
      </c>
      <c r="R264" s="22">
        <v>20.23</v>
      </c>
      <c r="S264" t="s">
        <v>53</v>
      </c>
      <c r="T264" s="22"/>
      <c r="U264" s="22" t="s">
        <v>39</v>
      </c>
      <c r="V264" s="7">
        <v>45359</v>
      </c>
      <c r="X264" t="s">
        <v>39</v>
      </c>
    </row>
    <row r="265" spans="1:24" ht="15.6" x14ac:dyDescent="0.3">
      <c r="A265" t="str">
        <f t="shared" si="4"/>
        <v>P_G63</v>
      </c>
      <c r="B265" t="s">
        <v>56</v>
      </c>
      <c r="C265" t="s">
        <v>72</v>
      </c>
      <c r="D265" t="s">
        <v>44</v>
      </c>
      <c r="E265" s="5">
        <v>63</v>
      </c>
      <c r="F265" s="5" t="s">
        <v>57</v>
      </c>
      <c r="G265" t="s">
        <v>73</v>
      </c>
      <c r="H265" t="str">
        <f>VLOOKUP($B265,Notes!$A$5:$C$7,2,FALSE)</f>
        <v>Acropora palmata</v>
      </c>
      <c r="I265" t="str">
        <f>VLOOKUP($B265,Notes!$A$5:$C$7,3,FALSE)</f>
        <v>APAL</v>
      </c>
      <c r="J265" t="s">
        <v>36</v>
      </c>
      <c r="K265" s="27">
        <v>45141</v>
      </c>
      <c r="L265">
        <v>37</v>
      </c>
      <c r="M265" s="27">
        <v>45141</v>
      </c>
      <c r="N265" t="s">
        <v>45</v>
      </c>
      <c r="P265" s="21" t="s">
        <v>37</v>
      </c>
      <c r="Q265" s="23">
        <v>45250</v>
      </c>
      <c r="R265" s="22">
        <v>14.87</v>
      </c>
      <c r="S265" t="s">
        <v>53</v>
      </c>
      <c r="T265" s="22"/>
      <c r="U265" s="22" t="s">
        <v>39</v>
      </c>
      <c r="V265" s="7">
        <v>45359</v>
      </c>
      <c r="W265" s="21" t="s">
        <v>74</v>
      </c>
      <c r="X265" t="s">
        <v>39</v>
      </c>
    </row>
    <row r="266" spans="1:24" ht="15.6" x14ac:dyDescent="0.3">
      <c r="A266" t="str">
        <f t="shared" si="4"/>
        <v>P_G64</v>
      </c>
      <c r="B266" t="s">
        <v>56</v>
      </c>
      <c r="C266" t="s">
        <v>72</v>
      </c>
      <c r="D266" t="s">
        <v>44</v>
      </c>
      <c r="E266" s="5">
        <v>64</v>
      </c>
      <c r="F266" s="5" t="s">
        <v>57</v>
      </c>
      <c r="G266" t="s">
        <v>73</v>
      </c>
      <c r="H266" t="str">
        <f>VLOOKUP($B266,Notes!$A$5:$C$7,2,FALSE)</f>
        <v>Acropora palmata</v>
      </c>
      <c r="I266" t="str">
        <f>VLOOKUP($B266,Notes!$A$5:$C$7,3,FALSE)</f>
        <v>APAL</v>
      </c>
      <c r="J266" t="s">
        <v>36</v>
      </c>
      <c r="K266" s="27">
        <v>45141</v>
      </c>
      <c r="L266">
        <v>37</v>
      </c>
      <c r="M266" s="27">
        <v>45141</v>
      </c>
      <c r="N266">
        <v>13.29</v>
      </c>
      <c r="P266" s="21" t="s">
        <v>37</v>
      </c>
      <c r="Q266" s="23">
        <v>45250</v>
      </c>
      <c r="R266" s="22">
        <v>14.31</v>
      </c>
      <c r="S266" t="s">
        <v>53</v>
      </c>
      <c r="T266" s="22"/>
      <c r="U266" s="22" t="s">
        <v>39</v>
      </c>
      <c r="V266" s="7">
        <v>45359</v>
      </c>
      <c r="X266" t="s">
        <v>39</v>
      </c>
    </row>
    <row r="267" spans="1:24" ht="15.6" x14ac:dyDescent="0.3">
      <c r="A267" t="str">
        <f t="shared" si="4"/>
        <v>P_G65</v>
      </c>
      <c r="B267" t="s">
        <v>56</v>
      </c>
      <c r="C267" t="s">
        <v>72</v>
      </c>
      <c r="D267" t="s">
        <v>44</v>
      </c>
      <c r="E267" s="5">
        <v>65</v>
      </c>
      <c r="F267" s="5" t="s">
        <v>57</v>
      </c>
      <c r="G267" t="s">
        <v>73</v>
      </c>
      <c r="H267" t="str">
        <f>VLOOKUP($B267,Notes!$A$5:$C$7,2,FALSE)</f>
        <v>Acropora palmata</v>
      </c>
      <c r="I267" t="str">
        <f>VLOOKUP($B267,Notes!$A$5:$C$7,3,FALSE)</f>
        <v>APAL</v>
      </c>
      <c r="J267" t="s">
        <v>36</v>
      </c>
      <c r="K267" s="27">
        <v>45141</v>
      </c>
      <c r="L267">
        <v>37</v>
      </c>
      <c r="M267" s="27">
        <v>45141</v>
      </c>
      <c r="N267">
        <v>5.45</v>
      </c>
      <c r="P267" s="21" t="s">
        <v>37</v>
      </c>
      <c r="Q267" s="23">
        <v>45250</v>
      </c>
      <c r="R267" s="22">
        <v>4.3</v>
      </c>
      <c r="S267" t="s">
        <v>53</v>
      </c>
      <c r="T267" s="22"/>
      <c r="U267" s="22" t="s">
        <v>39</v>
      </c>
      <c r="V267" s="7">
        <v>45359</v>
      </c>
      <c r="X267" t="s">
        <v>39</v>
      </c>
    </row>
    <row r="268" spans="1:24" ht="15.6" x14ac:dyDescent="0.3">
      <c r="A268" t="str">
        <f t="shared" si="4"/>
        <v>P_G66</v>
      </c>
      <c r="B268" t="s">
        <v>56</v>
      </c>
      <c r="C268" t="s">
        <v>72</v>
      </c>
      <c r="D268" t="s">
        <v>44</v>
      </c>
      <c r="E268" s="5">
        <v>66</v>
      </c>
      <c r="F268" s="5" t="s">
        <v>57</v>
      </c>
      <c r="G268" t="s">
        <v>73</v>
      </c>
      <c r="H268" t="str">
        <f>VLOOKUP($B268,Notes!$A$5:$C$7,2,FALSE)</f>
        <v>Acropora palmata</v>
      </c>
      <c r="I268" t="str">
        <f>VLOOKUP($B268,Notes!$A$5:$C$7,3,FALSE)</f>
        <v>APAL</v>
      </c>
      <c r="J268" t="s">
        <v>36</v>
      </c>
      <c r="K268" s="27">
        <v>45141</v>
      </c>
      <c r="L268">
        <v>37</v>
      </c>
      <c r="M268" s="27">
        <v>45141</v>
      </c>
      <c r="N268">
        <v>2.66</v>
      </c>
      <c r="P268" s="21" t="s">
        <v>37</v>
      </c>
      <c r="Q268" s="23">
        <v>45250</v>
      </c>
      <c r="R268" s="22">
        <v>3.19</v>
      </c>
      <c r="S268" t="s">
        <v>53</v>
      </c>
      <c r="T268" s="22"/>
      <c r="U268" s="22" t="s">
        <v>39</v>
      </c>
      <c r="V268" s="7">
        <v>45359</v>
      </c>
      <c r="X268" t="s">
        <v>39</v>
      </c>
    </row>
    <row r="269" spans="1:24" ht="15.6" x14ac:dyDescent="0.3">
      <c r="A269" t="str">
        <f t="shared" si="4"/>
        <v>P_G67</v>
      </c>
      <c r="B269" t="s">
        <v>56</v>
      </c>
      <c r="C269" t="s">
        <v>72</v>
      </c>
      <c r="D269" t="s">
        <v>44</v>
      </c>
      <c r="E269" s="5">
        <v>67</v>
      </c>
      <c r="F269" s="5" t="s">
        <v>57</v>
      </c>
      <c r="G269" t="s">
        <v>73</v>
      </c>
      <c r="H269" t="str">
        <f>VLOOKUP($B269,Notes!$A$5:$C$7,2,FALSE)</f>
        <v>Acropora palmata</v>
      </c>
      <c r="I269" t="str">
        <f>VLOOKUP($B269,Notes!$A$5:$C$7,3,FALSE)</f>
        <v>APAL</v>
      </c>
      <c r="J269" t="s">
        <v>36</v>
      </c>
      <c r="K269" s="27">
        <v>45141</v>
      </c>
      <c r="L269">
        <v>37</v>
      </c>
      <c r="M269" s="27">
        <v>45141</v>
      </c>
      <c r="N269" t="s">
        <v>45</v>
      </c>
      <c r="P269" s="21" t="s">
        <v>37</v>
      </c>
      <c r="Q269" s="23">
        <v>45250</v>
      </c>
      <c r="R269" s="22">
        <v>8.3800000000000008</v>
      </c>
      <c r="S269" t="s">
        <v>53</v>
      </c>
      <c r="T269" s="22"/>
      <c r="U269" s="22" t="s">
        <v>55</v>
      </c>
      <c r="V269" s="7">
        <v>45359</v>
      </c>
      <c r="X269" t="s">
        <v>39</v>
      </c>
    </row>
    <row r="270" spans="1:24" ht="15.6" x14ac:dyDescent="0.3">
      <c r="A270" t="str">
        <f t="shared" si="4"/>
        <v>P_G68</v>
      </c>
      <c r="B270" t="s">
        <v>56</v>
      </c>
      <c r="C270" t="s">
        <v>72</v>
      </c>
      <c r="D270" t="s">
        <v>44</v>
      </c>
      <c r="E270" s="5">
        <v>68</v>
      </c>
      <c r="F270" s="5" t="s">
        <v>57</v>
      </c>
      <c r="G270" t="s">
        <v>73</v>
      </c>
      <c r="H270" t="str">
        <f>VLOOKUP($B270,Notes!$A$5:$C$7,2,FALSE)</f>
        <v>Acropora palmata</v>
      </c>
      <c r="I270" t="str">
        <f>VLOOKUP($B270,Notes!$A$5:$C$7,3,FALSE)</f>
        <v>APAL</v>
      </c>
      <c r="J270" t="s">
        <v>36</v>
      </c>
      <c r="K270" s="27">
        <v>45141</v>
      </c>
      <c r="L270">
        <v>37</v>
      </c>
      <c r="M270" s="27">
        <v>45141</v>
      </c>
      <c r="N270">
        <v>20.88</v>
      </c>
      <c r="P270" s="21" t="s">
        <v>37</v>
      </c>
      <c r="Q270" s="23">
        <v>45250</v>
      </c>
      <c r="R270" s="22">
        <v>13.53</v>
      </c>
      <c r="S270" t="s">
        <v>53</v>
      </c>
      <c r="T270" s="22"/>
      <c r="U270" s="22" t="s">
        <v>39</v>
      </c>
      <c r="V270" s="7">
        <v>45359</v>
      </c>
      <c r="X270" t="s">
        <v>39</v>
      </c>
    </row>
    <row r="271" spans="1:24" ht="15.6" x14ac:dyDescent="0.3">
      <c r="A271" t="str">
        <f t="shared" si="4"/>
        <v>P_G69</v>
      </c>
      <c r="B271" t="s">
        <v>56</v>
      </c>
      <c r="C271" t="s">
        <v>72</v>
      </c>
      <c r="D271" t="s">
        <v>44</v>
      </c>
      <c r="E271" s="5">
        <v>69</v>
      </c>
      <c r="F271" s="5" t="s">
        <v>57</v>
      </c>
      <c r="G271" t="s">
        <v>73</v>
      </c>
      <c r="H271" t="str">
        <f>VLOOKUP($B271,Notes!$A$5:$C$7,2,FALSE)</f>
        <v>Acropora palmata</v>
      </c>
      <c r="I271" t="str">
        <f>VLOOKUP($B271,Notes!$A$5:$C$7,3,FALSE)</f>
        <v>APAL</v>
      </c>
      <c r="J271" t="s">
        <v>36</v>
      </c>
      <c r="K271" s="27">
        <v>45141</v>
      </c>
      <c r="L271">
        <v>37</v>
      </c>
      <c r="M271" s="27">
        <v>45141</v>
      </c>
      <c r="N271">
        <v>12.2</v>
      </c>
      <c r="P271" s="21" t="s">
        <v>37</v>
      </c>
      <c r="Q271" s="23">
        <v>45250</v>
      </c>
      <c r="R271" s="22">
        <v>24.46</v>
      </c>
      <c r="S271" t="s">
        <v>53</v>
      </c>
      <c r="T271" s="22"/>
      <c r="U271" s="22" t="s">
        <v>39</v>
      </c>
      <c r="V271" s="7">
        <v>45359</v>
      </c>
      <c r="X271" t="s">
        <v>39</v>
      </c>
    </row>
    <row r="272" spans="1:24" ht="15.6" x14ac:dyDescent="0.3">
      <c r="A272" t="str">
        <f t="shared" si="4"/>
        <v>P_G70</v>
      </c>
      <c r="B272" t="s">
        <v>56</v>
      </c>
      <c r="C272" t="s">
        <v>72</v>
      </c>
      <c r="D272" t="s">
        <v>44</v>
      </c>
      <c r="E272" s="5">
        <v>70</v>
      </c>
      <c r="F272" s="5" t="s">
        <v>57</v>
      </c>
      <c r="G272" t="s">
        <v>73</v>
      </c>
      <c r="H272" t="str">
        <f>VLOOKUP($B272,Notes!$A$5:$C$7,2,FALSE)</f>
        <v>Acropora palmata</v>
      </c>
      <c r="I272" t="str">
        <f>VLOOKUP($B272,Notes!$A$5:$C$7,3,FALSE)</f>
        <v>APAL</v>
      </c>
      <c r="J272" t="s">
        <v>36</v>
      </c>
      <c r="K272" s="27">
        <v>45141</v>
      </c>
      <c r="L272">
        <v>37</v>
      </c>
      <c r="M272" s="27">
        <v>45141</v>
      </c>
      <c r="N272">
        <v>31.97</v>
      </c>
      <c r="P272" s="21" t="s">
        <v>37</v>
      </c>
      <c r="Q272" s="23">
        <v>45250</v>
      </c>
      <c r="R272" s="22">
        <v>17.66</v>
      </c>
      <c r="S272" t="s">
        <v>53</v>
      </c>
      <c r="T272" s="22"/>
      <c r="U272" s="22" t="s">
        <v>39</v>
      </c>
      <c r="V272" s="7">
        <v>45359</v>
      </c>
      <c r="X272" t="s">
        <v>39</v>
      </c>
    </row>
    <row r="273" spans="1:24" ht="15.6" x14ac:dyDescent="0.3">
      <c r="A273" t="str">
        <f t="shared" si="4"/>
        <v>P_G71</v>
      </c>
      <c r="B273" t="s">
        <v>56</v>
      </c>
      <c r="C273" t="s">
        <v>72</v>
      </c>
      <c r="D273" t="s">
        <v>51</v>
      </c>
      <c r="E273" s="5">
        <v>71</v>
      </c>
      <c r="F273" s="5" t="s">
        <v>57</v>
      </c>
      <c r="G273" t="s">
        <v>73</v>
      </c>
      <c r="H273" t="str">
        <f>VLOOKUP($B273,Notes!$A$5:$C$7,2,FALSE)</f>
        <v>Acropora palmata</v>
      </c>
      <c r="I273" t="str">
        <f>VLOOKUP($B273,Notes!$A$5:$C$7,3,FALSE)</f>
        <v>APAL</v>
      </c>
      <c r="J273" t="s">
        <v>36</v>
      </c>
      <c r="K273" s="27">
        <v>45141</v>
      </c>
      <c r="L273">
        <v>37</v>
      </c>
      <c r="M273" s="27">
        <v>45141</v>
      </c>
      <c r="N273" s="21">
        <v>11.89</v>
      </c>
      <c r="O273" s="21"/>
      <c r="P273" s="21" t="s">
        <v>37</v>
      </c>
      <c r="Q273" s="27">
        <v>45251</v>
      </c>
      <c r="R273" s="21">
        <v>11.95</v>
      </c>
      <c r="S273" t="s">
        <v>38</v>
      </c>
      <c r="T273" s="21"/>
      <c r="U273" s="21" t="s">
        <v>39</v>
      </c>
      <c r="V273" s="7">
        <v>45359</v>
      </c>
      <c r="X273" t="s">
        <v>39</v>
      </c>
    </row>
    <row r="274" spans="1:24" ht="15.6" x14ac:dyDescent="0.3">
      <c r="A274" t="str">
        <f t="shared" si="4"/>
        <v>P_G72</v>
      </c>
      <c r="B274" t="s">
        <v>56</v>
      </c>
      <c r="C274" t="s">
        <v>72</v>
      </c>
      <c r="D274" t="s">
        <v>51</v>
      </c>
      <c r="E274" s="5">
        <v>72</v>
      </c>
      <c r="F274" s="5" t="s">
        <v>57</v>
      </c>
      <c r="G274" t="s">
        <v>73</v>
      </c>
      <c r="H274" t="str">
        <f>VLOOKUP($B274,Notes!$A$5:$C$7,2,FALSE)</f>
        <v>Acropora palmata</v>
      </c>
      <c r="I274" t="str">
        <f>VLOOKUP($B274,Notes!$A$5:$C$7,3,FALSE)</f>
        <v>APAL</v>
      </c>
      <c r="J274" t="s">
        <v>36</v>
      </c>
      <c r="K274" s="27">
        <v>45141</v>
      </c>
      <c r="L274">
        <v>37</v>
      </c>
      <c r="M274" s="27">
        <v>45141</v>
      </c>
      <c r="N274" s="21">
        <v>7.75</v>
      </c>
      <c r="O274" s="21"/>
      <c r="P274" s="21" t="s">
        <v>37</v>
      </c>
      <c r="Q274" s="27">
        <v>45251</v>
      </c>
      <c r="R274" s="21">
        <v>8.2200000000000006</v>
      </c>
      <c r="S274" t="s">
        <v>38</v>
      </c>
      <c r="T274" s="21"/>
      <c r="U274" s="21" t="s">
        <v>39</v>
      </c>
      <c r="V274" s="7">
        <v>45359</v>
      </c>
      <c r="X274" t="s">
        <v>39</v>
      </c>
    </row>
    <row r="275" spans="1:24" ht="15.6" x14ac:dyDescent="0.3">
      <c r="A275" t="str">
        <f t="shared" si="4"/>
        <v>P_G73</v>
      </c>
      <c r="B275" t="s">
        <v>56</v>
      </c>
      <c r="C275" t="s">
        <v>72</v>
      </c>
      <c r="D275" t="s">
        <v>51</v>
      </c>
      <c r="E275" s="5">
        <v>73</v>
      </c>
      <c r="F275" s="5" t="s">
        <v>57</v>
      </c>
      <c r="G275" t="s">
        <v>73</v>
      </c>
      <c r="H275" t="str">
        <f>VLOOKUP($B275,Notes!$A$5:$C$7,2,FALSE)</f>
        <v>Acropora palmata</v>
      </c>
      <c r="I275" t="str">
        <f>VLOOKUP($B275,Notes!$A$5:$C$7,3,FALSE)</f>
        <v>APAL</v>
      </c>
      <c r="J275" t="s">
        <v>36</v>
      </c>
      <c r="K275" s="27">
        <v>45141</v>
      </c>
      <c r="L275">
        <v>37</v>
      </c>
      <c r="M275" s="27">
        <v>45141</v>
      </c>
      <c r="N275" s="21">
        <v>8.4499999999999993</v>
      </c>
      <c r="O275" s="21"/>
      <c r="P275" s="21" t="s">
        <v>37</v>
      </c>
      <c r="Q275" s="27">
        <v>45251</v>
      </c>
      <c r="R275" s="21">
        <v>8.5</v>
      </c>
      <c r="S275" t="s">
        <v>38</v>
      </c>
      <c r="T275" s="21"/>
      <c r="U275" s="21" t="s">
        <v>39</v>
      </c>
      <c r="V275" s="7">
        <v>45359</v>
      </c>
      <c r="X275" t="s">
        <v>39</v>
      </c>
    </row>
    <row r="276" spans="1:24" ht="15.6" x14ac:dyDescent="0.3">
      <c r="A276" t="str">
        <f t="shared" si="4"/>
        <v>P_G74</v>
      </c>
      <c r="B276" t="s">
        <v>56</v>
      </c>
      <c r="C276" t="s">
        <v>72</v>
      </c>
      <c r="D276" t="s">
        <v>51</v>
      </c>
      <c r="E276" s="5">
        <v>74</v>
      </c>
      <c r="F276" s="5" t="s">
        <v>57</v>
      </c>
      <c r="G276" t="s">
        <v>73</v>
      </c>
      <c r="H276" t="str">
        <f>VLOOKUP($B276,Notes!$A$5:$C$7,2,FALSE)</f>
        <v>Acropora palmata</v>
      </c>
      <c r="I276" t="str">
        <f>VLOOKUP($B276,Notes!$A$5:$C$7,3,FALSE)</f>
        <v>APAL</v>
      </c>
      <c r="J276" t="s">
        <v>36</v>
      </c>
      <c r="K276" s="27">
        <v>45141</v>
      </c>
      <c r="L276">
        <v>37</v>
      </c>
      <c r="M276" s="27">
        <v>45141</v>
      </c>
      <c r="N276" s="21">
        <v>20.34</v>
      </c>
      <c r="O276" s="21"/>
      <c r="P276" s="21" t="s">
        <v>37</v>
      </c>
      <c r="Q276" s="27">
        <v>45251</v>
      </c>
      <c r="R276" s="21">
        <v>21.3</v>
      </c>
      <c r="S276" t="s">
        <v>38</v>
      </c>
      <c r="T276" s="21"/>
      <c r="U276" s="21" t="s">
        <v>58</v>
      </c>
      <c r="V276" s="7">
        <v>45359</v>
      </c>
      <c r="X276" t="s">
        <v>39</v>
      </c>
    </row>
    <row r="277" spans="1:24" ht="15.6" x14ac:dyDescent="0.3">
      <c r="A277" t="str">
        <f t="shared" si="4"/>
        <v>P_G75</v>
      </c>
      <c r="B277" t="s">
        <v>56</v>
      </c>
      <c r="C277" t="s">
        <v>72</v>
      </c>
      <c r="D277" t="s">
        <v>51</v>
      </c>
      <c r="E277" s="5">
        <v>75</v>
      </c>
      <c r="F277" s="5" t="s">
        <v>57</v>
      </c>
      <c r="G277" t="s">
        <v>73</v>
      </c>
      <c r="H277" t="str">
        <f>VLOOKUP($B277,Notes!$A$5:$C$7,2,FALSE)</f>
        <v>Acropora palmata</v>
      </c>
      <c r="I277" t="str">
        <f>VLOOKUP($B277,Notes!$A$5:$C$7,3,FALSE)</f>
        <v>APAL</v>
      </c>
      <c r="J277" t="s">
        <v>36</v>
      </c>
      <c r="K277" s="27">
        <v>45141</v>
      </c>
      <c r="L277">
        <v>37</v>
      </c>
      <c r="M277" s="27">
        <v>45141</v>
      </c>
      <c r="N277" s="21">
        <v>11.32</v>
      </c>
      <c r="O277" s="21">
        <v>11.494</v>
      </c>
      <c r="P277" s="21" t="s">
        <v>37</v>
      </c>
      <c r="Q277" s="27">
        <v>45251</v>
      </c>
      <c r="R277" s="21">
        <v>11.56</v>
      </c>
      <c r="S277" t="s">
        <v>38</v>
      </c>
      <c r="T277" s="21">
        <v>10.5</v>
      </c>
      <c r="U277" s="21" t="s">
        <v>58</v>
      </c>
      <c r="V277" s="7">
        <v>45359</v>
      </c>
      <c r="W277">
        <v>11.21</v>
      </c>
      <c r="X277" t="s">
        <v>37</v>
      </c>
    </row>
    <row r="278" spans="1:24" ht="15.6" x14ac:dyDescent="0.3">
      <c r="A278" t="str">
        <f t="shared" si="4"/>
        <v>P_G76</v>
      </c>
      <c r="B278" t="s">
        <v>56</v>
      </c>
      <c r="C278" t="s">
        <v>72</v>
      </c>
      <c r="D278" t="s">
        <v>51</v>
      </c>
      <c r="E278" s="5">
        <v>76</v>
      </c>
      <c r="F278" s="5" t="s">
        <v>57</v>
      </c>
      <c r="G278" t="s">
        <v>73</v>
      </c>
      <c r="H278" t="str">
        <f>VLOOKUP($B278,Notes!$A$5:$C$7,2,FALSE)</f>
        <v>Acropora palmata</v>
      </c>
      <c r="I278" t="str">
        <f>VLOOKUP($B278,Notes!$A$5:$C$7,3,FALSE)</f>
        <v>APAL</v>
      </c>
      <c r="J278" t="s">
        <v>36</v>
      </c>
      <c r="K278" s="27">
        <v>45141</v>
      </c>
      <c r="L278">
        <v>37</v>
      </c>
      <c r="M278" s="27">
        <v>45141</v>
      </c>
      <c r="N278" s="21">
        <v>20.63</v>
      </c>
      <c r="O278" s="21"/>
      <c r="P278" s="21" t="s">
        <v>37</v>
      </c>
      <c r="Q278" s="27">
        <v>45251</v>
      </c>
      <c r="R278" s="21">
        <v>21.81</v>
      </c>
      <c r="S278" t="s">
        <v>38</v>
      </c>
      <c r="T278" s="21"/>
      <c r="U278" s="21" t="s">
        <v>55</v>
      </c>
      <c r="V278" s="7">
        <v>45359</v>
      </c>
      <c r="X278" t="s">
        <v>39</v>
      </c>
    </row>
    <row r="279" spans="1:24" ht="15.6" x14ac:dyDescent="0.3">
      <c r="A279" t="str">
        <f t="shared" si="4"/>
        <v>P_G77</v>
      </c>
      <c r="B279" t="s">
        <v>56</v>
      </c>
      <c r="C279" t="s">
        <v>72</v>
      </c>
      <c r="D279" t="s">
        <v>51</v>
      </c>
      <c r="E279" s="5">
        <v>77</v>
      </c>
      <c r="F279" s="5" t="s">
        <v>57</v>
      </c>
      <c r="G279" t="s">
        <v>73</v>
      </c>
      <c r="H279" t="str">
        <f>VLOOKUP($B279,Notes!$A$5:$C$7,2,FALSE)</f>
        <v>Acropora palmata</v>
      </c>
      <c r="I279" t="str">
        <f>VLOOKUP($B279,Notes!$A$5:$C$7,3,FALSE)</f>
        <v>APAL</v>
      </c>
      <c r="J279" t="s">
        <v>36</v>
      </c>
      <c r="K279" s="27">
        <v>45141</v>
      </c>
      <c r="L279">
        <v>37</v>
      </c>
      <c r="M279" s="27">
        <v>45141</v>
      </c>
      <c r="N279" s="21">
        <v>35.33</v>
      </c>
      <c r="O279" s="21"/>
      <c r="P279" s="21" t="s">
        <v>37</v>
      </c>
      <c r="Q279" s="27">
        <v>45251</v>
      </c>
      <c r="R279" s="21">
        <v>28.25</v>
      </c>
      <c r="S279" t="s">
        <v>38</v>
      </c>
      <c r="T279" s="21"/>
      <c r="U279" s="21" t="s">
        <v>39</v>
      </c>
      <c r="V279" s="7">
        <v>45359</v>
      </c>
      <c r="W279" t="s">
        <v>76</v>
      </c>
      <c r="X279" t="s">
        <v>39</v>
      </c>
    </row>
    <row r="280" spans="1:24" ht="15.6" x14ac:dyDescent="0.3">
      <c r="A280" t="str">
        <f t="shared" si="4"/>
        <v>P_G78</v>
      </c>
      <c r="B280" t="s">
        <v>56</v>
      </c>
      <c r="C280" t="s">
        <v>72</v>
      </c>
      <c r="D280" t="s">
        <v>51</v>
      </c>
      <c r="E280" s="5">
        <v>78</v>
      </c>
      <c r="F280" s="5" t="s">
        <v>57</v>
      </c>
      <c r="G280" t="s">
        <v>73</v>
      </c>
      <c r="H280" t="str">
        <f>VLOOKUP($B280,Notes!$A$5:$C$7,2,FALSE)</f>
        <v>Acropora palmata</v>
      </c>
      <c r="I280" t="str">
        <f>VLOOKUP($B280,Notes!$A$5:$C$7,3,FALSE)</f>
        <v>APAL</v>
      </c>
      <c r="J280" t="s">
        <v>36</v>
      </c>
      <c r="K280" s="27">
        <v>45141</v>
      </c>
      <c r="L280">
        <v>37</v>
      </c>
      <c r="M280" s="27">
        <v>45141</v>
      </c>
      <c r="N280" s="21">
        <v>32.97</v>
      </c>
      <c r="O280" s="21">
        <v>32.884</v>
      </c>
      <c r="P280" s="21" t="s">
        <v>37</v>
      </c>
      <c r="Q280" s="27">
        <v>45251</v>
      </c>
      <c r="R280" s="21">
        <v>33.01</v>
      </c>
      <c r="S280" t="s">
        <v>38</v>
      </c>
      <c r="T280" s="21">
        <v>33.43</v>
      </c>
      <c r="U280" s="21" t="s">
        <v>55</v>
      </c>
      <c r="V280" s="7">
        <v>45359</v>
      </c>
      <c r="W280">
        <v>35.89</v>
      </c>
      <c r="X280" t="s">
        <v>37</v>
      </c>
    </row>
    <row r="281" spans="1:24" ht="15.6" x14ac:dyDescent="0.3">
      <c r="A281" t="str">
        <f t="shared" si="4"/>
        <v>P_G79</v>
      </c>
      <c r="B281" t="s">
        <v>56</v>
      </c>
      <c r="C281" t="s">
        <v>72</v>
      </c>
      <c r="D281" t="s">
        <v>51</v>
      </c>
      <c r="E281" s="5">
        <v>79</v>
      </c>
      <c r="F281" s="5" t="s">
        <v>57</v>
      </c>
      <c r="G281" t="s">
        <v>73</v>
      </c>
      <c r="H281" t="str">
        <f>VLOOKUP($B281,Notes!$A$5:$C$7,2,FALSE)</f>
        <v>Acropora palmata</v>
      </c>
      <c r="I281" t="str">
        <f>VLOOKUP($B281,Notes!$A$5:$C$7,3,FALSE)</f>
        <v>APAL</v>
      </c>
      <c r="J281" t="s">
        <v>36</v>
      </c>
      <c r="K281" s="27">
        <v>45141</v>
      </c>
      <c r="L281">
        <v>37</v>
      </c>
      <c r="M281" s="27">
        <v>45141</v>
      </c>
      <c r="N281" s="21">
        <v>7.33</v>
      </c>
      <c r="O281" s="21"/>
      <c r="P281" s="21" t="s">
        <v>37</v>
      </c>
      <c r="Q281" s="27">
        <v>45251</v>
      </c>
      <c r="R281" s="21">
        <v>7.55</v>
      </c>
      <c r="S281" t="s">
        <v>38</v>
      </c>
      <c r="T281" s="21"/>
      <c r="U281" s="21" t="s">
        <v>39</v>
      </c>
      <c r="V281" s="7">
        <v>45359</v>
      </c>
      <c r="X281" t="s">
        <v>39</v>
      </c>
    </row>
    <row r="282" spans="1:24" ht="15.6" x14ac:dyDescent="0.3">
      <c r="A282" t="str">
        <f t="shared" si="4"/>
        <v>P_G80</v>
      </c>
      <c r="B282" t="s">
        <v>56</v>
      </c>
      <c r="C282" t="s">
        <v>72</v>
      </c>
      <c r="D282" t="s">
        <v>51</v>
      </c>
      <c r="E282" s="5">
        <v>80</v>
      </c>
      <c r="F282" s="5" t="s">
        <v>57</v>
      </c>
      <c r="G282" t="s">
        <v>73</v>
      </c>
      <c r="H282" t="str">
        <f>VLOOKUP($B282,Notes!$A$5:$C$7,2,FALSE)</f>
        <v>Acropora palmata</v>
      </c>
      <c r="I282" t="str">
        <f>VLOOKUP($B282,Notes!$A$5:$C$7,3,FALSE)</f>
        <v>APAL</v>
      </c>
      <c r="J282" t="s">
        <v>36</v>
      </c>
      <c r="K282" s="27">
        <v>45141</v>
      </c>
      <c r="L282">
        <v>37</v>
      </c>
      <c r="M282" s="27">
        <v>45141</v>
      </c>
      <c r="N282" s="21">
        <v>12.88</v>
      </c>
      <c r="O282" s="21"/>
      <c r="P282" s="21" t="s">
        <v>37</v>
      </c>
      <c r="Q282" s="27">
        <v>45251</v>
      </c>
      <c r="R282" s="21">
        <v>13.66</v>
      </c>
      <c r="S282" t="s">
        <v>38</v>
      </c>
      <c r="T282" s="21"/>
      <c r="U282" s="21" t="s">
        <v>55</v>
      </c>
      <c r="V282" s="7">
        <v>45359</v>
      </c>
      <c r="X282" t="s">
        <v>39</v>
      </c>
    </row>
    <row r="283" spans="1:24" ht="15.6" x14ac:dyDescent="0.3">
      <c r="A283" t="str">
        <f t="shared" si="4"/>
        <v>P_G81</v>
      </c>
      <c r="B283" t="s">
        <v>56</v>
      </c>
      <c r="C283" t="s">
        <v>72</v>
      </c>
      <c r="D283" t="s">
        <v>52</v>
      </c>
      <c r="E283" s="5">
        <v>81</v>
      </c>
      <c r="F283" s="5" t="s">
        <v>57</v>
      </c>
      <c r="G283" t="s">
        <v>73</v>
      </c>
      <c r="H283" t="str">
        <f>VLOOKUP($B283,Notes!$A$5:$C$7,2,FALSE)</f>
        <v>Acropora palmata</v>
      </c>
      <c r="I283" t="str">
        <f>VLOOKUP($B283,Notes!$A$5:$C$7,3,FALSE)</f>
        <v>APAL</v>
      </c>
      <c r="J283" t="s">
        <v>36</v>
      </c>
      <c r="K283" s="27">
        <v>45141</v>
      </c>
      <c r="L283">
        <v>37</v>
      </c>
      <c r="M283" s="27">
        <v>45141</v>
      </c>
      <c r="N283" s="21">
        <v>2.36</v>
      </c>
      <c r="O283" s="21"/>
      <c r="P283" s="21" t="s">
        <v>37</v>
      </c>
      <c r="Q283" s="27">
        <v>45251</v>
      </c>
      <c r="R283" s="21" t="s">
        <v>40</v>
      </c>
      <c r="S283" t="s">
        <v>38</v>
      </c>
      <c r="T283" s="21"/>
      <c r="U283" s="21" t="s">
        <v>41</v>
      </c>
      <c r="V283" s="7">
        <v>45359</v>
      </c>
      <c r="X283" t="s">
        <v>43</v>
      </c>
    </row>
    <row r="284" spans="1:24" ht="15.6" x14ac:dyDescent="0.3">
      <c r="A284" t="str">
        <f t="shared" si="4"/>
        <v>P_G82</v>
      </c>
      <c r="B284" t="s">
        <v>56</v>
      </c>
      <c r="C284" t="s">
        <v>72</v>
      </c>
      <c r="D284" t="s">
        <v>52</v>
      </c>
      <c r="E284" s="5">
        <v>82</v>
      </c>
      <c r="F284" s="5" t="s">
        <v>57</v>
      </c>
      <c r="G284" t="s">
        <v>73</v>
      </c>
      <c r="H284" t="str">
        <f>VLOOKUP($B284,Notes!$A$5:$C$7,2,FALSE)</f>
        <v>Acropora palmata</v>
      </c>
      <c r="I284" t="str">
        <f>VLOOKUP($B284,Notes!$A$5:$C$7,3,FALSE)</f>
        <v>APAL</v>
      </c>
      <c r="J284" t="s">
        <v>36</v>
      </c>
      <c r="K284" s="27">
        <v>45141</v>
      </c>
      <c r="L284">
        <v>37</v>
      </c>
      <c r="M284" s="27">
        <v>45141</v>
      </c>
      <c r="N284" s="21">
        <v>2.89</v>
      </c>
      <c r="O284" s="21"/>
      <c r="P284" s="21" t="s">
        <v>37</v>
      </c>
      <c r="Q284" s="27">
        <v>45251</v>
      </c>
      <c r="R284" s="21" t="s">
        <v>40</v>
      </c>
      <c r="S284" t="s">
        <v>38</v>
      </c>
      <c r="T284" s="21"/>
      <c r="U284" s="21" t="s">
        <v>43</v>
      </c>
      <c r="V284" s="7">
        <v>45359</v>
      </c>
      <c r="X284" t="s">
        <v>43</v>
      </c>
    </row>
    <row r="285" spans="1:24" ht="15.6" x14ac:dyDescent="0.3">
      <c r="A285" t="str">
        <f t="shared" si="4"/>
        <v>P_G83</v>
      </c>
      <c r="B285" t="s">
        <v>56</v>
      </c>
      <c r="C285" t="s">
        <v>72</v>
      </c>
      <c r="D285" t="s">
        <v>52</v>
      </c>
      <c r="E285" s="5">
        <v>83</v>
      </c>
      <c r="F285" s="5" t="s">
        <v>57</v>
      </c>
      <c r="G285" t="s">
        <v>73</v>
      </c>
      <c r="H285" t="str">
        <f>VLOOKUP($B285,Notes!$A$5:$C$7,2,FALSE)</f>
        <v>Acropora palmata</v>
      </c>
      <c r="I285" t="str">
        <f>VLOOKUP($B285,Notes!$A$5:$C$7,3,FALSE)</f>
        <v>APAL</v>
      </c>
      <c r="J285" t="s">
        <v>36</v>
      </c>
      <c r="K285" s="27">
        <v>45141</v>
      </c>
      <c r="L285">
        <v>37</v>
      </c>
      <c r="M285" s="27">
        <v>45141</v>
      </c>
      <c r="N285" s="21">
        <v>2.93</v>
      </c>
      <c r="O285" s="21"/>
      <c r="P285" s="21" t="s">
        <v>37</v>
      </c>
      <c r="Q285" s="27">
        <v>45251</v>
      </c>
      <c r="R285" s="21" t="s">
        <v>40</v>
      </c>
      <c r="S285" t="s">
        <v>38</v>
      </c>
      <c r="T285" s="21"/>
      <c r="U285" s="21" t="s">
        <v>43</v>
      </c>
      <c r="V285" s="7">
        <v>45359</v>
      </c>
      <c r="X285" t="s">
        <v>43</v>
      </c>
    </row>
    <row r="286" spans="1:24" ht="15.6" x14ac:dyDescent="0.3">
      <c r="A286" t="str">
        <f t="shared" si="4"/>
        <v>P_G84</v>
      </c>
      <c r="B286" t="s">
        <v>56</v>
      </c>
      <c r="C286" t="s">
        <v>72</v>
      </c>
      <c r="D286" t="s">
        <v>52</v>
      </c>
      <c r="E286" s="5">
        <v>84</v>
      </c>
      <c r="F286" s="5" t="s">
        <v>57</v>
      </c>
      <c r="G286" t="s">
        <v>73</v>
      </c>
      <c r="H286" t="str">
        <f>VLOOKUP($B286,Notes!$A$5:$C$7,2,FALSE)</f>
        <v>Acropora palmata</v>
      </c>
      <c r="I286" t="str">
        <f>VLOOKUP($B286,Notes!$A$5:$C$7,3,FALSE)</f>
        <v>APAL</v>
      </c>
      <c r="J286" t="s">
        <v>36</v>
      </c>
      <c r="K286" s="27">
        <v>45141</v>
      </c>
      <c r="L286">
        <v>37</v>
      </c>
      <c r="M286" s="27">
        <v>45141</v>
      </c>
      <c r="N286" s="21">
        <v>3.71</v>
      </c>
      <c r="O286" s="21"/>
      <c r="P286" s="21" t="s">
        <v>37</v>
      </c>
      <c r="Q286" s="27">
        <v>45251</v>
      </c>
      <c r="R286" s="21" t="s">
        <v>40</v>
      </c>
      <c r="S286" t="s">
        <v>38</v>
      </c>
      <c r="T286" s="21"/>
      <c r="U286" s="21" t="s">
        <v>43</v>
      </c>
      <c r="V286" s="7">
        <v>45359</v>
      </c>
      <c r="X286" t="s">
        <v>43</v>
      </c>
    </row>
    <row r="287" spans="1:24" ht="15.6" x14ac:dyDescent="0.3">
      <c r="A287" t="str">
        <f t="shared" si="4"/>
        <v>P_G85</v>
      </c>
      <c r="B287" t="s">
        <v>56</v>
      </c>
      <c r="C287" t="s">
        <v>72</v>
      </c>
      <c r="D287" t="s">
        <v>52</v>
      </c>
      <c r="E287" s="5">
        <v>85</v>
      </c>
      <c r="F287" s="5" t="s">
        <v>57</v>
      </c>
      <c r="G287" t="s">
        <v>73</v>
      </c>
      <c r="H287" t="str">
        <f>VLOOKUP($B287,Notes!$A$5:$C$7,2,FALSE)</f>
        <v>Acropora palmata</v>
      </c>
      <c r="I287" t="str">
        <f>VLOOKUP($B287,Notes!$A$5:$C$7,3,FALSE)</f>
        <v>APAL</v>
      </c>
      <c r="J287" t="s">
        <v>36</v>
      </c>
      <c r="K287" s="27">
        <v>45141</v>
      </c>
      <c r="L287">
        <v>37</v>
      </c>
      <c r="M287" s="27">
        <v>45141</v>
      </c>
      <c r="N287" s="21">
        <v>2.36</v>
      </c>
      <c r="O287" s="21"/>
      <c r="P287" s="21" t="s">
        <v>37</v>
      </c>
      <c r="Q287" s="27">
        <v>45251</v>
      </c>
      <c r="R287" s="21">
        <v>2.4300000000000002</v>
      </c>
      <c r="S287" t="s">
        <v>38</v>
      </c>
      <c r="T287" s="21"/>
      <c r="U287" s="21" t="s">
        <v>39</v>
      </c>
      <c r="V287" s="7">
        <v>45359</v>
      </c>
      <c r="X287" t="s">
        <v>43</v>
      </c>
    </row>
    <row r="288" spans="1:24" ht="15.6" x14ac:dyDescent="0.3">
      <c r="A288" t="str">
        <f t="shared" si="4"/>
        <v>P_G86</v>
      </c>
      <c r="B288" t="s">
        <v>56</v>
      </c>
      <c r="C288" t="s">
        <v>72</v>
      </c>
      <c r="D288" t="s">
        <v>52</v>
      </c>
      <c r="E288" s="5">
        <v>86</v>
      </c>
      <c r="F288" s="5" t="s">
        <v>57</v>
      </c>
      <c r="G288" t="s">
        <v>73</v>
      </c>
      <c r="H288" t="str">
        <f>VLOOKUP($B288,Notes!$A$5:$C$7,2,FALSE)</f>
        <v>Acropora palmata</v>
      </c>
      <c r="I288" t="str">
        <f>VLOOKUP($B288,Notes!$A$5:$C$7,3,FALSE)</f>
        <v>APAL</v>
      </c>
      <c r="J288" t="s">
        <v>36</v>
      </c>
      <c r="K288" s="23">
        <v>45141</v>
      </c>
      <c r="L288">
        <v>37</v>
      </c>
      <c r="M288" s="23">
        <v>45141</v>
      </c>
      <c r="N288" s="22">
        <v>6.94</v>
      </c>
      <c r="O288" s="21">
        <v>7.6760000000000002</v>
      </c>
      <c r="P288" s="21" t="s">
        <v>37</v>
      </c>
      <c r="Q288" s="23">
        <v>45250</v>
      </c>
      <c r="R288" s="22">
        <v>7.78</v>
      </c>
      <c r="S288" s="22" t="s">
        <v>46</v>
      </c>
      <c r="T288" s="22">
        <v>7.58</v>
      </c>
      <c r="U288" s="22" t="s">
        <v>58</v>
      </c>
      <c r="V288" s="7">
        <v>45359</v>
      </c>
      <c r="W288">
        <v>4.0599999999999996</v>
      </c>
      <c r="X288" t="s">
        <v>37</v>
      </c>
    </row>
    <row r="289" spans="1:24" ht="15.6" x14ac:dyDescent="0.3">
      <c r="A289" t="str">
        <f t="shared" si="4"/>
        <v>P_G87</v>
      </c>
      <c r="B289" t="s">
        <v>56</v>
      </c>
      <c r="C289" t="s">
        <v>72</v>
      </c>
      <c r="D289" t="s">
        <v>52</v>
      </c>
      <c r="E289" s="5">
        <v>87</v>
      </c>
      <c r="F289" s="5" t="s">
        <v>57</v>
      </c>
      <c r="G289" t="s">
        <v>73</v>
      </c>
      <c r="H289" t="str">
        <f>VLOOKUP($B289,Notes!$A$5:$C$7,2,FALSE)</f>
        <v>Acropora palmata</v>
      </c>
      <c r="I289" t="str">
        <f>VLOOKUP($B289,Notes!$A$5:$C$7,3,FALSE)</f>
        <v>APAL</v>
      </c>
      <c r="J289" t="s">
        <v>36</v>
      </c>
      <c r="K289" s="23">
        <v>45141</v>
      </c>
      <c r="L289">
        <v>37</v>
      </c>
      <c r="M289" s="23">
        <v>45141</v>
      </c>
      <c r="N289" s="22">
        <v>9.8699999999999992</v>
      </c>
      <c r="O289" s="22"/>
      <c r="P289" s="21" t="s">
        <v>37</v>
      </c>
      <c r="Q289" s="23">
        <v>45250</v>
      </c>
      <c r="R289" s="22">
        <v>16.04</v>
      </c>
      <c r="S289" s="22" t="s">
        <v>46</v>
      </c>
      <c r="T289" s="22"/>
      <c r="U289" s="22" t="s">
        <v>48</v>
      </c>
      <c r="V289" s="7">
        <v>45359</v>
      </c>
      <c r="X289" t="s">
        <v>39</v>
      </c>
    </row>
    <row r="290" spans="1:24" ht="15.6" x14ac:dyDescent="0.3">
      <c r="A290" t="str">
        <f t="shared" si="4"/>
        <v>P_G88</v>
      </c>
      <c r="B290" t="s">
        <v>56</v>
      </c>
      <c r="C290" t="s">
        <v>72</v>
      </c>
      <c r="D290" t="s">
        <v>52</v>
      </c>
      <c r="E290" s="5">
        <v>88</v>
      </c>
      <c r="F290" s="5" t="s">
        <v>57</v>
      </c>
      <c r="G290" t="s">
        <v>73</v>
      </c>
      <c r="H290" t="str">
        <f>VLOOKUP($B290,Notes!$A$5:$C$7,2,FALSE)</f>
        <v>Acropora palmata</v>
      </c>
      <c r="I290" t="str">
        <f>VLOOKUP($B290,Notes!$A$5:$C$7,3,FALSE)</f>
        <v>APAL</v>
      </c>
      <c r="J290" t="s">
        <v>36</v>
      </c>
      <c r="K290" s="23">
        <v>45141</v>
      </c>
      <c r="L290">
        <v>37</v>
      </c>
      <c r="M290" s="23">
        <v>45141</v>
      </c>
      <c r="N290" s="22">
        <v>2.79</v>
      </c>
      <c r="O290" s="22"/>
      <c r="P290" s="21" t="s">
        <v>37</v>
      </c>
      <c r="Q290" s="23">
        <v>45250</v>
      </c>
      <c r="R290" s="22">
        <v>4.12</v>
      </c>
      <c r="S290" s="22" t="s">
        <v>46</v>
      </c>
      <c r="T290" s="22"/>
      <c r="U290" s="22" t="s">
        <v>48</v>
      </c>
      <c r="V290" s="7">
        <v>45359</v>
      </c>
      <c r="X290" t="s">
        <v>39</v>
      </c>
    </row>
    <row r="291" spans="1:24" ht="15.6" x14ac:dyDescent="0.3">
      <c r="A291" t="str">
        <f t="shared" si="4"/>
        <v>P_G89</v>
      </c>
      <c r="B291" t="s">
        <v>56</v>
      </c>
      <c r="C291" t="s">
        <v>72</v>
      </c>
      <c r="D291" t="s">
        <v>52</v>
      </c>
      <c r="E291" s="5">
        <v>89</v>
      </c>
      <c r="F291" s="5" t="s">
        <v>57</v>
      </c>
      <c r="G291" t="s">
        <v>73</v>
      </c>
      <c r="H291" t="str">
        <f>VLOOKUP($B291,Notes!$A$5:$C$7,2,FALSE)</f>
        <v>Acropora palmata</v>
      </c>
      <c r="I291" t="str">
        <f>VLOOKUP($B291,Notes!$A$5:$C$7,3,FALSE)</f>
        <v>APAL</v>
      </c>
      <c r="J291" t="s">
        <v>36</v>
      </c>
      <c r="K291" s="23">
        <v>45141</v>
      </c>
      <c r="L291">
        <v>37</v>
      </c>
      <c r="M291" s="23">
        <v>45141</v>
      </c>
      <c r="N291" s="22">
        <v>1.84</v>
      </c>
      <c r="O291" s="22"/>
      <c r="P291" s="21" t="s">
        <v>37</v>
      </c>
      <c r="Q291" s="23">
        <v>45250</v>
      </c>
      <c r="R291" s="22">
        <v>3.13</v>
      </c>
      <c r="S291" s="22" t="s">
        <v>46</v>
      </c>
      <c r="T291" s="22"/>
      <c r="U291" s="22" t="s">
        <v>48</v>
      </c>
      <c r="V291" s="7">
        <v>45359</v>
      </c>
      <c r="X291" t="s">
        <v>39</v>
      </c>
    </row>
    <row r="292" spans="1:24" ht="15.6" x14ac:dyDescent="0.3">
      <c r="A292" t="str">
        <f t="shared" si="4"/>
        <v>P_G90</v>
      </c>
      <c r="B292" t="s">
        <v>56</v>
      </c>
      <c r="C292" t="s">
        <v>72</v>
      </c>
      <c r="D292" t="s">
        <v>52</v>
      </c>
      <c r="E292" s="5">
        <v>90</v>
      </c>
      <c r="F292" s="5" t="s">
        <v>57</v>
      </c>
      <c r="G292" t="s">
        <v>73</v>
      </c>
      <c r="H292" t="str">
        <f>VLOOKUP($B292,Notes!$A$5:$C$7,2,FALSE)</f>
        <v>Acropora palmata</v>
      </c>
      <c r="I292" t="str">
        <f>VLOOKUP($B292,Notes!$A$5:$C$7,3,FALSE)</f>
        <v>APAL</v>
      </c>
      <c r="J292" t="s">
        <v>36</v>
      </c>
      <c r="K292" s="23">
        <v>45141</v>
      </c>
      <c r="L292">
        <v>37</v>
      </c>
      <c r="M292" s="23">
        <v>45141</v>
      </c>
      <c r="N292" s="22">
        <v>3.81</v>
      </c>
      <c r="O292" s="22"/>
      <c r="P292" s="21" t="s">
        <v>37</v>
      </c>
      <c r="Q292" s="23">
        <v>45250</v>
      </c>
      <c r="R292" s="22">
        <v>4.42</v>
      </c>
      <c r="S292" s="22" t="s">
        <v>46</v>
      </c>
      <c r="T292" s="22"/>
      <c r="U292" s="22" t="s">
        <v>48</v>
      </c>
      <c r="V292" s="7">
        <v>45359</v>
      </c>
      <c r="X292" t="s">
        <v>43</v>
      </c>
    </row>
    <row r="293" spans="1:24" ht="15.6" x14ac:dyDescent="0.3">
      <c r="A293" t="str">
        <f t="shared" si="4"/>
        <v>P_G91 (tag snapped)</v>
      </c>
      <c r="B293" t="s">
        <v>56</v>
      </c>
      <c r="C293" t="s">
        <v>72</v>
      </c>
      <c r="D293" t="s">
        <v>54</v>
      </c>
      <c r="E293" s="5" t="s">
        <v>77</v>
      </c>
      <c r="F293" s="5" t="s">
        <v>57</v>
      </c>
      <c r="G293" t="s">
        <v>73</v>
      </c>
      <c r="H293" t="str">
        <f>VLOOKUP($B293,Notes!$A$5:$C$7,2,FALSE)</f>
        <v>Acropora palmata</v>
      </c>
      <c r="I293" t="str">
        <f>VLOOKUP($B293,Notes!$A$5:$C$7,3,FALSE)</f>
        <v>APAL</v>
      </c>
      <c r="J293" t="s">
        <v>36</v>
      </c>
      <c r="K293" s="22" t="s">
        <v>40</v>
      </c>
      <c r="L293">
        <v>37</v>
      </c>
      <c r="M293" s="22" t="s">
        <v>40</v>
      </c>
      <c r="N293" s="22" t="s">
        <v>40</v>
      </c>
      <c r="O293" s="22"/>
      <c r="P293" s="21" t="s">
        <v>37</v>
      </c>
      <c r="Q293" s="23">
        <v>45250</v>
      </c>
      <c r="R293" s="22" t="s">
        <v>40</v>
      </c>
      <c r="S293" s="22" t="s">
        <v>46</v>
      </c>
      <c r="T293" s="22"/>
      <c r="U293" s="22" t="s">
        <v>39</v>
      </c>
      <c r="V293" s="7">
        <v>45359</v>
      </c>
      <c r="X293" t="s">
        <v>39</v>
      </c>
    </row>
    <row r="294" spans="1:24" ht="15.6" x14ac:dyDescent="0.3">
      <c r="A294" t="str">
        <f t="shared" si="4"/>
        <v>P_G92</v>
      </c>
      <c r="B294" t="s">
        <v>56</v>
      </c>
      <c r="C294" t="s">
        <v>72</v>
      </c>
      <c r="D294" t="s">
        <v>54</v>
      </c>
      <c r="E294" s="5">
        <v>92</v>
      </c>
      <c r="F294" s="5" t="s">
        <v>57</v>
      </c>
      <c r="G294" t="s">
        <v>73</v>
      </c>
      <c r="H294" t="str">
        <f>VLOOKUP($B294,Notes!$A$5:$C$7,2,FALSE)</f>
        <v>Acropora palmata</v>
      </c>
      <c r="I294" t="str">
        <f>VLOOKUP($B294,Notes!$A$5:$C$7,3,FALSE)</f>
        <v>APAL</v>
      </c>
      <c r="J294" t="s">
        <v>36</v>
      </c>
      <c r="K294" s="23">
        <v>45141</v>
      </c>
      <c r="L294">
        <v>37</v>
      </c>
      <c r="M294" s="23">
        <v>45141</v>
      </c>
      <c r="N294" s="22">
        <v>38.89</v>
      </c>
      <c r="O294" s="22"/>
      <c r="P294" s="21" t="s">
        <v>37</v>
      </c>
      <c r="Q294" s="23">
        <v>45250</v>
      </c>
      <c r="R294" s="22" t="s">
        <v>40</v>
      </c>
      <c r="S294" s="22" t="s">
        <v>46</v>
      </c>
      <c r="T294" s="22"/>
      <c r="U294" s="22" t="s">
        <v>39</v>
      </c>
      <c r="V294" s="7">
        <v>45359</v>
      </c>
      <c r="X294" t="s">
        <v>39</v>
      </c>
    </row>
    <row r="295" spans="1:24" ht="15.6" x14ac:dyDescent="0.3">
      <c r="A295" t="str">
        <f t="shared" si="4"/>
        <v>P_G93</v>
      </c>
      <c r="B295" t="s">
        <v>56</v>
      </c>
      <c r="C295" t="s">
        <v>72</v>
      </c>
      <c r="D295" t="s">
        <v>54</v>
      </c>
      <c r="E295" s="5">
        <v>93</v>
      </c>
      <c r="F295" s="5" t="s">
        <v>57</v>
      </c>
      <c r="G295" t="s">
        <v>73</v>
      </c>
      <c r="H295" t="str">
        <f>VLOOKUP($B295,Notes!$A$5:$C$7,2,FALSE)</f>
        <v>Acropora palmata</v>
      </c>
      <c r="I295" t="str">
        <f>VLOOKUP($B295,Notes!$A$5:$C$7,3,FALSE)</f>
        <v>APAL</v>
      </c>
      <c r="J295" t="s">
        <v>36</v>
      </c>
      <c r="K295" s="23">
        <v>45141</v>
      </c>
      <c r="L295">
        <v>37</v>
      </c>
      <c r="M295" s="23">
        <v>45141</v>
      </c>
      <c r="N295" s="22">
        <v>9.61</v>
      </c>
      <c r="O295" s="22"/>
      <c r="P295" s="21" t="s">
        <v>37</v>
      </c>
      <c r="Q295" s="23">
        <v>45250</v>
      </c>
      <c r="R295" s="22">
        <v>5.19</v>
      </c>
      <c r="S295" s="22" t="s">
        <v>46</v>
      </c>
      <c r="T295" s="22"/>
      <c r="U295" s="22" t="s">
        <v>50</v>
      </c>
      <c r="V295" s="7">
        <v>45359</v>
      </c>
      <c r="X295" t="s">
        <v>39</v>
      </c>
    </row>
    <row r="296" spans="1:24" ht="15.6" x14ac:dyDescent="0.3">
      <c r="A296" t="str">
        <f t="shared" si="4"/>
        <v>P_G94</v>
      </c>
      <c r="B296" t="s">
        <v>56</v>
      </c>
      <c r="C296" t="s">
        <v>72</v>
      </c>
      <c r="D296" t="s">
        <v>54</v>
      </c>
      <c r="E296" s="5">
        <v>94</v>
      </c>
      <c r="F296" s="5" t="s">
        <v>57</v>
      </c>
      <c r="G296" t="s">
        <v>73</v>
      </c>
      <c r="H296" t="str">
        <f>VLOOKUP($B296,Notes!$A$5:$C$7,2,FALSE)</f>
        <v>Acropora palmata</v>
      </c>
      <c r="I296" t="str">
        <f>VLOOKUP($B296,Notes!$A$5:$C$7,3,FALSE)</f>
        <v>APAL</v>
      </c>
      <c r="J296" t="s">
        <v>36</v>
      </c>
      <c r="K296" s="23">
        <v>45141</v>
      </c>
      <c r="L296">
        <v>37</v>
      </c>
      <c r="M296" s="23">
        <v>45141</v>
      </c>
      <c r="N296" s="22">
        <v>8.7200000000000006</v>
      </c>
      <c r="O296" s="22"/>
      <c r="P296" s="21" t="s">
        <v>37</v>
      </c>
      <c r="Q296" s="23">
        <v>45250</v>
      </c>
      <c r="R296" s="22">
        <v>6.47</v>
      </c>
      <c r="S296" s="22" t="s">
        <v>46</v>
      </c>
      <c r="T296" s="22"/>
      <c r="U296" s="22" t="s">
        <v>48</v>
      </c>
      <c r="V296" s="7">
        <v>45359</v>
      </c>
      <c r="X296" t="s">
        <v>39</v>
      </c>
    </row>
    <row r="297" spans="1:24" ht="15.75" customHeight="1" x14ac:dyDescent="0.3">
      <c r="A297" t="str">
        <f t="shared" si="4"/>
        <v>P_G95</v>
      </c>
      <c r="B297" t="s">
        <v>56</v>
      </c>
      <c r="C297" t="s">
        <v>72</v>
      </c>
      <c r="D297" t="s">
        <v>54</v>
      </c>
      <c r="E297" s="5">
        <v>95</v>
      </c>
      <c r="F297" s="5" t="s">
        <v>57</v>
      </c>
      <c r="G297" t="s">
        <v>73</v>
      </c>
      <c r="H297" t="str">
        <f>VLOOKUP($B297,Notes!$A$5:$C$7,2,FALSE)</f>
        <v>Acropora palmata</v>
      </c>
      <c r="I297" t="str">
        <f>VLOOKUP($B297,Notes!$A$5:$C$7,3,FALSE)</f>
        <v>APAL</v>
      </c>
      <c r="J297" t="s">
        <v>36</v>
      </c>
      <c r="K297" s="23">
        <v>45141</v>
      </c>
      <c r="L297">
        <v>37</v>
      </c>
      <c r="M297" s="23">
        <v>45141</v>
      </c>
      <c r="N297" s="22">
        <v>31.18</v>
      </c>
      <c r="O297" s="22"/>
      <c r="P297" s="21" t="s">
        <v>37</v>
      </c>
      <c r="Q297" s="23">
        <v>45250</v>
      </c>
      <c r="R297" s="22" t="s">
        <v>40</v>
      </c>
      <c r="S297" s="22" t="s">
        <v>46</v>
      </c>
      <c r="T297" s="22"/>
      <c r="U297" s="22" t="s">
        <v>39</v>
      </c>
      <c r="V297" s="7">
        <v>45359</v>
      </c>
      <c r="X297" t="s">
        <v>39</v>
      </c>
    </row>
    <row r="298" spans="1:24" ht="15.75" customHeight="1" x14ac:dyDescent="0.3">
      <c r="A298" t="str">
        <f t="shared" si="4"/>
        <v>P_G96</v>
      </c>
      <c r="B298" t="s">
        <v>56</v>
      </c>
      <c r="C298" t="s">
        <v>72</v>
      </c>
      <c r="D298" t="s">
        <v>54</v>
      </c>
      <c r="E298" s="5">
        <v>96</v>
      </c>
      <c r="F298" s="5" t="s">
        <v>57</v>
      </c>
      <c r="G298" t="s">
        <v>73</v>
      </c>
      <c r="H298" t="str">
        <f>VLOOKUP($B298,Notes!$A$5:$C$7,2,FALSE)</f>
        <v>Acropora palmata</v>
      </c>
      <c r="I298" t="str">
        <f>VLOOKUP($B298,Notes!$A$5:$C$7,3,FALSE)</f>
        <v>APAL</v>
      </c>
      <c r="J298" t="s">
        <v>36</v>
      </c>
      <c r="K298" s="23">
        <v>45141</v>
      </c>
      <c r="L298">
        <v>37</v>
      </c>
      <c r="M298" s="23">
        <v>45141</v>
      </c>
      <c r="N298" s="22">
        <v>8.8800000000000008</v>
      </c>
      <c r="O298" s="22"/>
      <c r="P298" s="21" t="s">
        <v>37</v>
      </c>
      <c r="Q298" s="23">
        <v>45250</v>
      </c>
      <c r="R298" s="22" t="s">
        <v>40</v>
      </c>
      <c r="S298" s="22" t="s">
        <v>46</v>
      </c>
      <c r="T298" s="22"/>
      <c r="U298" s="22" t="s">
        <v>39</v>
      </c>
      <c r="V298" s="7">
        <v>45359</v>
      </c>
      <c r="X298" t="s">
        <v>39</v>
      </c>
    </row>
    <row r="299" spans="1:24" ht="15.75" customHeight="1" x14ac:dyDescent="0.3">
      <c r="A299" t="str">
        <f t="shared" si="4"/>
        <v>P_G97</v>
      </c>
      <c r="B299" t="s">
        <v>56</v>
      </c>
      <c r="C299" t="s">
        <v>72</v>
      </c>
      <c r="D299" t="s">
        <v>54</v>
      </c>
      <c r="E299" s="5">
        <v>97</v>
      </c>
      <c r="F299" s="5" t="s">
        <v>57</v>
      </c>
      <c r="G299" t="s">
        <v>73</v>
      </c>
      <c r="H299" t="str">
        <f>VLOOKUP($B299,Notes!$A$5:$C$7,2,FALSE)</f>
        <v>Acropora palmata</v>
      </c>
      <c r="I299" t="str">
        <f>VLOOKUP($B299,Notes!$A$5:$C$7,3,FALSE)</f>
        <v>APAL</v>
      </c>
      <c r="J299" t="s">
        <v>36</v>
      </c>
      <c r="K299" s="23">
        <v>45141</v>
      </c>
      <c r="L299">
        <v>37</v>
      </c>
      <c r="M299" s="23">
        <v>45141</v>
      </c>
      <c r="N299" s="22">
        <v>5.52</v>
      </c>
      <c r="O299" s="22"/>
      <c r="P299" s="21" t="s">
        <v>37</v>
      </c>
      <c r="Q299" s="23">
        <v>45250</v>
      </c>
      <c r="R299" s="22">
        <v>10.95</v>
      </c>
      <c r="S299" s="22" t="s">
        <v>46</v>
      </c>
      <c r="T299" s="22"/>
      <c r="U299" s="22" t="s">
        <v>48</v>
      </c>
      <c r="V299" s="7">
        <v>45359</v>
      </c>
      <c r="X299" t="s">
        <v>39</v>
      </c>
    </row>
    <row r="300" spans="1:24" ht="15.75" customHeight="1" x14ac:dyDescent="0.3">
      <c r="A300" t="str">
        <f t="shared" si="4"/>
        <v>P_G98</v>
      </c>
      <c r="B300" t="s">
        <v>56</v>
      </c>
      <c r="C300" t="s">
        <v>72</v>
      </c>
      <c r="D300" t="s">
        <v>54</v>
      </c>
      <c r="E300" s="5">
        <v>98</v>
      </c>
      <c r="F300" s="5" t="s">
        <v>57</v>
      </c>
      <c r="G300" t="s">
        <v>73</v>
      </c>
      <c r="H300" t="str">
        <f>VLOOKUP($B300,Notes!$A$5:$C$7,2,FALSE)</f>
        <v>Acropora palmata</v>
      </c>
      <c r="I300" t="str">
        <f>VLOOKUP($B300,Notes!$A$5:$C$7,3,FALSE)</f>
        <v>APAL</v>
      </c>
      <c r="J300" t="s">
        <v>36</v>
      </c>
      <c r="K300" s="23">
        <v>45141</v>
      </c>
      <c r="L300">
        <v>37</v>
      </c>
      <c r="M300" s="23">
        <v>45141</v>
      </c>
      <c r="N300" s="22">
        <v>52.3</v>
      </c>
      <c r="O300" s="22"/>
      <c r="P300" s="21" t="s">
        <v>37</v>
      </c>
      <c r="Q300" s="23">
        <v>45250</v>
      </c>
      <c r="R300" s="22">
        <v>36.07</v>
      </c>
      <c r="S300" s="22" t="s">
        <v>46</v>
      </c>
      <c r="T300" s="22"/>
      <c r="U300" s="22" t="s">
        <v>48</v>
      </c>
      <c r="V300" s="7">
        <v>45359</v>
      </c>
      <c r="X300" t="s">
        <v>39</v>
      </c>
    </row>
    <row r="301" spans="1:24" ht="15.75" customHeight="1" x14ac:dyDescent="0.3">
      <c r="A301" t="str">
        <f t="shared" si="4"/>
        <v>P_G99</v>
      </c>
      <c r="B301" t="s">
        <v>56</v>
      </c>
      <c r="C301" t="s">
        <v>72</v>
      </c>
      <c r="D301" t="s">
        <v>54</v>
      </c>
      <c r="E301" s="5">
        <v>99</v>
      </c>
      <c r="F301" s="5" t="s">
        <v>57</v>
      </c>
      <c r="G301" t="s">
        <v>73</v>
      </c>
      <c r="H301" t="str">
        <f>VLOOKUP($B301,Notes!$A$5:$C$7,2,FALSE)</f>
        <v>Acropora palmata</v>
      </c>
      <c r="I301" t="str">
        <f>VLOOKUP($B301,Notes!$A$5:$C$7,3,FALSE)</f>
        <v>APAL</v>
      </c>
      <c r="J301" t="s">
        <v>36</v>
      </c>
      <c r="K301" s="23">
        <v>45141</v>
      </c>
      <c r="L301">
        <v>37</v>
      </c>
      <c r="M301" s="23">
        <v>45141</v>
      </c>
      <c r="N301" s="22" t="s">
        <v>40</v>
      </c>
      <c r="O301" s="22"/>
      <c r="P301" s="21" t="s">
        <v>37</v>
      </c>
      <c r="Q301" s="23">
        <v>45250</v>
      </c>
      <c r="R301" s="22">
        <v>2.34</v>
      </c>
      <c r="S301" s="22" t="s">
        <v>46</v>
      </c>
      <c r="T301" s="22"/>
      <c r="U301" s="22" t="s">
        <v>50</v>
      </c>
      <c r="V301" s="7">
        <v>45359</v>
      </c>
      <c r="X301" t="s">
        <v>39</v>
      </c>
    </row>
  </sheetData>
  <autoFilter ref="A1:AB301" xr:uid="{A2C29983-7DC0-784C-A5AA-78AC9380331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37F8E-6DDC-D44B-BDF6-30DEA5731492}">
  <dimension ref="A1:AB51"/>
  <sheetViews>
    <sheetView topLeftCell="O1" workbookViewId="0">
      <selection activeCell="U2" sqref="U2"/>
    </sheetView>
  </sheetViews>
  <sheetFormatPr defaultColWidth="11" defaultRowHeight="15.6" x14ac:dyDescent="0.3"/>
  <sheetData>
    <row r="1" spans="1:28" x14ac:dyDescent="0.3">
      <c r="A1" s="2" t="s">
        <v>7</v>
      </c>
      <c r="B1" s="2" t="s">
        <v>8</v>
      </c>
      <c r="C1" s="2" t="s">
        <v>9</v>
      </c>
      <c r="D1" s="2" t="s">
        <v>10</v>
      </c>
      <c r="E1" s="4" t="s">
        <v>11</v>
      </c>
      <c r="F1" s="4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3" t="s">
        <v>17</v>
      </c>
      <c r="L1" s="2" t="s">
        <v>18</v>
      </c>
      <c r="M1" s="6" t="s">
        <v>19</v>
      </c>
      <c r="N1" s="6" t="s">
        <v>20</v>
      </c>
      <c r="O1" s="6" t="s">
        <v>21</v>
      </c>
      <c r="P1" s="6" t="s">
        <v>22</v>
      </c>
      <c r="Q1" s="13" t="s">
        <v>23</v>
      </c>
      <c r="R1" s="13" t="s">
        <v>24</v>
      </c>
      <c r="S1" s="13" t="s">
        <v>25</v>
      </c>
      <c r="T1" s="13" t="s">
        <v>26</v>
      </c>
      <c r="U1" s="13" t="s">
        <v>27</v>
      </c>
      <c r="V1" s="13" t="s">
        <v>78</v>
      </c>
      <c r="W1" s="13" t="s">
        <v>79</v>
      </c>
      <c r="X1" s="29" t="s">
        <v>28</v>
      </c>
      <c r="Y1" s="29" t="s">
        <v>80</v>
      </c>
      <c r="Z1" s="29" t="s">
        <v>30</v>
      </c>
      <c r="AA1" s="29" t="s">
        <v>81</v>
      </c>
      <c r="AB1" s="29" t="s">
        <v>82</v>
      </c>
    </row>
    <row r="2" spans="1:28" x14ac:dyDescent="0.3">
      <c r="A2" t="s">
        <v>83</v>
      </c>
      <c r="B2" t="s">
        <v>56</v>
      </c>
      <c r="C2" t="s">
        <v>32</v>
      </c>
      <c r="D2" t="s">
        <v>33</v>
      </c>
      <c r="E2" s="5">
        <v>10</v>
      </c>
      <c r="F2" s="5" t="s">
        <v>57</v>
      </c>
      <c r="G2" t="s">
        <v>35</v>
      </c>
      <c r="H2" t="s">
        <v>69</v>
      </c>
      <c r="I2" t="s">
        <v>84</v>
      </c>
      <c r="J2" t="s">
        <v>36</v>
      </c>
      <c r="K2" s="7">
        <v>45142</v>
      </c>
      <c r="L2">
        <v>41</v>
      </c>
      <c r="M2" s="7">
        <v>45142</v>
      </c>
      <c r="N2" s="21">
        <v>14.57</v>
      </c>
      <c r="O2" s="30">
        <v>16.39</v>
      </c>
      <c r="P2" s="21" t="s">
        <v>37</v>
      </c>
      <c r="Q2" s="7">
        <v>45243</v>
      </c>
      <c r="R2" s="21">
        <v>17.96</v>
      </c>
      <c r="S2" t="s">
        <v>38</v>
      </c>
      <c r="T2" s="21">
        <v>18.081</v>
      </c>
      <c r="U2" s="21" t="s">
        <v>58</v>
      </c>
      <c r="V2" s="22">
        <v>3.2285714E-2</v>
      </c>
      <c r="W2" s="22">
        <v>0.16742574257425732</v>
      </c>
      <c r="X2" s="7">
        <v>45357</v>
      </c>
      <c r="Y2">
        <v>20.117000000000001</v>
      </c>
      <c r="Z2" t="s">
        <v>37</v>
      </c>
      <c r="AA2">
        <v>0.17859649122807031</v>
      </c>
      <c r="AB2">
        <v>0.17334883720930233</v>
      </c>
    </row>
    <row r="3" spans="1:28" x14ac:dyDescent="0.3">
      <c r="A3" t="s">
        <v>85</v>
      </c>
      <c r="B3" t="s">
        <v>56</v>
      </c>
      <c r="C3" t="s">
        <v>32</v>
      </c>
      <c r="D3" t="s">
        <v>44</v>
      </c>
      <c r="E3" s="5">
        <v>12</v>
      </c>
      <c r="F3" s="5" t="s">
        <v>57</v>
      </c>
      <c r="G3" t="s">
        <v>35</v>
      </c>
      <c r="H3" t="s">
        <v>69</v>
      </c>
      <c r="I3" t="s">
        <v>84</v>
      </c>
      <c r="J3" t="s">
        <v>36</v>
      </c>
      <c r="K3" s="7">
        <v>45142</v>
      </c>
      <c r="L3">
        <v>41</v>
      </c>
      <c r="M3" s="7">
        <v>45142</v>
      </c>
      <c r="N3" s="21">
        <v>23.4</v>
      </c>
      <c r="O3" s="21">
        <v>25.83</v>
      </c>
      <c r="P3" s="21" t="s">
        <v>37</v>
      </c>
      <c r="Q3" s="7">
        <v>45243</v>
      </c>
      <c r="R3" s="21">
        <v>21.92</v>
      </c>
      <c r="S3" t="s">
        <v>38</v>
      </c>
      <c r="T3" s="21">
        <v>22.832999999999998</v>
      </c>
      <c r="U3" s="21" t="s">
        <v>37</v>
      </c>
      <c r="V3" s="21">
        <v>-1.4095238E-2</v>
      </c>
      <c r="W3" s="22">
        <v>-0.29673267326732672</v>
      </c>
      <c r="X3" s="7">
        <v>45357</v>
      </c>
      <c r="Y3">
        <v>22.675000000000001</v>
      </c>
      <c r="Z3" t="s">
        <v>58</v>
      </c>
      <c r="AA3">
        <v>-1.3859649122806815E-2</v>
      </c>
      <c r="AB3">
        <v>-0.14674418604651152</v>
      </c>
    </row>
    <row r="4" spans="1:28" x14ac:dyDescent="0.3">
      <c r="A4" t="s">
        <v>86</v>
      </c>
      <c r="B4" t="s">
        <v>56</v>
      </c>
      <c r="C4" t="s">
        <v>32</v>
      </c>
      <c r="D4" t="s">
        <v>44</v>
      </c>
      <c r="E4" s="5">
        <v>13</v>
      </c>
      <c r="F4" s="5" t="s">
        <v>57</v>
      </c>
      <c r="G4" t="s">
        <v>35</v>
      </c>
      <c r="H4" t="s">
        <v>69</v>
      </c>
      <c r="I4" t="s">
        <v>84</v>
      </c>
      <c r="J4" t="s">
        <v>36</v>
      </c>
      <c r="K4" s="7">
        <v>45142</v>
      </c>
      <c r="L4">
        <v>41</v>
      </c>
      <c r="M4" s="7">
        <v>45142</v>
      </c>
      <c r="N4" s="21">
        <v>15.53</v>
      </c>
      <c r="O4" s="21">
        <v>17.37</v>
      </c>
      <c r="P4" s="21" t="s">
        <v>37</v>
      </c>
      <c r="Q4" s="7">
        <v>45243</v>
      </c>
      <c r="R4" s="21">
        <v>18.309999999999999</v>
      </c>
      <c r="S4" t="s">
        <v>38</v>
      </c>
      <c r="T4" s="21">
        <v>20.012</v>
      </c>
      <c r="U4" s="21" t="s">
        <v>58</v>
      </c>
      <c r="V4" s="22">
        <v>2.647619E-2</v>
      </c>
      <c r="W4" s="22">
        <v>0.26158415841584154</v>
      </c>
      <c r="X4" s="7">
        <v>45357</v>
      </c>
      <c r="Y4">
        <v>17.960999999999999</v>
      </c>
      <c r="Z4" t="s">
        <v>37</v>
      </c>
      <c r="AA4">
        <v>-0.17991228070175455</v>
      </c>
      <c r="AB4">
        <v>2.7488372093023142E-2</v>
      </c>
    </row>
    <row r="5" spans="1:28" x14ac:dyDescent="0.3">
      <c r="A5" t="s">
        <v>87</v>
      </c>
      <c r="B5" t="s">
        <v>56</v>
      </c>
      <c r="C5" t="s">
        <v>32</v>
      </c>
      <c r="D5" t="s">
        <v>44</v>
      </c>
      <c r="E5" s="5">
        <v>14</v>
      </c>
      <c r="F5" s="5" t="s">
        <v>57</v>
      </c>
      <c r="G5" t="s">
        <v>35</v>
      </c>
      <c r="H5" t="s">
        <v>69</v>
      </c>
      <c r="I5" t="s">
        <v>84</v>
      </c>
      <c r="J5" t="s">
        <v>36</v>
      </c>
      <c r="K5" s="7">
        <v>45142</v>
      </c>
      <c r="L5">
        <v>41</v>
      </c>
      <c r="M5" s="7">
        <v>45142</v>
      </c>
      <c r="N5" s="21">
        <v>28.5</v>
      </c>
      <c r="O5" s="21">
        <v>30.79</v>
      </c>
      <c r="P5" s="21" t="s">
        <v>37</v>
      </c>
      <c r="Q5" s="7">
        <v>45243</v>
      </c>
      <c r="R5" s="21">
        <v>28.88</v>
      </c>
      <c r="S5" t="s">
        <v>38</v>
      </c>
      <c r="T5" s="21">
        <v>28.98</v>
      </c>
      <c r="U5" s="21" t="s">
        <v>58</v>
      </c>
      <c r="V5" s="22">
        <v>3.6190480000000001E-3</v>
      </c>
      <c r="W5" s="22">
        <v>-0.17920792079207909</v>
      </c>
      <c r="X5" s="7">
        <v>45357</v>
      </c>
      <c r="Y5">
        <v>9.6080000000000005</v>
      </c>
      <c r="Z5" t="s">
        <v>37</v>
      </c>
      <c r="AA5">
        <v>-1.6992982456140351</v>
      </c>
      <c r="AB5">
        <v>-0.98520930232558135</v>
      </c>
    </row>
    <row r="6" spans="1:28" x14ac:dyDescent="0.3">
      <c r="A6" t="s">
        <v>88</v>
      </c>
      <c r="B6" t="s">
        <v>56</v>
      </c>
      <c r="C6" t="s">
        <v>32</v>
      </c>
      <c r="D6" t="s">
        <v>44</v>
      </c>
      <c r="E6" s="5">
        <v>15</v>
      </c>
      <c r="F6" s="5" t="s">
        <v>57</v>
      </c>
      <c r="G6" t="s">
        <v>35</v>
      </c>
      <c r="H6" t="s">
        <v>69</v>
      </c>
      <c r="I6" t="s">
        <v>84</v>
      </c>
      <c r="J6" t="s">
        <v>36</v>
      </c>
      <c r="K6" s="7">
        <v>45142</v>
      </c>
      <c r="L6">
        <v>41</v>
      </c>
      <c r="M6" s="7">
        <v>45142</v>
      </c>
      <c r="N6" s="21">
        <v>9.81</v>
      </c>
      <c r="O6" s="21">
        <v>10.63</v>
      </c>
      <c r="P6" s="21" t="s">
        <v>37</v>
      </c>
      <c r="Q6" s="7">
        <v>45243</v>
      </c>
      <c r="R6" s="21">
        <v>12.53</v>
      </c>
      <c r="S6" t="s">
        <v>38</v>
      </c>
      <c r="T6" s="21">
        <v>12.465999999999999</v>
      </c>
      <c r="U6" s="21" t="s">
        <v>58</v>
      </c>
      <c r="V6" s="22">
        <v>2.5904762000000001E-2</v>
      </c>
      <c r="W6" s="22">
        <v>0.18178217821782164</v>
      </c>
      <c r="X6" s="7">
        <v>45357</v>
      </c>
      <c r="Y6">
        <v>11.731</v>
      </c>
      <c r="Z6" t="s">
        <v>37</v>
      </c>
      <c r="AA6">
        <v>-6.4473684210526266E-2</v>
      </c>
      <c r="AB6">
        <v>5.1209302325581352E-2</v>
      </c>
    </row>
    <row r="7" spans="1:28" x14ac:dyDescent="0.3">
      <c r="A7" t="s">
        <v>89</v>
      </c>
      <c r="B7" t="s">
        <v>56</v>
      </c>
      <c r="C7" t="s">
        <v>32</v>
      </c>
      <c r="D7" t="s">
        <v>44</v>
      </c>
      <c r="E7" s="5">
        <v>17</v>
      </c>
      <c r="F7" s="5" t="s">
        <v>57</v>
      </c>
      <c r="G7" t="s">
        <v>35</v>
      </c>
      <c r="H7" t="s">
        <v>69</v>
      </c>
      <c r="I7" t="s">
        <v>84</v>
      </c>
      <c r="J7" t="s">
        <v>36</v>
      </c>
      <c r="K7" s="7">
        <v>45142</v>
      </c>
      <c r="L7">
        <v>41</v>
      </c>
      <c r="M7" s="7">
        <v>45142</v>
      </c>
      <c r="N7" s="21">
        <v>6.01</v>
      </c>
      <c r="O7" s="21">
        <v>6.65</v>
      </c>
      <c r="P7" s="21" t="s">
        <v>37</v>
      </c>
      <c r="Q7" s="7">
        <v>45243</v>
      </c>
      <c r="R7" s="21">
        <v>4.62</v>
      </c>
      <c r="S7" t="s">
        <v>38</v>
      </c>
      <c r="T7" s="21">
        <v>4.3479999999999999</v>
      </c>
      <c r="U7" s="21" t="s">
        <v>58</v>
      </c>
      <c r="V7" s="21">
        <v>-1.3238095E-2</v>
      </c>
      <c r="W7" s="22">
        <v>-0.22792079207920796</v>
      </c>
      <c r="X7" s="7">
        <v>45357</v>
      </c>
      <c r="Y7">
        <v>4.08</v>
      </c>
      <c r="Z7" t="s">
        <v>58</v>
      </c>
      <c r="AA7">
        <v>-2.3508771929824545E-2</v>
      </c>
      <c r="AB7">
        <v>-0.11953488372093024</v>
      </c>
    </row>
    <row r="8" spans="1:28" x14ac:dyDescent="0.3">
      <c r="A8" t="s">
        <v>90</v>
      </c>
      <c r="B8" t="s">
        <v>56</v>
      </c>
      <c r="C8" t="s">
        <v>32</v>
      </c>
      <c r="D8" t="s">
        <v>44</v>
      </c>
      <c r="E8" s="5">
        <v>18</v>
      </c>
      <c r="F8" s="5" t="s">
        <v>57</v>
      </c>
      <c r="G8" t="s">
        <v>35</v>
      </c>
      <c r="H8" t="s">
        <v>69</v>
      </c>
      <c r="I8" t="s">
        <v>84</v>
      </c>
      <c r="J8" t="s">
        <v>36</v>
      </c>
      <c r="K8" s="7">
        <v>45142</v>
      </c>
      <c r="L8">
        <v>41</v>
      </c>
      <c r="M8" s="7">
        <v>45142</v>
      </c>
      <c r="N8" s="21">
        <v>10.83</v>
      </c>
      <c r="O8" s="21">
        <v>10.16</v>
      </c>
      <c r="P8" s="21" t="s">
        <v>37</v>
      </c>
      <c r="Q8" s="7">
        <v>45243</v>
      </c>
      <c r="R8" s="21">
        <v>11</v>
      </c>
      <c r="S8" t="s">
        <v>38</v>
      </c>
      <c r="T8" s="21">
        <v>9.923</v>
      </c>
      <c r="U8" s="21" t="s">
        <v>58</v>
      </c>
      <c r="V8" s="22">
        <v>1.6190480000000001E-3</v>
      </c>
      <c r="W8" s="22">
        <v>-2.3465346534653476E-2</v>
      </c>
      <c r="X8" s="7">
        <v>45357</v>
      </c>
      <c r="Y8">
        <v>12.664</v>
      </c>
      <c r="Z8" t="s">
        <v>37</v>
      </c>
      <c r="AA8">
        <v>0.24043859649122803</v>
      </c>
      <c r="AB8">
        <v>0.11646511627906975</v>
      </c>
    </row>
    <row r="9" spans="1:28" x14ac:dyDescent="0.3">
      <c r="A9" t="s">
        <v>91</v>
      </c>
      <c r="B9" t="s">
        <v>56</v>
      </c>
      <c r="C9" t="s">
        <v>32</v>
      </c>
      <c r="D9" t="s">
        <v>44</v>
      </c>
      <c r="E9" s="5">
        <v>19</v>
      </c>
      <c r="F9" s="5" t="s">
        <v>57</v>
      </c>
      <c r="G9" t="s">
        <v>35</v>
      </c>
      <c r="H9" t="s">
        <v>69</v>
      </c>
      <c r="I9" t="s">
        <v>84</v>
      </c>
      <c r="J9" t="s">
        <v>36</v>
      </c>
      <c r="K9" s="7">
        <v>45142</v>
      </c>
      <c r="L9">
        <v>41</v>
      </c>
      <c r="M9" s="7">
        <v>45142</v>
      </c>
      <c r="N9" s="21">
        <v>9.6</v>
      </c>
      <c r="O9" s="21">
        <v>9.99</v>
      </c>
      <c r="P9" s="21" t="s">
        <v>37</v>
      </c>
      <c r="Q9" s="7">
        <v>45243</v>
      </c>
      <c r="R9" s="21">
        <v>8.75</v>
      </c>
      <c r="S9" t="s">
        <v>38</v>
      </c>
      <c r="T9" s="21">
        <v>9.3780000000000001</v>
      </c>
      <c r="U9" s="21" t="s">
        <v>58</v>
      </c>
      <c r="V9" s="21">
        <v>-8.0952379999999994E-3</v>
      </c>
      <c r="W9" s="22">
        <v>-6.0594059405940606E-2</v>
      </c>
      <c r="X9" s="7">
        <v>45357</v>
      </c>
      <c r="Y9">
        <v>3.4860000000000002</v>
      </c>
      <c r="Z9" t="s">
        <v>37</v>
      </c>
      <c r="AA9">
        <v>-0.51684210526315788</v>
      </c>
      <c r="AB9">
        <v>-0.30251162790697672</v>
      </c>
    </row>
    <row r="10" spans="1:28" x14ac:dyDescent="0.3">
      <c r="A10" t="s">
        <v>92</v>
      </c>
      <c r="B10" t="s">
        <v>56</v>
      </c>
      <c r="C10" t="s">
        <v>32</v>
      </c>
      <c r="D10" t="s">
        <v>44</v>
      </c>
      <c r="E10" s="5">
        <v>20</v>
      </c>
      <c r="F10" s="5" t="s">
        <v>57</v>
      </c>
      <c r="G10" t="s">
        <v>35</v>
      </c>
      <c r="H10" t="s">
        <v>69</v>
      </c>
      <c r="I10" t="s">
        <v>84</v>
      </c>
      <c r="J10" t="s">
        <v>36</v>
      </c>
      <c r="K10" s="7">
        <v>45142</v>
      </c>
      <c r="L10">
        <v>41</v>
      </c>
      <c r="M10" s="7">
        <v>45142</v>
      </c>
      <c r="N10" s="21">
        <v>20.88</v>
      </c>
      <c r="O10" s="21">
        <v>22.08</v>
      </c>
      <c r="P10" s="21" t="s">
        <v>37</v>
      </c>
      <c r="Q10" s="7">
        <v>45243</v>
      </c>
      <c r="R10" s="21">
        <v>19.87</v>
      </c>
      <c r="S10" t="s">
        <v>38</v>
      </c>
      <c r="T10" s="21">
        <v>21.254999999999999</v>
      </c>
      <c r="U10" s="21" t="s">
        <v>58</v>
      </c>
      <c r="V10" s="21">
        <v>-9.6190479999999998E-3</v>
      </c>
      <c r="W10" s="22">
        <v>-8.1683168316831617E-2</v>
      </c>
      <c r="X10" s="7">
        <v>45357</v>
      </c>
      <c r="Y10">
        <v>9.8149999999999995</v>
      </c>
      <c r="Z10" t="s">
        <v>37</v>
      </c>
      <c r="AA10">
        <v>-1.0035087719298246</v>
      </c>
      <c r="AB10">
        <v>-0.57046511627906971</v>
      </c>
    </row>
    <row r="11" spans="1:28" x14ac:dyDescent="0.3">
      <c r="A11" t="s">
        <v>93</v>
      </c>
      <c r="B11" t="s">
        <v>56</v>
      </c>
      <c r="C11" t="s">
        <v>32</v>
      </c>
      <c r="D11" t="s">
        <v>51</v>
      </c>
      <c r="E11" s="5">
        <v>24</v>
      </c>
      <c r="F11" s="5" t="s">
        <v>57</v>
      </c>
      <c r="G11" t="s">
        <v>35</v>
      </c>
      <c r="H11" t="s">
        <v>69</v>
      </c>
      <c r="I11" t="s">
        <v>84</v>
      </c>
      <c r="J11" t="s">
        <v>36</v>
      </c>
      <c r="K11" s="7">
        <v>45142</v>
      </c>
      <c r="L11">
        <v>41</v>
      </c>
      <c r="M11" s="7">
        <v>45142</v>
      </c>
      <c r="N11" s="22">
        <v>8.8219999999999992</v>
      </c>
      <c r="O11" s="21">
        <v>8.6300000000000008</v>
      </c>
      <c r="P11" s="21" t="s">
        <v>37</v>
      </c>
      <c r="Q11" s="7">
        <v>45243</v>
      </c>
      <c r="R11" s="22">
        <v>8.8140000000000001</v>
      </c>
      <c r="S11" s="22" t="s">
        <v>46</v>
      </c>
      <c r="T11" s="22">
        <v>8.5310000000000006</v>
      </c>
      <c r="U11" s="22" t="s">
        <v>59</v>
      </c>
      <c r="V11" s="24">
        <v>-7.6190499999999995E-5</v>
      </c>
      <c r="W11" s="22">
        <v>-9.8019801980198211E-3</v>
      </c>
      <c r="X11" s="7">
        <v>45357</v>
      </c>
      <c r="Y11" s="22">
        <v>7.9</v>
      </c>
      <c r="Z11" t="s">
        <v>37</v>
      </c>
      <c r="AA11">
        <v>-5.5350877192982477E-2</v>
      </c>
      <c r="AB11">
        <v>-3.3953488372093041E-2</v>
      </c>
    </row>
    <row r="12" spans="1:28" x14ac:dyDescent="0.3">
      <c r="A12" t="s">
        <v>94</v>
      </c>
      <c r="B12" t="s">
        <v>56</v>
      </c>
      <c r="C12" t="s">
        <v>32</v>
      </c>
      <c r="D12" t="s">
        <v>51</v>
      </c>
      <c r="E12" s="5">
        <v>25</v>
      </c>
      <c r="F12" s="5" t="s">
        <v>57</v>
      </c>
      <c r="G12" t="s">
        <v>35</v>
      </c>
      <c r="H12" t="s">
        <v>69</v>
      </c>
      <c r="I12" t="s">
        <v>84</v>
      </c>
      <c r="J12" t="s">
        <v>36</v>
      </c>
      <c r="K12" s="7">
        <v>45142</v>
      </c>
      <c r="L12">
        <v>41</v>
      </c>
      <c r="M12" s="7">
        <v>45142</v>
      </c>
      <c r="N12" s="22">
        <v>4.4740000000000002</v>
      </c>
      <c r="O12" s="21">
        <v>4.1900000000000004</v>
      </c>
      <c r="P12" s="21" t="s">
        <v>37</v>
      </c>
      <c r="Q12" s="7">
        <v>45243</v>
      </c>
      <c r="R12" s="22">
        <v>7.1070000000000002</v>
      </c>
      <c r="S12" s="22" t="s">
        <v>46</v>
      </c>
      <c r="T12" s="22">
        <v>6.38</v>
      </c>
      <c r="U12" s="22" t="s">
        <v>50</v>
      </c>
      <c r="V12" s="22">
        <v>2.5076190000000002E-2</v>
      </c>
      <c r="W12" s="22">
        <v>0.21683168316831677</v>
      </c>
      <c r="X12" s="7">
        <v>45357</v>
      </c>
      <c r="Y12" s="22">
        <v>5.758</v>
      </c>
      <c r="Z12" t="s">
        <v>37</v>
      </c>
      <c r="AA12">
        <v>-5.4561403508771922E-2</v>
      </c>
      <c r="AB12">
        <v>7.2930232558139518E-2</v>
      </c>
    </row>
    <row r="13" spans="1:28" x14ac:dyDescent="0.3">
      <c r="A13" t="s">
        <v>95</v>
      </c>
      <c r="B13" t="s">
        <v>56</v>
      </c>
      <c r="C13" t="s">
        <v>32</v>
      </c>
      <c r="D13" t="s">
        <v>51</v>
      </c>
      <c r="E13" s="5">
        <v>27</v>
      </c>
      <c r="F13" s="5" t="s">
        <v>57</v>
      </c>
      <c r="G13" t="s">
        <v>35</v>
      </c>
      <c r="H13" t="s">
        <v>69</v>
      </c>
      <c r="I13" t="s">
        <v>84</v>
      </c>
      <c r="J13" t="s">
        <v>36</v>
      </c>
      <c r="K13" s="7">
        <v>45142</v>
      </c>
      <c r="L13">
        <v>41</v>
      </c>
      <c r="M13" s="7">
        <v>45142</v>
      </c>
      <c r="N13" s="22">
        <v>8.6240000000000006</v>
      </c>
      <c r="O13" s="21">
        <v>8.42</v>
      </c>
      <c r="P13" s="21" t="s">
        <v>37</v>
      </c>
      <c r="Q13" s="7">
        <v>45243</v>
      </c>
      <c r="R13" s="22">
        <v>7.94</v>
      </c>
      <c r="S13" s="22" t="s">
        <v>46</v>
      </c>
      <c r="T13" s="22">
        <v>7.2789999999999999</v>
      </c>
      <c r="U13" s="22" t="s">
        <v>50</v>
      </c>
      <c r="V13" s="22">
        <v>-6.5142860000000002E-3</v>
      </c>
      <c r="W13" s="22">
        <v>-0.11297029702970297</v>
      </c>
      <c r="X13" s="7">
        <v>45357</v>
      </c>
      <c r="Y13" s="22">
        <v>10.436</v>
      </c>
      <c r="Z13" t="s">
        <v>37</v>
      </c>
      <c r="AA13">
        <v>0.27692982456140353</v>
      </c>
      <c r="AB13">
        <v>9.3767441860465123E-2</v>
      </c>
    </row>
    <row r="14" spans="1:28" x14ac:dyDescent="0.3">
      <c r="A14" t="s">
        <v>96</v>
      </c>
      <c r="B14" t="s">
        <v>56</v>
      </c>
      <c r="C14" t="s">
        <v>32</v>
      </c>
      <c r="D14" t="s">
        <v>51</v>
      </c>
      <c r="E14" s="5">
        <v>28</v>
      </c>
      <c r="F14" s="5" t="s">
        <v>57</v>
      </c>
      <c r="G14" t="s">
        <v>35</v>
      </c>
      <c r="H14" t="s">
        <v>69</v>
      </c>
      <c r="I14" t="s">
        <v>84</v>
      </c>
      <c r="J14" t="s">
        <v>36</v>
      </c>
      <c r="K14" s="7">
        <v>45142</v>
      </c>
      <c r="L14">
        <v>41</v>
      </c>
      <c r="M14" s="7">
        <v>45142</v>
      </c>
      <c r="N14" s="22">
        <v>12.228</v>
      </c>
      <c r="O14" s="21">
        <v>11.87</v>
      </c>
      <c r="P14" s="21" t="s">
        <v>37</v>
      </c>
      <c r="Q14" s="7">
        <v>45243</v>
      </c>
      <c r="R14" s="22">
        <v>18.553000000000001</v>
      </c>
      <c r="S14" s="22" t="s">
        <v>46</v>
      </c>
      <c r="T14" s="22">
        <v>16.954000000000001</v>
      </c>
      <c r="U14" s="22" t="s">
        <v>60</v>
      </c>
      <c r="V14" s="22">
        <v>6.0238094999999998E-2</v>
      </c>
      <c r="W14" s="22">
        <v>0.50336633663366359</v>
      </c>
      <c r="X14" s="7">
        <v>45357</v>
      </c>
      <c r="Y14" s="22">
        <v>15.375999999999999</v>
      </c>
      <c r="Z14" t="s">
        <v>37</v>
      </c>
      <c r="AA14">
        <v>-0.13842105263157906</v>
      </c>
      <c r="AB14">
        <v>0.16306976744186047</v>
      </c>
    </row>
    <row r="15" spans="1:28" x14ac:dyDescent="0.3">
      <c r="A15" t="s">
        <v>97</v>
      </c>
      <c r="B15" t="s">
        <v>56</v>
      </c>
      <c r="C15" t="s">
        <v>32</v>
      </c>
      <c r="D15" t="s">
        <v>51</v>
      </c>
      <c r="E15" s="5">
        <v>29</v>
      </c>
      <c r="F15" s="5" t="s">
        <v>57</v>
      </c>
      <c r="G15" t="s">
        <v>35</v>
      </c>
      <c r="H15" t="s">
        <v>69</v>
      </c>
      <c r="I15" t="s">
        <v>84</v>
      </c>
      <c r="J15" t="s">
        <v>36</v>
      </c>
      <c r="K15" s="7">
        <v>45142</v>
      </c>
      <c r="L15">
        <v>41</v>
      </c>
      <c r="M15" s="7">
        <v>45142</v>
      </c>
      <c r="N15" s="22">
        <v>5.4850000000000003</v>
      </c>
      <c r="O15" s="21">
        <v>5.44</v>
      </c>
      <c r="P15" s="21" t="s">
        <v>37</v>
      </c>
      <c r="Q15" s="7">
        <v>45243</v>
      </c>
      <c r="R15" s="22">
        <v>6.806</v>
      </c>
      <c r="S15" s="22" t="s">
        <v>46</v>
      </c>
      <c r="T15" s="22">
        <v>6.4829999999999997</v>
      </c>
      <c r="U15" s="22" t="s">
        <v>59</v>
      </c>
      <c r="V15" s="22">
        <v>1.2580951999999999E-2</v>
      </c>
      <c r="W15" s="22">
        <v>0.10326732673267319</v>
      </c>
      <c r="X15" s="7">
        <v>45357</v>
      </c>
      <c r="Y15" s="22">
        <v>6.3520000000000003</v>
      </c>
      <c r="Z15" t="s">
        <v>37</v>
      </c>
      <c r="AA15">
        <v>-1.149122807017538E-2</v>
      </c>
      <c r="AB15">
        <v>4.2418604651162789E-2</v>
      </c>
    </row>
    <row r="16" spans="1:28" x14ac:dyDescent="0.3">
      <c r="A16" t="s">
        <v>98</v>
      </c>
      <c r="B16" t="s">
        <v>56</v>
      </c>
      <c r="C16" t="s">
        <v>32</v>
      </c>
      <c r="D16" t="s">
        <v>33</v>
      </c>
      <c r="E16" s="5">
        <v>3</v>
      </c>
      <c r="F16" s="5" t="s">
        <v>57</v>
      </c>
      <c r="G16" t="s">
        <v>35</v>
      </c>
      <c r="H16" t="s">
        <v>69</v>
      </c>
      <c r="I16" t="s">
        <v>84</v>
      </c>
      <c r="J16" t="s">
        <v>36</v>
      </c>
      <c r="K16" s="7">
        <v>45142</v>
      </c>
      <c r="L16">
        <v>41</v>
      </c>
      <c r="M16" s="7">
        <v>45142</v>
      </c>
      <c r="N16" s="21">
        <v>13.39</v>
      </c>
      <c r="O16" s="21">
        <v>14.01</v>
      </c>
      <c r="P16" s="21" t="s">
        <v>37</v>
      </c>
      <c r="Q16" s="7">
        <v>45243</v>
      </c>
      <c r="R16" s="21">
        <v>17.28</v>
      </c>
      <c r="S16" t="s">
        <v>38</v>
      </c>
      <c r="T16" s="21">
        <v>19.013999999999999</v>
      </c>
      <c r="U16" s="21" t="s">
        <v>58</v>
      </c>
      <c r="V16" s="22">
        <v>3.7047618999999997E-2</v>
      </c>
      <c r="W16" s="22">
        <v>0.49544554455445539</v>
      </c>
      <c r="X16" s="7">
        <v>45357</v>
      </c>
      <c r="Y16">
        <v>22.536999999999999</v>
      </c>
      <c r="Z16" t="s">
        <v>37</v>
      </c>
      <c r="AA16">
        <v>0.30903508771929822</v>
      </c>
      <c r="AB16">
        <v>0.3966046511627907</v>
      </c>
    </row>
    <row r="17" spans="1:28" x14ac:dyDescent="0.3">
      <c r="A17" t="s">
        <v>99</v>
      </c>
      <c r="B17" t="s">
        <v>56</v>
      </c>
      <c r="C17" t="s">
        <v>32</v>
      </c>
      <c r="D17" t="s">
        <v>52</v>
      </c>
      <c r="E17" s="5">
        <v>31</v>
      </c>
      <c r="F17" s="5" t="s">
        <v>57</v>
      </c>
      <c r="G17" t="s">
        <v>35</v>
      </c>
      <c r="H17" t="s">
        <v>69</v>
      </c>
      <c r="I17" t="s">
        <v>84</v>
      </c>
      <c r="J17" t="s">
        <v>36</v>
      </c>
      <c r="K17" s="7">
        <v>45142</v>
      </c>
      <c r="L17">
        <v>41</v>
      </c>
      <c r="M17" s="7">
        <v>45142</v>
      </c>
      <c r="N17" s="22">
        <v>8.99</v>
      </c>
      <c r="O17" s="21">
        <v>9.52</v>
      </c>
      <c r="P17" s="21" t="s">
        <v>37</v>
      </c>
      <c r="Q17" s="23">
        <v>45243</v>
      </c>
      <c r="R17" s="22">
        <v>10.316000000000001</v>
      </c>
      <c r="S17" s="22" t="s">
        <v>46</v>
      </c>
      <c r="T17" s="22">
        <v>9.125</v>
      </c>
      <c r="U17" s="22" t="s">
        <v>59</v>
      </c>
      <c r="V17" s="22">
        <v>1.2628571E-2</v>
      </c>
      <c r="W17" s="22">
        <v>-3.9108910891089067E-2</v>
      </c>
      <c r="X17" s="7">
        <v>45357</v>
      </c>
      <c r="Y17" s="22">
        <v>10.898999999999999</v>
      </c>
      <c r="Z17" t="s">
        <v>37</v>
      </c>
      <c r="AA17">
        <v>0.15561403508771923</v>
      </c>
      <c r="AB17">
        <v>6.4139534883720914E-2</v>
      </c>
    </row>
    <row r="18" spans="1:28" x14ac:dyDescent="0.3">
      <c r="A18" t="s">
        <v>100</v>
      </c>
      <c r="B18" t="s">
        <v>56</v>
      </c>
      <c r="C18" t="s">
        <v>32</v>
      </c>
      <c r="D18" t="s">
        <v>52</v>
      </c>
      <c r="E18" s="5">
        <v>32</v>
      </c>
      <c r="F18" s="5" t="s">
        <v>57</v>
      </c>
      <c r="G18" t="s">
        <v>35</v>
      </c>
      <c r="H18" t="s">
        <v>69</v>
      </c>
      <c r="I18" t="s">
        <v>84</v>
      </c>
      <c r="J18" t="s">
        <v>36</v>
      </c>
      <c r="K18" s="7">
        <v>45142</v>
      </c>
      <c r="L18">
        <v>41</v>
      </c>
      <c r="M18" s="7">
        <v>45142</v>
      </c>
      <c r="N18" s="22">
        <v>8.2940000000000005</v>
      </c>
      <c r="O18" s="21">
        <v>8.2799999999999994</v>
      </c>
      <c r="P18" s="21" t="s">
        <v>37</v>
      </c>
      <c r="Q18" s="23">
        <v>45243</v>
      </c>
      <c r="R18" s="22">
        <v>9.8109999999999999</v>
      </c>
      <c r="S18" s="22" t="s">
        <v>46</v>
      </c>
      <c r="T18" s="22">
        <v>9.1859999999999999</v>
      </c>
      <c r="U18" s="22" t="s">
        <v>60</v>
      </c>
      <c r="V18" s="22">
        <v>1.4447619E-2</v>
      </c>
      <c r="W18" s="22">
        <v>8.9702970297029755E-2</v>
      </c>
      <c r="X18" s="7">
        <v>45357</v>
      </c>
      <c r="Y18" s="22">
        <v>9.4990000000000006</v>
      </c>
      <c r="Z18" t="s">
        <v>55</v>
      </c>
      <c r="AA18">
        <v>2.7456140350877248E-2</v>
      </c>
      <c r="AB18">
        <v>5.669767441860471E-2</v>
      </c>
    </row>
    <row r="19" spans="1:28" x14ac:dyDescent="0.3">
      <c r="A19" t="s">
        <v>101</v>
      </c>
      <c r="B19" t="s">
        <v>56</v>
      </c>
      <c r="C19" t="s">
        <v>32</v>
      </c>
      <c r="D19" t="s">
        <v>52</v>
      </c>
      <c r="E19" s="5">
        <v>33</v>
      </c>
      <c r="F19" s="5" t="s">
        <v>57</v>
      </c>
      <c r="G19" t="s">
        <v>35</v>
      </c>
      <c r="H19" t="s">
        <v>69</v>
      </c>
      <c r="I19" t="s">
        <v>84</v>
      </c>
      <c r="J19" t="s">
        <v>36</v>
      </c>
      <c r="K19" s="7">
        <v>45142</v>
      </c>
      <c r="L19">
        <v>41</v>
      </c>
      <c r="M19" s="7">
        <v>45142</v>
      </c>
      <c r="N19" s="22">
        <v>11.244</v>
      </c>
      <c r="O19" s="21">
        <v>11.34</v>
      </c>
      <c r="P19" s="21" t="s">
        <v>37</v>
      </c>
      <c r="Q19" s="23">
        <v>45243</v>
      </c>
      <c r="R19" s="22">
        <v>12.416</v>
      </c>
      <c r="S19" s="22" t="s">
        <v>46</v>
      </c>
      <c r="T19" s="22">
        <v>11.585000000000001</v>
      </c>
      <c r="U19" s="22" t="s">
        <v>60</v>
      </c>
      <c r="V19" s="22">
        <v>1.1161905E-2</v>
      </c>
      <c r="W19" s="22">
        <v>2.4257425742574355E-2</v>
      </c>
      <c r="X19" s="7">
        <v>45357</v>
      </c>
      <c r="Y19" s="22">
        <v>9.4120000000000008</v>
      </c>
      <c r="Z19" t="s">
        <v>37</v>
      </c>
      <c r="AA19">
        <v>-0.19061403508771929</v>
      </c>
      <c r="AB19">
        <v>-8.9674418604651113E-2</v>
      </c>
    </row>
    <row r="20" spans="1:28" x14ac:dyDescent="0.3">
      <c r="A20" t="s">
        <v>102</v>
      </c>
      <c r="B20" t="s">
        <v>56</v>
      </c>
      <c r="C20" t="s">
        <v>32</v>
      </c>
      <c r="D20" t="s">
        <v>52</v>
      </c>
      <c r="E20" s="5">
        <v>34</v>
      </c>
      <c r="F20" s="5" t="s">
        <v>57</v>
      </c>
      <c r="G20" t="s">
        <v>35</v>
      </c>
      <c r="H20" t="s">
        <v>69</v>
      </c>
      <c r="I20" t="s">
        <v>84</v>
      </c>
      <c r="J20" t="s">
        <v>36</v>
      </c>
      <c r="K20" s="7">
        <v>45142</v>
      </c>
      <c r="L20">
        <v>41</v>
      </c>
      <c r="M20" s="7">
        <v>45142</v>
      </c>
      <c r="N20" s="22">
        <v>8.8610000000000007</v>
      </c>
      <c r="O20" s="21">
        <v>9.06</v>
      </c>
      <c r="P20" s="21" t="s">
        <v>37</v>
      </c>
      <c r="Q20" s="23">
        <v>45243</v>
      </c>
      <c r="R20" s="22">
        <v>10.144</v>
      </c>
      <c r="S20" s="22" t="s">
        <v>46</v>
      </c>
      <c r="T20" s="22">
        <v>9.9749999999999996</v>
      </c>
      <c r="U20" s="22" t="s">
        <v>60</v>
      </c>
      <c r="V20" s="22">
        <v>1.2219048E-2</v>
      </c>
      <c r="W20" s="22">
        <v>9.0594059405940508E-2</v>
      </c>
      <c r="X20" s="7">
        <v>45357</v>
      </c>
      <c r="Y20" s="22">
        <v>11.284000000000001</v>
      </c>
      <c r="Z20" t="s">
        <v>37</v>
      </c>
      <c r="AA20">
        <v>0.11482456140350887</v>
      </c>
      <c r="AB20">
        <v>0.10344186046511629</v>
      </c>
    </row>
    <row r="21" spans="1:28" x14ac:dyDescent="0.3">
      <c r="A21" t="s">
        <v>103</v>
      </c>
      <c r="B21" t="s">
        <v>56</v>
      </c>
      <c r="C21" t="s">
        <v>32</v>
      </c>
      <c r="D21" t="s">
        <v>52</v>
      </c>
      <c r="E21" s="5">
        <v>37</v>
      </c>
      <c r="F21" s="5" t="s">
        <v>57</v>
      </c>
      <c r="G21" t="s">
        <v>35</v>
      </c>
      <c r="H21" t="s">
        <v>69</v>
      </c>
      <c r="I21" t="s">
        <v>84</v>
      </c>
      <c r="J21" t="s">
        <v>36</v>
      </c>
      <c r="K21" s="23">
        <v>45142</v>
      </c>
      <c r="L21">
        <v>41</v>
      </c>
      <c r="M21" s="23">
        <v>45142</v>
      </c>
      <c r="N21" s="22">
        <v>7.79</v>
      </c>
      <c r="O21" s="21">
        <v>8.23</v>
      </c>
      <c r="P21" s="21" t="s">
        <v>37</v>
      </c>
      <c r="Q21" s="23">
        <v>45243</v>
      </c>
      <c r="R21" s="22">
        <v>8.58</v>
      </c>
      <c r="S21" s="22" t="s">
        <v>53</v>
      </c>
      <c r="T21" s="22">
        <v>7.8360000000000003</v>
      </c>
      <c r="U21" s="22" t="s">
        <v>58</v>
      </c>
      <c r="V21" s="22">
        <v>7.5238099999999997E-3</v>
      </c>
      <c r="W21" s="22">
        <v>-3.9009900990099024E-2</v>
      </c>
      <c r="X21" s="7">
        <v>45357</v>
      </c>
      <c r="Y21">
        <v>9.7829999999999995</v>
      </c>
      <c r="Z21" t="s">
        <v>37</v>
      </c>
      <c r="AA21">
        <v>0.17078947368421046</v>
      </c>
      <c r="AB21">
        <v>7.2232558139534844E-2</v>
      </c>
    </row>
    <row r="22" spans="1:28" x14ac:dyDescent="0.3">
      <c r="A22" t="s">
        <v>104</v>
      </c>
      <c r="B22" t="s">
        <v>56</v>
      </c>
      <c r="C22" t="s">
        <v>32</v>
      </c>
      <c r="D22" t="s">
        <v>54</v>
      </c>
      <c r="E22" s="5">
        <v>41</v>
      </c>
      <c r="F22" s="5" t="s">
        <v>57</v>
      </c>
      <c r="G22" t="s">
        <v>35</v>
      </c>
      <c r="H22" t="s">
        <v>69</v>
      </c>
      <c r="I22" t="s">
        <v>84</v>
      </c>
      <c r="J22" t="s">
        <v>36</v>
      </c>
      <c r="K22" s="23">
        <v>45142</v>
      </c>
      <c r="L22">
        <v>41</v>
      </c>
      <c r="M22" s="23">
        <v>45142</v>
      </c>
      <c r="N22" s="22">
        <v>28.97</v>
      </c>
      <c r="O22" s="21">
        <v>5.59</v>
      </c>
      <c r="P22" s="21" t="s">
        <v>37</v>
      </c>
      <c r="Q22" s="23">
        <v>45243</v>
      </c>
      <c r="R22" t="s">
        <v>45</v>
      </c>
      <c r="S22" s="22" t="s">
        <v>53</v>
      </c>
      <c r="T22">
        <v>5.2080000000000002</v>
      </c>
      <c r="U22" s="22" t="s">
        <v>55</v>
      </c>
      <c r="V22" s="22" t="s">
        <v>40</v>
      </c>
      <c r="W22" s="22">
        <v>-3.7821782178217786E-2</v>
      </c>
      <c r="X22" s="7">
        <v>45357</v>
      </c>
      <c r="Y22">
        <v>6.2510000000000003</v>
      </c>
      <c r="Z22" t="s">
        <v>37</v>
      </c>
      <c r="AA22">
        <v>9.1491228070175457E-2</v>
      </c>
      <c r="AB22">
        <v>3.0744186046511648E-2</v>
      </c>
    </row>
    <row r="23" spans="1:28" x14ac:dyDescent="0.3">
      <c r="A23" t="s">
        <v>105</v>
      </c>
      <c r="B23" t="s">
        <v>56</v>
      </c>
      <c r="C23" t="s">
        <v>32</v>
      </c>
      <c r="D23" t="s">
        <v>54</v>
      </c>
      <c r="E23" s="5">
        <v>42</v>
      </c>
      <c r="F23" s="5" t="s">
        <v>57</v>
      </c>
      <c r="G23" t="s">
        <v>35</v>
      </c>
      <c r="H23" t="s">
        <v>69</v>
      </c>
      <c r="I23" t="s">
        <v>84</v>
      </c>
      <c r="J23" t="s">
        <v>36</v>
      </c>
      <c r="K23" s="23">
        <v>45142</v>
      </c>
      <c r="L23">
        <v>41</v>
      </c>
      <c r="M23" s="23">
        <v>45142</v>
      </c>
      <c r="N23" s="22">
        <v>36.22</v>
      </c>
      <c r="O23" s="21">
        <v>5.74</v>
      </c>
      <c r="P23" s="21" t="s">
        <v>37</v>
      </c>
      <c r="Q23" s="23">
        <v>45243</v>
      </c>
      <c r="R23" t="s">
        <v>45</v>
      </c>
      <c r="S23" s="22" t="s">
        <v>53</v>
      </c>
      <c r="T23">
        <v>9.1609999999999996</v>
      </c>
      <c r="U23" t="s">
        <v>45</v>
      </c>
      <c r="V23" t="s">
        <v>40</v>
      </c>
      <c r="W23" s="22">
        <v>0.33871287128712863</v>
      </c>
      <c r="X23" s="7">
        <v>45357</v>
      </c>
      <c r="Y23">
        <v>11.59</v>
      </c>
      <c r="Z23" t="s">
        <v>37</v>
      </c>
      <c r="AA23">
        <v>0.21307017543859652</v>
      </c>
      <c r="AB23">
        <v>0.27209302325581397</v>
      </c>
    </row>
    <row r="24" spans="1:28" x14ac:dyDescent="0.3">
      <c r="A24" t="s">
        <v>106</v>
      </c>
      <c r="B24" t="s">
        <v>56</v>
      </c>
      <c r="C24" t="s">
        <v>32</v>
      </c>
      <c r="D24" t="s">
        <v>54</v>
      </c>
      <c r="E24" s="5">
        <v>47</v>
      </c>
      <c r="F24" s="5" t="s">
        <v>57</v>
      </c>
      <c r="G24" t="s">
        <v>35</v>
      </c>
      <c r="H24" t="s">
        <v>69</v>
      </c>
      <c r="I24" t="s">
        <v>84</v>
      </c>
      <c r="J24" t="s">
        <v>36</v>
      </c>
      <c r="K24" s="23">
        <v>45142</v>
      </c>
      <c r="L24">
        <v>41</v>
      </c>
      <c r="M24" s="23">
        <v>45142</v>
      </c>
      <c r="N24" s="22">
        <v>26.56</v>
      </c>
      <c r="O24" s="21">
        <v>5.86</v>
      </c>
      <c r="P24" s="21" t="s">
        <v>37</v>
      </c>
      <c r="Q24" s="23">
        <v>45243</v>
      </c>
      <c r="R24" s="22">
        <v>24.85</v>
      </c>
      <c r="S24" s="22" t="s">
        <v>53</v>
      </c>
      <c r="T24" s="22">
        <v>9.4009999999999998</v>
      </c>
      <c r="U24" s="22" t="s">
        <v>55</v>
      </c>
      <c r="V24" s="22">
        <v>-1.6285714E-2</v>
      </c>
      <c r="W24" s="22">
        <v>0.35059405940594057</v>
      </c>
      <c r="X24" s="7">
        <v>45357</v>
      </c>
      <c r="Y24">
        <v>7.41</v>
      </c>
      <c r="Z24" t="s">
        <v>37</v>
      </c>
      <c r="AA24">
        <v>-0.17464912280701753</v>
      </c>
      <c r="AB24">
        <v>7.2093023255813946E-2</v>
      </c>
    </row>
    <row r="25" spans="1:28" x14ac:dyDescent="0.3">
      <c r="A25" t="s">
        <v>107</v>
      </c>
      <c r="B25" t="s">
        <v>56</v>
      </c>
      <c r="C25" t="s">
        <v>32</v>
      </c>
      <c r="D25" t="s">
        <v>33</v>
      </c>
      <c r="E25" s="5">
        <v>5</v>
      </c>
      <c r="F25" s="5" t="s">
        <v>57</v>
      </c>
      <c r="G25" t="s">
        <v>35</v>
      </c>
      <c r="H25" t="s">
        <v>69</v>
      </c>
      <c r="I25" t="s">
        <v>84</v>
      </c>
      <c r="J25" t="s">
        <v>36</v>
      </c>
      <c r="K25" s="7">
        <v>45142</v>
      </c>
      <c r="L25">
        <v>41</v>
      </c>
      <c r="M25" s="7">
        <v>45142</v>
      </c>
      <c r="N25" s="21">
        <v>11.37</v>
      </c>
      <c r="O25" s="21">
        <v>12.13</v>
      </c>
      <c r="P25" s="21" t="s">
        <v>37</v>
      </c>
      <c r="Q25" s="7">
        <v>45243</v>
      </c>
      <c r="R25" s="21">
        <v>15.34</v>
      </c>
      <c r="S25" t="s">
        <v>38</v>
      </c>
      <c r="T25" s="21">
        <v>15.324</v>
      </c>
      <c r="U25" s="21" t="s">
        <v>55</v>
      </c>
      <c r="V25" s="22">
        <v>3.7809523999999997E-2</v>
      </c>
      <c r="W25" s="22">
        <v>0.31623762376237613</v>
      </c>
      <c r="X25" s="7">
        <v>45357</v>
      </c>
      <c r="Y25">
        <v>14.539</v>
      </c>
      <c r="Z25" t="s">
        <v>37</v>
      </c>
      <c r="AA25">
        <v>-6.8859649122807023E-2</v>
      </c>
      <c r="AB25">
        <v>0.11204651162790692</v>
      </c>
    </row>
    <row r="26" spans="1:28" x14ac:dyDescent="0.3">
      <c r="A26" t="s">
        <v>108</v>
      </c>
      <c r="B26" t="s">
        <v>56</v>
      </c>
      <c r="C26" t="s">
        <v>32</v>
      </c>
      <c r="D26" t="s">
        <v>33</v>
      </c>
      <c r="E26" s="5">
        <v>6</v>
      </c>
      <c r="F26" s="5" t="s">
        <v>57</v>
      </c>
      <c r="G26" t="s">
        <v>35</v>
      </c>
      <c r="H26" t="s">
        <v>69</v>
      </c>
      <c r="I26" t="s">
        <v>84</v>
      </c>
      <c r="J26" t="s">
        <v>36</v>
      </c>
      <c r="K26" s="7">
        <v>45142</v>
      </c>
      <c r="L26">
        <v>41</v>
      </c>
      <c r="M26" s="7">
        <v>45142</v>
      </c>
      <c r="N26" s="21">
        <v>12.28</v>
      </c>
      <c r="O26" s="21">
        <v>14.39</v>
      </c>
      <c r="P26" s="21" t="s">
        <v>37</v>
      </c>
      <c r="Q26" s="7">
        <v>45243</v>
      </c>
      <c r="R26" s="21">
        <v>14.4</v>
      </c>
      <c r="S26" t="s">
        <v>38</v>
      </c>
      <c r="T26" s="21">
        <v>14.965</v>
      </c>
      <c r="U26" s="21" t="s">
        <v>37</v>
      </c>
      <c r="V26" s="22">
        <v>2.0190475999999999E-2</v>
      </c>
      <c r="W26" s="22">
        <v>5.6930693069306863E-2</v>
      </c>
      <c r="X26" s="7">
        <v>45357</v>
      </c>
      <c r="Y26">
        <v>19.646000000000001</v>
      </c>
      <c r="Z26" t="s">
        <v>37</v>
      </c>
      <c r="AA26">
        <v>0.41061403508771938</v>
      </c>
      <c r="AB26">
        <v>0.24446511627906978</v>
      </c>
    </row>
    <row r="27" spans="1:28" x14ac:dyDescent="0.3">
      <c r="A27" t="s">
        <v>109</v>
      </c>
      <c r="B27" t="s">
        <v>56</v>
      </c>
      <c r="C27" t="s">
        <v>32</v>
      </c>
      <c r="D27" t="s">
        <v>33</v>
      </c>
      <c r="E27" s="5">
        <v>7</v>
      </c>
      <c r="F27" s="5" t="s">
        <v>57</v>
      </c>
      <c r="G27" t="s">
        <v>35</v>
      </c>
      <c r="H27" t="s">
        <v>69</v>
      </c>
      <c r="I27" t="s">
        <v>84</v>
      </c>
      <c r="J27" t="s">
        <v>36</v>
      </c>
      <c r="K27" s="7">
        <v>45142</v>
      </c>
      <c r="L27">
        <v>41</v>
      </c>
      <c r="M27" s="7">
        <v>45142</v>
      </c>
      <c r="N27" s="21">
        <v>9.65</v>
      </c>
      <c r="O27" s="21">
        <v>10.17</v>
      </c>
      <c r="P27" s="21" t="s">
        <v>37</v>
      </c>
      <c r="Q27" s="7">
        <v>45243</v>
      </c>
      <c r="R27" s="21">
        <v>10.87</v>
      </c>
      <c r="S27" t="s">
        <v>38</v>
      </c>
      <c r="T27" s="21">
        <v>11.01</v>
      </c>
      <c r="U27" s="21" t="s">
        <v>55</v>
      </c>
      <c r="V27" s="22">
        <v>1.1619048E-2</v>
      </c>
      <c r="W27" s="22">
        <v>8.3168316831683159E-2</v>
      </c>
      <c r="X27" s="7">
        <v>45357</v>
      </c>
      <c r="Y27">
        <v>11.042</v>
      </c>
      <c r="Z27" t="s">
        <v>37</v>
      </c>
      <c r="AA27">
        <v>2.8070175438596515E-3</v>
      </c>
      <c r="AB27">
        <v>4.0558139534883714E-2</v>
      </c>
    </row>
    <row r="28" spans="1:28" x14ac:dyDescent="0.3">
      <c r="A28" t="s">
        <v>110</v>
      </c>
      <c r="B28" t="s">
        <v>56</v>
      </c>
      <c r="C28" t="s">
        <v>32</v>
      </c>
      <c r="D28" t="s">
        <v>33</v>
      </c>
      <c r="E28" s="5">
        <v>8</v>
      </c>
      <c r="F28" s="5" t="s">
        <v>57</v>
      </c>
      <c r="G28" t="s">
        <v>35</v>
      </c>
      <c r="H28" t="s">
        <v>69</v>
      </c>
      <c r="I28" t="s">
        <v>84</v>
      </c>
      <c r="J28" t="s">
        <v>36</v>
      </c>
      <c r="K28" s="7">
        <v>45142</v>
      </c>
      <c r="L28">
        <v>41</v>
      </c>
      <c r="M28" s="7">
        <v>45142</v>
      </c>
      <c r="N28" s="21">
        <v>9.34</v>
      </c>
      <c r="O28" s="21">
        <v>10.15</v>
      </c>
      <c r="P28" s="21" t="s">
        <v>37</v>
      </c>
      <c r="Q28" s="7">
        <v>45243</v>
      </c>
      <c r="R28" s="21">
        <v>10.210000000000001</v>
      </c>
      <c r="S28" t="s">
        <v>38</v>
      </c>
      <c r="T28" s="21">
        <v>11.49</v>
      </c>
      <c r="U28" s="21" t="s">
        <v>58</v>
      </c>
      <c r="V28" s="22">
        <v>8.2857139999999996E-3</v>
      </c>
      <c r="W28" s="22">
        <v>0.13267326732673265</v>
      </c>
      <c r="X28" s="7">
        <v>45357</v>
      </c>
      <c r="Y28">
        <v>15.484999999999999</v>
      </c>
      <c r="Z28" t="s">
        <v>37</v>
      </c>
      <c r="AA28">
        <v>0.35043859649122799</v>
      </c>
      <c r="AB28">
        <v>0.2481395348837209</v>
      </c>
    </row>
    <row r="29" spans="1:28" x14ac:dyDescent="0.3">
      <c r="A29" t="s">
        <v>111</v>
      </c>
      <c r="B29" t="s">
        <v>56</v>
      </c>
      <c r="C29" t="s">
        <v>32</v>
      </c>
      <c r="D29" t="s">
        <v>33</v>
      </c>
      <c r="E29" s="5">
        <v>9</v>
      </c>
      <c r="F29" s="5" t="s">
        <v>57</v>
      </c>
      <c r="G29" t="s">
        <v>35</v>
      </c>
      <c r="H29" t="s">
        <v>69</v>
      </c>
      <c r="I29" t="s">
        <v>84</v>
      </c>
      <c r="J29" t="s">
        <v>36</v>
      </c>
      <c r="K29" s="7">
        <v>45142</v>
      </c>
      <c r="L29">
        <v>41</v>
      </c>
      <c r="M29" s="7">
        <v>45142</v>
      </c>
      <c r="N29" s="21">
        <v>7.03</v>
      </c>
      <c r="O29" s="21">
        <v>7.45</v>
      </c>
      <c r="P29" s="21" t="s">
        <v>37</v>
      </c>
      <c r="Q29" s="7">
        <v>45243</v>
      </c>
      <c r="R29" s="21">
        <v>9.39</v>
      </c>
      <c r="S29" t="s">
        <v>38</v>
      </c>
      <c r="T29" s="21">
        <v>9.984</v>
      </c>
      <c r="U29" s="21" t="s">
        <v>58</v>
      </c>
      <c r="V29" s="22">
        <v>2.247619E-2</v>
      </c>
      <c r="W29" s="22">
        <v>0.25089108910891084</v>
      </c>
      <c r="X29" s="7">
        <v>45357</v>
      </c>
      <c r="Y29">
        <v>9.1</v>
      </c>
      <c r="Z29" t="s">
        <v>37</v>
      </c>
      <c r="AA29">
        <v>-7.7543859649122832E-2</v>
      </c>
      <c r="AB29">
        <v>7.6744186046511592E-2</v>
      </c>
    </row>
    <row r="30" spans="1:28" x14ac:dyDescent="0.3">
      <c r="A30" t="s">
        <v>112</v>
      </c>
      <c r="B30" t="s">
        <v>31</v>
      </c>
      <c r="C30" t="s">
        <v>61</v>
      </c>
      <c r="D30" t="s">
        <v>44</v>
      </c>
      <c r="E30" s="5">
        <v>7</v>
      </c>
      <c r="F30" s="5" t="s">
        <v>34</v>
      </c>
      <c r="G30" s="25" t="s">
        <v>63</v>
      </c>
      <c r="H30" t="s">
        <v>113</v>
      </c>
      <c r="I30" t="s">
        <v>114</v>
      </c>
      <c r="J30" t="s">
        <v>64</v>
      </c>
      <c r="K30" s="1">
        <v>45042</v>
      </c>
      <c r="L30" s="21">
        <v>19</v>
      </c>
      <c r="M30" s="7">
        <v>45129</v>
      </c>
      <c r="N30" s="21">
        <v>17.149999999999999</v>
      </c>
      <c r="O30" s="21">
        <v>11.629</v>
      </c>
      <c r="P30" s="21" t="s">
        <v>37</v>
      </c>
      <c r="Q30" s="27">
        <v>45236</v>
      </c>
      <c r="R30" s="21">
        <v>14.75</v>
      </c>
      <c r="S30" t="s">
        <v>38</v>
      </c>
      <c r="T30" s="21">
        <v>13.71</v>
      </c>
      <c r="U30" s="21" t="s">
        <v>37</v>
      </c>
      <c r="V30" s="21">
        <v>-2.2857143E-2</v>
      </c>
      <c r="W30" s="22">
        <v>0.19448598130841133</v>
      </c>
      <c r="X30" s="7">
        <v>45338</v>
      </c>
      <c r="Y30">
        <v>9.02</v>
      </c>
      <c r="Z30" t="s">
        <v>37</v>
      </c>
      <c r="AA30">
        <v>-0.45980392156862759</v>
      </c>
      <c r="AB30">
        <v>-0.12483253588516746</v>
      </c>
    </row>
    <row r="31" spans="1:28" x14ac:dyDescent="0.3">
      <c r="A31" t="s">
        <v>115</v>
      </c>
      <c r="B31" t="s">
        <v>56</v>
      </c>
      <c r="C31" t="s">
        <v>61</v>
      </c>
      <c r="D31" t="s">
        <v>33</v>
      </c>
      <c r="E31" s="5">
        <v>1</v>
      </c>
      <c r="F31" s="5" t="s">
        <v>66</v>
      </c>
      <c r="G31" s="25" t="s">
        <v>63</v>
      </c>
      <c r="H31" t="s">
        <v>69</v>
      </c>
      <c r="I31" t="s">
        <v>84</v>
      </c>
      <c r="J31" t="s">
        <v>64</v>
      </c>
      <c r="K31" s="1">
        <v>45042</v>
      </c>
      <c r="L31">
        <v>19</v>
      </c>
      <c r="M31" s="7">
        <v>45094</v>
      </c>
      <c r="N31" s="22">
        <v>5.03</v>
      </c>
      <c r="O31" s="21">
        <v>5.0819999999999999</v>
      </c>
      <c r="P31" s="21" t="s">
        <v>37</v>
      </c>
      <c r="Q31" s="23">
        <v>45236</v>
      </c>
      <c r="R31" s="22">
        <v>10.69</v>
      </c>
      <c r="S31" t="s">
        <v>53</v>
      </c>
      <c r="T31" s="22">
        <v>11.16</v>
      </c>
      <c r="U31" s="22" t="s">
        <v>58</v>
      </c>
      <c r="V31" s="22">
        <v>5.3904762000000002E-2</v>
      </c>
      <c r="W31" s="22">
        <v>0.42802816901408453</v>
      </c>
      <c r="X31" s="7">
        <v>45338</v>
      </c>
      <c r="Y31">
        <v>7.64</v>
      </c>
      <c r="Z31" t="s">
        <v>37</v>
      </c>
      <c r="AA31">
        <v>-0.34509803921568633</v>
      </c>
      <c r="AB31">
        <v>0.10483606557377048</v>
      </c>
    </row>
    <row r="32" spans="1:28" x14ac:dyDescent="0.3">
      <c r="A32" t="s">
        <v>116</v>
      </c>
      <c r="B32" t="s">
        <v>56</v>
      </c>
      <c r="C32" t="s">
        <v>61</v>
      </c>
      <c r="D32" t="s">
        <v>51</v>
      </c>
      <c r="E32" s="5">
        <v>28</v>
      </c>
      <c r="F32" s="5" t="s">
        <v>66</v>
      </c>
      <c r="G32" s="25" t="s">
        <v>63</v>
      </c>
      <c r="H32" t="s">
        <v>69</v>
      </c>
      <c r="I32" t="s">
        <v>84</v>
      </c>
      <c r="J32" t="s">
        <v>64</v>
      </c>
      <c r="K32" s="1">
        <v>45042</v>
      </c>
      <c r="L32" s="21">
        <v>19</v>
      </c>
      <c r="M32" s="7">
        <v>45094</v>
      </c>
      <c r="N32" s="21">
        <v>8.77</v>
      </c>
      <c r="O32" s="21">
        <v>3.391</v>
      </c>
      <c r="P32" s="21" t="s">
        <v>37</v>
      </c>
      <c r="Q32" s="27">
        <v>45236</v>
      </c>
      <c r="R32" s="21">
        <v>11.42</v>
      </c>
      <c r="S32" t="s">
        <v>38</v>
      </c>
      <c r="T32" s="21">
        <v>5.8</v>
      </c>
      <c r="U32" s="21" t="s">
        <v>55</v>
      </c>
      <c r="V32" s="22">
        <v>2.5238094999999999E-2</v>
      </c>
      <c r="W32" s="22">
        <v>0.16964788732394365</v>
      </c>
      <c r="X32" s="7">
        <v>45338</v>
      </c>
      <c r="Y32">
        <v>5.44</v>
      </c>
      <c r="Z32" t="s">
        <v>37</v>
      </c>
      <c r="AA32">
        <v>-3.5294117647058768E-2</v>
      </c>
      <c r="AB32">
        <v>8.3975409836065579E-2</v>
      </c>
    </row>
    <row r="33" spans="1:28" x14ac:dyDescent="0.3">
      <c r="A33" t="s">
        <v>117</v>
      </c>
      <c r="B33" t="s">
        <v>56</v>
      </c>
      <c r="C33" t="s">
        <v>61</v>
      </c>
      <c r="D33" t="s">
        <v>52</v>
      </c>
      <c r="E33" s="5">
        <v>31</v>
      </c>
      <c r="F33" s="5" t="s">
        <v>66</v>
      </c>
      <c r="G33" s="25" t="s">
        <v>63</v>
      </c>
      <c r="H33" t="s">
        <v>69</v>
      </c>
      <c r="I33" t="s">
        <v>84</v>
      </c>
      <c r="J33" t="s">
        <v>64</v>
      </c>
      <c r="K33" s="1">
        <v>45042</v>
      </c>
      <c r="L33" s="21">
        <v>19</v>
      </c>
      <c r="M33" s="7">
        <v>45094</v>
      </c>
      <c r="N33" s="21">
        <v>7.06</v>
      </c>
      <c r="O33" s="21">
        <v>4.3890000000000002</v>
      </c>
      <c r="P33" s="21" t="s">
        <v>37</v>
      </c>
      <c r="Q33" s="27">
        <v>45236</v>
      </c>
      <c r="R33" s="21">
        <v>7.91</v>
      </c>
      <c r="S33" t="s">
        <v>38</v>
      </c>
      <c r="T33" s="21">
        <v>7.24</v>
      </c>
      <c r="U33" s="21" t="s">
        <v>37</v>
      </c>
      <c r="V33" s="22">
        <v>8.0952379999999994E-3</v>
      </c>
      <c r="W33" s="22">
        <v>0.20077464788732394</v>
      </c>
      <c r="X33" s="7">
        <v>45338</v>
      </c>
      <c r="Y33">
        <v>5.46</v>
      </c>
      <c r="Z33" t="s">
        <v>37</v>
      </c>
      <c r="AA33">
        <v>-0.17450980392156867</v>
      </c>
      <c r="AB33">
        <v>4.3893442622950807E-2</v>
      </c>
    </row>
    <row r="34" spans="1:28" x14ac:dyDescent="0.3">
      <c r="A34" t="s">
        <v>118</v>
      </c>
      <c r="B34" t="s">
        <v>56</v>
      </c>
      <c r="C34" t="s">
        <v>61</v>
      </c>
      <c r="D34" t="s">
        <v>52</v>
      </c>
      <c r="E34" s="5">
        <v>39</v>
      </c>
      <c r="F34" s="5" t="s">
        <v>66</v>
      </c>
      <c r="G34" s="25" t="s">
        <v>63</v>
      </c>
      <c r="H34" t="s">
        <v>69</v>
      </c>
      <c r="I34" t="s">
        <v>84</v>
      </c>
      <c r="J34" t="s">
        <v>64</v>
      </c>
      <c r="K34" s="1">
        <v>45042</v>
      </c>
      <c r="L34" s="21">
        <v>19</v>
      </c>
      <c r="M34" s="7">
        <v>45094</v>
      </c>
      <c r="N34" s="26">
        <v>11.28</v>
      </c>
      <c r="O34" s="21">
        <v>10.96</v>
      </c>
      <c r="P34" s="21" t="s">
        <v>37</v>
      </c>
      <c r="Q34" s="27">
        <v>45236</v>
      </c>
      <c r="R34" s="26">
        <v>14.16</v>
      </c>
      <c r="S34" s="22" t="s">
        <v>46</v>
      </c>
      <c r="T34" s="26">
        <v>14.72</v>
      </c>
      <c r="U34" s="22" t="s">
        <v>60</v>
      </c>
      <c r="V34" s="22">
        <v>2.7428570999999999E-2</v>
      </c>
      <c r="W34" s="22">
        <v>0.26478873239436618</v>
      </c>
      <c r="X34" s="7">
        <v>45338</v>
      </c>
      <c r="Y34">
        <v>12.54</v>
      </c>
      <c r="Z34" t="s">
        <v>37</v>
      </c>
      <c r="AA34">
        <v>-0.21372549019607859</v>
      </c>
      <c r="AB34">
        <v>6.4754098360655668E-2</v>
      </c>
    </row>
    <row r="35" spans="1:28" x14ac:dyDescent="0.3">
      <c r="A35" t="s">
        <v>119</v>
      </c>
      <c r="B35" t="s">
        <v>56</v>
      </c>
      <c r="C35" t="s">
        <v>61</v>
      </c>
      <c r="D35" t="s">
        <v>52</v>
      </c>
      <c r="E35" s="5">
        <v>40</v>
      </c>
      <c r="F35" s="5" t="s">
        <v>66</v>
      </c>
      <c r="G35" s="25" t="s">
        <v>63</v>
      </c>
      <c r="H35" t="s">
        <v>69</v>
      </c>
      <c r="I35" t="s">
        <v>84</v>
      </c>
      <c r="J35" t="s">
        <v>64</v>
      </c>
      <c r="K35" s="1">
        <v>45042</v>
      </c>
      <c r="L35" s="21">
        <v>19</v>
      </c>
      <c r="M35" s="7">
        <v>45094</v>
      </c>
      <c r="N35" s="26">
        <v>17.687000000000001</v>
      </c>
      <c r="O35" s="21">
        <v>17.065000000000001</v>
      </c>
      <c r="P35" s="21" t="s">
        <v>37</v>
      </c>
      <c r="Q35" s="27">
        <v>45236</v>
      </c>
      <c r="R35" s="26">
        <v>23.302</v>
      </c>
      <c r="S35" s="22" t="s">
        <v>46</v>
      </c>
      <c r="T35" s="26">
        <v>23.82</v>
      </c>
      <c r="U35" s="22" t="s">
        <v>60</v>
      </c>
      <c r="V35" s="22">
        <v>5.3428571000000001E-2</v>
      </c>
      <c r="W35" s="22">
        <v>0.47570422535211254</v>
      </c>
      <c r="X35" s="7">
        <v>45338</v>
      </c>
      <c r="Y35">
        <v>6.86</v>
      </c>
      <c r="Z35" t="s">
        <v>37</v>
      </c>
      <c r="AA35">
        <v>-1.662745098039216</v>
      </c>
      <c r="AB35">
        <v>-0.41823770491803286</v>
      </c>
    </row>
    <row r="36" spans="1:28" x14ac:dyDescent="0.3">
      <c r="A36" t="s">
        <v>120</v>
      </c>
      <c r="B36" t="s">
        <v>56</v>
      </c>
      <c r="C36" t="s">
        <v>61</v>
      </c>
      <c r="D36" t="s">
        <v>54</v>
      </c>
      <c r="E36" s="5">
        <v>43</v>
      </c>
      <c r="F36" s="5" t="s">
        <v>66</v>
      </c>
      <c r="G36" s="25" t="s">
        <v>63</v>
      </c>
      <c r="H36" t="s">
        <v>69</v>
      </c>
      <c r="I36" t="s">
        <v>84</v>
      </c>
      <c r="J36" t="s">
        <v>64</v>
      </c>
      <c r="K36" s="1">
        <v>45040</v>
      </c>
      <c r="L36" s="21">
        <v>19</v>
      </c>
      <c r="M36" s="7">
        <v>45094</v>
      </c>
      <c r="N36" s="22">
        <v>6.64</v>
      </c>
      <c r="O36" s="21">
        <v>2.0470000000000002</v>
      </c>
      <c r="P36" s="21" t="s">
        <v>37</v>
      </c>
      <c r="Q36" s="27">
        <v>45236</v>
      </c>
      <c r="R36" s="26">
        <v>4.68</v>
      </c>
      <c r="S36" s="22" t="s">
        <v>46</v>
      </c>
      <c r="T36" s="26">
        <v>9.1300000000000008</v>
      </c>
      <c r="U36" s="22" t="s">
        <v>50</v>
      </c>
      <c r="V36" s="22">
        <v>-1.8666667000000001E-2</v>
      </c>
      <c r="W36" s="22">
        <v>0.49880281690140843</v>
      </c>
      <c r="X36" s="7">
        <v>45338</v>
      </c>
      <c r="Y36">
        <v>7.53</v>
      </c>
      <c r="Z36" t="s">
        <v>37</v>
      </c>
      <c r="AA36">
        <v>-0.1568627450980393</v>
      </c>
      <c r="AB36">
        <v>0.22471311475409839</v>
      </c>
    </row>
    <row r="37" spans="1:28" x14ac:dyDescent="0.3">
      <c r="A37" t="s">
        <v>121</v>
      </c>
      <c r="B37" t="s">
        <v>56</v>
      </c>
      <c r="C37" t="s">
        <v>61</v>
      </c>
      <c r="D37" t="s">
        <v>54</v>
      </c>
      <c r="E37" s="5">
        <v>49</v>
      </c>
      <c r="F37" s="5" t="s">
        <v>66</v>
      </c>
      <c r="G37" s="25" t="s">
        <v>63</v>
      </c>
      <c r="H37" t="s">
        <v>69</v>
      </c>
      <c r="I37" t="s">
        <v>84</v>
      </c>
      <c r="J37" t="s">
        <v>64</v>
      </c>
      <c r="K37" s="1">
        <v>45040</v>
      </c>
      <c r="L37" s="21">
        <v>19</v>
      </c>
      <c r="M37" s="7">
        <v>45094</v>
      </c>
      <c r="N37" s="22">
        <v>28.91</v>
      </c>
      <c r="O37" s="21">
        <v>7.8890000000000002</v>
      </c>
      <c r="P37" s="21" t="s">
        <v>37</v>
      </c>
      <c r="Q37" s="27">
        <v>45236</v>
      </c>
      <c r="R37" s="26">
        <v>33.869999999999997</v>
      </c>
      <c r="S37" s="22" t="s">
        <v>46</v>
      </c>
      <c r="T37" s="26">
        <v>6.35</v>
      </c>
      <c r="U37" s="22" t="s">
        <v>50</v>
      </c>
      <c r="V37" s="22">
        <v>4.7238095000000001E-2</v>
      </c>
      <c r="W37" s="22">
        <v>-0.10838028169014088</v>
      </c>
      <c r="X37" s="7">
        <v>45338</v>
      </c>
      <c r="Y37">
        <v>10.41</v>
      </c>
      <c r="Z37" t="s">
        <v>37</v>
      </c>
      <c r="AA37">
        <v>0.39803921568627459</v>
      </c>
      <c r="AB37">
        <v>0.10331967213114754</v>
      </c>
    </row>
    <row r="38" spans="1:28" x14ac:dyDescent="0.3">
      <c r="A38" t="s">
        <v>122</v>
      </c>
      <c r="B38" t="s">
        <v>31</v>
      </c>
      <c r="C38" t="s">
        <v>67</v>
      </c>
      <c r="D38" t="s">
        <v>33</v>
      </c>
      <c r="E38" s="5">
        <v>28</v>
      </c>
      <c r="F38" s="5" t="s">
        <v>34</v>
      </c>
      <c r="G38" s="28" t="s">
        <v>68</v>
      </c>
      <c r="H38" t="s">
        <v>113</v>
      </c>
      <c r="I38" t="s">
        <v>114</v>
      </c>
      <c r="J38" t="s">
        <v>36</v>
      </c>
      <c r="K38" s="1">
        <v>45035</v>
      </c>
      <c r="L38" s="21">
        <v>27</v>
      </c>
      <c r="M38" s="27">
        <v>45134</v>
      </c>
      <c r="N38" s="21">
        <v>13.14</v>
      </c>
      <c r="O38" s="21">
        <v>13.335000000000001</v>
      </c>
      <c r="P38" s="21" t="s">
        <v>37</v>
      </c>
      <c r="Q38" s="7">
        <v>45239</v>
      </c>
      <c r="R38" s="21">
        <v>16.600000000000001</v>
      </c>
      <c r="S38" t="s">
        <v>38</v>
      </c>
      <c r="T38" s="21">
        <v>17.11</v>
      </c>
      <c r="U38" s="21" t="s">
        <v>58</v>
      </c>
      <c r="V38" s="22">
        <v>3.2952380000000003E-2</v>
      </c>
      <c r="W38" s="22">
        <v>0.35952380952380941</v>
      </c>
      <c r="X38" s="7">
        <v>45343</v>
      </c>
      <c r="Y38">
        <v>16.27</v>
      </c>
      <c r="Z38" t="s">
        <v>37</v>
      </c>
      <c r="AA38">
        <v>-8.076923076923076E-2</v>
      </c>
      <c r="AB38">
        <v>0.14043062200956932</v>
      </c>
    </row>
    <row r="39" spans="1:28" x14ac:dyDescent="0.3">
      <c r="A39" t="s">
        <v>123</v>
      </c>
      <c r="B39" t="s">
        <v>31</v>
      </c>
      <c r="C39" t="s">
        <v>67</v>
      </c>
      <c r="D39" t="s">
        <v>44</v>
      </c>
      <c r="E39" s="5">
        <v>31</v>
      </c>
      <c r="F39" s="5" t="s">
        <v>34</v>
      </c>
      <c r="G39" s="28" t="s">
        <v>68</v>
      </c>
      <c r="H39" t="s">
        <v>113</v>
      </c>
      <c r="I39" t="s">
        <v>114</v>
      </c>
      <c r="J39" t="s">
        <v>36</v>
      </c>
      <c r="K39" s="1">
        <v>45035</v>
      </c>
      <c r="L39" s="21">
        <v>27</v>
      </c>
      <c r="M39" s="27">
        <v>45134</v>
      </c>
      <c r="N39" s="22">
        <v>8.41</v>
      </c>
      <c r="O39" s="21">
        <v>8.452</v>
      </c>
      <c r="P39" s="21" t="s">
        <v>37</v>
      </c>
      <c r="Q39" s="7">
        <v>45239</v>
      </c>
      <c r="R39" s="22">
        <v>8.4499999999999993</v>
      </c>
      <c r="S39" s="22" t="s">
        <v>46</v>
      </c>
      <c r="T39" s="22">
        <v>8.1199999999999992</v>
      </c>
      <c r="U39" s="22" t="s">
        <v>55</v>
      </c>
      <c r="V39" s="22">
        <v>3.8095000000000002E-4</v>
      </c>
      <c r="W39" s="22">
        <v>-3.1619047619047692E-2</v>
      </c>
      <c r="X39" s="7">
        <v>45343</v>
      </c>
      <c r="Y39">
        <v>1.86</v>
      </c>
      <c r="Z39" t="s">
        <v>37</v>
      </c>
      <c r="AA39">
        <v>-0.60192307692307678</v>
      </c>
      <c r="AB39">
        <v>-0.3154066985645933</v>
      </c>
    </row>
    <row r="40" spans="1:28" x14ac:dyDescent="0.3">
      <c r="A40" t="s">
        <v>124</v>
      </c>
      <c r="B40" t="s">
        <v>31</v>
      </c>
      <c r="C40" t="s">
        <v>67</v>
      </c>
      <c r="D40" t="s">
        <v>44</v>
      </c>
      <c r="E40" s="5">
        <v>33</v>
      </c>
      <c r="F40" s="5" t="s">
        <v>34</v>
      </c>
      <c r="G40" s="28" t="s">
        <v>68</v>
      </c>
      <c r="H40" t="s">
        <v>113</v>
      </c>
      <c r="I40" t="s">
        <v>114</v>
      </c>
      <c r="J40" t="s">
        <v>36</v>
      </c>
      <c r="K40" s="1">
        <v>45035</v>
      </c>
      <c r="L40" s="21">
        <v>27</v>
      </c>
      <c r="M40" s="27">
        <v>45134</v>
      </c>
      <c r="N40" s="22">
        <v>13.172000000000001</v>
      </c>
      <c r="O40" s="21">
        <v>13.92</v>
      </c>
      <c r="P40" s="21" t="s">
        <v>37</v>
      </c>
      <c r="Q40" s="7">
        <v>45239</v>
      </c>
      <c r="R40" s="22">
        <v>13.551</v>
      </c>
      <c r="S40" s="22" t="s">
        <v>46</v>
      </c>
      <c r="T40" s="22">
        <v>13.92</v>
      </c>
      <c r="U40" s="22" t="s">
        <v>60</v>
      </c>
      <c r="V40" s="22">
        <v>3.6095200000000002E-3</v>
      </c>
      <c r="W40" s="22">
        <v>0</v>
      </c>
      <c r="X40" s="7">
        <v>45343</v>
      </c>
      <c r="Y40">
        <v>9.68</v>
      </c>
      <c r="Z40" t="s">
        <v>37</v>
      </c>
      <c r="AA40">
        <v>-0.40769230769230774</v>
      </c>
      <c r="AB40">
        <v>-0.2028708133971292</v>
      </c>
    </row>
    <row r="41" spans="1:28" x14ac:dyDescent="0.3">
      <c r="A41" t="s">
        <v>125</v>
      </c>
      <c r="B41" t="s">
        <v>31</v>
      </c>
      <c r="C41" t="s">
        <v>67</v>
      </c>
      <c r="D41" t="s">
        <v>51</v>
      </c>
      <c r="E41" s="5">
        <v>38</v>
      </c>
      <c r="F41" s="5" t="s">
        <v>34</v>
      </c>
      <c r="G41" s="28" t="s">
        <v>68</v>
      </c>
      <c r="H41" t="s">
        <v>113</v>
      </c>
      <c r="I41" t="s">
        <v>114</v>
      </c>
      <c r="J41" t="s">
        <v>36</v>
      </c>
      <c r="K41" s="1">
        <v>45035</v>
      </c>
      <c r="L41" s="21">
        <v>27</v>
      </c>
      <c r="M41" s="27">
        <v>45129</v>
      </c>
      <c r="N41" s="22">
        <v>8.1999999999999993</v>
      </c>
      <c r="O41" s="21">
        <v>8.15</v>
      </c>
      <c r="P41" s="21" t="s">
        <v>37</v>
      </c>
      <c r="Q41" s="7">
        <v>45239</v>
      </c>
      <c r="R41" s="22">
        <v>8.2260000000000009</v>
      </c>
      <c r="S41" s="22" t="s">
        <v>46</v>
      </c>
      <c r="T41" s="22">
        <v>8.34</v>
      </c>
      <c r="U41" s="22" t="s">
        <v>60</v>
      </c>
      <c r="V41" s="22">
        <v>2.4761999999999999E-4</v>
      </c>
      <c r="W41" s="22">
        <v>1.7272727272727228E-2</v>
      </c>
      <c r="X41" s="7">
        <v>45343</v>
      </c>
      <c r="Y41">
        <v>7.85</v>
      </c>
      <c r="Z41" t="s">
        <v>37</v>
      </c>
      <c r="AA41">
        <v>-4.7115384615384635E-2</v>
      </c>
      <c r="AB41">
        <v>-1.401869158878508E-2</v>
      </c>
    </row>
    <row r="42" spans="1:28" x14ac:dyDescent="0.3">
      <c r="A42" t="s">
        <v>126</v>
      </c>
      <c r="B42" t="s">
        <v>56</v>
      </c>
      <c r="C42" t="s">
        <v>67</v>
      </c>
      <c r="D42" t="s">
        <v>33</v>
      </c>
      <c r="E42" s="5">
        <v>53</v>
      </c>
      <c r="F42" s="5" t="s">
        <v>66</v>
      </c>
      <c r="G42" s="28" t="s">
        <v>68</v>
      </c>
      <c r="H42" t="s">
        <v>69</v>
      </c>
      <c r="I42" t="s">
        <v>84</v>
      </c>
      <c r="J42" t="s">
        <v>70</v>
      </c>
      <c r="K42" s="1">
        <v>45035</v>
      </c>
      <c r="L42" s="21">
        <v>27</v>
      </c>
      <c r="M42" s="27">
        <v>45129</v>
      </c>
      <c r="N42" s="21">
        <v>33.36</v>
      </c>
      <c r="O42" s="21">
        <v>33.917999999999999</v>
      </c>
      <c r="P42" s="21" t="s">
        <v>37</v>
      </c>
      <c r="Q42" s="7">
        <v>45239</v>
      </c>
      <c r="R42" s="21">
        <v>36.909999999999997</v>
      </c>
      <c r="S42" t="s">
        <v>38</v>
      </c>
      <c r="T42" s="21">
        <v>37.39</v>
      </c>
      <c r="U42" s="21" t="s">
        <v>58</v>
      </c>
      <c r="V42" s="22">
        <v>3.3809524000000001E-2</v>
      </c>
      <c r="W42" s="22">
        <v>0.31563636363636377</v>
      </c>
      <c r="X42" s="7">
        <v>45343</v>
      </c>
      <c r="Y42">
        <v>38.92</v>
      </c>
      <c r="Z42" t="s">
        <v>37</v>
      </c>
      <c r="AA42">
        <v>0.14711538461538473</v>
      </c>
      <c r="AB42">
        <v>0.23373831775700946</v>
      </c>
    </row>
    <row r="43" spans="1:28" x14ac:dyDescent="0.3">
      <c r="A43" t="s">
        <v>127</v>
      </c>
      <c r="B43" t="s">
        <v>56</v>
      </c>
      <c r="C43" t="s">
        <v>67</v>
      </c>
      <c r="D43" t="s">
        <v>33</v>
      </c>
      <c r="E43" s="5">
        <v>60</v>
      </c>
      <c r="F43" s="5" t="s">
        <v>66</v>
      </c>
      <c r="G43" s="28" t="s">
        <v>68</v>
      </c>
      <c r="H43" t="s">
        <v>69</v>
      </c>
      <c r="I43" t="s">
        <v>84</v>
      </c>
      <c r="J43" t="s">
        <v>70</v>
      </c>
      <c r="K43" s="1">
        <v>45035</v>
      </c>
      <c r="L43" s="21">
        <v>27</v>
      </c>
      <c r="M43" s="27">
        <v>45129</v>
      </c>
      <c r="N43" s="21">
        <v>70.03</v>
      </c>
      <c r="O43" s="21">
        <v>69.274000000000001</v>
      </c>
      <c r="P43" s="21" t="s">
        <v>37</v>
      </c>
      <c r="Q43" s="7">
        <v>45239</v>
      </c>
      <c r="R43" s="21">
        <v>72.77</v>
      </c>
      <c r="S43" t="s">
        <v>38</v>
      </c>
      <c r="T43" s="21">
        <v>71.22</v>
      </c>
      <c r="U43" s="21" t="s">
        <v>58</v>
      </c>
      <c r="V43" s="22">
        <v>2.6095238E-2</v>
      </c>
      <c r="W43" s="22">
        <v>0.17690909090909071</v>
      </c>
      <c r="X43" s="7">
        <v>45343</v>
      </c>
      <c r="Y43">
        <v>58.68</v>
      </c>
      <c r="Z43" t="s">
        <v>37</v>
      </c>
      <c r="AA43">
        <v>-1.2057692307692307</v>
      </c>
      <c r="AB43">
        <v>-0.49504672897196267</v>
      </c>
    </row>
    <row r="44" spans="1:28" x14ac:dyDescent="0.3">
      <c r="A44" t="s">
        <v>128</v>
      </c>
      <c r="B44" t="s">
        <v>56</v>
      </c>
      <c r="C44" t="s">
        <v>67</v>
      </c>
      <c r="D44" t="s">
        <v>51</v>
      </c>
      <c r="E44" s="5">
        <v>75</v>
      </c>
      <c r="F44" s="5" t="s">
        <v>66</v>
      </c>
      <c r="G44" s="28" t="s">
        <v>68</v>
      </c>
      <c r="H44" t="s">
        <v>69</v>
      </c>
      <c r="I44" t="s">
        <v>84</v>
      </c>
      <c r="J44" t="s">
        <v>70</v>
      </c>
      <c r="K44" s="1">
        <v>45035</v>
      </c>
      <c r="L44" s="21">
        <v>27</v>
      </c>
      <c r="M44" s="27">
        <v>45129</v>
      </c>
      <c r="N44" s="22">
        <v>32.529000000000003</v>
      </c>
      <c r="O44" s="21">
        <v>30.530999999999999</v>
      </c>
      <c r="P44" s="21" t="s">
        <v>37</v>
      </c>
      <c r="Q44" s="7">
        <v>45239</v>
      </c>
      <c r="R44" s="22">
        <v>36.619</v>
      </c>
      <c r="S44" s="22" t="s">
        <v>46</v>
      </c>
      <c r="T44" s="22">
        <v>35.85</v>
      </c>
      <c r="U44" s="22" t="s">
        <v>59</v>
      </c>
      <c r="V44" s="22">
        <v>3.8952381000000001E-2</v>
      </c>
      <c r="W44" s="22">
        <v>0.48354545454545478</v>
      </c>
      <c r="X44" s="7">
        <v>45343</v>
      </c>
      <c r="Y44">
        <v>34.61</v>
      </c>
      <c r="Z44" t="s">
        <v>37</v>
      </c>
      <c r="AA44">
        <v>-0.11923076923076942</v>
      </c>
      <c r="AB44">
        <v>0.19060747663551406</v>
      </c>
    </row>
    <row r="45" spans="1:28" x14ac:dyDescent="0.3">
      <c r="A45" t="s">
        <v>129</v>
      </c>
      <c r="B45" t="s">
        <v>56</v>
      </c>
      <c r="C45" t="s">
        <v>67</v>
      </c>
      <c r="D45" t="s">
        <v>52</v>
      </c>
      <c r="E45" s="5">
        <v>86</v>
      </c>
      <c r="F45" s="5" t="s">
        <v>66</v>
      </c>
      <c r="G45" s="28" t="s">
        <v>68</v>
      </c>
      <c r="H45" t="s">
        <v>69</v>
      </c>
      <c r="I45" t="s">
        <v>84</v>
      </c>
      <c r="J45" t="s">
        <v>70</v>
      </c>
      <c r="K45" s="1">
        <v>45035</v>
      </c>
      <c r="L45" s="21">
        <v>27</v>
      </c>
      <c r="M45" s="27">
        <v>45129</v>
      </c>
      <c r="N45">
        <v>70.2</v>
      </c>
      <c r="O45" s="21">
        <v>67.664000000000001</v>
      </c>
      <c r="P45" s="21" t="s">
        <v>37</v>
      </c>
      <c r="Q45" s="7">
        <v>45239</v>
      </c>
      <c r="R45">
        <v>76.38</v>
      </c>
      <c r="S45" t="s">
        <v>53</v>
      </c>
      <c r="T45" s="22">
        <v>74.73</v>
      </c>
      <c r="U45" t="s">
        <v>58</v>
      </c>
      <c r="V45" s="22">
        <v>5.8857143000000001E-2</v>
      </c>
      <c r="W45" s="22">
        <v>0.64236363636363658</v>
      </c>
      <c r="X45" s="7">
        <v>45343</v>
      </c>
      <c r="Y45">
        <v>68.069999999999993</v>
      </c>
      <c r="Z45" t="s">
        <v>37</v>
      </c>
      <c r="AA45">
        <v>-0.64038461538461644</v>
      </c>
      <c r="AB45">
        <v>1.8971962616822043E-2</v>
      </c>
    </row>
    <row r="46" spans="1:28" x14ac:dyDescent="0.3">
      <c r="A46" t="s">
        <v>130</v>
      </c>
      <c r="B46" t="s">
        <v>56</v>
      </c>
      <c r="C46" t="s">
        <v>67</v>
      </c>
      <c r="D46" t="s">
        <v>52</v>
      </c>
      <c r="E46" s="5">
        <v>88</v>
      </c>
      <c r="F46" s="5" t="s">
        <v>66</v>
      </c>
      <c r="G46" s="28" t="s">
        <v>68</v>
      </c>
      <c r="H46" t="s">
        <v>69</v>
      </c>
      <c r="I46" t="s">
        <v>84</v>
      </c>
      <c r="J46" t="s">
        <v>70</v>
      </c>
      <c r="K46" s="1">
        <v>45035</v>
      </c>
      <c r="L46" s="21">
        <v>27</v>
      </c>
      <c r="M46" s="27">
        <v>45129</v>
      </c>
      <c r="N46">
        <v>26.16</v>
      </c>
      <c r="O46" s="21">
        <v>25.533999999999999</v>
      </c>
      <c r="P46" s="21" t="s">
        <v>37</v>
      </c>
      <c r="Q46" s="7">
        <v>45239</v>
      </c>
      <c r="R46">
        <v>28.93</v>
      </c>
      <c r="S46" t="s">
        <v>53</v>
      </c>
      <c r="T46" s="22">
        <v>27.65</v>
      </c>
      <c r="U46" t="s">
        <v>58</v>
      </c>
      <c r="V46" s="22">
        <v>2.6380951999999999E-2</v>
      </c>
      <c r="W46" s="22">
        <v>0.19236363636363632</v>
      </c>
      <c r="X46" s="7">
        <v>45343</v>
      </c>
      <c r="Z46" t="s">
        <v>37</v>
      </c>
    </row>
    <row r="47" spans="1:28" x14ac:dyDescent="0.3">
      <c r="A47" t="s">
        <v>131</v>
      </c>
      <c r="B47" t="s">
        <v>56</v>
      </c>
      <c r="C47" t="s">
        <v>67</v>
      </c>
      <c r="D47" t="s">
        <v>52</v>
      </c>
      <c r="E47" s="5">
        <v>89</v>
      </c>
      <c r="F47" s="5" t="s">
        <v>66</v>
      </c>
      <c r="G47" s="28" t="s">
        <v>68</v>
      </c>
      <c r="H47" t="s">
        <v>69</v>
      </c>
      <c r="I47" t="s">
        <v>84</v>
      </c>
      <c r="J47" t="s">
        <v>70</v>
      </c>
      <c r="K47" s="1">
        <v>45035</v>
      </c>
      <c r="L47" s="21">
        <v>27</v>
      </c>
      <c r="M47" s="27">
        <v>45129</v>
      </c>
      <c r="N47">
        <v>33.68</v>
      </c>
      <c r="O47" s="21">
        <v>32.027999999999999</v>
      </c>
      <c r="P47" s="21" t="s">
        <v>37</v>
      </c>
      <c r="Q47" s="7">
        <v>45239</v>
      </c>
      <c r="R47">
        <v>52.49</v>
      </c>
      <c r="S47" t="s">
        <v>53</v>
      </c>
      <c r="T47" s="22">
        <v>50.42</v>
      </c>
      <c r="U47" t="s">
        <v>58</v>
      </c>
      <c r="V47" s="22">
        <v>0.17914285699999999</v>
      </c>
      <c r="W47" s="22">
        <v>1.6720000000000002</v>
      </c>
      <c r="X47" s="7">
        <v>45343</v>
      </c>
      <c r="Y47">
        <v>11.62</v>
      </c>
      <c r="Z47" t="s">
        <v>37</v>
      </c>
      <c r="AA47">
        <v>-3.7307692307692313</v>
      </c>
      <c r="AB47">
        <v>-0.95364485981308422</v>
      </c>
    </row>
    <row r="48" spans="1:28" x14ac:dyDescent="0.3">
      <c r="A48" t="s">
        <v>132</v>
      </c>
      <c r="B48" t="s">
        <v>56</v>
      </c>
      <c r="C48" t="s">
        <v>72</v>
      </c>
      <c r="D48" t="s">
        <v>33</v>
      </c>
      <c r="E48" s="5">
        <v>56</v>
      </c>
      <c r="F48" s="5" t="s">
        <v>57</v>
      </c>
      <c r="G48" t="s">
        <v>73</v>
      </c>
      <c r="H48" t="s">
        <v>69</v>
      </c>
      <c r="I48" t="s">
        <v>84</v>
      </c>
      <c r="J48" t="s">
        <v>36</v>
      </c>
      <c r="K48" s="27">
        <v>45141</v>
      </c>
      <c r="L48">
        <v>37</v>
      </c>
      <c r="M48" s="27">
        <v>45141</v>
      </c>
      <c r="N48">
        <v>25.75</v>
      </c>
      <c r="O48" s="21">
        <v>11.747</v>
      </c>
      <c r="P48" s="21" t="s">
        <v>37</v>
      </c>
      <c r="Q48" s="23">
        <v>45250</v>
      </c>
      <c r="R48" s="22">
        <v>11.48</v>
      </c>
      <c r="S48" t="s">
        <v>53</v>
      </c>
      <c r="T48" s="22">
        <v>11.82</v>
      </c>
      <c r="U48" s="22" t="s">
        <v>58</v>
      </c>
      <c r="V48" s="22">
        <v>-0.13590476200000001</v>
      </c>
      <c r="W48" s="22">
        <v>6.6972477064220545E-3</v>
      </c>
      <c r="X48" s="7">
        <v>45359</v>
      </c>
      <c r="Y48">
        <v>5.35</v>
      </c>
      <c r="Z48" t="s">
        <v>37</v>
      </c>
      <c r="AA48">
        <v>-0.59357798165137621</v>
      </c>
      <c r="AB48">
        <v>-0.29344036697247705</v>
      </c>
    </row>
    <row r="49" spans="1:28" x14ac:dyDescent="0.3">
      <c r="A49" t="s">
        <v>133</v>
      </c>
      <c r="B49" t="s">
        <v>56</v>
      </c>
      <c r="C49" t="s">
        <v>72</v>
      </c>
      <c r="D49" t="s">
        <v>51</v>
      </c>
      <c r="E49" s="5">
        <v>75</v>
      </c>
      <c r="F49" s="5" t="s">
        <v>57</v>
      </c>
      <c r="G49" t="s">
        <v>73</v>
      </c>
      <c r="H49" t="s">
        <v>69</v>
      </c>
      <c r="I49" t="s">
        <v>84</v>
      </c>
      <c r="J49" t="s">
        <v>36</v>
      </c>
      <c r="K49" s="27">
        <v>45141</v>
      </c>
      <c r="L49">
        <v>37</v>
      </c>
      <c r="M49" s="27">
        <v>45141</v>
      </c>
      <c r="N49" s="21">
        <v>11.32</v>
      </c>
      <c r="O49" s="21">
        <v>11.494</v>
      </c>
      <c r="P49" s="21" t="s">
        <v>37</v>
      </c>
      <c r="Q49" s="27">
        <v>45251</v>
      </c>
      <c r="R49" s="21">
        <v>11.56</v>
      </c>
      <c r="S49" t="s">
        <v>38</v>
      </c>
      <c r="T49" s="21">
        <v>10.5</v>
      </c>
      <c r="U49" s="21" t="s">
        <v>58</v>
      </c>
      <c r="V49" s="22">
        <v>2.2857139999999999E-3</v>
      </c>
      <c r="W49" s="22">
        <v>-9.036363636363634E-2</v>
      </c>
      <c r="X49" s="7">
        <v>45359</v>
      </c>
      <c r="Y49">
        <v>11.21</v>
      </c>
      <c r="Z49" t="s">
        <v>37</v>
      </c>
      <c r="AA49">
        <v>6.5740740740740822E-2</v>
      </c>
      <c r="AB49">
        <v>-1.3027522935779768E-2</v>
      </c>
    </row>
    <row r="50" spans="1:28" x14ac:dyDescent="0.3">
      <c r="A50" t="s">
        <v>134</v>
      </c>
      <c r="B50" t="s">
        <v>56</v>
      </c>
      <c r="C50" t="s">
        <v>72</v>
      </c>
      <c r="D50" t="s">
        <v>51</v>
      </c>
      <c r="E50" s="5">
        <v>78</v>
      </c>
      <c r="F50" s="5" t="s">
        <v>57</v>
      </c>
      <c r="G50" t="s">
        <v>73</v>
      </c>
      <c r="H50" t="s">
        <v>69</v>
      </c>
      <c r="I50" t="s">
        <v>84</v>
      </c>
      <c r="J50" t="s">
        <v>36</v>
      </c>
      <c r="K50" s="27">
        <v>45141</v>
      </c>
      <c r="L50">
        <v>37</v>
      </c>
      <c r="M50" s="27">
        <v>45141</v>
      </c>
      <c r="N50" s="21">
        <v>32.97</v>
      </c>
      <c r="O50" s="21">
        <v>32.884</v>
      </c>
      <c r="P50" s="21" t="s">
        <v>37</v>
      </c>
      <c r="Q50" s="27">
        <v>45251</v>
      </c>
      <c r="R50" s="21">
        <v>33.01</v>
      </c>
      <c r="S50" t="s">
        <v>38</v>
      </c>
      <c r="T50" s="21">
        <v>33.43</v>
      </c>
      <c r="U50" s="21" t="s">
        <v>55</v>
      </c>
      <c r="V50" s="22">
        <v>3.8095199999999999E-4</v>
      </c>
      <c r="W50" s="22">
        <v>4.9636363636363583E-2</v>
      </c>
      <c r="X50" s="7">
        <v>45359</v>
      </c>
      <c r="Y50">
        <v>35.89</v>
      </c>
      <c r="Z50" t="s">
        <v>37</v>
      </c>
      <c r="AA50">
        <v>0.22777777777777786</v>
      </c>
      <c r="AB50">
        <v>0.13788990825688074</v>
      </c>
    </row>
    <row r="51" spans="1:28" x14ac:dyDescent="0.3">
      <c r="A51" t="s">
        <v>135</v>
      </c>
      <c r="B51" t="s">
        <v>56</v>
      </c>
      <c r="C51" t="s">
        <v>72</v>
      </c>
      <c r="D51" t="s">
        <v>52</v>
      </c>
      <c r="E51" s="5">
        <v>86</v>
      </c>
      <c r="F51" s="5" t="s">
        <v>57</v>
      </c>
      <c r="G51" t="s">
        <v>73</v>
      </c>
      <c r="H51" t="s">
        <v>69</v>
      </c>
      <c r="I51" t="s">
        <v>84</v>
      </c>
      <c r="J51" t="s">
        <v>36</v>
      </c>
      <c r="K51" s="23">
        <v>45141</v>
      </c>
      <c r="L51">
        <v>37</v>
      </c>
      <c r="M51" s="23">
        <v>45141</v>
      </c>
      <c r="N51" s="22">
        <v>6.94</v>
      </c>
      <c r="O51" s="21">
        <v>7.6760000000000002</v>
      </c>
      <c r="P51" s="21" t="s">
        <v>37</v>
      </c>
      <c r="Q51" s="23">
        <v>45250</v>
      </c>
      <c r="R51" s="22">
        <v>7.78</v>
      </c>
      <c r="S51" s="22" t="s">
        <v>46</v>
      </c>
      <c r="T51" s="22">
        <v>7.58</v>
      </c>
      <c r="U51" s="22" t="s">
        <v>58</v>
      </c>
      <c r="V51" s="22">
        <v>8.0000000000000002E-3</v>
      </c>
      <c r="W51" s="22">
        <v>-8.8073394495412922E-3</v>
      </c>
      <c r="X51" s="7">
        <v>45359</v>
      </c>
      <c r="Y51">
        <v>4.0599999999999996</v>
      </c>
      <c r="Z51" t="s">
        <v>37</v>
      </c>
      <c r="AA51">
        <v>-0.32293577981651378</v>
      </c>
      <c r="AB51">
        <v>-0.16587155963302755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C749-554D-45EE-B96C-CF1D7BAE46E1}">
  <dimension ref="A1:O38"/>
  <sheetViews>
    <sheetView workbookViewId="0">
      <selection activeCell="L44" sqref="L44"/>
    </sheetView>
  </sheetViews>
  <sheetFormatPr defaultColWidth="8.8984375" defaultRowHeight="15.6" x14ac:dyDescent="0.3"/>
  <cols>
    <col min="1" max="1" width="26.09765625" bestFit="1" customWidth="1"/>
    <col min="2" max="2" width="15.09765625" bestFit="1" customWidth="1"/>
    <col min="3" max="3" width="8.59765625" bestFit="1" customWidth="1"/>
    <col min="4" max="4" width="5.09765625" bestFit="1" customWidth="1"/>
    <col min="5" max="5" width="4" bestFit="1" customWidth="1"/>
    <col min="6" max="6" width="16.3984375" bestFit="1" customWidth="1"/>
    <col min="7" max="7" width="11" bestFit="1" customWidth="1"/>
    <col min="8" max="8" width="13.59765625" bestFit="1" customWidth="1"/>
    <col min="9" max="9" width="17.5" bestFit="1" customWidth="1"/>
    <col min="10" max="12" width="44.59765625" bestFit="1" customWidth="1"/>
    <col min="13" max="13" width="13.09765625" bestFit="1" customWidth="1"/>
    <col min="14" max="14" width="13.59765625" bestFit="1" customWidth="1"/>
    <col min="15" max="15" width="16.09765625" bestFit="1" customWidth="1"/>
    <col min="16" max="16" width="13.09765625" bestFit="1" customWidth="1"/>
    <col min="17" max="17" width="18.8984375" bestFit="1" customWidth="1"/>
    <col min="18" max="26" width="12.8984375" bestFit="1" customWidth="1"/>
    <col min="27" max="27" width="11.8984375" bestFit="1" customWidth="1"/>
    <col min="28" max="35" width="12.8984375" bestFit="1" customWidth="1"/>
    <col min="36" max="36" width="2.09765625" bestFit="1" customWidth="1"/>
    <col min="37" max="41" width="12.09765625" bestFit="1" customWidth="1"/>
    <col min="42" max="42" width="11.09765625" bestFit="1" customWidth="1"/>
    <col min="43" max="44" width="12.09765625" bestFit="1" customWidth="1"/>
    <col min="45" max="45" width="11.09765625" bestFit="1" customWidth="1"/>
    <col min="46" max="53" width="12.09765625" bestFit="1" customWidth="1"/>
    <col min="54" max="54" width="11.09765625" bestFit="1" customWidth="1"/>
    <col min="55" max="56" width="12.09765625" bestFit="1" customWidth="1"/>
    <col min="57" max="57" width="11.09765625" bestFit="1" customWidth="1"/>
    <col min="58" max="66" width="12.09765625" bestFit="1" customWidth="1"/>
    <col min="67" max="67" width="11.09765625" bestFit="1" customWidth="1"/>
    <col min="68" max="76" width="12.09765625" bestFit="1" customWidth="1"/>
    <col min="77" max="77" width="8.3984375" bestFit="1" customWidth="1"/>
    <col min="78" max="78" width="10.8984375" bestFit="1" customWidth="1"/>
  </cols>
  <sheetData>
    <row r="1" spans="1:15" x14ac:dyDescent="0.3">
      <c r="A1" s="18" t="s">
        <v>136</v>
      </c>
      <c r="B1" s="18" t="s">
        <v>137</v>
      </c>
      <c r="I1" s="18" t="s">
        <v>136</v>
      </c>
      <c r="J1" s="18" t="s">
        <v>137</v>
      </c>
    </row>
    <row r="2" spans="1:15" x14ac:dyDescent="0.3">
      <c r="A2" s="18" t="s">
        <v>138</v>
      </c>
      <c r="B2" s="12" t="s">
        <v>37</v>
      </c>
      <c r="C2" s="12" t="s">
        <v>55</v>
      </c>
      <c r="D2" s="12" t="s">
        <v>39</v>
      </c>
      <c r="E2" s="12" t="s">
        <v>43</v>
      </c>
      <c r="F2" s="19" t="s">
        <v>58</v>
      </c>
      <c r="G2" t="s">
        <v>139</v>
      </c>
      <c r="H2" s="6"/>
      <c r="I2" s="18" t="s">
        <v>140</v>
      </c>
      <c r="J2" t="s">
        <v>37</v>
      </c>
      <c r="K2" t="s">
        <v>55</v>
      </c>
      <c r="L2" t="s">
        <v>39</v>
      </c>
      <c r="M2" t="s">
        <v>43</v>
      </c>
      <c r="N2" t="s">
        <v>58</v>
      </c>
      <c r="O2" t="s">
        <v>139</v>
      </c>
    </row>
    <row r="3" spans="1:15" x14ac:dyDescent="0.3">
      <c r="A3" s="5" t="s">
        <v>32</v>
      </c>
      <c r="B3">
        <v>25</v>
      </c>
      <c r="C3">
        <v>1</v>
      </c>
      <c r="D3">
        <v>34</v>
      </c>
      <c r="E3">
        <v>13</v>
      </c>
      <c r="F3">
        <v>2</v>
      </c>
      <c r="G3">
        <v>75</v>
      </c>
      <c r="I3" s="5" t="s">
        <v>54</v>
      </c>
      <c r="J3">
        <v>5</v>
      </c>
      <c r="L3">
        <v>46</v>
      </c>
      <c r="O3">
        <v>51</v>
      </c>
    </row>
    <row r="4" spans="1:15" x14ac:dyDescent="0.3">
      <c r="A4" s="20" t="s">
        <v>56</v>
      </c>
      <c r="B4">
        <v>25</v>
      </c>
      <c r="C4">
        <v>1</v>
      </c>
      <c r="D4">
        <v>16</v>
      </c>
      <c r="E4">
        <v>6</v>
      </c>
      <c r="F4">
        <v>2</v>
      </c>
      <c r="G4">
        <v>50</v>
      </c>
      <c r="I4" s="5" t="s">
        <v>33</v>
      </c>
      <c r="J4">
        <v>12</v>
      </c>
      <c r="L4">
        <v>42</v>
      </c>
      <c r="M4">
        <v>6</v>
      </c>
      <c r="O4">
        <v>60</v>
      </c>
    </row>
    <row r="5" spans="1:15" x14ac:dyDescent="0.3">
      <c r="A5" s="20" t="s">
        <v>31</v>
      </c>
      <c r="D5">
        <v>18</v>
      </c>
      <c r="E5">
        <v>7</v>
      </c>
      <c r="G5">
        <v>25</v>
      </c>
      <c r="I5" s="5" t="s">
        <v>51</v>
      </c>
      <c r="J5">
        <v>10</v>
      </c>
      <c r="L5">
        <v>39</v>
      </c>
      <c r="M5">
        <v>11</v>
      </c>
      <c r="O5">
        <v>60</v>
      </c>
    </row>
    <row r="6" spans="1:15" x14ac:dyDescent="0.3">
      <c r="A6" s="5" t="s">
        <v>61</v>
      </c>
      <c r="B6">
        <v>8</v>
      </c>
      <c r="D6">
        <v>64</v>
      </c>
      <c r="E6">
        <v>3</v>
      </c>
      <c r="G6">
        <v>75</v>
      </c>
      <c r="I6" s="5" t="s">
        <v>52</v>
      </c>
      <c r="J6">
        <v>11</v>
      </c>
      <c r="K6">
        <v>1</v>
      </c>
      <c r="L6">
        <v>31</v>
      </c>
      <c r="M6">
        <v>13</v>
      </c>
      <c r="O6">
        <v>56</v>
      </c>
    </row>
    <row r="7" spans="1:15" x14ac:dyDescent="0.3">
      <c r="A7" s="20" t="s">
        <v>56</v>
      </c>
      <c r="B7">
        <v>7</v>
      </c>
      <c r="D7">
        <v>40</v>
      </c>
      <c r="E7">
        <v>3</v>
      </c>
      <c r="G7">
        <v>50</v>
      </c>
      <c r="I7" s="5" t="s">
        <v>44</v>
      </c>
      <c r="J7">
        <v>9</v>
      </c>
      <c r="L7">
        <v>45</v>
      </c>
      <c r="M7">
        <v>4</v>
      </c>
      <c r="N7">
        <v>2</v>
      </c>
      <c r="O7">
        <v>60</v>
      </c>
    </row>
    <row r="8" spans="1:15" x14ac:dyDescent="0.3">
      <c r="A8" s="20" t="s">
        <v>31</v>
      </c>
      <c r="B8">
        <v>1</v>
      </c>
      <c r="D8">
        <v>24</v>
      </c>
      <c r="G8">
        <v>25</v>
      </c>
      <c r="I8" s="5" t="s">
        <v>139</v>
      </c>
      <c r="J8">
        <v>47</v>
      </c>
      <c r="K8">
        <v>1</v>
      </c>
      <c r="L8">
        <v>203</v>
      </c>
      <c r="M8">
        <v>34</v>
      </c>
      <c r="N8">
        <v>2</v>
      </c>
      <c r="O8">
        <v>287</v>
      </c>
    </row>
    <row r="9" spans="1:15" x14ac:dyDescent="0.3">
      <c r="A9" s="5" t="s">
        <v>67</v>
      </c>
      <c r="B9">
        <v>10</v>
      </c>
      <c r="D9">
        <v>57</v>
      </c>
      <c r="E9">
        <v>8</v>
      </c>
      <c r="G9">
        <v>75</v>
      </c>
    </row>
    <row r="10" spans="1:15" x14ac:dyDescent="0.3">
      <c r="A10" s="20" t="s">
        <v>56</v>
      </c>
      <c r="B10">
        <v>6</v>
      </c>
      <c r="D10">
        <v>40</v>
      </c>
      <c r="E10">
        <v>4</v>
      </c>
      <c r="G10">
        <v>50</v>
      </c>
      <c r="I10" s="18" t="s">
        <v>140</v>
      </c>
      <c r="J10" t="s">
        <v>141</v>
      </c>
    </row>
    <row r="11" spans="1:15" x14ac:dyDescent="0.3">
      <c r="A11" s="20" t="s">
        <v>31</v>
      </c>
      <c r="B11">
        <v>4</v>
      </c>
      <c r="D11">
        <v>17</v>
      </c>
      <c r="E11">
        <v>4</v>
      </c>
      <c r="G11">
        <v>25</v>
      </c>
      <c r="I11" s="5" t="s">
        <v>32</v>
      </c>
      <c r="J11">
        <v>1.0093023255813948E-2</v>
      </c>
    </row>
    <row r="12" spans="1:15" x14ac:dyDescent="0.3">
      <c r="A12" s="5" t="s">
        <v>72</v>
      </c>
      <c r="B12">
        <v>4</v>
      </c>
      <c r="D12">
        <v>60</v>
      </c>
      <c r="E12">
        <v>11</v>
      </c>
      <c r="G12">
        <v>75</v>
      </c>
      <c r="I12" s="20" t="s">
        <v>56</v>
      </c>
      <c r="J12">
        <v>1.0093023255813948E-2</v>
      </c>
    </row>
    <row r="13" spans="1:15" x14ac:dyDescent="0.3">
      <c r="A13" s="20" t="s">
        <v>56</v>
      </c>
      <c r="B13">
        <v>4</v>
      </c>
      <c r="D13">
        <v>38</v>
      </c>
      <c r="E13">
        <v>8</v>
      </c>
      <c r="G13">
        <v>50</v>
      </c>
      <c r="I13" s="5" t="s">
        <v>61</v>
      </c>
      <c r="J13">
        <v>1.0302695309436016E-2</v>
      </c>
    </row>
    <row r="14" spans="1:15" x14ac:dyDescent="0.3">
      <c r="A14" s="20" t="s">
        <v>31</v>
      </c>
      <c r="D14">
        <v>22</v>
      </c>
      <c r="E14">
        <v>3</v>
      </c>
      <c r="G14">
        <v>25</v>
      </c>
      <c r="I14" s="20" t="s">
        <v>56</v>
      </c>
      <c r="J14">
        <v>2.9607728337236513E-2</v>
      </c>
    </row>
    <row r="15" spans="1:15" x14ac:dyDescent="0.3">
      <c r="A15" s="5" t="s">
        <v>139</v>
      </c>
      <c r="B15">
        <v>47</v>
      </c>
      <c r="C15">
        <v>1</v>
      </c>
      <c r="D15">
        <v>215</v>
      </c>
      <c r="E15">
        <v>35</v>
      </c>
      <c r="F15">
        <v>2</v>
      </c>
      <c r="G15">
        <v>300</v>
      </c>
      <c r="I15" s="20" t="s">
        <v>31</v>
      </c>
      <c r="J15">
        <v>-0.12483253588516746</v>
      </c>
    </row>
    <row r="16" spans="1:15" x14ac:dyDescent="0.3">
      <c r="I16" s="5" t="s">
        <v>67</v>
      </c>
      <c r="J16">
        <v>-0.15524882370184884</v>
      </c>
    </row>
    <row r="17" spans="9:10" x14ac:dyDescent="0.3">
      <c r="I17" s="20" t="s">
        <v>56</v>
      </c>
      <c r="J17">
        <v>-0.20107476635514027</v>
      </c>
    </row>
    <row r="18" spans="9:10" x14ac:dyDescent="0.3">
      <c r="I18" s="20" t="s">
        <v>31</v>
      </c>
      <c r="J18">
        <v>-9.7966395385234578E-2</v>
      </c>
    </row>
    <row r="19" spans="9:10" x14ac:dyDescent="0.3">
      <c r="I19" s="5" t="s">
        <v>72</v>
      </c>
      <c r="J19">
        <v>-8.3612385321100907E-2</v>
      </c>
    </row>
    <row r="20" spans="9:10" x14ac:dyDescent="0.3">
      <c r="I20" s="20" t="s">
        <v>56</v>
      </c>
      <c r="J20">
        <v>-8.3612385321100907E-2</v>
      </c>
    </row>
    <row r="21" spans="9:10" x14ac:dyDescent="0.3">
      <c r="I21" s="5" t="s">
        <v>139</v>
      </c>
      <c r="J21">
        <v>-2.7891076346178868E-2</v>
      </c>
    </row>
    <row r="24" spans="9:10" x14ac:dyDescent="0.3">
      <c r="I24" s="18" t="s">
        <v>140</v>
      </c>
      <c r="J24" t="s">
        <v>141</v>
      </c>
    </row>
    <row r="25" spans="9:10" x14ac:dyDescent="0.3">
      <c r="I25" s="5" t="s">
        <v>54</v>
      </c>
      <c r="J25">
        <v>0.14059260388867711</v>
      </c>
    </row>
    <row r="26" spans="9:10" x14ac:dyDescent="0.3">
      <c r="I26" s="20" t="s">
        <v>56</v>
      </c>
      <c r="J26">
        <v>0.14059260388867711</v>
      </c>
    </row>
    <row r="27" spans="9:10" x14ac:dyDescent="0.3">
      <c r="I27" s="5" t="s">
        <v>33</v>
      </c>
      <c r="J27">
        <v>8.1868740511674629E-2</v>
      </c>
    </row>
    <row r="28" spans="9:10" x14ac:dyDescent="0.3">
      <c r="I28" s="20" t="s">
        <v>56</v>
      </c>
      <c r="J28">
        <v>7.6544933102775117E-2</v>
      </c>
    </row>
    <row r="29" spans="9:10" x14ac:dyDescent="0.3">
      <c r="I29" s="20" t="s">
        <v>31</v>
      </c>
      <c r="J29">
        <v>0.14043062200956932</v>
      </c>
    </row>
    <row r="30" spans="9:10" x14ac:dyDescent="0.3">
      <c r="I30" s="5" t="s">
        <v>51</v>
      </c>
      <c r="J30">
        <v>7.2365913834343029E-2</v>
      </c>
    </row>
    <row r="31" spans="9:10" x14ac:dyDescent="0.3">
      <c r="I31" s="20" t="s">
        <v>56</v>
      </c>
      <c r="J31">
        <v>8.1964203325801718E-2</v>
      </c>
    </row>
    <row r="32" spans="9:10" x14ac:dyDescent="0.3">
      <c r="I32" s="20" t="s">
        <v>31</v>
      </c>
      <c r="J32">
        <v>-1.401869158878508E-2</v>
      </c>
    </row>
    <row r="33" spans="9:10" x14ac:dyDescent="0.3">
      <c r="I33" s="5" t="s">
        <v>52</v>
      </c>
      <c r="J33">
        <v>-0.10939067376921732</v>
      </c>
    </row>
    <row r="34" spans="9:10" x14ac:dyDescent="0.3">
      <c r="I34" s="20" t="s">
        <v>56</v>
      </c>
      <c r="J34">
        <v>-0.10939067376921732</v>
      </c>
    </row>
    <row r="35" spans="9:10" x14ac:dyDescent="0.3">
      <c r="I35" s="5" t="s">
        <v>44</v>
      </c>
      <c r="J35">
        <v>-0.23385567031166229</v>
      </c>
    </row>
    <row r="36" spans="9:10" x14ac:dyDescent="0.3">
      <c r="I36" s="20" t="s">
        <v>56</v>
      </c>
      <c r="J36">
        <v>-0.24116279069767441</v>
      </c>
    </row>
    <row r="37" spans="9:10" x14ac:dyDescent="0.3">
      <c r="I37" s="20" t="s">
        <v>31</v>
      </c>
      <c r="J37">
        <v>-0.21437001594896332</v>
      </c>
    </row>
    <row r="38" spans="9:10" x14ac:dyDescent="0.3">
      <c r="I38" s="5" t="s">
        <v>139</v>
      </c>
      <c r="J38">
        <v>-2.7891076346178854E-2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2445D-2D48-44CE-87FC-09B7A742F860}">
  <dimension ref="A5:C10"/>
  <sheetViews>
    <sheetView workbookViewId="0">
      <selection activeCell="M10" sqref="M10"/>
    </sheetView>
  </sheetViews>
  <sheetFormatPr defaultColWidth="8.8984375" defaultRowHeight="15.6" x14ac:dyDescent="0.3"/>
  <cols>
    <col min="1" max="1" width="14.59765625" customWidth="1"/>
    <col min="2" max="2" width="17.59765625" customWidth="1"/>
  </cols>
  <sheetData>
    <row r="5" spans="1:3" x14ac:dyDescent="0.3">
      <c r="A5" s="6" t="s">
        <v>8</v>
      </c>
      <c r="B5" s="6" t="s">
        <v>14</v>
      </c>
      <c r="C5" s="6" t="s">
        <v>15</v>
      </c>
    </row>
    <row r="6" spans="1:3" x14ac:dyDescent="0.3">
      <c r="A6" t="s">
        <v>56</v>
      </c>
      <c r="B6" t="s">
        <v>69</v>
      </c>
      <c r="C6" t="s">
        <v>84</v>
      </c>
    </row>
    <row r="7" spans="1:3" x14ac:dyDescent="0.3">
      <c r="A7" t="s">
        <v>31</v>
      </c>
      <c r="B7" t="s">
        <v>113</v>
      </c>
      <c r="C7" t="s">
        <v>114</v>
      </c>
    </row>
    <row r="10" spans="1:3" x14ac:dyDescent="0.3">
      <c r="A10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0F34-E4C4-49CC-9EDF-5ECBA51BD297}">
  <dimension ref="B2:AH306"/>
  <sheetViews>
    <sheetView workbookViewId="0"/>
  </sheetViews>
  <sheetFormatPr defaultColWidth="8.8984375" defaultRowHeight="15.6" x14ac:dyDescent="0.3"/>
  <cols>
    <col min="14" max="14" width="9.09765625" bestFit="1" customWidth="1"/>
    <col min="24" max="24" width="9.5" bestFit="1" customWidth="1"/>
  </cols>
  <sheetData>
    <row r="2" spans="2:34" x14ac:dyDescent="0.3">
      <c r="B2" s="14" t="s">
        <v>143</v>
      </c>
    </row>
    <row r="3" spans="2:34" x14ac:dyDescent="0.3">
      <c r="B3" s="15" t="s">
        <v>144</v>
      </c>
    </row>
    <row r="4" spans="2:34" x14ac:dyDescent="0.3">
      <c r="B4" s="15"/>
    </row>
    <row r="6" spans="2:34" x14ac:dyDescent="0.3">
      <c r="C6" t="s">
        <v>145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O6" t="s">
        <v>18</v>
      </c>
      <c r="P6" t="s">
        <v>20</v>
      </c>
      <c r="Q6" t="s">
        <v>146</v>
      </c>
      <c r="R6" t="s">
        <v>147</v>
      </c>
      <c r="S6" t="s">
        <v>22</v>
      </c>
      <c r="T6" t="s">
        <v>19</v>
      </c>
      <c r="U6" t="s">
        <v>24</v>
      </c>
      <c r="V6" t="s">
        <v>148</v>
      </c>
      <c r="W6" t="s">
        <v>149</v>
      </c>
      <c r="X6" t="s">
        <v>23</v>
      </c>
      <c r="Y6" t="s">
        <v>27</v>
      </c>
      <c r="Z6" t="s">
        <v>150</v>
      </c>
      <c r="AA6" t="s">
        <v>78</v>
      </c>
      <c r="AB6" t="s">
        <v>25</v>
      </c>
      <c r="AC6" t="s">
        <v>80</v>
      </c>
      <c r="AD6" t="s">
        <v>151</v>
      </c>
      <c r="AE6" t="s">
        <v>28</v>
      </c>
      <c r="AF6" t="s">
        <v>30</v>
      </c>
      <c r="AG6" t="s">
        <v>152</v>
      </c>
      <c r="AH6" t="s">
        <v>153</v>
      </c>
    </row>
    <row r="7" spans="2:34" x14ac:dyDescent="0.3">
      <c r="C7">
        <v>1</v>
      </c>
      <c r="D7" t="s">
        <v>154</v>
      </c>
      <c r="E7" t="s">
        <v>31</v>
      </c>
      <c r="F7" t="s">
        <v>32</v>
      </c>
      <c r="G7" t="s">
        <v>33</v>
      </c>
      <c r="H7">
        <v>51</v>
      </c>
      <c r="I7" t="s">
        <v>34</v>
      </c>
      <c r="J7" t="s">
        <v>35</v>
      </c>
      <c r="K7" t="s">
        <v>113</v>
      </c>
      <c r="L7" t="s">
        <v>114</v>
      </c>
      <c r="M7" t="s">
        <v>36</v>
      </c>
      <c r="N7" s="7">
        <v>45142</v>
      </c>
      <c r="O7">
        <v>41</v>
      </c>
      <c r="P7">
        <v>7.26</v>
      </c>
      <c r="T7" s="7">
        <v>45142</v>
      </c>
      <c r="U7">
        <v>7.89</v>
      </c>
      <c r="X7" s="7">
        <v>45243</v>
      </c>
      <c r="Y7" t="s">
        <v>39</v>
      </c>
      <c r="AA7">
        <v>6.2376200000000001E-3</v>
      </c>
      <c r="AB7" t="s">
        <v>38</v>
      </c>
      <c r="AF7" t="s">
        <v>155</v>
      </c>
    </row>
    <row r="8" spans="2:34" x14ac:dyDescent="0.3">
      <c r="D8" t="s">
        <v>156</v>
      </c>
      <c r="E8" t="s">
        <v>31</v>
      </c>
      <c r="F8" t="s">
        <v>32</v>
      </c>
      <c r="G8" t="s">
        <v>33</v>
      </c>
      <c r="H8">
        <v>52</v>
      </c>
      <c r="I8" t="s">
        <v>34</v>
      </c>
      <c r="J8" t="s">
        <v>35</v>
      </c>
      <c r="K8" t="s">
        <v>113</v>
      </c>
      <c r="L8" t="s">
        <v>114</v>
      </c>
      <c r="M8" t="s">
        <v>36</v>
      </c>
      <c r="N8" s="7">
        <v>45142</v>
      </c>
      <c r="O8">
        <v>41</v>
      </c>
      <c r="P8">
        <v>9.1999999999999993</v>
      </c>
      <c r="T8" s="7">
        <v>45142</v>
      </c>
      <c r="U8" t="s">
        <v>40</v>
      </c>
      <c r="X8" s="7">
        <v>45243</v>
      </c>
      <c r="Y8" t="s">
        <v>45</v>
      </c>
      <c r="AA8" t="s">
        <v>40</v>
      </c>
      <c r="AB8" t="s">
        <v>38</v>
      </c>
      <c r="AC8" t="s">
        <v>42</v>
      </c>
      <c r="AF8" t="s">
        <v>39</v>
      </c>
    </row>
    <row r="9" spans="2:34" x14ac:dyDescent="0.3">
      <c r="D9" t="s">
        <v>157</v>
      </c>
      <c r="E9" t="s">
        <v>31</v>
      </c>
      <c r="F9" t="s">
        <v>32</v>
      </c>
      <c r="G9" t="s">
        <v>33</v>
      </c>
      <c r="H9">
        <v>53</v>
      </c>
      <c r="I9" t="s">
        <v>34</v>
      </c>
      <c r="J9" t="s">
        <v>35</v>
      </c>
      <c r="K9" t="s">
        <v>113</v>
      </c>
      <c r="L9" t="s">
        <v>114</v>
      </c>
      <c r="M9" t="s">
        <v>36</v>
      </c>
      <c r="N9" s="7">
        <v>45142</v>
      </c>
      <c r="O9">
        <v>41</v>
      </c>
      <c r="P9">
        <v>9.61</v>
      </c>
      <c r="T9" s="7">
        <v>45142</v>
      </c>
      <c r="U9">
        <v>10.15</v>
      </c>
      <c r="X9" s="7">
        <v>45243</v>
      </c>
      <c r="Y9" t="s">
        <v>39</v>
      </c>
      <c r="AA9">
        <v>5.3465300000000004E-3</v>
      </c>
      <c r="AB9" t="s">
        <v>38</v>
      </c>
      <c r="AF9" t="s">
        <v>39</v>
      </c>
    </row>
    <row r="10" spans="2:34" x14ac:dyDescent="0.3">
      <c r="D10" t="s">
        <v>158</v>
      </c>
      <c r="E10" t="s">
        <v>31</v>
      </c>
      <c r="F10" t="s">
        <v>32</v>
      </c>
      <c r="G10" t="s">
        <v>33</v>
      </c>
      <c r="H10">
        <v>54</v>
      </c>
      <c r="I10" t="s">
        <v>34</v>
      </c>
      <c r="J10" t="s">
        <v>35</v>
      </c>
      <c r="K10" t="s">
        <v>113</v>
      </c>
      <c r="L10" t="s">
        <v>114</v>
      </c>
      <c r="M10" t="s">
        <v>36</v>
      </c>
      <c r="N10" s="7">
        <v>45142</v>
      </c>
      <c r="O10">
        <v>41</v>
      </c>
      <c r="P10">
        <v>4.5</v>
      </c>
      <c r="T10" s="7">
        <v>45142</v>
      </c>
      <c r="U10">
        <v>6.01</v>
      </c>
      <c r="X10" s="7">
        <v>45243</v>
      </c>
      <c r="Y10" t="s">
        <v>39</v>
      </c>
      <c r="AA10">
        <v>1.49505E-2</v>
      </c>
      <c r="AB10" t="s">
        <v>38</v>
      </c>
      <c r="AF10" t="s">
        <v>39</v>
      </c>
    </row>
    <row r="11" spans="2:34" x14ac:dyDescent="0.3">
      <c r="D11" t="s">
        <v>159</v>
      </c>
      <c r="E11" t="s">
        <v>31</v>
      </c>
      <c r="F11" t="s">
        <v>32</v>
      </c>
      <c r="G11" t="s">
        <v>33</v>
      </c>
      <c r="H11">
        <v>55</v>
      </c>
      <c r="I11" t="s">
        <v>34</v>
      </c>
      <c r="J11" t="s">
        <v>35</v>
      </c>
      <c r="K11" t="s">
        <v>113</v>
      </c>
      <c r="L11" t="s">
        <v>114</v>
      </c>
      <c r="M11" t="s">
        <v>36</v>
      </c>
      <c r="N11" s="7">
        <v>45142</v>
      </c>
      <c r="O11">
        <v>41</v>
      </c>
      <c r="P11">
        <v>6.12</v>
      </c>
      <c r="T11" s="7">
        <v>45142</v>
      </c>
      <c r="U11">
        <v>6.64</v>
      </c>
      <c r="X11" s="7">
        <v>45243</v>
      </c>
      <c r="Y11" t="s">
        <v>39</v>
      </c>
      <c r="AA11">
        <v>5.1485100000000002E-3</v>
      </c>
      <c r="AB11" t="s">
        <v>38</v>
      </c>
      <c r="AF11" t="s">
        <v>43</v>
      </c>
    </row>
    <row r="12" spans="2:34" x14ac:dyDescent="0.3">
      <c r="D12" t="s">
        <v>160</v>
      </c>
      <c r="E12" t="s">
        <v>31</v>
      </c>
      <c r="F12" t="s">
        <v>32</v>
      </c>
      <c r="G12" t="s">
        <v>44</v>
      </c>
      <c r="H12">
        <v>56</v>
      </c>
      <c r="I12" t="s">
        <v>34</v>
      </c>
      <c r="J12" t="s">
        <v>35</v>
      </c>
      <c r="K12" t="s">
        <v>113</v>
      </c>
      <c r="L12" t="s">
        <v>114</v>
      </c>
      <c r="M12" t="s">
        <v>36</v>
      </c>
      <c r="N12" s="7">
        <v>45142</v>
      </c>
      <c r="O12">
        <v>41</v>
      </c>
      <c r="P12">
        <v>5.524</v>
      </c>
      <c r="T12" s="7">
        <v>45142</v>
      </c>
      <c r="U12" t="s">
        <v>45</v>
      </c>
      <c r="X12" s="7">
        <v>45243</v>
      </c>
      <c r="Y12" t="s">
        <v>45</v>
      </c>
      <c r="AA12" t="s">
        <v>40</v>
      </c>
      <c r="AB12" t="s">
        <v>46</v>
      </c>
      <c r="AC12" t="s">
        <v>47</v>
      </c>
      <c r="AF12" t="s">
        <v>43</v>
      </c>
    </row>
    <row r="13" spans="2:34" x14ac:dyDescent="0.3">
      <c r="C13">
        <v>1</v>
      </c>
      <c r="D13" t="s">
        <v>161</v>
      </c>
      <c r="E13" t="s">
        <v>31</v>
      </c>
      <c r="F13" t="s">
        <v>32</v>
      </c>
      <c r="G13" t="s">
        <v>44</v>
      </c>
      <c r="H13">
        <v>57</v>
      </c>
      <c r="I13" t="s">
        <v>34</v>
      </c>
      <c r="J13" t="s">
        <v>35</v>
      </c>
      <c r="K13" t="s">
        <v>113</v>
      </c>
      <c r="L13" t="s">
        <v>114</v>
      </c>
      <c r="M13" t="s">
        <v>36</v>
      </c>
      <c r="N13" s="7">
        <v>45142</v>
      </c>
      <c r="O13">
        <v>41</v>
      </c>
      <c r="P13">
        <v>8.6460000000000008</v>
      </c>
      <c r="T13" s="7">
        <v>45142</v>
      </c>
      <c r="U13">
        <v>12.541</v>
      </c>
      <c r="X13" s="7">
        <v>45243</v>
      </c>
      <c r="Y13" t="s">
        <v>48</v>
      </c>
      <c r="AA13">
        <v>3.8564359999999999E-2</v>
      </c>
      <c r="AB13" t="s">
        <v>46</v>
      </c>
      <c r="AF13" t="s">
        <v>39</v>
      </c>
    </row>
    <row r="14" spans="2:34" x14ac:dyDescent="0.3">
      <c r="D14" t="s">
        <v>162</v>
      </c>
      <c r="E14" t="s">
        <v>31</v>
      </c>
      <c r="F14" t="s">
        <v>32</v>
      </c>
      <c r="G14" t="s">
        <v>44</v>
      </c>
      <c r="H14">
        <v>58</v>
      </c>
      <c r="I14" t="s">
        <v>34</v>
      </c>
      <c r="J14" t="s">
        <v>35</v>
      </c>
      <c r="K14" t="s">
        <v>113</v>
      </c>
      <c r="L14" t="s">
        <v>114</v>
      </c>
      <c r="M14" t="s">
        <v>36</v>
      </c>
      <c r="N14" s="7">
        <v>45142</v>
      </c>
      <c r="O14">
        <v>41</v>
      </c>
      <c r="P14">
        <v>8.4309999999999992</v>
      </c>
      <c r="T14" s="7">
        <v>45142</v>
      </c>
      <c r="U14">
        <v>8.5860000000000003</v>
      </c>
      <c r="X14" s="7">
        <v>45243</v>
      </c>
      <c r="Y14" t="s">
        <v>48</v>
      </c>
      <c r="AA14">
        <v>1.53465E-3</v>
      </c>
      <c r="AB14" t="s">
        <v>46</v>
      </c>
      <c r="AF14" t="s">
        <v>39</v>
      </c>
    </row>
    <row r="15" spans="2:34" x14ac:dyDescent="0.3">
      <c r="D15" t="s">
        <v>163</v>
      </c>
      <c r="E15" t="s">
        <v>31</v>
      </c>
      <c r="F15" t="s">
        <v>32</v>
      </c>
      <c r="G15" t="s">
        <v>44</v>
      </c>
      <c r="H15">
        <v>59</v>
      </c>
      <c r="I15" t="s">
        <v>34</v>
      </c>
      <c r="J15" t="s">
        <v>35</v>
      </c>
      <c r="K15" t="s">
        <v>113</v>
      </c>
      <c r="L15" t="s">
        <v>114</v>
      </c>
      <c r="M15" t="s">
        <v>36</v>
      </c>
      <c r="N15" s="7">
        <v>45142</v>
      </c>
      <c r="O15">
        <v>41</v>
      </c>
      <c r="P15">
        <v>2.9510000000000001</v>
      </c>
      <c r="T15" s="7">
        <v>45142</v>
      </c>
      <c r="U15" t="s">
        <v>45</v>
      </c>
      <c r="X15" s="7">
        <v>45243</v>
      </c>
      <c r="Y15" t="s">
        <v>45</v>
      </c>
      <c r="AA15" t="s">
        <v>40</v>
      </c>
      <c r="AB15" t="s">
        <v>46</v>
      </c>
      <c r="AC15" t="s">
        <v>49</v>
      </c>
      <c r="AF15" t="s">
        <v>43</v>
      </c>
    </row>
    <row r="16" spans="2:34" x14ac:dyDescent="0.3">
      <c r="D16" t="s">
        <v>164</v>
      </c>
      <c r="E16" t="s">
        <v>31</v>
      </c>
      <c r="F16" t="s">
        <v>32</v>
      </c>
      <c r="G16" t="s">
        <v>44</v>
      </c>
      <c r="H16">
        <v>60</v>
      </c>
      <c r="I16" t="s">
        <v>34</v>
      </c>
      <c r="J16" t="s">
        <v>35</v>
      </c>
      <c r="K16" t="s">
        <v>113</v>
      </c>
      <c r="L16" t="s">
        <v>114</v>
      </c>
      <c r="M16" t="s">
        <v>36</v>
      </c>
      <c r="N16" s="7">
        <v>45142</v>
      </c>
      <c r="O16">
        <v>41</v>
      </c>
      <c r="P16">
        <v>10.201000000000001</v>
      </c>
      <c r="T16" s="7">
        <v>45142</v>
      </c>
      <c r="U16">
        <v>11.417999999999999</v>
      </c>
      <c r="X16" s="7">
        <v>45243</v>
      </c>
      <c r="Y16" t="s">
        <v>50</v>
      </c>
      <c r="AA16">
        <v>1.2049499999999999E-2</v>
      </c>
      <c r="AB16" t="s">
        <v>46</v>
      </c>
      <c r="AF16" t="s">
        <v>39</v>
      </c>
    </row>
    <row r="17" spans="3:32" x14ac:dyDescent="0.3">
      <c r="C17">
        <v>1</v>
      </c>
      <c r="D17" t="s">
        <v>165</v>
      </c>
      <c r="E17" t="s">
        <v>31</v>
      </c>
      <c r="F17" t="s">
        <v>32</v>
      </c>
      <c r="G17" t="s">
        <v>51</v>
      </c>
      <c r="H17">
        <v>61</v>
      </c>
      <c r="I17" t="s">
        <v>34</v>
      </c>
      <c r="J17" t="s">
        <v>35</v>
      </c>
      <c r="K17" t="s">
        <v>113</v>
      </c>
      <c r="L17" t="s">
        <v>114</v>
      </c>
      <c r="M17" t="s">
        <v>36</v>
      </c>
      <c r="N17" s="7">
        <v>45142</v>
      </c>
      <c r="O17">
        <v>41</v>
      </c>
      <c r="P17">
        <v>4.1020000000000003</v>
      </c>
      <c r="T17" s="7">
        <v>45142</v>
      </c>
      <c r="U17">
        <v>4.202</v>
      </c>
      <c r="X17" s="7">
        <v>45243</v>
      </c>
      <c r="Y17" t="s">
        <v>48</v>
      </c>
      <c r="AA17">
        <v>9.9010000000000005E-4</v>
      </c>
      <c r="AB17" t="s">
        <v>46</v>
      </c>
      <c r="AF17" t="s">
        <v>39</v>
      </c>
    </row>
    <row r="18" spans="3:32" x14ac:dyDescent="0.3">
      <c r="D18" t="s">
        <v>166</v>
      </c>
      <c r="E18" t="s">
        <v>31</v>
      </c>
      <c r="F18" t="s">
        <v>32</v>
      </c>
      <c r="G18" t="s">
        <v>51</v>
      </c>
      <c r="H18">
        <v>62</v>
      </c>
      <c r="I18" t="s">
        <v>34</v>
      </c>
      <c r="J18" t="s">
        <v>35</v>
      </c>
      <c r="K18" t="s">
        <v>113</v>
      </c>
      <c r="L18" t="s">
        <v>114</v>
      </c>
      <c r="M18" t="s">
        <v>36</v>
      </c>
      <c r="N18" s="7">
        <v>45142</v>
      </c>
      <c r="O18">
        <v>41</v>
      </c>
      <c r="P18">
        <v>5.68</v>
      </c>
      <c r="T18" s="7">
        <v>45142</v>
      </c>
      <c r="U18">
        <v>6.6050000000000004</v>
      </c>
      <c r="X18" s="7">
        <v>45243</v>
      </c>
      <c r="Y18" t="s">
        <v>48</v>
      </c>
      <c r="AA18">
        <v>9.1584200000000004E-3</v>
      </c>
      <c r="AB18" t="s">
        <v>46</v>
      </c>
      <c r="AF18" t="s">
        <v>43</v>
      </c>
    </row>
    <row r="19" spans="3:32" x14ac:dyDescent="0.3">
      <c r="D19" t="s">
        <v>167</v>
      </c>
      <c r="E19" t="s">
        <v>31</v>
      </c>
      <c r="F19" t="s">
        <v>32</v>
      </c>
      <c r="G19" t="s">
        <v>51</v>
      </c>
      <c r="H19">
        <v>63</v>
      </c>
      <c r="I19" t="s">
        <v>34</v>
      </c>
      <c r="J19" t="s">
        <v>35</v>
      </c>
      <c r="K19" t="s">
        <v>113</v>
      </c>
      <c r="L19" t="s">
        <v>114</v>
      </c>
      <c r="M19" t="s">
        <v>36</v>
      </c>
      <c r="N19" s="7">
        <v>45142</v>
      </c>
      <c r="O19">
        <v>41</v>
      </c>
      <c r="P19">
        <v>3.8010000000000002</v>
      </c>
      <c r="T19" s="7">
        <v>45142</v>
      </c>
      <c r="U19">
        <v>3.9169999999999998</v>
      </c>
      <c r="X19" s="7">
        <v>45243</v>
      </c>
      <c r="Y19" t="s">
        <v>48</v>
      </c>
      <c r="AA19">
        <v>1.1485099999999999E-3</v>
      </c>
      <c r="AB19" t="s">
        <v>46</v>
      </c>
      <c r="AF19" t="s">
        <v>43</v>
      </c>
    </row>
    <row r="20" spans="3:32" x14ac:dyDescent="0.3">
      <c r="D20" t="s">
        <v>168</v>
      </c>
      <c r="E20" t="s">
        <v>31</v>
      </c>
      <c r="F20" t="s">
        <v>32</v>
      </c>
      <c r="G20" t="s">
        <v>51</v>
      </c>
      <c r="H20">
        <v>64</v>
      </c>
      <c r="I20" t="s">
        <v>34</v>
      </c>
      <c r="J20" t="s">
        <v>35</v>
      </c>
      <c r="K20" t="s">
        <v>113</v>
      </c>
      <c r="L20" t="s">
        <v>114</v>
      </c>
      <c r="M20" t="s">
        <v>36</v>
      </c>
      <c r="N20" s="7">
        <v>45142</v>
      </c>
      <c r="O20">
        <v>41</v>
      </c>
      <c r="P20">
        <v>5.5129999999999999</v>
      </c>
      <c r="T20" s="7">
        <v>45142</v>
      </c>
      <c r="U20">
        <v>5.8390000000000004</v>
      </c>
      <c r="X20" s="7">
        <v>45243</v>
      </c>
      <c r="Y20" t="s">
        <v>48</v>
      </c>
      <c r="AA20">
        <v>3.2277199999999999E-3</v>
      </c>
      <c r="AB20" t="s">
        <v>46</v>
      </c>
      <c r="AF20" t="s">
        <v>39</v>
      </c>
    </row>
    <row r="21" spans="3:32" x14ac:dyDescent="0.3">
      <c r="D21" t="s">
        <v>169</v>
      </c>
      <c r="E21" t="s">
        <v>31</v>
      </c>
      <c r="F21" t="s">
        <v>32</v>
      </c>
      <c r="G21" t="s">
        <v>51</v>
      </c>
      <c r="H21">
        <v>65</v>
      </c>
      <c r="I21" t="s">
        <v>34</v>
      </c>
      <c r="J21" t="s">
        <v>35</v>
      </c>
      <c r="K21" t="s">
        <v>113</v>
      </c>
      <c r="L21" t="s">
        <v>114</v>
      </c>
      <c r="M21" t="s">
        <v>36</v>
      </c>
      <c r="N21" s="7">
        <v>45142</v>
      </c>
      <c r="O21">
        <v>41</v>
      </c>
      <c r="P21">
        <v>4.5640000000000001</v>
      </c>
      <c r="T21" s="7">
        <v>45142</v>
      </c>
      <c r="U21">
        <v>5.0810000000000004</v>
      </c>
      <c r="X21" s="7">
        <v>45243</v>
      </c>
      <c r="Y21" t="s">
        <v>48</v>
      </c>
      <c r="AA21">
        <v>5.1188099999999997E-3</v>
      </c>
      <c r="AB21" t="s">
        <v>46</v>
      </c>
      <c r="AF21" t="s">
        <v>39</v>
      </c>
    </row>
    <row r="22" spans="3:32" x14ac:dyDescent="0.3">
      <c r="C22">
        <v>1</v>
      </c>
      <c r="D22" t="s">
        <v>170</v>
      </c>
      <c r="E22" t="s">
        <v>31</v>
      </c>
      <c r="F22" t="s">
        <v>32</v>
      </c>
      <c r="G22" t="s">
        <v>52</v>
      </c>
      <c r="H22">
        <v>66</v>
      </c>
      <c r="I22" t="s">
        <v>34</v>
      </c>
      <c r="J22" t="s">
        <v>35</v>
      </c>
      <c r="K22" t="s">
        <v>113</v>
      </c>
      <c r="L22" t="s">
        <v>114</v>
      </c>
      <c r="M22" t="s">
        <v>36</v>
      </c>
      <c r="N22" s="7">
        <v>45142</v>
      </c>
      <c r="O22">
        <v>41</v>
      </c>
      <c r="P22">
        <v>7.9</v>
      </c>
      <c r="T22" s="7">
        <v>45142</v>
      </c>
      <c r="U22">
        <v>8.32</v>
      </c>
      <c r="X22" s="7">
        <v>45243</v>
      </c>
      <c r="Y22" t="s">
        <v>39</v>
      </c>
      <c r="AA22">
        <v>4.1584200000000003E-3</v>
      </c>
      <c r="AB22" t="s">
        <v>53</v>
      </c>
      <c r="AF22" t="s">
        <v>39</v>
      </c>
    </row>
    <row r="23" spans="3:32" x14ac:dyDescent="0.3">
      <c r="D23" t="s">
        <v>171</v>
      </c>
      <c r="E23" t="s">
        <v>31</v>
      </c>
      <c r="F23" t="s">
        <v>32</v>
      </c>
      <c r="G23" t="s">
        <v>52</v>
      </c>
      <c r="H23">
        <v>67</v>
      </c>
      <c r="I23" t="s">
        <v>34</v>
      </c>
      <c r="J23" t="s">
        <v>35</v>
      </c>
      <c r="K23" t="s">
        <v>113</v>
      </c>
      <c r="L23" t="s">
        <v>114</v>
      </c>
      <c r="M23" t="s">
        <v>36</v>
      </c>
      <c r="N23" s="7">
        <v>45142</v>
      </c>
      <c r="O23">
        <v>41</v>
      </c>
      <c r="P23">
        <v>5.3</v>
      </c>
      <c r="T23" s="7">
        <v>45142</v>
      </c>
      <c r="U23">
        <v>5.56</v>
      </c>
      <c r="X23" s="7">
        <v>45243</v>
      </c>
      <c r="Y23" t="s">
        <v>39</v>
      </c>
      <c r="AA23">
        <v>2.5742600000000001E-3</v>
      </c>
      <c r="AB23" t="s">
        <v>53</v>
      </c>
      <c r="AF23" t="s">
        <v>43</v>
      </c>
    </row>
    <row r="24" spans="3:32" x14ac:dyDescent="0.3">
      <c r="D24" t="s">
        <v>172</v>
      </c>
      <c r="E24" t="s">
        <v>31</v>
      </c>
      <c r="F24" t="s">
        <v>32</v>
      </c>
      <c r="G24" t="s">
        <v>52</v>
      </c>
      <c r="H24">
        <v>68</v>
      </c>
      <c r="I24" t="s">
        <v>34</v>
      </c>
      <c r="J24" t="s">
        <v>35</v>
      </c>
      <c r="K24" t="s">
        <v>113</v>
      </c>
      <c r="L24" t="s">
        <v>114</v>
      </c>
      <c r="M24" t="s">
        <v>36</v>
      </c>
      <c r="N24" s="7">
        <v>45142</v>
      </c>
      <c r="O24">
        <v>41</v>
      </c>
      <c r="P24">
        <v>5.39</v>
      </c>
      <c r="T24" s="7">
        <v>45142</v>
      </c>
      <c r="U24" t="s">
        <v>40</v>
      </c>
      <c r="X24" s="7">
        <v>45243</v>
      </c>
      <c r="Y24" t="s">
        <v>40</v>
      </c>
      <c r="AA24" t="s">
        <v>40</v>
      </c>
      <c r="AB24" t="s">
        <v>53</v>
      </c>
      <c r="AF24" t="s">
        <v>43</v>
      </c>
    </row>
    <row r="25" spans="3:32" x14ac:dyDescent="0.3">
      <c r="D25" t="s">
        <v>173</v>
      </c>
      <c r="E25" t="s">
        <v>31</v>
      </c>
      <c r="F25" t="s">
        <v>32</v>
      </c>
      <c r="G25" t="s">
        <v>52</v>
      </c>
      <c r="H25">
        <v>69</v>
      </c>
      <c r="I25" t="s">
        <v>34</v>
      </c>
      <c r="J25" t="s">
        <v>35</v>
      </c>
      <c r="K25" t="s">
        <v>113</v>
      </c>
      <c r="L25" t="s">
        <v>114</v>
      </c>
      <c r="M25" t="s">
        <v>36</v>
      </c>
      <c r="N25" s="7">
        <v>45142</v>
      </c>
      <c r="O25">
        <v>41</v>
      </c>
      <c r="P25">
        <v>8.66</v>
      </c>
      <c r="T25" s="7">
        <v>45142</v>
      </c>
      <c r="U25">
        <v>7.58</v>
      </c>
      <c r="X25" s="7">
        <v>45243</v>
      </c>
      <c r="Y25" t="s">
        <v>39</v>
      </c>
      <c r="AA25">
        <v>-1.0285714E-2</v>
      </c>
      <c r="AB25" t="s">
        <v>53</v>
      </c>
      <c r="AF25" t="s">
        <v>39</v>
      </c>
    </row>
    <row r="26" spans="3:32" x14ac:dyDescent="0.3">
      <c r="D26" t="s">
        <v>174</v>
      </c>
      <c r="E26" t="s">
        <v>31</v>
      </c>
      <c r="F26" t="s">
        <v>32</v>
      </c>
      <c r="G26" t="s">
        <v>52</v>
      </c>
      <c r="H26">
        <v>70</v>
      </c>
      <c r="I26" t="s">
        <v>34</v>
      </c>
      <c r="J26" t="s">
        <v>35</v>
      </c>
      <c r="K26" t="s">
        <v>113</v>
      </c>
      <c r="L26" t="s">
        <v>114</v>
      </c>
      <c r="M26" t="s">
        <v>36</v>
      </c>
      <c r="N26" s="7">
        <v>45142</v>
      </c>
      <c r="O26">
        <v>41</v>
      </c>
      <c r="P26">
        <v>9.09</v>
      </c>
      <c r="T26" s="7">
        <v>45142</v>
      </c>
      <c r="U26">
        <v>10.199999999999999</v>
      </c>
      <c r="X26" s="7">
        <v>45243</v>
      </c>
      <c r="Y26" t="s">
        <v>39</v>
      </c>
      <c r="AA26">
        <v>1.0990099999999999E-2</v>
      </c>
      <c r="AB26" t="s">
        <v>53</v>
      </c>
      <c r="AF26" t="s">
        <v>39</v>
      </c>
    </row>
    <row r="27" spans="3:32" x14ac:dyDescent="0.3">
      <c r="D27" t="s">
        <v>175</v>
      </c>
      <c r="E27" t="s">
        <v>31</v>
      </c>
      <c r="F27" t="s">
        <v>32</v>
      </c>
      <c r="G27" t="s">
        <v>54</v>
      </c>
      <c r="H27">
        <v>71</v>
      </c>
      <c r="I27" t="s">
        <v>34</v>
      </c>
      <c r="J27" t="s">
        <v>35</v>
      </c>
      <c r="K27" t="s">
        <v>113</v>
      </c>
      <c r="L27" t="s">
        <v>114</v>
      </c>
      <c r="M27" t="s">
        <v>36</v>
      </c>
      <c r="N27" s="7">
        <v>45142</v>
      </c>
      <c r="O27">
        <v>41</v>
      </c>
      <c r="P27">
        <v>7.81</v>
      </c>
      <c r="T27" s="7">
        <v>45142</v>
      </c>
      <c r="U27" t="s">
        <v>45</v>
      </c>
      <c r="X27" s="7">
        <v>45243</v>
      </c>
      <c r="Y27" t="s">
        <v>45</v>
      </c>
      <c r="AA27" t="s">
        <v>40</v>
      </c>
      <c r="AB27" t="s">
        <v>53</v>
      </c>
      <c r="AF27" t="s">
        <v>39</v>
      </c>
    </row>
    <row r="28" spans="3:32" x14ac:dyDescent="0.3">
      <c r="C28">
        <v>1</v>
      </c>
      <c r="D28" t="s">
        <v>176</v>
      </c>
      <c r="E28" t="s">
        <v>31</v>
      </c>
      <c r="F28" t="s">
        <v>32</v>
      </c>
      <c r="G28" t="s">
        <v>54</v>
      </c>
      <c r="H28">
        <v>72</v>
      </c>
      <c r="I28" t="s">
        <v>34</v>
      </c>
      <c r="J28" t="s">
        <v>35</v>
      </c>
      <c r="K28" t="s">
        <v>113</v>
      </c>
      <c r="L28" t="s">
        <v>114</v>
      </c>
      <c r="M28" t="s">
        <v>36</v>
      </c>
      <c r="N28" s="7">
        <v>45142</v>
      </c>
      <c r="O28">
        <v>41</v>
      </c>
      <c r="P28">
        <v>7.83</v>
      </c>
      <c r="T28" s="7">
        <v>45142</v>
      </c>
      <c r="U28">
        <v>7.15</v>
      </c>
      <c r="X28" s="7">
        <v>45243</v>
      </c>
      <c r="Y28" t="s">
        <v>39</v>
      </c>
      <c r="AA28">
        <v>-6.4761899999999997E-3</v>
      </c>
      <c r="AB28" t="s">
        <v>53</v>
      </c>
      <c r="AF28" t="s">
        <v>39</v>
      </c>
    </row>
    <row r="29" spans="3:32" x14ac:dyDescent="0.3">
      <c r="D29" t="s">
        <v>177</v>
      </c>
      <c r="E29" t="s">
        <v>31</v>
      </c>
      <c r="F29" t="s">
        <v>32</v>
      </c>
      <c r="G29" t="s">
        <v>54</v>
      </c>
      <c r="H29">
        <v>73</v>
      </c>
      <c r="I29" t="s">
        <v>34</v>
      </c>
      <c r="J29" t="s">
        <v>35</v>
      </c>
      <c r="K29" t="s">
        <v>113</v>
      </c>
      <c r="L29" t="s">
        <v>114</v>
      </c>
      <c r="M29" t="s">
        <v>36</v>
      </c>
      <c r="N29" s="7">
        <v>45142</v>
      </c>
      <c r="O29">
        <v>41</v>
      </c>
      <c r="P29">
        <v>2.9</v>
      </c>
      <c r="T29" s="7">
        <v>45142</v>
      </c>
      <c r="U29">
        <v>1.9</v>
      </c>
      <c r="X29" s="7">
        <v>45243</v>
      </c>
      <c r="Y29" t="s">
        <v>39</v>
      </c>
      <c r="AA29">
        <v>-9.5238100000000006E-3</v>
      </c>
      <c r="AB29" t="s">
        <v>53</v>
      </c>
      <c r="AF29" t="s">
        <v>39</v>
      </c>
    </row>
    <row r="30" spans="3:32" x14ac:dyDescent="0.3">
      <c r="D30" t="s">
        <v>178</v>
      </c>
      <c r="E30" t="s">
        <v>31</v>
      </c>
      <c r="F30" t="s">
        <v>32</v>
      </c>
      <c r="G30" t="s">
        <v>54</v>
      </c>
      <c r="H30">
        <v>74</v>
      </c>
      <c r="I30" t="s">
        <v>34</v>
      </c>
      <c r="J30" t="s">
        <v>35</v>
      </c>
      <c r="K30" t="s">
        <v>113</v>
      </c>
      <c r="L30" t="s">
        <v>114</v>
      </c>
      <c r="M30" t="s">
        <v>36</v>
      </c>
      <c r="N30" s="7">
        <v>45142</v>
      </c>
      <c r="O30">
        <v>41</v>
      </c>
      <c r="P30" t="s">
        <v>45</v>
      </c>
      <c r="T30" s="7">
        <v>45142</v>
      </c>
      <c r="U30" t="s">
        <v>45</v>
      </c>
      <c r="X30" s="7">
        <v>45243</v>
      </c>
      <c r="Y30" t="s">
        <v>45</v>
      </c>
      <c r="AA30" t="s">
        <v>40</v>
      </c>
      <c r="AB30" t="s">
        <v>53</v>
      </c>
      <c r="AF30" t="s">
        <v>39</v>
      </c>
    </row>
    <row r="31" spans="3:32" x14ac:dyDescent="0.3">
      <c r="D31" t="s">
        <v>179</v>
      </c>
      <c r="E31" t="s">
        <v>31</v>
      </c>
      <c r="F31" t="s">
        <v>32</v>
      </c>
      <c r="G31" t="s">
        <v>54</v>
      </c>
      <c r="H31">
        <v>75</v>
      </c>
      <c r="I31" t="s">
        <v>34</v>
      </c>
      <c r="J31" t="s">
        <v>35</v>
      </c>
      <c r="K31" t="s">
        <v>113</v>
      </c>
      <c r="L31" t="s">
        <v>114</v>
      </c>
      <c r="M31" t="s">
        <v>36</v>
      </c>
      <c r="N31" s="7">
        <v>45142</v>
      </c>
      <c r="O31">
        <v>41</v>
      </c>
      <c r="P31">
        <v>8.6199999999999992</v>
      </c>
      <c r="T31" s="7">
        <v>45142</v>
      </c>
      <c r="U31">
        <v>7.35</v>
      </c>
      <c r="X31" s="7">
        <v>45243</v>
      </c>
      <c r="Y31" t="s">
        <v>55</v>
      </c>
      <c r="AA31">
        <v>-1.2095237999999999E-2</v>
      </c>
      <c r="AB31" t="s">
        <v>53</v>
      </c>
      <c r="AF31" t="s">
        <v>39</v>
      </c>
    </row>
    <row r="32" spans="3:32" x14ac:dyDescent="0.3">
      <c r="C32">
        <v>1</v>
      </c>
      <c r="D32" t="s">
        <v>180</v>
      </c>
      <c r="E32" t="s">
        <v>56</v>
      </c>
      <c r="F32" t="s">
        <v>32</v>
      </c>
      <c r="G32" t="s">
        <v>33</v>
      </c>
      <c r="H32">
        <v>1</v>
      </c>
      <c r="I32" t="s">
        <v>57</v>
      </c>
      <c r="J32" t="s">
        <v>35</v>
      </c>
      <c r="K32" t="s">
        <v>69</v>
      </c>
      <c r="L32" t="s">
        <v>84</v>
      </c>
      <c r="M32" t="s">
        <v>36</v>
      </c>
      <c r="N32" s="7">
        <v>45142</v>
      </c>
      <c r="O32">
        <v>41</v>
      </c>
      <c r="P32">
        <v>7.02</v>
      </c>
      <c r="T32" s="7">
        <v>45142</v>
      </c>
      <c r="U32">
        <v>7.08</v>
      </c>
      <c r="X32" s="7">
        <v>45243</v>
      </c>
      <c r="Y32" t="s">
        <v>55</v>
      </c>
      <c r="AA32">
        <v>5.7142900000000003E-4</v>
      </c>
      <c r="AB32" t="s">
        <v>38</v>
      </c>
      <c r="AF32" t="s">
        <v>39</v>
      </c>
    </row>
    <row r="33" spans="3:32" x14ac:dyDescent="0.3">
      <c r="D33" t="s">
        <v>83</v>
      </c>
      <c r="E33" t="s">
        <v>56</v>
      </c>
      <c r="F33" t="s">
        <v>32</v>
      </c>
      <c r="G33" t="s">
        <v>33</v>
      </c>
      <c r="H33">
        <v>10</v>
      </c>
      <c r="I33" t="s">
        <v>57</v>
      </c>
      <c r="J33" t="s">
        <v>35</v>
      </c>
      <c r="K33" t="s">
        <v>69</v>
      </c>
      <c r="L33" t="s">
        <v>84</v>
      </c>
      <c r="M33" t="s">
        <v>36</v>
      </c>
      <c r="N33" s="7">
        <v>45142</v>
      </c>
      <c r="O33">
        <v>41</v>
      </c>
      <c r="P33">
        <v>14.57</v>
      </c>
      <c r="T33" s="7">
        <v>45142</v>
      </c>
      <c r="U33">
        <v>17.96</v>
      </c>
      <c r="X33" s="7">
        <v>45243</v>
      </c>
      <c r="Y33" t="s">
        <v>58</v>
      </c>
      <c r="AA33">
        <v>3.2285714E-2</v>
      </c>
      <c r="AB33" t="s">
        <v>38</v>
      </c>
      <c r="AF33" t="s">
        <v>37</v>
      </c>
    </row>
    <row r="34" spans="3:32" x14ac:dyDescent="0.3">
      <c r="C34">
        <v>1</v>
      </c>
      <c r="D34" t="s">
        <v>181</v>
      </c>
      <c r="E34" t="s">
        <v>56</v>
      </c>
      <c r="F34" t="s">
        <v>32</v>
      </c>
      <c r="G34" t="s">
        <v>44</v>
      </c>
      <c r="H34">
        <v>11</v>
      </c>
      <c r="I34" t="s">
        <v>57</v>
      </c>
      <c r="J34" t="s">
        <v>35</v>
      </c>
      <c r="K34" t="s">
        <v>69</v>
      </c>
      <c r="L34" t="s">
        <v>84</v>
      </c>
      <c r="M34" t="s">
        <v>36</v>
      </c>
      <c r="N34" s="7">
        <v>45142</v>
      </c>
      <c r="O34">
        <v>41</v>
      </c>
      <c r="P34">
        <v>5.1100000000000003</v>
      </c>
      <c r="T34" s="7">
        <v>45142</v>
      </c>
      <c r="U34">
        <v>7.68</v>
      </c>
      <c r="X34" s="7">
        <v>45243</v>
      </c>
      <c r="Y34" t="s">
        <v>58</v>
      </c>
      <c r="AA34">
        <v>2.4476189999999998E-2</v>
      </c>
      <c r="AB34" t="s">
        <v>38</v>
      </c>
      <c r="AF34" t="s">
        <v>39</v>
      </c>
    </row>
    <row r="35" spans="3:32" x14ac:dyDescent="0.3">
      <c r="D35" t="s">
        <v>85</v>
      </c>
      <c r="E35" t="s">
        <v>56</v>
      </c>
      <c r="F35" t="s">
        <v>32</v>
      </c>
      <c r="G35" t="s">
        <v>44</v>
      </c>
      <c r="H35">
        <v>12</v>
      </c>
      <c r="I35" t="s">
        <v>57</v>
      </c>
      <c r="J35" t="s">
        <v>35</v>
      </c>
      <c r="K35" t="s">
        <v>69</v>
      </c>
      <c r="L35" t="s">
        <v>84</v>
      </c>
      <c r="M35" t="s">
        <v>36</v>
      </c>
      <c r="N35" s="7">
        <v>45142</v>
      </c>
      <c r="O35">
        <v>41</v>
      </c>
      <c r="P35">
        <v>23.4</v>
      </c>
      <c r="T35" s="7">
        <v>45142</v>
      </c>
      <c r="U35">
        <v>21.92</v>
      </c>
      <c r="X35" s="7">
        <v>45243</v>
      </c>
      <c r="Y35" t="s">
        <v>37</v>
      </c>
      <c r="AA35">
        <v>-1.4095238E-2</v>
      </c>
      <c r="AB35" t="s">
        <v>38</v>
      </c>
      <c r="AF35" t="s">
        <v>58</v>
      </c>
    </row>
    <row r="36" spans="3:32" x14ac:dyDescent="0.3">
      <c r="D36" t="s">
        <v>86</v>
      </c>
      <c r="E36" t="s">
        <v>56</v>
      </c>
      <c r="F36" t="s">
        <v>32</v>
      </c>
      <c r="G36" t="s">
        <v>44</v>
      </c>
      <c r="H36">
        <v>13</v>
      </c>
      <c r="I36" t="s">
        <v>57</v>
      </c>
      <c r="J36" t="s">
        <v>35</v>
      </c>
      <c r="K36" t="s">
        <v>69</v>
      </c>
      <c r="L36" t="s">
        <v>84</v>
      </c>
      <c r="M36" t="s">
        <v>36</v>
      </c>
      <c r="N36" s="7">
        <v>45142</v>
      </c>
      <c r="O36">
        <v>41</v>
      </c>
      <c r="P36">
        <v>15.53</v>
      </c>
      <c r="T36" s="7">
        <v>45142</v>
      </c>
      <c r="U36">
        <v>18.309999999999999</v>
      </c>
      <c r="X36" s="7">
        <v>45243</v>
      </c>
      <c r="Y36" t="s">
        <v>58</v>
      </c>
      <c r="AA36">
        <v>2.647619E-2</v>
      </c>
      <c r="AB36" t="s">
        <v>38</v>
      </c>
      <c r="AF36" t="s">
        <v>37</v>
      </c>
    </row>
    <row r="37" spans="3:32" x14ac:dyDescent="0.3">
      <c r="D37" t="s">
        <v>87</v>
      </c>
      <c r="E37" t="s">
        <v>56</v>
      </c>
      <c r="F37" t="s">
        <v>32</v>
      </c>
      <c r="G37" t="s">
        <v>44</v>
      </c>
      <c r="H37">
        <v>14</v>
      </c>
      <c r="I37" t="s">
        <v>57</v>
      </c>
      <c r="J37" t="s">
        <v>35</v>
      </c>
      <c r="K37" t="s">
        <v>69</v>
      </c>
      <c r="L37" t="s">
        <v>84</v>
      </c>
      <c r="M37" t="s">
        <v>36</v>
      </c>
      <c r="N37" s="7">
        <v>45142</v>
      </c>
      <c r="O37">
        <v>41</v>
      </c>
      <c r="P37">
        <v>28.5</v>
      </c>
      <c r="T37" s="7">
        <v>45142</v>
      </c>
      <c r="U37">
        <v>28.88</v>
      </c>
      <c r="X37" s="7">
        <v>45243</v>
      </c>
      <c r="Y37" t="s">
        <v>58</v>
      </c>
      <c r="AA37">
        <v>3.6190480000000001E-3</v>
      </c>
      <c r="AB37" t="s">
        <v>38</v>
      </c>
      <c r="AF37" t="s">
        <v>37</v>
      </c>
    </row>
    <row r="38" spans="3:32" x14ac:dyDescent="0.3">
      <c r="D38" t="s">
        <v>88</v>
      </c>
      <c r="E38" t="s">
        <v>56</v>
      </c>
      <c r="F38" t="s">
        <v>32</v>
      </c>
      <c r="G38" t="s">
        <v>44</v>
      </c>
      <c r="H38">
        <v>15</v>
      </c>
      <c r="I38" t="s">
        <v>57</v>
      </c>
      <c r="J38" t="s">
        <v>35</v>
      </c>
      <c r="K38" t="s">
        <v>69</v>
      </c>
      <c r="L38" t="s">
        <v>84</v>
      </c>
      <c r="M38" t="s">
        <v>36</v>
      </c>
      <c r="N38" s="7">
        <v>45142</v>
      </c>
      <c r="O38">
        <v>41</v>
      </c>
      <c r="P38">
        <v>9.81</v>
      </c>
      <c r="T38" s="7">
        <v>45142</v>
      </c>
      <c r="U38">
        <v>12.53</v>
      </c>
      <c r="X38" s="7">
        <v>45243</v>
      </c>
      <c r="Y38" t="s">
        <v>58</v>
      </c>
      <c r="AA38">
        <v>2.5904762000000001E-2</v>
      </c>
      <c r="AB38" t="s">
        <v>38</v>
      </c>
      <c r="AF38" t="s">
        <v>37</v>
      </c>
    </row>
    <row r="39" spans="3:32" x14ac:dyDescent="0.3">
      <c r="D39" t="s">
        <v>182</v>
      </c>
      <c r="E39" t="s">
        <v>56</v>
      </c>
      <c r="F39" t="s">
        <v>32</v>
      </c>
      <c r="G39" t="s">
        <v>44</v>
      </c>
      <c r="H39">
        <v>16</v>
      </c>
      <c r="I39" t="s">
        <v>57</v>
      </c>
      <c r="J39" t="s">
        <v>35</v>
      </c>
      <c r="K39" t="s">
        <v>69</v>
      </c>
      <c r="L39" t="s">
        <v>84</v>
      </c>
      <c r="M39" t="s">
        <v>36</v>
      </c>
      <c r="N39" s="7">
        <v>45142</v>
      </c>
      <c r="O39">
        <v>41</v>
      </c>
      <c r="P39">
        <v>9.9700000000000006</v>
      </c>
      <c r="T39" s="7">
        <v>45142</v>
      </c>
      <c r="U39">
        <v>12.14</v>
      </c>
      <c r="X39" s="7">
        <v>45243</v>
      </c>
      <c r="Y39" t="s">
        <v>58</v>
      </c>
      <c r="AA39">
        <v>2.0666667E-2</v>
      </c>
      <c r="AB39" t="s">
        <v>38</v>
      </c>
      <c r="AF39" t="s">
        <v>39</v>
      </c>
    </row>
    <row r="40" spans="3:32" x14ac:dyDescent="0.3">
      <c r="D40" t="s">
        <v>89</v>
      </c>
      <c r="E40" t="s">
        <v>56</v>
      </c>
      <c r="F40" t="s">
        <v>32</v>
      </c>
      <c r="G40" t="s">
        <v>44</v>
      </c>
      <c r="H40">
        <v>17</v>
      </c>
      <c r="I40" t="s">
        <v>57</v>
      </c>
      <c r="J40" t="s">
        <v>35</v>
      </c>
      <c r="K40" t="s">
        <v>69</v>
      </c>
      <c r="L40" t="s">
        <v>84</v>
      </c>
      <c r="M40" t="s">
        <v>36</v>
      </c>
      <c r="N40" s="7">
        <v>45142</v>
      </c>
      <c r="O40">
        <v>41</v>
      </c>
      <c r="P40">
        <v>6.01</v>
      </c>
      <c r="T40" s="7">
        <v>45142</v>
      </c>
      <c r="U40">
        <v>4.62</v>
      </c>
      <c r="X40" s="7">
        <v>45243</v>
      </c>
      <c r="Y40" t="s">
        <v>58</v>
      </c>
      <c r="AA40">
        <v>-1.3238095E-2</v>
      </c>
      <c r="AB40" t="s">
        <v>38</v>
      </c>
      <c r="AF40" t="s">
        <v>58</v>
      </c>
    </row>
    <row r="41" spans="3:32" x14ac:dyDescent="0.3">
      <c r="D41" t="s">
        <v>90</v>
      </c>
      <c r="E41" t="s">
        <v>56</v>
      </c>
      <c r="F41" t="s">
        <v>32</v>
      </c>
      <c r="G41" t="s">
        <v>44</v>
      </c>
      <c r="H41">
        <v>18</v>
      </c>
      <c r="I41" t="s">
        <v>57</v>
      </c>
      <c r="J41" t="s">
        <v>35</v>
      </c>
      <c r="K41" t="s">
        <v>69</v>
      </c>
      <c r="L41" t="s">
        <v>84</v>
      </c>
      <c r="M41" t="s">
        <v>36</v>
      </c>
      <c r="N41" s="7">
        <v>45142</v>
      </c>
      <c r="O41">
        <v>41</v>
      </c>
      <c r="P41">
        <v>10.83</v>
      </c>
      <c r="T41" s="7">
        <v>45142</v>
      </c>
      <c r="U41">
        <v>11</v>
      </c>
      <c r="X41" s="7">
        <v>45243</v>
      </c>
      <c r="Y41" t="s">
        <v>58</v>
      </c>
      <c r="AA41">
        <v>1.6190480000000001E-3</v>
      </c>
      <c r="AB41" t="s">
        <v>38</v>
      </c>
      <c r="AF41" t="s">
        <v>37</v>
      </c>
    </row>
    <row r="42" spans="3:32" x14ac:dyDescent="0.3">
      <c r="D42" t="s">
        <v>91</v>
      </c>
      <c r="E42" t="s">
        <v>56</v>
      </c>
      <c r="F42" t="s">
        <v>32</v>
      </c>
      <c r="G42" t="s">
        <v>44</v>
      </c>
      <c r="H42">
        <v>19</v>
      </c>
      <c r="I42" t="s">
        <v>57</v>
      </c>
      <c r="J42" t="s">
        <v>35</v>
      </c>
      <c r="K42" t="s">
        <v>69</v>
      </c>
      <c r="L42" t="s">
        <v>84</v>
      </c>
      <c r="M42" t="s">
        <v>36</v>
      </c>
      <c r="N42" s="7">
        <v>45142</v>
      </c>
      <c r="O42">
        <v>41</v>
      </c>
      <c r="P42">
        <v>9.6</v>
      </c>
      <c r="T42" s="7">
        <v>45142</v>
      </c>
      <c r="U42">
        <v>8.75</v>
      </c>
      <c r="X42" s="7">
        <v>45243</v>
      </c>
      <c r="Y42" t="s">
        <v>58</v>
      </c>
      <c r="AA42">
        <v>-8.0952379999999994E-3</v>
      </c>
      <c r="AB42" t="s">
        <v>38</v>
      </c>
      <c r="AF42" t="s">
        <v>37</v>
      </c>
    </row>
    <row r="43" spans="3:32" x14ac:dyDescent="0.3">
      <c r="D43" t="s">
        <v>183</v>
      </c>
      <c r="E43" t="s">
        <v>56</v>
      </c>
      <c r="F43" t="s">
        <v>32</v>
      </c>
      <c r="G43" t="s">
        <v>33</v>
      </c>
      <c r="H43">
        <v>2</v>
      </c>
      <c r="I43" t="s">
        <v>57</v>
      </c>
      <c r="J43" t="s">
        <v>35</v>
      </c>
      <c r="K43" t="s">
        <v>69</v>
      </c>
      <c r="L43" t="s">
        <v>84</v>
      </c>
      <c r="M43" t="s">
        <v>36</v>
      </c>
      <c r="N43" s="7">
        <v>45142</v>
      </c>
      <c r="O43">
        <v>41</v>
      </c>
      <c r="P43">
        <v>7.48</v>
      </c>
      <c r="T43" s="7">
        <v>45142</v>
      </c>
      <c r="U43">
        <v>7.61</v>
      </c>
      <c r="X43" s="7">
        <v>45243</v>
      </c>
      <c r="Y43" t="s">
        <v>58</v>
      </c>
      <c r="AA43">
        <v>1.238095E-3</v>
      </c>
      <c r="AB43" t="s">
        <v>38</v>
      </c>
      <c r="AF43" t="s">
        <v>39</v>
      </c>
    </row>
    <row r="44" spans="3:32" x14ac:dyDescent="0.3">
      <c r="D44" t="s">
        <v>92</v>
      </c>
      <c r="E44" t="s">
        <v>56</v>
      </c>
      <c r="F44" t="s">
        <v>32</v>
      </c>
      <c r="G44" t="s">
        <v>44</v>
      </c>
      <c r="H44">
        <v>20</v>
      </c>
      <c r="I44" t="s">
        <v>57</v>
      </c>
      <c r="J44" t="s">
        <v>35</v>
      </c>
      <c r="K44" t="s">
        <v>69</v>
      </c>
      <c r="L44" t="s">
        <v>84</v>
      </c>
      <c r="M44" t="s">
        <v>36</v>
      </c>
      <c r="N44" s="7">
        <v>45142</v>
      </c>
      <c r="O44">
        <v>41</v>
      </c>
      <c r="P44">
        <v>20.88</v>
      </c>
      <c r="T44" s="7">
        <v>45142</v>
      </c>
      <c r="U44">
        <v>19.87</v>
      </c>
      <c r="X44" s="7">
        <v>45243</v>
      </c>
      <c r="Y44" t="s">
        <v>58</v>
      </c>
      <c r="AA44">
        <v>-9.6190479999999998E-3</v>
      </c>
      <c r="AB44" t="s">
        <v>38</v>
      </c>
      <c r="AF44" t="s">
        <v>37</v>
      </c>
    </row>
    <row r="45" spans="3:32" x14ac:dyDescent="0.3">
      <c r="C45">
        <v>1</v>
      </c>
      <c r="D45" t="s">
        <v>184</v>
      </c>
      <c r="E45" t="s">
        <v>56</v>
      </c>
      <c r="F45" t="s">
        <v>32</v>
      </c>
      <c r="G45" t="s">
        <v>51</v>
      </c>
      <c r="H45">
        <v>21</v>
      </c>
      <c r="I45" t="s">
        <v>57</v>
      </c>
      <c r="J45" t="s">
        <v>35</v>
      </c>
      <c r="K45" t="s">
        <v>69</v>
      </c>
      <c r="L45" t="s">
        <v>84</v>
      </c>
      <c r="M45" t="s">
        <v>36</v>
      </c>
      <c r="N45" s="7">
        <v>45142</v>
      </c>
      <c r="O45">
        <v>41</v>
      </c>
      <c r="P45">
        <v>2.2879999999999998</v>
      </c>
      <c r="T45" s="7">
        <v>45142</v>
      </c>
      <c r="U45">
        <v>3.15</v>
      </c>
      <c r="X45" s="7">
        <v>45243</v>
      </c>
      <c r="Y45" t="s">
        <v>59</v>
      </c>
      <c r="AA45">
        <v>8.2095239999999993E-3</v>
      </c>
      <c r="AB45" t="s">
        <v>46</v>
      </c>
      <c r="AF45" t="s">
        <v>43</v>
      </c>
    </row>
    <row r="46" spans="3:32" x14ac:dyDescent="0.3">
      <c r="D46" t="s">
        <v>185</v>
      </c>
      <c r="E46" t="s">
        <v>56</v>
      </c>
      <c r="F46" t="s">
        <v>32</v>
      </c>
      <c r="G46" t="s">
        <v>51</v>
      </c>
      <c r="H46">
        <v>22</v>
      </c>
      <c r="I46" t="s">
        <v>57</v>
      </c>
      <c r="J46" t="s">
        <v>35</v>
      </c>
      <c r="K46" t="s">
        <v>69</v>
      </c>
      <c r="L46" t="s">
        <v>84</v>
      </c>
      <c r="M46" t="s">
        <v>36</v>
      </c>
      <c r="N46" s="7">
        <v>45142</v>
      </c>
      <c r="O46">
        <v>41</v>
      </c>
      <c r="P46">
        <v>10.824999999999999</v>
      </c>
      <c r="T46" s="7">
        <v>45142</v>
      </c>
      <c r="U46">
        <v>19.959</v>
      </c>
      <c r="X46" s="7">
        <v>45243</v>
      </c>
      <c r="Y46" t="s">
        <v>60</v>
      </c>
      <c r="AA46">
        <v>8.6990475999999997E-2</v>
      </c>
      <c r="AB46" t="s">
        <v>46</v>
      </c>
      <c r="AF46" t="s">
        <v>43</v>
      </c>
    </row>
    <row r="47" spans="3:32" x14ac:dyDescent="0.3">
      <c r="D47" t="s">
        <v>186</v>
      </c>
      <c r="E47" t="s">
        <v>56</v>
      </c>
      <c r="F47" t="s">
        <v>32</v>
      </c>
      <c r="G47" t="s">
        <v>51</v>
      </c>
      <c r="H47">
        <v>23</v>
      </c>
      <c r="I47" t="s">
        <v>57</v>
      </c>
      <c r="J47" t="s">
        <v>35</v>
      </c>
      <c r="K47" t="s">
        <v>69</v>
      </c>
      <c r="L47" t="s">
        <v>84</v>
      </c>
      <c r="M47" t="s">
        <v>36</v>
      </c>
      <c r="N47" s="7">
        <v>45142</v>
      </c>
      <c r="O47">
        <v>41</v>
      </c>
      <c r="P47">
        <v>16.462</v>
      </c>
      <c r="T47" s="7">
        <v>45142</v>
      </c>
      <c r="U47">
        <v>18.337</v>
      </c>
      <c r="X47" s="7">
        <v>45243</v>
      </c>
      <c r="Y47" t="s">
        <v>60</v>
      </c>
      <c r="AA47">
        <v>1.7857142999999999E-2</v>
      </c>
      <c r="AB47" t="s">
        <v>46</v>
      </c>
      <c r="AF47" t="s">
        <v>43</v>
      </c>
    </row>
    <row r="48" spans="3:32" x14ac:dyDescent="0.3">
      <c r="D48" t="s">
        <v>93</v>
      </c>
      <c r="E48" t="s">
        <v>56</v>
      </c>
      <c r="F48" t="s">
        <v>32</v>
      </c>
      <c r="G48" t="s">
        <v>51</v>
      </c>
      <c r="H48">
        <v>24</v>
      </c>
      <c r="I48" t="s">
        <v>57</v>
      </c>
      <c r="J48" t="s">
        <v>35</v>
      </c>
      <c r="K48" t="s">
        <v>69</v>
      </c>
      <c r="L48" t="s">
        <v>84</v>
      </c>
      <c r="M48" t="s">
        <v>36</v>
      </c>
      <c r="N48" s="7">
        <v>45142</v>
      </c>
      <c r="O48">
        <v>41</v>
      </c>
      <c r="P48">
        <v>8.8219999999999992</v>
      </c>
      <c r="T48" s="7">
        <v>45142</v>
      </c>
      <c r="U48">
        <v>8.8140000000000001</v>
      </c>
      <c r="X48" s="7">
        <v>45243</v>
      </c>
      <c r="Y48" t="s">
        <v>59</v>
      </c>
      <c r="AA48" s="17">
        <v>-7.6190499999999995E-5</v>
      </c>
      <c r="AB48" t="s">
        <v>46</v>
      </c>
      <c r="AF48" t="s">
        <v>37</v>
      </c>
    </row>
    <row r="49" spans="3:32" x14ac:dyDescent="0.3">
      <c r="D49" t="s">
        <v>94</v>
      </c>
      <c r="E49" t="s">
        <v>56</v>
      </c>
      <c r="F49" t="s">
        <v>32</v>
      </c>
      <c r="G49" t="s">
        <v>51</v>
      </c>
      <c r="H49">
        <v>25</v>
      </c>
      <c r="I49" t="s">
        <v>57</v>
      </c>
      <c r="J49" t="s">
        <v>35</v>
      </c>
      <c r="K49" t="s">
        <v>69</v>
      </c>
      <c r="L49" t="s">
        <v>84</v>
      </c>
      <c r="M49" t="s">
        <v>36</v>
      </c>
      <c r="N49" s="7">
        <v>45142</v>
      </c>
      <c r="O49">
        <v>41</v>
      </c>
      <c r="P49">
        <v>4.4740000000000002</v>
      </c>
      <c r="T49" s="7">
        <v>45142</v>
      </c>
      <c r="U49">
        <v>7.1070000000000002</v>
      </c>
      <c r="X49" s="7">
        <v>45243</v>
      </c>
      <c r="Y49" t="s">
        <v>50</v>
      </c>
      <c r="AA49">
        <v>2.5076190000000002E-2</v>
      </c>
      <c r="AB49" t="s">
        <v>46</v>
      </c>
      <c r="AF49" t="s">
        <v>37</v>
      </c>
    </row>
    <row r="50" spans="3:32" x14ac:dyDescent="0.3">
      <c r="D50" t="s">
        <v>187</v>
      </c>
      <c r="E50" t="s">
        <v>56</v>
      </c>
      <c r="F50" t="s">
        <v>32</v>
      </c>
      <c r="G50" t="s">
        <v>51</v>
      </c>
      <c r="H50">
        <v>26</v>
      </c>
      <c r="I50" t="s">
        <v>57</v>
      </c>
      <c r="J50" t="s">
        <v>35</v>
      </c>
      <c r="K50" t="s">
        <v>69</v>
      </c>
      <c r="L50" t="s">
        <v>84</v>
      </c>
      <c r="M50" t="s">
        <v>36</v>
      </c>
      <c r="N50" s="7">
        <v>45142</v>
      </c>
      <c r="O50">
        <v>41</v>
      </c>
      <c r="P50">
        <v>4.4039999999999999</v>
      </c>
      <c r="T50" s="7">
        <v>45142</v>
      </c>
      <c r="U50">
        <v>3.6339999999999999</v>
      </c>
      <c r="X50" s="7">
        <v>45243</v>
      </c>
      <c r="Y50" t="s">
        <v>50</v>
      </c>
      <c r="AA50">
        <v>-7.333333E-3</v>
      </c>
      <c r="AB50" t="s">
        <v>46</v>
      </c>
      <c r="AF50" t="s">
        <v>43</v>
      </c>
    </row>
    <row r="51" spans="3:32" x14ac:dyDescent="0.3">
      <c r="D51" t="s">
        <v>95</v>
      </c>
      <c r="E51" t="s">
        <v>56</v>
      </c>
      <c r="F51" t="s">
        <v>32</v>
      </c>
      <c r="G51" t="s">
        <v>51</v>
      </c>
      <c r="H51">
        <v>27</v>
      </c>
      <c r="I51" t="s">
        <v>57</v>
      </c>
      <c r="J51" t="s">
        <v>35</v>
      </c>
      <c r="K51" t="s">
        <v>69</v>
      </c>
      <c r="L51" t="s">
        <v>84</v>
      </c>
      <c r="M51" t="s">
        <v>36</v>
      </c>
      <c r="N51" s="7">
        <v>45142</v>
      </c>
      <c r="O51">
        <v>41</v>
      </c>
      <c r="P51">
        <v>8.6240000000000006</v>
      </c>
      <c r="T51" s="7">
        <v>45142</v>
      </c>
      <c r="U51">
        <v>7.94</v>
      </c>
      <c r="X51" s="7">
        <v>45243</v>
      </c>
      <c r="Y51" t="s">
        <v>50</v>
      </c>
      <c r="AA51">
        <v>-6.5142860000000002E-3</v>
      </c>
      <c r="AB51" t="s">
        <v>46</v>
      </c>
      <c r="AF51" t="s">
        <v>37</v>
      </c>
    </row>
    <row r="52" spans="3:32" x14ac:dyDescent="0.3">
      <c r="D52" t="s">
        <v>96</v>
      </c>
      <c r="E52" t="s">
        <v>56</v>
      </c>
      <c r="F52" t="s">
        <v>32</v>
      </c>
      <c r="G52" t="s">
        <v>51</v>
      </c>
      <c r="H52">
        <v>28</v>
      </c>
      <c r="I52" t="s">
        <v>57</v>
      </c>
      <c r="J52" t="s">
        <v>35</v>
      </c>
      <c r="K52" t="s">
        <v>69</v>
      </c>
      <c r="L52" t="s">
        <v>84</v>
      </c>
      <c r="M52" t="s">
        <v>36</v>
      </c>
      <c r="N52" s="7">
        <v>45142</v>
      </c>
      <c r="O52">
        <v>41</v>
      </c>
      <c r="P52">
        <v>12.228</v>
      </c>
      <c r="T52" s="7">
        <v>45142</v>
      </c>
      <c r="U52">
        <v>18.553000000000001</v>
      </c>
      <c r="X52" s="7">
        <v>45243</v>
      </c>
      <c r="Y52" t="s">
        <v>60</v>
      </c>
      <c r="AA52">
        <v>6.0238094999999998E-2</v>
      </c>
      <c r="AB52" t="s">
        <v>46</v>
      </c>
      <c r="AF52" t="s">
        <v>37</v>
      </c>
    </row>
    <row r="53" spans="3:32" x14ac:dyDescent="0.3">
      <c r="D53" t="s">
        <v>97</v>
      </c>
      <c r="E53" t="s">
        <v>56</v>
      </c>
      <c r="F53" t="s">
        <v>32</v>
      </c>
      <c r="G53" t="s">
        <v>51</v>
      </c>
      <c r="H53">
        <v>29</v>
      </c>
      <c r="I53" t="s">
        <v>57</v>
      </c>
      <c r="J53" t="s">
        <v>35</v>
      </c>
      <c r="K53" t="s">
        <v>69</v>
      </c>
      <c r="L53" t="s">
        <v>84</v>
      </c>
      <c r="M53" t="s">
        <v>36</v>
      </c>
      <c r="N53" s="7">
        <v>45142</v>
      </c>
      <c r="O53">
        <v>41</v>
      </c>
      <c r="P53">
        <v>5.4850000000000003</v>
      </c>
      <c r="T53" s="7">
        <v>45142</v>
      </c>
      <c r="U53">
        <v>6.806</v>
      </c>
      <c r="X53" s="7">
        <v>45243</v>
      </c>
      <c r="Y53" t="s">
        <v>59</v>
      </c>
      <c r="AA53">
        <v>1.2580951999999999E-2</v>
      </c>
      <c r="AB53" t="s">
        <v>46</v>
      </c>
      <c r="AF53" t="s">
        <v>37</v>
      </c>
    </row>
    <row r="54" spans="3:32" x14ac:dyDescent="0.3">
      <c r="D54" t="s">
        <v>98</v>
      </c>
      <c r="E54" t="s">
        <v>56</v>
      </c>
      <c r="F54" t="s">
        <v>32</v>
      </c>
      <c r="G54" t="s">
        <v>33</v>
      </c>
      <c r="H54">
        <v>3</v>
      </c>
      <c r="I54" t="s">
        <v>57</v>
      </c>
      <c r="J54" t="s">
        <v>35</v>
      </c>
      <c r="K54" t="s">
        <v>69</v>
      </c>
      <c r="L54" t="s">
        <v>84</v>
      </c>
      <c r="M54" t="s">
        <v>36</v>
      </c>
      <c r="N54" s="7">
        <v>45142</v>
      </c>
      <c r="O54">
        <v>41</v>
      </c>
      <c r="P54">
        <v>13.39</v>
      </c>
      <c r="T54" s="7">
        <v>45142</v>
      </c>
      <c r="U54">
        <v>17.28</v>
      </c>
      <c r="X54" s="7">
        <v>45243</v>
      </c>
      <c r="Y54" t="s">
        <v>58</v>
      </c>
      <c r="AA54">
        <v>3.7047618999999997E-2</v>
      </c>
      <c r="AB54" t="s">
        <v>38</v>
      </c>
      <c r="AF54" t="s">
        <v>37</v>
      </c>
    </row>
    <row r="55" spans="3:32" x14ac:dyDescent="0.3">
      <c r="D55" t="s">
        <v>188</v>
      </c>
      <c r="E55" t="s">
        <v>56</v>
      </c>
      <c r="F55" t="s">
        <v>32</v>
      </c>
      <c r="G55" t="s">
        <v>51</v>
      </c>
      <c r="H55">
        <v>30</v>
      </c>
      <c r="I55" t="s">
        <v>57</v>
      </c>
      <c r="J55" t="s">
        <v>35</v>
      </c>
      <c r="K55" t="s">
        <v>69</v>
      </c>
      <c r="L55" t="s">
        <v>84</v>
      </c>
      <c r="M55" t="s">
        <v>36</v>
      </c>
      <c r="N55" s="7">
        <v>45142</v>
      </c>
      <c r="O55">
        <v>41</v>
      </c>
      <c r="P55">
        <v>8.6039999999999992</v>
      </c>
      <c r="T55" s="7">
        <v>45142</v>
      </c>
      <c r="U55">
        <v>21.225999999999999</v>
      </c>
      <c r="X55" s="7">
        <v>45243</v>
      </c>
      <c r="Y55" t="s">
        <v>60</v>
      </c>
      <c r="AA55">
        <v>0.120209524</v>
      </c>
      <c r="AB55" t="s">
        <v>46</v>
      </c>
      <c r="AF55" t="s">
        <v>43</v>
      </c>
    </row>
    <row r="56" spans="3:32" x14ac:dyDescent="0.3">
      <c r="C56">
        <v>1</v>
      </c>
      <c r="D56" t="s">
        <v>99</v>
      </c>
      <c r="E56" t="s">
        <v>56</v>
      </c>
      <c r="F56" t="s">
        <v>32</v>
      </c>
      <c r="G56" t="s">
        <v>52</v>
      </c>
      <c r="H56">
        <v>31</v>
      </c>
      <c r="I56" t="s">
        <v>57</v>
      </c>
      <c r="J56" t="s">
        <v>35</v>
      </c>
      <c r="K56" t="s">
        <v>69</v>
      </c>
      <c r="L56" t="s">
        <v>84</v>
      </c>
      <c r="M56" t="s">
        <v>36</v>
      </c>
      <c r="N56" s="7">
        <v>45142</v>
      </c>
      <c r="O56">
        <v>41</v>
      </c>
      <c r="P56">
        <v>8.99</v>
      </c>
      <c r="T56" s="7">
        <v>45142</v>
      </c>
      <c r="U56">
        <v>10.316000000000001</v>
      </c>
      <c r="X56" s="7">
        <v>45243</v>
      </c>
      <c r="Y56" t="s">
        <v>59</v>
      </c>
      <c r="AA56">
        <v>1.2628571E-2</v>
      </c>
      <c r="AB56" t="s">
        <v>46</v>
      </c>
      <c r="AF56" t="s">
        <v>37</v>
      </c>
    </row>
    <row r="57" spans="3:32" x14ac:dyDescent="0.3">
      <c r="D57" t="s">
        <v>100</v>
      </c>
      <c r="E57" t="s">
        <v>56</v>
      </c>
      <c r="F57" t="s">
        <v>32</v>
      </c>
      <c r="G57" t="s">
        <v>52</v>
      </c>
      <c r="H57">
        <v>32</v>
      </c>
      <c r="I57" t="s">
        <v>57</v>
      </c>
      <c r="J57" t="s">
        <v>35</v>
      </c>
      <c r="K57" t="s">
        <v>69</v>
      </c>
      <c r="L57" t="s">
        <v>84</v>
      </c>
      <c r="M57" t="s">
        <v>36</v>
      </c>
      <c r="N57" s="7">
        <v>45142</v>
      </c>
      <c r="O57">
        <v>41</v>
      </c>
      <c r="P57">
        <v>8.2940000000000005</v>
      </c>
      <c r="T57" s="7">
        <v>45142</v>
      </c>
      <c r="U57">
        <v>9.8109999999999999</v>
      </c>
      <c r="X57" s="7">
        <v>45243</v>
      </c>
      <c r="Y57" t="s">
        <v>60</v>
      </c>
      <c r="AA57">
        <v>1.4447619E-2</v>
      </c>
      <c r="AB57" t="s">
        <v>46</v>
      </c>
      <c r="AF57" t="s">
        <v>55</v>
      </c>
    </row>
    <row r="58" spans="3:32" x14ac:dyDescent="0.3">
      <c r="D58" t="s">
        <v>101</v>
      </c>
      <c r="E58" t="s">
        <v>56</v>
      </c>
      <c r="F58" t="s">
        <v>32</v>
      </c>
      <c r="G58" t="s">
        <v>52</v>
      </c>
      <c r="H58">
        <v>33</v>
      </c>
      <c r="I58" t="s">
        <v>57</v>
      </c>
      <c r="J58" t="s">
        <v>35</v>
      </c>
      <c r="K58" t="s">
        <v>69</v>
      </c>
      <c r="L58" t="s">
        <v>84</v>
      </c>
      <c r="M58" t="s">
        <v>36</v>
      </c>
      <c r="N58" s="7">
        <v>45142</v>
      </c>
      <c r="O58">
        <v>41</v>
      </c>
      <c r="P58">
        <v>11.244</v>
      </c>
      <c r="T58" s="7">
        <v>45142</v>
      </c>
      <c r="U58">
        <v>12.416</v>
      </c>
      <c r="X58" s="7">
        <v>45243</v>
      </c>
      <c r="Y58" t="s">
        <v>60</v>
      </c>
      <c r="AA58">
        <v>1.1161905E-2</v>
      </c>
      <c r="AB58" t="s">
        <v>46</v>
      </c>
      <c r="AF58" t="s">
        <v>37</v>
      </c>
    </row>
    <row r="59" spans="3:32" x14ac:dyDescent="0.3">
      <c r="D59" t="s">
        <v>102</v>
      </c>
      <c r="E59" t="s">
        <v>56</v>
      </c>
      <c r="F59" t="s">
        <v>32</v>
      </c>
      <c r="G59" t="s">
        <v>52</v>
      </c>
      <c r="H59">
        <v>34</v>
      </c>
      <c r="I59" t="s">
        <v>57</v>
      </c>
      <c r="J59" t="s">
        <v>35</v>
      </c>
      <c r="K59" t="s">
        <v>69</v>
      </c>
      <c r="L59" t="s">
        <v>84</v>
      </c>
      <c r="M59" t="s">
        <v>36</v>
      </c>
      <c r="N59" s="7">
        <v>45142</v>
      </c>
      <c r="O59">
        <v>41</v>
      </c>
      <c r="P59">
        <v>8.8610000000000007</v>
      </c>
      <c r="T59" s="7">
        <v>45142</v>
      </c>
      <c r="U59">
        <v>10.144</v>
      </c>
      <c r="X59" s="7">
        <v>45243</v>
      </c>
      <c r="Y59" t="s">
        <v>60</v>
      </c>
      <c r="AA59">
        <v>1.2219048E-2</v>
      </c>
      <c r="AB59" t="s">
        <v>46</v>
      </c>
      <c r="AF59" t="s">
        <v>37</v>
      </c>
    </row>
    <row r="60" spans="3:32" x14ac:dyDescent="0.3">
      <c r="D60" t="s">
        <v>189</v>
      </c>
      <c r="E60" t="s">
        <v>56</v>
      </c>
      <c r="F60" t="s">
        <v>32</v>
      </c>
      <c r="G60" t="s">
        <v>52</v>
      </c>
      <c r="H60">
        <v>35</v>
      </c>
      <c r="I60" t="s">
        <v>57</v>
      </c>
      <c r="J60" t="s">
        <v>35</v>
      </c>
      <c r="K60" t="s">
        <v>69</v>
      </c>
      <c r="L60" t="s">
        <v>84</v>
      </c>
      <c r="M60" t="s">
        <v>36</v>
      </c>
      <c r="N60" s="7">
        <v>45142</v>
      </c>
      <c r="O60">
        <v>41</v>
      </c>
      <c r="P60">
        <v>13.884</v>
      </c>
      <c r="T60" s="7">
        <v>45142</v>
      </c>
      <c r="U60">
        <v>15.227</v>
      </c>
      <c r="X60" s="7">
        <v>45243</v>
      </c>
      <c r="Y60" t="s">
        <v>50</v>
      </c>
      <c r="AA60">
        <v>1.2790476E-2</v>
      </c>
      <c r="AB60" t="s">
        <v>46</v>
      </c>
      <c r="AF60" t="s">
        <v>39</v>
      </c>
    </row>
    <row r="61" spans="3:32" x14ac:dyDescent="0.3">
      <c r="D61" t="s">
        <v>190</v>
      </c>
      <c r="E61" t="s">
        <v>56</v>
      </c>
      <c r="F61" t="s">
        <v>32</v>
      </c>
      <c r="G61" t="s">
        <v>52</v>
      </c>
      <c r="H61">
        <v>36</v>
      </c>
      <c r="I61" t="s">
        <v>57</v>
      </c>
      <c r="J61" t="s">
        <v>35</v>
      </c>
      <c r="K61" t="s">
        <v>69</v>
      </c>
      <c r="L61" t="s">
        <v>84</v>
      </c>
      <c r="M61" t="s">
        <v>36</v>
      </c>
      <c r="N61" s="7">
        <v>45142</v>
      </c>
      <c r="O61">
        <v>41</v>
      </c>
      <c r="P61">
        <v>8.6300000000000008</v>
      </c>
      <c r="T61" s="7">
        <v>45142</v>
      </c>
      <c r="U61">
        <v>8.39</v>
      </c>
      <c r="X61" s="7">
        <v>45243</v>
      </c>
      <c r="Y61" t="s">
        <v>58</v>
      </c>
      <c r="AA61">
        <v>-2.2857139999999999E-3</v>
      </c>
      <c r="AB61" t="s">
        <v>53</v>
      </c>
      <c r="AF61" t="s">
        <v>39</v>
      </c>
    </row>
    <row r="62" spans="3:32" x14ac:dyDescent="0.3">
      <c r="D62" t="s">
        <v>103</v>
      </c>
      <c r="E62" t="s">
        <v>56</v>
      </c>
      <c r="F62" t="s">
        <v>32</v>
      </c>
      <c r="G62" t="s">
        <v>52</v>
      </c>
      <c r="H62">
        <v>37</v>
      </c>
      <c r="I62" t="s">
        <v>57</v>
      </c>
      <c r="J62" t="s">
        <v>35</v>
      </c>
      <c r="K62" t="s">
        <v>69</v>
      </c>
      <c r="L62" t="s">
        <v>84</v>
      </c>
      <c r="M62" t="s">
        <v>36</v>
      </c>
      <c r="N62" s="7">
        <v>45142</v>
      </c>
      <c r="O62">
        <v>41</v>
      </c>
      <c r="P62">
        <v>7.79</v>
      </c>
      <c r="T62" s="7">
        <v>45142</v>
      </c>
      <c r="U62">
        <v>8.58</v>
      </c>
      <c r="X62" s="7">
        <v>45243</v>
      </c>
      <c r="Y62" t="s">
        <v>58</v>
      </c>
      <c r="AA62">
        <v>7.5238099999999997E-3</v>
      </c>
      <c r="AB62" t="s">
        <v>53</v>
      </c>
      <c r="AF62" t="s">
        <v>37</v>
      </c>
    </row>
    <row r="63" spans="3:32" x14ac:dyDescent="0.3">
      <c r="D63" t="s">
        <v>191</v>
      </c>
      <c r="E63" t="s">
        <v>56</v>
      </c>
      <c r="F63" t="s">
        <v>32</v>
      </c>
      <c r="G63" t="s">
        <v>52</v>
      </c>
      <c r="H63">
        <v>38</v>
      </c>
      <c r="I63" t="s">
        <v>57</v>
      </c>
      <c r="J63" t="s">
        <v>35</v>
      </c>
      <c r="K63" t="s">
        <v>69</v>
      </c>
      <c r="L63" t="s">
        <v>84</v>
      </c>
      <c r="M63" t="s">
        <v>36</v>
      </c>
      <c r="N63" s="7">
        <v>45142</v>
      </c>
      <c r="O63">
        <v>41</v>
      </c>
      <c r="P63">
        <v>7.36</v>
      </c>
      <c r="T63" s="7">
        <v>45142</v>
      </c>
      <c r="U63">
        <v>6.32</v>
      </c>
      <c r="X63" s="7">
        <v>45243</v>
      </c>
      <c r="Y63" t="s">
        <v>39</v>
      </c>
      <c r="AA63">
        <v>-9.9047619999999992E-3</v>
      </c>
      <c r="AB63" t="s">
        <v>53</v>
      </c>
      <c r="AF63" t="s">
        <v>39</v>
      </c>
    </row>
    <row r="64" spans="3:32" x14ac:dyDescent="0.3">
      <c r="D64" t="s">
        <v>192</v>
      </c>
      <c r="E64" t="s">
        <v>56</v>
      </c>
      <c r="F64" t="s">
        <v>32</v>
      </c>
      <c r="G64" t="s">
        <v>52</v>
      </c>
      <c r="H64">
        <v>39</v>
      </c>
      <c r="I64" t="s">
        <v>57</v>
      </c>
      <c r="J64" t="s">
        <v>35</v>
      </c>
      <c r="K64" t="s">
        <v>69</v>
      </c>
      <c r="L64" t="s">
        <v>84</v>
      </c>
      <c r="M64" t="s">
        <v>36</v>
      </c>
      <c r="N64" s="7">
        <v>45142</v>
      </c>
      <c r="O64">
        <v>41</v>
      </c>
      <c r="P64">
        <v>7.59</v>
      </c>
      <c r="T64" s="7">
        <v>45142</v>
      </c>
      <c r="U64">
        <v>10.42</v>
      </c>
      <c r="X64" s="7">
        <v>45243</v>
      </c>
      <c r="Y64" t="s">
        <v>55</v>
      </c>
      <c r="AA64">
        <v>2.6952381000000001E-2</v>
      </c>
      <c r="AB64" t="s">
        <v>53</v>
      </c>
      <c r="AF64" t="s">
        <v>39</v>
      </c>
    </row>
    <row r="65" spans="3:32" x14ac:dyDescent="0.3">
      <c r="D65" t="s">
        <v>193</v>
      </c>
      <c r="E65" t="s">
        <v>56</v>
      </c>
      <c r="F65" t="s">
        <v>32</v>
      </c>
      <c r="G65" t="s">
        <v>33</v>
      </c>
      <c r="H65">
        <v>4</v>
      </c>
      <c r="I65" t="s">
        <v>57</v>
      </c>
      <c r="J65" t="s">
        <v>35</v>
      </c>
      <c r="K65" t="s">
        <v>69</v>
      </c>
      <c r="L65" t="s">
        <v>84</v>
      </c>
      <c r="M65" t="s">
        <v>36</v>
      </c>
      <c r="N65" s="7">
        <v>45142</v>
      </c>
      <c r="O65">
        <v>41</v>
      </c>
      <c r="P65">
        <v>1.34</v>
      </c>
      <c r="T65" s="7">
        <v>45142</v>
      </c>
      <c r="U65">
        <v>1.92</v>
      </c>
      <c r="X65" s="7">
        <v>45243</v>
      </c>
      <c r="Y65" t="s">
        <v>39</v>
      </c>
      <c r="AA65">
        <v>5.5238099999999997E-3</v>
      </c>
      <c r="AB65" t="s">
        <v>38</v>
      </c>
      <c r="AF65" t="s">
        <v>39</v>
      </c>
    </row>
    <row r="66" spans="3:32" x14ac:dyDescent="0.3">
      <c r="D66" t="s">
        <v>194</v>
      </c>
      <c r="E66" t="s">
        <v>56</v>
      </c>
      <c r="F66" t="s">
        <v>32</v>
      </c>
      <c r="G66" t="s">
        <v>52</v>
      </c>
      <c r="H66">
        <v>40</v>
      </c>
      <c r="I66" t="s">
        <v>57</v>
      </c>
      <c r="J66" t="s">
        <v>35</v>
      </c>
      <c r="K66" t="s">
        <v>69</v>
      </c>
      <c r="L66" t="s">
        <v>84</v>
      </c>
      <c r="M66" t="s">
        <v>36</v>
      </c>
      <c r="N66" s="7">
        <v>45142</v>
      </c>
      <c r="O66">
        <v>41</v>
      </c>
      <c r="P66">
        <v>17.47</v>
      </c>
      <c r="T66" s="7">
        <v>45142</v>
      </c>
      <c r="U66" t="s">
        <v>45</v>
      </c>
      <c r="X66" s="7">
        <v>45243</v>
      </c>
      <c r="Y66" t="s">
        <v>45</v>
      </c>
      <c r="AA66" t="s">
        <v>40</v>
      </c>
      <c r="AB66" t="s">
        <v>53</v>
      </c>
      <c r="AF66" t="s">
        <v>43</v>
      </c>
    </row>
    <row r="67" spans="3:32" x14ac:dyDescent="0.3">
      <c r="D67" t="s">
        <v>104</v>
      </c>
      <c r="E67" t="s">
        <v>56</v>
      </c>
      <c r="F67" t="s">
        <v>32</v>
      </c>
      <c r="G67" t="s">
        <v>54</v>
      </c>
      <c r="H67">
        <v>41</v>
      </c>
      <c r="I67" t="s">
        <v>57</v>
      </c>
      <c r="J67" t="s">
        <v>35</v>
      </c>
      <c r="K67" t="s">
        <v>69</v>
      </c>
      <c r="L67" t="s">
        <v>84</v>
      </c>
      <c r="M67" t="s">
        <v>36</v>
      </c>
      <c r="N67" s="7">
        <v>45142</v>
      </c>
      <c r="O67">
        <v>41</v>
      </c>
      <c r="P67">
        <v>28.97</v>
      </c>
      <c r="T67" s="7">
        <v>45142</v>
      </c>
      <c r="U67" t="s">
        <v>45</v>
      </c>
      <c r="X67" s="7">
        <v>45243</v>
      </c>
      <c r="Y67" t="s">
        <v>55</v>
      </c>
      <c r="AA67" t="s">
        <v>40</v>
      </c>
      <c r="AB67" t="s">
        <v>53</v>
      </c>
      <c r="AF67" t="s">
        <v>37</v>
      </c>
    </row>
    <row r="68" spans="3:32" x14ac:dyDescent="0.3">
      <c r="D68" t="s">
        <v>105</v>
      </c>
      <c r="E68" t="s">
        <v>56</v>
      </c>
      <c r="F68" t="s">
        <v>32</v>
      </c>
      <c r="G68" t="s">
        <v>54</v>
      </c>
      <c r="H68">
        <v>42</v>
      </c>
      <c r="I68" t="s">
        <v>57</v>
      </c>
      <c r="J68" t="s">
        <v>35</v>
      </c>
      <c r="K68" t="s">
        <v>69</v>
      </c>
      <c r="L68" t="s">
        <v>84</v>
      </c>
      <c r="M68" t="s">
        <v>36</v>
      </c>
      <c r="N68" s="7">
        <v>45142</v>
      </c>
      <c r="O68">
        <v>41</v>
      </c>
      <c r="P68">
        <v>36.22</v>
      </c>
      <c r="T68" s="7">
        <v>45142</v>
      </c>
      <c r="U68" t="s">
        <v>45</v>
      </c>
      <c r="X68" s="7">
        <v>45243</v>
      </c>
      <c r="Y68" t="s">
        <v>45</v>
      </c>
      <c r="AA68" t="s">
        <v>40</v>
      </c>
      <c r="AB68" t="s">
        <v>53</v>
      </c>
      <c r="AF68" t="s">
        <v>37</v>
      </c>
    </row>
    <row r="69" spans="3:32" x14ac:dyDescent="0.3">
      <c r="D69" t="s">
        <v>195</v>
      </c>
      <c r="E69" t="s">
        <v>56</v>
      </c>
      <c r="F69" t="s">
        <v>32</v>
      </c>
      <c r="G69" t="s">
        <v>54</v>
      </c>
      <c r="H69">
        <v>43</v>
      </c>
      <c r="I69" t="s">
        <v>57</v>
      </c>
      <c r="J69" t="s">
        <v>35</v>
      </c>
      <c r="K69" t="s">
        <v>69</v>
      </c>
      <c r="L69" t="s">
        <v>84</v>
      </c>
      <c r="M69" t="s">
        <v>36</v>
      </c>
      <c r="N69" s="7">
        <v>45142</v>
      </c>
      <c r="O69">
        <v>41</v>
      </c>
      <c r="P69" t="s">
        <v>45</v>
      </c>
      <c r="T69" s="7">
        <v>45142</v>
      </c>
      <c r="U69" t="s">
        <v>45</v>
      </c>
      <c r="X69" s="7">
        <v>45243</v>
      </c>
      <c r="Y69" t="s">
        <v>45</v>
      </c>
      <c r="AA69" t="s">
        <v>40</v>
      </c>
      <c r="AB69" t="s">
        <v>53</v>
      </c>
      <c r="AF69" t="s">
        <v>39</v>
      </c>
    </row>
    <row r="70" spans="3:32" x14ac:dyDescent="0.3">
      <c r="C70">
        <v>1</v>
      </c>
      <c r="D70" t="s">
        <v>196</v>
      </c>
      <c r="E70" t="s">
        <v>56</v>
      </c>
      <c r="F70" t="s">
        <v>32</v>
      </c>
      <c r="G70" t="s">
        <v>54</v>
      </c>
      <c r="H70">
        <v>44</v>
      </c>
      <c r="I70" t="s">
        <v>57</v>
      </c>
      <c r="J70" t="s">
        <v>35</v>
      </c>
      <c r="K70" t="s">
        <v>69</v>
      </c>
      <c r="L70" t="s">
        <v>84</v>
      </c>
      <c r="M70" t="s">
        <v>36</v>
      </c>
      <c r="N70" s="7">
        <v>45142</v>
      </c>
      <c r="O70">
        <v>41</v>
      </c>
      <c r="P70">
        <v>23.35</v>
      </c>
      <c r="T70" s="7">
        <v>45142</v>
      </c>
      <c r="U70">
        <v>14.68</v>
      </c>
      <c r="X70" s="7">
        <v>45243</v>
      </c>
      <c r="Y70" t="s">
        <v>55</v>
      </c>
      <c r="AA70">
        <v>-8.2571429000000002E-2</v>
      </c>
      <c r="AB70" t="s">
        <v>53</v>
      </c>
      <c r="AF70" t="s">
        <v>39</v>
      </c>
    </row>
    <row r="71" spans="3:32" x14ac:dyDescent="0.3">
      <c r="D71" t="s">
        <v>197</v>
      </c>
      <c r="E71" t="s">
        <v>56</v>
      </c>
      <c r="F71" t="s">
        <v>32</v>
      </c>
      <c r="G71" t="s">
        <v>54</v>
      </c>
      <c r="H71">
        <v>45</v>
      </c>
      <c r="I71" t="s">
        <v>57</v>
      </c>
      <c r="J71" t="s">
        <v>35</v>
      </c>
      <c r="K71" t="s">
        <v>69</v>
      </c>
      <c r="L71" t="s">
        <v>84</v>
      </c>
      <c r="M71" t="s">
        <v>36</v>
      </c>
      <c r="N71" s="7">
        <v>45142</v>
      </c>
      <c r="O71">
        <v>41</v>
      </c>
      <c r="P71">
        <v>21.24</v>
      </c>
      <c r="T71" s="7">
        <v>45142</v>
      </c>
      <c r="U71" t="s">
        <v>45</v>
      </c>
      <c r="X71" s="7">
        <v>45243</v>
      </c>
      <c r="Y71" t="s">
        <v>45</v>
      </c>
      <c r="AA71" t="s">
        <v>40</v>
      </c>
      <c r="AB71" t="s">
        <v>53</v>
      </c>
      <c r="AF71" t="s">
        <v>39</v>
      </c>
    </row>
    <row r="72" spans="3:32" x14ac:dyDescent="0.3">
      <c r="D72" t="s">
        <v>198</v>
      </c>
      <c r="E72" t="s">
        <v>56</v>
      </c>
      <c r="F72" t="s">
        <v>32</v>
      </c>
      <c r="G72" t="s">
        <v>54</v>
      </c>
      <c r="H72">
        <v>46</v>
      </c>
      <c r="I72" t="s">
        <v>57</v>
      </c>
      <c r="J72" t="s">
        <v>35</v>
      </c>
      <c r="K72" t="s">
        <v>69</v>
      </c>
      <c r="L72" t="s">
        <v>84</v>
      </c>
      <c r="M72" t="s">
        <v>36</v>
      </c>
      <c r="N72" s="7">
        <v>45142</v>
      </c>
      <c r="O72">
        <v>41</v>
      </c>
      <c r="P72">
        <v>35.24</v>
      </c>
      <c r="T72" s="7">
        <v>45142</v>
      </c>
      <c r="U72" t="s">
        <v>45</v>
      </c>
      <c r="X72" s="7">
        <v>45243</v>
      </c>
      <c r="Y72" t="s">
        <v>39</v>
      </c>
      <c r="AA72" t="s">
        <v>40</v>
      </c>
      <c r="AB72" t="s">
        <v>53</v>
      </c>
      <c r="AF72" t="s">
        <v>39</v>
      </c>
    </row>
    <row r="73" spans="3:32" x14ac:dyDescent="0.3">
      <c r="D73" t="s">
        <v>106</v>
      </c>
      <c r="E73" t="s">
        <v>56</v>
      </c>
      <c r="F73" t="s">
        <v>32</v>
      </c>
      <c r="G73" t="s">
        <v>54</v>
      </c>
      <c r="H73">
        <v>47</v>
      </c>
      <c r="I73" t="s">
        <v>57</v>
      </c>
      <c r="J73" t="s">
        <v>35</v>
      </c>
      <c r="K73" t="s">
        <v>69</v>
      </c>
      <c r="L73" t="s">
        <v>84</v>
      </c>
      <c r="M73" t="s">
        <v>36</v>
      </c>
      <c r="N73" s="7">
        <v>45142</v>
      </c>
      <c r="O73">
        <v>41</v>
      </c>
      <c r="P73">
        <v>26.56</v>
      </c>
      <c r="T73" s="7">
        <v>45142</v>
      </c>
      <c r="U73">
        <v>24.85</v>
      </c>
      <c r="X73" s="7">
        <v>45243</v>
      </c>
      <c r="Y73" t="s">
        <v>55</v>
      </c>
      <c r="AA73">
        <v>-1.6285714E-2</v>
      </c>
      <c r="AB73" t="s">
        <v>53</v>
      </c>
      <c r="AF73" t="s">
        <v>37</v>
      </c>
    </row>
    <row r="74" spans="3:32" x14ac:dyDescent="0.3">
      <c r="D74" t="s">
        <v>199</v>
      </c>
      <c r="E74" t="s">
        <v>56</v>
      </c>
      <c r="F74" t="s">
        <v>32</v>
      </c>
      <c r="G74" t="s">
        <v>54</v>
      </c>
      <c r="H74">
        <v>48</v>
      </c>
      <c r="I74" t="s">
        <v>57</v>
      </c>
      <c r="J74" t="s">
        <v>35</v>
      </c>
      <c r="K74" t="s">
        <v>69</v>
      </c>
      <c r="L74" t="s">
        <v>84</v>
      </c>
      <c r="M74" t="s">
        <v>36</v>
      </c>
      <c r="N74" s="7">
        <v>45142</v>
      </c>
      <c r="O74">
        <v>41</v>
      </c>
      <c r="P74">
        <v>40.380000000000003</v>
      </c>
      <c r="T74" s="7">
        <v>45142</v>
      </c>
      <c r="U74" t="s">
        <v>45</v>
      </c>
      <c r="X74" s="7">
        <v>45243</v>
      </c>
      <c r="Y74" t="s">
        <v>55</v>
      </c>
      <c r="AA74" t="s">
        <v>40</v>
      </c>
      <c r="AB74" t="s">
        <v>53</v>
      </c>
      <c r="AF74" t="s">
        <v>39</v>
      </c>
    </row>
    <row r="75" spans="3:32" x14ac:dyDescent="0.3">
      <c r="D75" t="s">
        <v>200</v>
      </c>
      <c r="E75" t="s">
        <v>56</v>
      </c>
      <c r="F75" t="s">
        <v>32</v>
      </c>
      <c r="G75" t="s">
        <v>54</v>
      </c>
      <c r="H75">
        <v>49</v>
      </c>
      <c r="I75" t="s">
        <v>57</v>
      </c>
      <c r="J75" t="s">
        <v>35</v>
      </c>
      <c r="K75" t="s">
        <v>69</v>
      </c>
      <c r="L75" t="s">
        <v>84</v>
      </c>
      <c r="M75" t="s">
        <v>36</v>
      </c>
      <c r="N75" s="7">
        <v>45142</v>
      </c>
      <c r="O75">
        <v>41</v>
      </c>
      <c r="P75">
        <v>21.46</v>
      </c>
      <c r="T75" s="7">
        <v>45142</v>
      </c>
      <c r="U75" t="s">
        <v>45</v>
      </c>
      <c r="X75" s="7">
        <v>45243</v>
      </c>
      <c r="Y75" t="s">
        <v>39</v>
      </c>
      <c r="AA75" t="s">
        <v>40</v>
      </c>
      <c r="AB75" t="s">
        <v>53</v>
      </c>
      <c r="AF75" t="s">
        <v>39</v>
      </c>
    </row>
    <row r="76" spans="3:32" x14ac:dyDescent="0.3">
      <c r="D76" t="s">
        <v>107</v>
      </c>
      <c r="E76" t="s">
        <v>56</v>
      </c>
      <c r="F76" t="s">
        <v>32</v>
      </c>
      <c r="G76" t="s">
        <v>33</v>
      </c>
      <c r="H76">
        <v>5</v>
      </c>
      <c r="I76" t="s">
        <v>57</v>
      </c>
      <c r="J76" t="s">
        <v>35</v>
      </c>
      <c r="K76" t="s">
        <v>69</v>
      </c>
      <c r="L76" t="s">
        <v>84</v>
      </c>
      <c r="M76" t="s">
        <v>36</v>
      </c>
      <c r="N76" s="7">
        <v>45142</v>
      </c>
      <c r="O76">
        <v>41</v>
      </c>
      <c r="P76">
        <v>11.37</v>
      </c>
      <c r="T76" s="7">
        <v>45142</v>
      </c>
      <c r="U76">
        <v>15.34</v>
      </c>
      <c r="X76" s="7">
        <v>45243</v>
      </c>
      <c r="Y76" t="s">
        <v>55</v>
      </c>
      <c r="AA76">
        <v>3.7809523999999997E-2</v>
      </c>
      <c r="AB76" t="s">
        <v>38</v>
      </c>
      <c r="AF76" t="s">
        <v>37</v>
      </c>
    </row>
    <row r="77" spans="3:32" x14ac:dyDescent="0.3">
      <c r="D77" t="s">
        <v>201</v>
      </c>
      <c r="E77" t="s">
        <v>56</v>
      </c>
      <c r="F77" t="s">
        <v>32</v>
      </c>
      <c r="G77" t="s">
        <v>54</v>
      </c>
      <c r="H77">
        <v>50</v>
      </c>
      <c r="I77" t="s">
        <v>57</v>
      </c>
      <c r="J77" t="s">
        <v>35</v>
      </c>
      <c r="K77" t="s">
        <v>69</v>
      </c>
      <c r="L77" t="s">
        <v>84</v>
      </c>
      <c r="M77" t="s">
        <v>36</v>
      </c>
      <c r="N77" s="7">
        <v>45142</v>
      </c>
      <c r="O77">
        <v>41</v>
      </c>
      <c r="P77">
        <v>12.95</v>
      </c>
      <c r="T77" s="7">
        <v>45142</v>
      </c>
      <c r="U77">
        <v>7.33</v>
      </c>
      <c r="X77" s="7">
        <v>45243</v>
      </c>
      <c r="Y77" t="s">
        <v>39</v>
      </c>
      <c r="AA77">
        <v>-5.3523809999999998E-2</v>
      </c>
      <c r="AB77" t="s">
        <v>53</v>
      </c>
      <c r="AF77" t="s">
        <v>39</v>
      </c>
    </row>
    <row r="78" spans="3:32" x14ac:dyDescent="0.3">
      <c r="D78" t="s">
        <v>108</v>
      </c>
      <c r="E78" t="s">
        <v>56</v>
      </c>
      <c r="F78" t="s">
        <v>32</v>
      </c>
      <c r="G78" t="s">
        <v>33</v>
      </c>
      <c r="H78">
        <v>6</v>
      </c>
      <c r="I78" t="s">
        <v>57</v>
      </c>
      <c r="J78" t="s">
        <v>35</v>
      </c>
      <c r="K78" t="s">
        <v>69</v>
      </c>
      <c r="L78" t="s">
        <v>84</v>
      </c>
      <c r="M78" t="s">
        <v>36</v>
      </c>
      <c r="N78" s="7">
        <v>45142</v>
      </c>
      <c r="O78">
        <v>41</v>
      </c>
      <c r="P78">
        <v>12.28</v>
      </c>
      <c r="T78" s="7">
        <v>45142</v>
      </c>
      <c r="U78">
        <v>14.4</v>
      </c>
      <c r="X78" s="7">
        <v>45243</v>
      </c>
      <c r="Y78" t="s">
        <v>37</v>
      </c>
      <c r="AA78">
        <v>2.0190475999999999E-2</v>
      </c>
      <c r="AB78" t="s">
        <v>38</v>
      </c>
      <c r="AF78" t="s">
        <v>37</v>
      </c>
    </row>
    <row r="79" spans="3:32" x14ac:dyDescent="0.3">
      <c r="D79" t="s">
        <v>109</v>
      </c>
      <c r="E79" t="s">
        <v>56</v>
      </c>
      <c r="F79" t="s">
        <v>32</v>
      </c>
      <c r="G79" t="s">
        <v>33</v>
      </c>
      <c r="H79">
        <v>7</v>
      </c>
      <c r="I79" t="s">
        <v>57</v>
      </c>
      <c r="J79" t="s">
        <v>35</v>
      </c>
      <c r="K79" t="s">
        <v>69</v>
      </c>
      <c r="L79" t="s">
        <v>84</v>
      </c>
      <c r="M79" t="s">
        <v>36</v>
      </c>
      <c r="N79" s="7">
        <v>45142</v>
      </c>
      <c r="O79">
        <v>41</v>
      </c>
      <c r="P79">
        <v>9.65</v>
      </c>
      <c r="T79" s="7">
        <v>45142</v>
      </c>
      <c r="U79">
        <v>10.87</v>
      </c>
      <c r="X79" s="7">
        <v>45243</v>
      </c>
      <c r="Y79" t="s">
        <v>55</v>
      </c>
      <c r="AA79">
        <v>1.1619048E-2</v>
      </c>
      <c r="AB79" t="s">
        <v>38</v>
      </c>
      <c r="AF79" t="s">
        <v>37</v>
      </c>
    </row>
    <row r="80" spans="3:32" x14ac:dyDescent="0.3">
      <c r="D80" t="s">
        <v>110</v>
      </c>
      <c r="E80" t="s">
        <v>56</v>
      </c>
      <c r="F80" t="s">
        <v>32</v>
      </c>
      <c r="G80" t="s">
        <v>33</v>
      </c>
      <c r="H80">
        <v>8</v>
      </c>
      <c r="I80" t="s">
        <v>57</v>
      </c>
      <c r="J80" t="s">
        <v>35</v>
      </c>
      <c r="K80" t="s">
        <v>69</v>
      </c>
      <c r="L80" t="s">
        <v>84</v>
      </c>
      <c r="M80" t="s">
        <v>36</v>
      </c>
      <c r="N80" s="7">
        <v>45142</v>
      </c>
      <c r="O80">
        <v>41</v>
      </c>
      <c r="P80">
        <v>9.34</v>
      </c>
      <c r="T80" s="7">
        <v>45142</v>
      </c>
      <c r="U80">
        <v>10.210000000000001</v>
      </c>
      <c r="X80" s="7">
        <v>45243</v>
      </c>
      <c r="Y80" t="s">
        <v>58</v>
      </c>
      <c r="AA80">
        <v>8.2857139999999996E-3</v>
      </c>
      <c r="AB80" t="s">
        <v>38</v>
      </c>
      <c r="AF80" t="s">
        <v>37</v>
      </c>
    </row>
    <row r="81" spans="3:32" x14ac:dyDescent="0.3">
      <c r="D81" t="s">
        <v>111</v>
      </c>
      <c r="E81" t="s">
        <v>56</v>
      </c>
      <c r="F81" t="s">
        <v>32</v>
      </c>
      <c r="G81" t="s">
        <v>33</v>
      </c>
      <c r="H81">
        <v>9</v>
      </c>
      <c r="I81" t="s">
        <v>57</v>
      </c>
      <c r="J81" t="s">
        <v>35</v>
      </c>
      <c r="K81" t="s">
        <v>69</v>
      </c>
      <c r="L81" t="s">
        <v>84</v>
      </c>
      <c r="M81" t="s">
        <v>36</v>
      </c>
      <c r="N81" s="7">
        <v>45142</v>
      </c>
      <c r="O81">
        <v>41</v>
      </c>
      <c r="P81">
        <v>7.03</v>
      </c>
      <c r="T81" s="7">
        <v>45142</v>
      </c>
      <c r="U81">
        <v>9.39</v>
      </c>
      <c r="X81" s="7">
        <v>45243</v>
      </c>
      <c r="Y81" t="s">
        <v>58</v>
      </c>
      <c r="AA81">
        <v>2.247619E-2</v>
      </c>
      <c r="AB81" t="s">
        <v>38</v>
      </c>
      <c r="AF81" t="s">
        <v>37</v>
      </c>
    </row>
    <row r="82" spans="3:32" x14ac:dyDescent="0.3">
      <c r="C82">
        <v>1</v>
      </c>
      <c r="D82" t="s">
        <v>202</v>
      </c>
      <c r="E82" t="s">
        <v>31</v>
      </c>
      <c r="F82" t="s">
        <v>61</v>
      </c>
      <c r="G82" t="s">
        <v>33</v>
      </c>
      <c r="H82">
        <v>1</v>
      </c>
      <c r="I82" t="s">
        <v>62</v>
      </c>
      <c r="J82" t="s">
        <v>63</v>
      </c>
      <c r="K82" t="s">
        <v>113</v>
      </c>
      <c r="L82" t="s">
        <v>114</v>
      </c>
      <c r="M82" t="s">
        <v>64</v>
      </c>
      <c r="N82" s="1">
        <v>45042</v>
      </c>
      <c r="O82">
        <v>19</v>
      </c>
      <c r="P82">
        <v>0.05</v>
      </c>
      <c r="Q82">
        <v>5.8490000000000002</v>
      </c>
      <c r="R82" s="16">
        <v>5.9</v>
      </c>
      <c r="S82" s="16" t="s">
        <v>37</v>
      </c>
      <c r="T82" s="7">
        <v>45094</v>
      </c>
      <c r="U82">
        <v>6.4000000000000001E-2</v>
      </c>
      <c r="V82">
        <v>7.4489999999999998</v>
      </c>
      <c r="W82">
        <v>7.45</v>
      </c>
      <c r="X82" s="7">
        <v>45236</v>
      </c>
      <c r="Y82" t="s">
        <v>39</v>
      </c>
      <c r="Z82" t="s">
        <v>39</v>
      </c>
      <c r="AA82" s="17">
        <v>9.8591999999999994E-5</v>
      </c>
      <c r="AB82" t="s">
        <v>53</v>
      </c>
      <c r="AC82">
        <v>6.133</v>
      </c>
      <c r="AD82">
        <v>6.1</v>
      </c>
      <c r="AF82" t="s">
        <v>39</v>
      </c>
    </row>
    <row r="83" spans="3:32" x14ac:dyDescent="0.3">
      <c r="D83" t="s">
        <v>203</v>
      </c>
      <c r="E83" t="s">
        <v>31</v>
      </c>
      <c r="F83" t="s">
        <v>61</v>
      </c>
      <c r="G83" t="s">
        <v>44</v>
      </c>
      <c r="H83">
        <v>10</v>
      </c>
      <c r="I83" t="s">
        <v>34</v>
      </c>
      <c r="J83" t="s">
        <v>63</v>
      </c>
      <c r="K83" t="s">
        <v>113</v>
      </c>
      <c r="L83" t="s">
        <v>114</v>
      </c>
      <c r="M83" t="s">
        <v>64</v>
      </c>
      <c r="N83" s="1">
        <v>45042</v>
      </c>
      <c r="O83">
        <v>19</v>
      </c>
      <c r="P83">
        <v>9.09</v>
      </c>
      <c r="T83" s="7">
        <v>45094</v>
      </c>
      <c r="U83">
        <v>18</v>
      </c>
      <c r="X83" s="7">
        <v>45236</v>
      </c>
      <c r="Y83" t="s">
        <v>37</v>
      </c>
      <c r="AA83">
        <v>6.2746479999999993E-2</v>
      </c>
      <c r="AB83" t="s">
        <v>38</v>
      </c>
      <c r="AF83" t="s">
        <v>39</v>
      </c>
    </row>
    <row r="84" spans="3:32" x14ac:dyDescent="0.3">
      <c r="C84">
        <v>1</v>
      </c>
      <c r="D84" t="s">
        <v>204</v>
      </c>
      <c r="E84" t="s">
        <v>31</v>
      </c>
      <c r="F84" t="s">
        <v>61</v>
      </c>
      <c r="G84" t="s">
        <v>51</v>
      </c>
      <c r="H84">
        <v>11</v>
      </c>
      <c r="I84" t="s">
        <v>34</v>
      </c>
      <c r="J84" t="s">
        <v>63</v>
      </c>
      <c r="K84" t="s">
        <v>113</v>
      </c>
      <c r="L84" t="s">
        <v>114</v>
      </c>
      <c r="M84" t="s">
        <v>64</v>
      </c>
      <c r="N84" s="1">
        <v>45042</v>
      </c>
      <c r="O84">
        <v>19</v>
      </c>
      <c r="P84">
        <v>19.43</v>
      </c>
      <c r="Q84">
        <v>9.3109999999999999</v>
      </c>
      <c r="R84">
        <v>9.74</v>
      </c>
      <c r="S84" s="16" t="s">
        <v>37</v>
      </c>
      <c r="T84" s="7">
        <v>45094</v>
      </c>
      <c r="U84">
        <v>33.31</v>
      </c>
      <c r="V84">
        <v>12.146000000000001</v>
      </c>
      <c r="W84">
        <v>12.18</v>
      </c>
      <c r="X84" s="7">
        <v>45236</v>
      </c>
      <c r="Y84" t="s">
        <v>58</v>
      </c>
      <c r="Z84" t="s">
        <v>39</v>
      </c>
      <c r="AA84">
        <v>9.7746479999999997E-2</v>
      </c>
      <c r="AB84" t="s">
        <v>38</v>
      </c>
      <c r="AC84">
        <v>11.946</v>
      </c>
      <c r="AD84">
        <v>11.98</v>
      </c>
      <c r="AF84" t="s">
        <v>39</v>
      </c>
    </row>
    <row r="85" spans="3:32" x14ac:dyDescent="0.3">
      <c r="D85" t="s">
        <v>205</v>
      </c>
      <c r="E85" t="s">
        <v>31</v>
      </c>
      <c r="F85" t="s">
        <v>61</v>
      </c>
      <c r="G85" t="s">
        <v>51</v>
      </c>
      <c r="H85">
        <v>12</v>
      </c>
      <c r="I85" t="s">
        <v>34</v>
      </c>
      <c r="J85" t="s">
        <v>63</v>
      </c>
      <c r="K85" t="s">
        <v>113</v>
      </c>
      <c r="L85" t="s">
        <v>114</v>
      </c>
      <c r="M85" t="s">
        <v>64</v>
      </c>
      <c r="N85" s="1">
        <v>45042</v>
      </c>
      <c r="O85">
        <v>19</v>
      </c>
      <c r="P85">
        <v>8.93</v>
      </c>
      <c r="T85" s="7">
        <v>45094</v>
      </c>
      <c r="U85">
        <v>12.22</v>
      </c>
      <c r="X85" s="7">
        <v>45236</v>
      </c>
      <c r="Y85" t="s">
        <v>37</v>
      </c>
      <c r="AA85">
        <v>2.316901E-2</v>
      </c>
      <c r="AB85" t="s">
        <v>38</v>
      </c>
      <c r="AF85" t="s">
        <v>39</v>
      </c>
    </row>
    <row r="86" spans="3:32" x14ac:dyDescent="0.3">
      <c r="D86" t="s">
        <v>206</v>
      </c>
      <c r="E86" t="s">
        <v>31</v>
      </c>
      <c r="F86" t="s">
        <v>61</v>
      </c>
      <c r="G86" t="s">
        <v>51</v>
      </c>
      <c r="H86">
        <v>13</v>
      </c>
      <c r="I86" t="s">
        <v>34</v>
      </c>
      <c r="J86" t="s">
        <v>63</v>
      </c>
      <c r="K86" t="s">
        <v>113</v>
      </c>
      <c r="L86" t="s">
        <v>114</v>
      </c>
      <c r="M86" t="s">
        <v>64</v>
      </c>
      <c r="N86" s="1">
        <v>45042</v>
      </c>
      <c r="O86">
        <v>19</v>
      </c>
      <c r="P86">
        <v>4.6100000000000003</v>
      </c>
      <c r="T86" s="7">
        <v>45094</v>
      </c>
      <c r="U86">
        <v>6.19</v>
      </c>
      <c r="X86" s="7">
        <v>45236</v>
      </c>
      <c r="Y86" t="s">
        <v>58</v>
      </c>
      <c r="AA86">
        <v>1.1126759999999999E-2</v>
      </c>
      <c r="AB86" t="s">
        <v>38</v>
      </c>
      <c r="AF86" t="s">
        <v>39</v>
      </c>
    </row>
    <row r="87" spans="3:32" x14ac:dyDescent="0.3">
      <c r="D87" t="s">
        <v>207</v>
      </c>
      <c r="E87" t="s">
        <v>31</v>
      </c>
      <c r="F87" t="s">
        <v>61</v>
      </c>
      <c r="G87" t="s">
        <v>51</v>
      </c>
      <c r="H87">
        <v>14</v>
      </c>
      <c r="I87" t="s">
        <v>34</v>
      </c>
      <c r="J87" t="s">
        <v>63</v>
      </c>
      <c r="K87" t="s">
        <v>113</v>
      </c>
      <c r="L87" t="s">
        <v>114</v>
      </c>
      <c r="M87" t="s">
        <v>64</v>
      </c>
      <c r="N87" s="1">
        <v>45042</v>
      </c>
      <c r="O87">
        <v>19</v>
      </c>
      <c r="P87">
        <v>6.31</v>
      </c>
      <c r="T87" s="7">
        <v>45129</v>
      </c>
      <c r="U87">
        <v>6.62</v>
      </c>
      <c r="X87" s="7">
        <v>45236</v>
      </c>
      <c r="Y87" t="s">
        <v>58</v>
      </c>
      <c r="AA87">
        <v>2.1830999999999999E-3</v>
      </c>
      <c r="AB87" t="s">
        <v>38</v>
      </c>
      <c r="AF87" t="s">
        <v>39</v>
      </c>
    </row>
    <row r="88" spans="3:32" x14ac:dyDescent="0.3">
      <c r="D88" t="s">
        <v>208</v>
      </c>
      <c r="E88" t="s">
        <v>31</v>
      </c>
      <c r="F88" t="s">
        <v>61</v>
      </c>
      <c r="G88" t="s">
        <v>51</v>
      </c>
      <c r="H88">
        <v>15</v>
      </c>
      <c r="I88" t="s">
        <v>34</v>
      </c>
      <c r="J88" t="s">
        <v>63</v>
      </c>
      <c r="K88" t="s">
        <v>113</v>
      </c>
      <c r="L88" t="s">
        <v>114</v>
      </c>
      <c r="M88" t="s">
        <v>64</v>
      </c>
      <c r="N88" s="1">
        <v>45042</v>
      </c>
      <c r="O88">
        <v>19</v>
      </c>
      <c r="P88">
        <v>5.98</v>
      </c>
      <c r="T88" s="7">
        <v>45129</v>
      </c>
      <c r="U88">
        <v>6.46</v>
      </c>
      <c r="X88" s="7">
        <v>45236</v>
      </c>
      <c r="Y88" t="s">
        <v>37</v>
      </c>
      <c r="AA88">
        <v>3.3802799999999998E-3</v>
      </c>
      <c r="AB88" t="s">
        <v>38</v>
      </c>
      <c r="AF88" t="s">
        <v>39</v>
      </c>
    </row>
    <row r="89" spans="3:32" x14ac:dyDescent="0.3">
      <c r="C89">
        <v>1</v>
      </c>
      <c r="D89" t="s">
        <v>209</v>
      </c>
      <c r="E89" t="s">
        <v>31</v>
      </c>
      <c r="F89" t="s">
        <v>61</v>
      </c>
      <c r="G89" t="s">
        <v>52</v>
      </c>
      <c r="H89">
        <v>16</v>
      </c>
      <c r="I89" t="s">
        <v>34</v>
      </c>
      <c r="J89" t="s">
        <v>63</v>
      </c>
      <c r="K89" t="s">
        <v>113</v>
      </c>
      <c r="L89" t="s">
        <v>114</v>
      </c>
      <c r="M89" t="s">
        <v>64</v>
      </c>
      <c r="N89" s="1">
        <v>45042</v>
      </c>
      <c r="O89">
        <v>19</v>
      </c>
      <c r="P89" s="16">
        <v>8.8759999999999994</v>
      </c>
      <c r="Q89" s="16">
        <v>8.9920000000000009</v>
      </c>
      <c r="R89" s="16">
        <v>9.39</v>
      </c>
      <c r="S89" s="16" t="s">
        <v>37</v>
      </c>
      <c r="T89" s="7">
        <v>45094</v>
      </c>
      <c r="U89" s="16">
        <v>11.414</v>
      </c>
      <c r="V89" s="16">
        <v>11.542999999999999</v>
      </c>
      <c r="W89" s="16">
        <v>11.67</v>
      </c>
      <c r="X89" s="7">
        <v>45236</v>
      </c>
      <c r="Y89" t="s">
        <v>40</v>
      </c>
      <c r="Z89" t="s">
        <v>39</v>
      </c>
      <c r="AA89">
        <v>1.78169E-2</v>
      </c>
      <c r="AB89" t="s">
        <v>46</v>
      </c>
      <c r="AC89">
        <v>10.201000000000001</v>
      </c>
      <c r="AD89">
        <v>10.37</v>
      </c>
      <c r="AF89" t="s">
        <v>39</v>
      </c>
    </row>
    <row r="90" spans="3:32" x14ac:dyDescent="0.3">
      <c r="D90" t="s">
        <v>210</v>
      </c>
      <c r="E90" t="s">
        <v>31</v>
      </c>
      <c r="F90" t="s">
        <v>61</v>
      </c>
      <c r="G90" t="s">
        <v>52</v>
      </c>
      <c r="H90">
        <v>17</v>
      </c>
      <c r="I90" t="s">
        <v>34</v>
      </c>
      <c r="J90" t="s">
        <v>63</v>
      </c>
      <c r="K90" t="s">
        <v>113</v>
      </c>
      <c r="L90" t="s">
        <v>114</v>
      </c>
      <c r="M90" t="s">
        <v>64</v>
      </c>
      <c r="N90" s="1">
        <v>45042</v>
      </c>
      <c r="O90">
        <v>19</v>
      </c>
      <c r="P90" s="16">
        <v>7.3479999999999999</v>
      </c>
      <c r="Q90" s="16"/>
      <c r="R90" s="16"/>
      <c r="S90" s="16"/>
      <c r="T90" s="7">
        <v>45094</v>
      </c>
      <c r="U90" s="16">
        <v>13.726000000000001</v>
      </c>
      <c r="V90" s="16"/>
      <c r="W90" s="16"/>
      <c r="X90" s="7">
        <v>45236</v>
      </c>
      <c r="Y90" t="s">
        <v>40</v>
      </c>
      <c r="AA90">
        <v>4.4929579999999997E-2</v>
      </c>
      <c r="AB90" t="s">
        <v>46</v>
      </c>
      <c r="AF90" t="s">
        <v>39</v>
      </c>
    </row>
    <row r="91" spans="3:32" x14ac:dyDescent="0.3">
      <c r="D91" t="s">
        <v>211</v>
      </c>
      <c r="E91" t="s">
        <v>31</v>
      </c>
      <c r="F91" t="s">
        <v>61</v>
      </c>
      <c r="G91" t="s">
        <v>52</v>
      </c>
      <c r="H91">
        <v>18</v>
      </c>
      <c r="I91" t="s">
        <v>34</v>
      </c>
      <c r="J91" t="s">
        <v>63</v>
      </c>
      <c r="K91" t="s">
        <v>113</v>
      </c>
      <c r="L91" t="s">
        <v>114</v>
      </c>
      <c r="M91" t="s">
        <v>64</v>
      </c>
      <c r="N91" s="1">
        <v>45042</v>
      </c>
      <c r="O91">
        <v>19</v>
      </c>
      <c r="P91" s="16">
        <v>9.3010000000000002</v>
      </c>
      <c r="Q91" s="16"/>
      <c r="R91" s="16"/>
      <c r="S91" s="16"/>
      <c r="T91" s="7">
        <v>45094</v>
      </c>
      <c r="U91" s="16">
        <v>13.2</v>
      </c>
      <c r="V91" s="16"/>
      <c r="W91" s="16"/>
      <c r="X91" s="7">
        <v>45236</v>
      </c>
      <c r="Y91" t="s">
        <v>48</v>
      </c>
      <c r="AA91">
        <v>2.7464789999999999E-2</v>
      </c>
      <c r="AB91" t="s">
        <v>46</v>
      </c>
      <c r="AF91" t="s">
        <v>39</v>
      </c>
    </row>
    <row r="92" spans="3:32" x14ac:dyDescent="0.3">
      <c r="D92" t="s">
        <v>212</v>
      </c>
      <c r="E92" t="s">
        <v>31</v>
      </c>
      <c r="F92" t="s">
        <v>61</v>
      </c>
      <c r="G92" t="s">
        <v>52</v>
      </c>
      <c r="H92">
        <v>19</v>
      </c>
      <c r="I92" t="s">
        <v>34</v>
      </c>
      <c r="J92" t="s">
        <v>63</v>
      </c>
      <c r="K92" t="s">
        <v>113</v>
      </c>
      <c r="L92" t="s">
        <v>114</v>
      </c>
      <c r="M92" t="s">
        <v>64</v>
      </c>
      <c r="N92" s="1">
        <v>45042</v>
      </c>
      <c r="O92">
        <v>19</v>
      </c>
      <c r="P92" s="16">
        <v>6.6120000000000001</v>
      </c>
      <c r="Q92" s="16"/>
      <c r="R92" s="16"/>
      <c r="S92" s="16"/>
      <c r="T92" s="7">
        <v>45094</v>
      </c>
      <c r="U92" s="16">
        <v>7.9290000000000003</v>
      </c>
      <c r="V92" s="16"/>
      <c r="W92" s="16"/>
      <c r="X92" s="7">
        <v>45236</v>
      </c>
      <c r="Y92" t="s">
        <v>48</v>
      </c>
      <c r="AA92">
        <v>9.2957700000000001E-3</v>
      </c>
      <c r="AB92" t="s">
        <v>46</v>
      </c>
      <c r="AF92" t="s">
        <v>39</v>
      </c>
    </row>
    <row r="93" spans="3:32" x14ac:dyDescent="0.3">
      <c r="D93" t="s">
        <v>213</v>
      </c>
      <c r="E93" t="s">
        <v>31</v>
      </c>
      <c r="F93" t="s">
        <v>61</v>
      </c>
      <c r="G93" t="s">
        <v>33</v>
      </c>
      <c r="H93">
        <v>2</v>
      </c>
      <c r="I93" t="s">
        <v>62</v>
      </c>
      <c r="J93" t="s">
        <v>63</v>
      </c>
      <c r="K93" t="s">
        <v>113</v>
      </c>
      <c r="L93" t="s">
        <v>114</v>
      </c>
      <c r="M93" t="s">
        <v>64</v>
      </c>
      <c r="N93" s="1">
        <v>45042</v>
      </c>
      <c r="O93">
        <v>19</v>
      </c>
      <c r="P93">
        <v>0.06</v>
      </c>
      <c r="T93" s="7">
        <v>45094</v>
      </c>
      <c r="U93">
        <v>0.11</v>
      </c>
      <c r="X93" s="7">
        <v>45236</v>
      </c>
      <c r="Y93" t="s">
        <v>37</v>
      </c>
      <c r="AA93">
        <v>3.5210999999999999E-4</v>
      </c>
      <c r="AB93" t="s">
        <v>53</v>
      </c>
      <c r="AF93" t="s">
        <v>39</v>
      </c>
    </row>
    <row r="94" spans="3:32" x14ac:dyDescent="0.3">
      <c r="D94" t="s">
        <v>214</v>
      </c>
      <c r="E94" t="s">
        <v>31</v>
      </c>
      <c r="F94" t="s">
        <v>61</v>
      </c>
      <c r="G94" t="s">
        <v>52</v>
      </c>
      <c r="H94">
        <v>20</v>
      </c>
      <c r="I94" t="s">
        <v>34</v>
      </c>
      <c r="J94" t="s">
        <v>63</v>
      </c>
      <c r="K94" t="s">
        <v>113</v>
      </c>
      <c r="L94" t="s">
        <v>114</v>
      </c>
      <c r="M94" t="s">
        <v>64</v>
      </c>
      <c r="N94" s="1">
        <v>45042</v>
      </c>
      <c r="O94">
        <v>19</v>
      </c>
      <c r="P94" s="16">
        <v>4.0890000000000004</v>
      </c>
      <c r="Q94" s="16"/>
      <c r="R94" s="16"/>
      <c r="S94" s="16"/>
      <c r="T94" s="7">
        <v>45094</v>
      </c>
      <c r="U94" s="16">
        <v>4.1210000000000004</v>
      </c>
      <c r="V94" s="16"/>
      <c r="W94" s="16"/>
      <c r="X94" s="7">
        <v>45236</v>
      </c>
      <c r="Y94" t="s">
        <v>48</v>
      </c>
      <c r="AA94">
        <v>2.1127E-4</v>
      </c>
      <c r="AB94" t="s">
        <v>46</v>
      </c>
      <c r="AF94" t="s">
        <v>39</v>
      </c>
    </row>
    <row r="95" spans="3:32" x14ac:dyDescent="0.3">
      <c r="C95">
        <v>1</v>
      </c>
      <c r="D95" t="s">
        <v>215</v>
      </c>
      <c r="E95" t="s">
        <v>31</v>
      </c>
      <c r="F95" t="s">
        <v>61</v>
      </c>
      <c r="G95" t="s">
        <v>54</v>
      </c>
      <c r="H95">
        <v>21</v>
      </c>
      <c r="I95" t="s">
        <v>34</v>
      </c>
      <c r="J95" t="s">
        <v>63</v>
      </c>
      <c r="K95" t="s">
        <v>113</v>
      </c>
      <c r="L95" t="s">
        <v>114</v>
      </c>
      <c r="M95" t="s">
        <v>64</v>
      </c>
      <c r="N95" s="1">
        <v>45040</v>
      </c>
      <c r="O95">
        <v>19</v>
      </c>
      <c r="P95">
        <v>16.21</v>
      </c>
      <c r="Q95">
        <v>7.9809999999999999</v>
      </c>
      <c r="R95">
        <v>16.09</v>
      </c>
      <c r="S95" s="16" t="s">
        <v>37</v>
      </c>
      <c r="T95" s="7">
        <v>45094</v>
      </c>
      <c r="U95">
        <v>18.27</v>
      </c>
      <c r="V95">
        <v>8.5660000000000007</v>
      </c>
      <c r="W95">
        <v>11.25</v>
      </c>
      <c r="X95" s="7">
        <v>45236</v>
      </c>
      <c r="Y95" t="s">
        <v>48</v>
      </c>
      <c r="Z95" t="s">
        <v>39</v>
      </c>
      <c r="AA95">
        <v>1.4507040000000001E-2</v>
      </c>
      <c r="AB95" t="s">
        <v>46</v>
      </c>
      <c r="AC95">
        <v>8.7230000000000008</v>
      </c>
      <c r="AD95">
        <v>9.8000000000000007</v>
      </c>
      <c r="AF95" t="s">
        <v>39</v>
      </c>
    </row>
    <row r="96" spans="3:32" x14ac:dyDescent="0.3">
      <c r="D96" t="s">
        <v>216</v>
      </c>
      <c r="E96" t="s">
        <v>31</v>
      </c>
      <c r="F96" t="s">
        <v>61</v>
      </c>
      <c r="G96" t="s">
        <v>54</v>
      </c>
      <c r="H96">
        <v>22</v>
      </c>
      <c r="I96" t="s">
        <v>34</v>
      </c>
      <c r="J96" t="s">
        <v>63</v>
      </c>
      <c r="K96" t="s">
        <v>113</v>
      </c>
      <c r="L96" t="s">
        <v>114</v>
      </c>
      <c r="M96" t="s">
        <v>64</v>
      </c>
      <c r="N96" s="1">
        <v>45040</v>
      </c>
      <c r="O96">
        <v>19</v>
      </c>
      <c r="P96" t="s">
        <v>40</v>
      </c>
      <c r="T96" s="7">
        <v>45094</v>
      </c>
      <c r="U96">
        <v>11.92</v>
      </c>
      <c r="X96" s="7">
        <v>45236</v>
      </c>
      <c r="Y96" t="s">
        <v>48</v>
      </c>
      <c r="AA96" t="s">
        <v>40</v>
      </c>
      <c r="AB96" t="s">
        <v>46</v>
      </c>
      <c r="AF96" t="s">
        <v>39</v>
      </c>
    </row>
    <row r="97" spans="3:32" x14ac:dyDescent="0.3">
      <c r="D97" t="s">
        <v>217</v>
      </c>
      <c r="E97" t="s">
        <v>31</v>
      </c>
      <c r="F97" t="s">
        <v>61</v>
      </c>
      <c r="G97" t="s">
        <v>54</v>
      </c>
      <c r="H97">
        <v>23</v>
      </c>
      <c r="I97" t="s">
        <v>34</v>
      </c>
      <c r="J97" t="s">
        <v>63</v>
      </c>
      <c r="K97" t="s">
        <v>113</v>
      </c>
      <c r="L97" t="s">
        <v>114</v>
      </c>
      <c r="M97" t="s">
        <v>64</v>
      </c>
      <c r="N97" s="1">
        <v>45040</v>
      </c>
      <c r="O97">
        <v>19</v>
      </c>
      <c r="P97">
        <v>6.79</v>
      </c>
      <c r="T97" s="7">
        <v>45094</v>
      </c>
      <c r="U97">
        <v>8.73</v>
      </c>
      <c r="X97" s="7">
        <v>45236</v>
      </c>
      <c r="Y97" t="s">
        <v>48</v>
      </c>
      <c r="AA97">
        <v>1.3661970000000001E-2</v>
      </c>
      <c r="AB97" t="s">
        <v>46</v>
      </c>
      <c r="AF97" t="s">
        <v>39</v>
      </c>
    </row>
    <row r="98" spans="3:32" x14ac:dyDescent="0.3">
      <c r="D98" t="s">
        <v>218</v>
      </c>
      <c r="E98" t="s">
        <v>31</v>
      </c>
      <c r="F98" t="s">
        <v>61</v>
      </c>
      <c r="G98" t="s">
        <v>54</v>
      </c>
      <c r="H98">
        <v>24</v>
      </c>
      <c r="I98" t="s">
        <v>34</v>
      </c>
      <c r="J98" t="s">
        <v>63</v>
      </c>
      <c r="K98" t="s">
        <v>113</v>
      </c>
      <c r="L98" t="s">
        <v>114</v>
      </c>
      <c r="M98" t="s">
        <v>64</v>
      </c>
      <c r="N98" s="1">
        <v>45040</v>
      </c>
      <c r="O98">
        <v>19</v>
      </c>
      <c r="P98" t="s">
        <v>40</v>
      </c>
      <c r="T98" s="7">
        <v>45094</v>
      </c>
      <c r="U98">
        <v>12.262</v>
      </c>
      <c r="X98" s="7">
        <v>45236</v>
      </c>
      <c r="Y98" t="s">
        <v>48</v>
      </c>
      <c r="AA98" t="s">
        <v>40</v>
      </c>
      <c r="AB98" t="s">
        <v>46</v>
      </c>
      <c r="AF98" t="s">
        <v>39</v>
      </c>
    </row>
    <row r="99" spans="3:32" x14ac:dyDescent="0.3">
      <c r="D99" t="s">
        <v>219</v>
      </c>
      <c r="E99" t="s">
        <v>31</v>
      </c>
      <c r="F99" t="s">
        <v>61</v>
      </c>
      <c r="G99" t="s">
        <v>54</v>
      </c>
      <c r="H99">
        <v>25</v>
      </c>
      <c r="I99" t="s">
        <v>34</v>
      </c>
      <c r="J99" t="s">
        <v>63</v>
      </c>
      <c r="K99" t="s">
        <v>113</v>
      </c>
      <c r="L99" t="s">
        <v>114</v>
      </c>
      <c r="M99" t="s">
        <v>64</v>
      </c>
      <c r="N99" s="1">
        <v>45040</v>
      </c>
      <c r="O99">
        <v>19</v>
      </c>
      <c r="P99" t="s">
        <v>40</v>
      </c>
      <c r="T99" s="7">
        <v>45094</v>
      </c>
      <c r="U99">
        <v>1.61</v>
      </c>
      <c r="X99" s="7">
        <v>45236</v>
      </c>
      <c r="Y99" t="s">
        <v>40</v>
      </c>
      <c r="AA99" t="s">
        <v>40</v>
      </c>
      <c r="AB99" t="s">
        <v>46</v>
      </c>
      <c r="AF99" t="s">
        <v>39</v>
      </c>
    </row>
    <row r="100" spans="3:32" x14ac:dyDescent="0.3">
      <c r="D100" t="s">
        <v>220</v>
      </c>
      <c r="E100" t="s">
        <v>31</v>
      </c>
      <c r="F100" t="s">
        <v>61</v>
      </c>
      <c r="G100" t="s">
        <v>33</v>
      </c>
      <c r="H100">
        <v>3</v>
      </c>
      <c r="I100" t="s">
        <v>62</v>
      </c>
      <c r="J100" t="s">
        <v>63</v>
      </c>
      <c r="K100" t="s">
        <v>113</v>
      </c>
      <c r="L100" t="s">
        <v>114</v>
      </c>
      <c r="M100" t="s">
        <v>64</v>
      </c>
      <c r="N100" s="1">
        <v>45042</v>
      </c>
      <c r="O100">
        <v>19</v>
      </c>
      <c r="P100">
        <v>0.02</v>
      </c>
      <c r="T100" s="7">
        <v>45094</v>
      </c>
      <c r="U100">
        <v>0.04</v>
      </c>
      <c r="X100" s="7">
        <v>45236</v>
      </c>
      <c r="Y100" t="s">
        <v>39</v>
      </c>
      <c r="AA100">
        <v>1.4085000000000001E-4</v>
      </c>
      <c r="AB100" t="s">
        <v>53</v>
      </c>
      <c r="AF100" t="s">
        <v>39</v>
      </c>
    </row>
    <row r="101" spans="3:32" x14ac:dyDescent="0.3">
      <c r="D101" t="s">
        <v>221</v>
      </c>
      <c r="E101" t="s">
        <v>31</v>
      </c>
      <c r="F101" t="s">
        <v>61</v>
      </c>
      <c r="G101" t="s">
        <v>33</v>
      </c>
      <c r="H101">
        <v>4</v>
      </c>
      <c r="I101" t="s">
        <v>62</v>
      </c>
      <c r="J101" t="s">
        <v>63</v>
      </c>
      <c r="K101" t="s">
        <v>113</v>
      </c>
      <c r="L101" t="s">
        <v>114</v>
      </c>
      <c r="M101" t="s">
        <v>64</v>
      </c>
      <c r="N101" s="1">
        <v>45042</v>
      </c>
      <c r="O101">
        <v>19</v>
      </c>
      <c r="P101">
        <v>0.05</v>
      </c>
      <c r="T101" s="7">
        <v>45094</v>
      </c>
      <c r="U101">
        <v>7.0000000000000007E-2</v>
      </c>
      <c r="X101" s="7">
        <v>45236</v>
      </c>
      <c r="Y101" t="s">
        <v>39</v>
      </c>
      <c r="AA101">
        <v>1.4085000000000001E-4</v>
      </c>
      <c r="AB101" t="s">
        <v>53</v>
      </c>
      <c r="AF101" t="s">
        <v>39</v>
      </c>
    </row>
    <row r="102" spans="3:32" x14ac:dyDescent="0.3">
      <c r="D102" t="s">
        <v>222</v>
      </c>
      <c r="E102" t="s">
        <v>31</v>
      </c>
      <c r="F102" t="s">
        <v>61</v>
      </c>
      <c r="G102" t="s">
        <v>33</v>
      </c>
      <c r="H102">
        <v>5</v>
      </c>
      <c r="I102" t="s">
        <v>62</v>
      </c>
      <c r="J102" t="s">
        <v>63</v>
      </c>
      <c r="K102" t="s">
        <v>113</v>
      </c>
      <c r="L102" t="s">
        <v>114</v>
      </c>
      <c r="M102" t="s">
        <v>64</v>
      </c>
      <c r="N102" s="1">
        <v>45042</v>
      </c>
      <c r="O102">
        <v>19</v>
      </c>
      <c r="P102">
        <v>0.05</v>
      </c>
      <c r="T102" s="7">
        <v>45094</v>
      </c>
      <c r="U102">
        <v>7.0000000000000007E-2</v>
      </c>
      <c r="X102" s="7">
        <v>45236</v>
      </c>
      <c r="Y102" t="s">
        <v>39</v>
      </c>
      <c r="AA102">
        <v>1.4085000000000001E-4</v>
      </c>
      <c r="AB102" t="s">
        <v>53</v>
      </c>
      <c r="AF102" t="s">
        <v>39</v>
      </c>
    </row>
    <row r="103" spans="3:32" x14ac:dyDescent="0.3">
      <c r="C103">
        <v>1</v>
      </c>
      <c r="D103" t="s">
        <v>223</v>
      </c>
      <c r="E103" t="s">
        <v>31</v>
      </c>
      <c r="F103" t="s">
        <v>61</v>
      </c>
      <c r="G103" t="s">
        <v>44</v>
      </c>
      <c r="H103">
        <v>6</v>
      </c>
      <c r="I103" t="s">
        <v>34</v>
      </c>
      <c r="J103" t="s">
        <v>63</v>
      </c>
      <c r="K103" t="s">
        <v>113</v>
      </c>
      <c r="L103" t="s">
        <v>114</v>
      </c>
      <c r="M103" t="s">
        <v>64</v>
      </c>
      <c r="N103" s="1">
        <v>45042</v>
      </c>
      <c r="O103">
        <v>19</v>
      </c>
      <c r="P103">
        <v>21.69</v>
      </c>
      <c r="Q103">
        <v>11.866</v>
      </c>
      <c r="R103">
        <v>11.83</v>
      </c>
      <c r="S103" s="16" t="s">
        <v>37</v>
      </c>
      <c r="T103" s="7">
        <v>45129</v>
      </c>
      <c r="U103">
        <v>27.17</v>
      </c>
      <c r="V103">
        <v>14.884</v>
      </c>
      <c r="W103">
        <v>14.03</v>
      </c>
      <c r="X103" s="7">
        <v>45236</v>
      </c>
      <c r="Y103" t="s">
        <v>58</v>
      </c>
      <c r="Z103" t="s">
        <v>39</v>
      </c>
      <c r="AA103">
        <v>3.8591550000000002E-2</v>
      </c>
      <c r="AB103" t="s">
        <v>38</v>
      </c>
      <c r="AC103">
        <v>14.052</v>
      </c>
      <c r="AD103">
        <v>14.29</v>
      </c>
      <c r="AF103" t="s">
        <v>39</v>
      </c>
    </row>
    <row r="104" spans="3:32" x14ac:dyDescent="0.3">
      <c r="D104" t="s">
        <v>112</v>
      </c>
      <c r="E104" t="s">
        <v>31</v>
      </c>
      <c r="F104" t="s">
        <v>61</v>
      </c>
      <c r="G104" t="s">
        <v>44</v>
      </c>
      <c r="H104">
        <v>7</v>
      </c>
      <c r="I104" t="s">
        <v>34</v>
      </c>
      <c r="J104" t="s">
        <v>63</v>
      </c>
      <c r="K104" t="s">
        <v>113</v>
      </c>
      <c r="L104" t="s">
        <v>114</v>
      </c>
      <c r="M104" t="s">
        <v>64</v>
      </c>
      <c r="N104" s="1">
        <v>45042</v>
      </c>
      <c r="O104">
        <v>19</v>
      </c>
      <c r="P104">
        <v>17.149999999999999</v>
      </c>
      <c r="T104" s="7">
        <v>45129</v>
      </c>
      <c r="U104">
        <v>14.75</v>
      </c>
      <c r="X104" s="7">
        <v>45236</v>
      </c>
      <c r="Y104" t="s">
        <v>37</v>
      </c>
      <c r="AA104">
        <v>-2.2857143E-2</v>
      </c>
      <c r="AB104" t="s">
        <v>38</v>
      </c>
      <c r="AF104" t="s">
        <v>37</v>
      </c>
    </row>
    <row r="105" spans="3:32" x14ac:dyDescent="0.3">
      <c r="D105" t="s">
        <v>224</v>
      </c>
      <c r="E105" t="s">
        <v>31</v>
      </c>
      <c r="F105" t="s">
        <v>61</v>
      </c>
      <c r="G105" t="s">
        <v>44</v>
      </c>
      <c r="H105">
        <v>8</v>
      </c>
      <c r="I105" t="s">
        <v>34</v>
      </c>
      <c r="J105" t="s">
        <v>63</v>
      </c>
      <c r="K105" t="s">
        <v>113</v>
      </c>
      <c r="L105" t="s">
        <v>114</v>
      </c>
      <c r="M105" t="s">
        <v>64</v>
      </c>
      <c r="N105" s="1">
        <v>45042</v>
      </c>
      <c r="O105">
        <v>19</v>
      </c>
      <c r="P105">
        <v>11.65</v>
      </c>
      <c r="T105" s="7">
        <v>45094</v>
      </c>
      <c r="U105">
        <v>13.14</v>
      </c>
      <c r="X105" s="7">
        <v>45236</v>
      </c>
      <c r="Y105" t="s">
        <v>58</v>
      </c>
      <c r="AA105">
        <v>1.0492960000000001E-2</v>
      </c>
      <c r="AB105" t="s">
        <v>38</v>
      </c>
      <c r="AF105" t="s">
        <v>39</v>
      </c>
    </row>
    <row r="106" spans="3:32" x14ac:dyDescent="0.3">
      <c r="D106" t="s">
        <v>225</v>
      </c>
      <c r="E106" t="s">
        <v>31</v>
      </c>
      <c r="F106" t="s">
        <v>61</v>
      </c>
      <c r="G106" t="s">
        <v>44</v>
      </c>
      <c r="H106">
        <v>9</v>
      </c>
      <c r="I106" t="s">
        <v>34</v>
      </c>
      <c r="J106" t="s">
        <v>63</v>
      </c>
      <c r="K106" t="s">
        <v>113</v>
      </c>
      <c r="L106" t="s">
        <v>114</v>
      </c>
      <c r="M106" t="s">
        <v>64</v>
      </c>
      <c r="N106" s="1">
        <v>45042</v>
      </c>
      <c r="O106">
        <v>19</v>
      </c>
      <c r="P106">
        <v>10.79</v>
      </c>
      <c r="T106" s="7">
        <v>45129</v>
      </c>
      <c r="U106">
        <v>15.79</v>
      </c>
      <c r="X106" s="7">
        <v>45236</v>
      </c>
      <c r="Y106" t="s">
        <v>37</v>
      </c>
      <c r="AA106">
        <v>3.5211270000000003E-2</v>
      </c>
      <c r="AB106" t="s">
        <v>38</v>
      </c>
      <c r="AF106" t="s">
        <v>39</v>
      </c>
    </row>
    <row r="107" spans="3:32" x14ac:dyDescent="0.3">
      <c r="C107">
        <v>1</v>
      </c>
      <c r="D107" t="s">
        <v>115</v>
      </c>
      <c r="E107" t="s">
        <v>56</v>
      </c>
      <c r="F107" t="s">
        <v>61</v>
      </c>
      <c r="G107" t="s">
        <v>33</v>
      </c>
      <c r="H107">
        <v>1</v>
      </c>
      <c r="I107" t="s">
        <v>66</v>
      </c>
      <c r="J107" t="s">
        <v>63</v>
      </c>
      <c r="K107" t="s">
        <v>69</v>
      </c>
      <c r="L107" t="s">
        <v>84</v>
      </c>
      <c r="M107" t="s">
        <v>64</v>
      </c>
      <c r="N107" s="1">
        <v>45042</v>
      </c>
      <c r="O107">
        <v>19</v>
      </c>
      <c r="P107">
        <v>5.03</v>
      </c>
      <c r="Q107">
        <v>5.15</v>
      </c>
      <c r="R107">
        <v>5.38</v>
      </c>
      <c r="S107" s="16" t="s">
        <v>37</v>
      </c>
      <c r="T107" s="7">
        <v>45094</v>
      </c>
      <c r="U107">
        <v>10.69</v>
      </c>
      <c r="V107">
        <v>10.085000000000001</v>
      </c>
      <c r="W107">
        <v>10.46</v>
      </c>
      <c r="X107" s="7">
        <v>45236</v>
      </c>
      <c r="Y107" t="s">
        <v>58</v>
      </c>
      <c r="Z107" t="s">
        <v>58</v>
      </c>
      <c r="AA107">
        <v>5.3904762000000002E-2</v>
      </c>
      <c r="AB107" t="s">
        <v>53</v>
      </c>
      <c r="AC107">
        <v>8.1479999999999997</v>
      </c>
      <c r="AD107">
        <v>9.26</v>
      </c>
      <c r="AF107" t="s">
        <v>37</v>
      </c>
    </row>
    <row r="108" spans="3:32" x14ac:dyDescent="0.3">
      <c r="D108" t="s">
        <v>226</v>
      </c>
      <c r="E108" t="s">
        <v>56</v>
      </c>
      <c r="F108" t="s">
        <v>61</v>
      </c>
      <c r="G108" t="s">
        <v>33</v>
      </c>
      <c r="H108">
        <v>10</v>
      </c>
      <c r="I108" t="s">
        <v>66</v>
      </c>
      <c r="J108" t="s">
        <v>63</v>
      </c>
      <c r="K108" t="s">
        <v>69</v>
      </c>
      <c r="L108" t="s">
        <v>84</v>
      </c>
      <c r="M108" t="s">
        <v>64</v>
      </c>
      <c r="N108" s="1">
        <v>45042</v>
      </c>
      <c r="O108">
        <v>19</v>
      </c>
      <c r="P108">
        <v>30.93</v>
      </c>
      <c r="Q108">
        <v>7.08</v>
      </c>
      <c r="T108" s="7">
        <v>45094</v>
      </c>
      <c r="U108">
        <v>38.64</v>
      </c>
      <c r="X108" s="7">
        <v>45236</v>
      </c>
      <c r="Y108" t="s">
        <v>58</v>
      </c>
      <c r="AA108">
        <v>7.3428570999999998E-2</v>
      </c>
      <c r="AB108" t="s">
        <v>53</v>
      </c>
      <c r="AF108" t="s">
        <v>39</v>
      </c>
    </row>
    <row r="109" spans="3:32" x14ac:dyDescent="0.3">
      <c r="C109">
        <v>1</v>
      </c>
      <c r="D109" t="s">
        <v>227</v>
      </c>
      <c r="E109" t="s">
        <v>56</v>
      </c>
      <c r="F109" t="s">
        <v>61</v>
      </c>
      <c r="G109" t="s">
        <v>44</v>
      </c>
      <c r="H109">
        <v>11</v>
      </c>
      <c r="I109" t="s">
        <v>66</v>
      </c>
      <c r="J109" t="s">
        <v>63</v>
      </c>
      <c r="K109" t="s">
        <v>69</v>
      </c>
      <c r="L109" t="s">
        <v>84</v>
      </c>
      <c r="M109" t="s">
        <v>64</v>
      </c>
      <c r="N109" s="1">
        <v>45042</v>
      </c>
      <c r="O109">
        <v>19</v>
      </c>
      <c r="P109">
        <v>30.12</v>
      </c>
      <c r="Q109">
        <v>26.701000000000001</v>
      </c>
      <c r="R109">
        <v>29.78</v>
      </c>
      <c r="S109" s="16" t="s">
        <v>37</v>
      </c>
      <c r="T109" s="7">
        <v>45094</v>
      </c>
      <c r="U109">
        <v>44.58</v>
      </c>
      <c r="V109">
        <v>44.210999999999999</v>
      </c>
      <c r="W109">
        <v>43.92</v>
      </c>
      <c r="X109" s="7">
        <v>45236</v>
      </c>
      <c r="Y109" t="s">
        <v>55</v>
      </c>
      <c r="Z109" t="s">
        <v>55</v>
      </c>
      <c r="AA109">
        <v>0.13771428599999999</v>
      </c>
      <c r="AB109" t="s">
        <v>53</v>
      </c>
      <c r="AC109">
        <v>36.226999999999997</v>
      </c>
      <c r="AD109">
        <v>45.39</v>
      </c>
      <c r="AF109" t="s">
        <v>39</v>
      </c>
    </row>
    <row r="110" spans="3:32" x14ac:dyDescent="0.3">
      <c r="D110" t="s">
        <v>228</v>
      </c>
      <c r="E110" t="s">
        <v>56</v>
      </c>
      <c r="F110" t="s">
        <v>61</v>
      </c>
      <c r="G110" t="s">
        <v>44</v>
      </c>
      <c r="H110">
        <v>12</v>
      </c>
      <c r="I110" t="s">
        <v>66</v>
      </c>
      <c r="J110" t="s">
        <v>63</v>
      </c>
      <c r="K110" t="s">
        <v>69</v>
      </c>
      <c r="L110" t="s">
        <v>84</v>
      </c>
      <c r="M110" t="s">
        <v>64</v>
      </c>
      <c r="N110" s="1">
        <v>45042</v>
      </c>
      <c r="O110">
        <v>19</v>
      </c>
      <c r="P110">
        <v>30.75</v>
      </c>
      <c r="T110" s="7">
        <v>45094</v>
      </c>
      <c r="U110">
        <v>39.67</v>
      </c>
      <c r="X110" s="7">
        <v>45236</v>
      </c>
      <c r="Y110" t="s">
        <v>55</v>
      </c>
      <c r="AA110">
        <v>8.4952380999999993E-2</v>
      </c>
      <c r="AB110" t="s">
        <v>53</v>
      </c>
      <c r="AF110" t="s">
        <v>39</v>
      </c>
    </row>
    <row r="111" spans="3:32" x14ac:dyDescent="0.3">
      <c r="D111" t="s">
        <v>229</v>
      </c>
      <c r="E111" t="s">
        <v>56</v>
      </c>
      <c r="F111" t="s">
        <v>61</v>
      </c>
      <c r="G111" t="s">
        <v>44</v>
      </c>
      <c r="H111">
        <v>13</v>
      </c>
      <c r="I111" t="s">
        <v>66</v>
      </c>
      <c r="J111" t="s">
        <v>63</v>
      </c>
      <c r="K111" t="s">
        <v>69</v>
      </c>
      <c r="L111" t="s">
        <v>84</v>
      </c>
      <c r="M111" t="s">
        <v>64</v>
      </c>
      <c r="N111" s="1">
        <v>45042</v>
      </c>
      <c r="O111">
        <v>19</v>
      </c>
      <c r="P111">
        <v>48.62</v>
      </c>
      <c r="T111" s="7">
        <v>45094</v>
      </c>
      <c r="U111">
        <v>66.040000000000006</v>
      </c>
      <c r="X111" s="7">
        <v>45236</v>
      </c>
      <c r="Y111" t="s">
        <v>55</v>
      </c>
      <c r="AA111">
        <v>0.16590476200000001</v>
      </c>
      <c r="AB111" t="s">
        <v>53</v>
      </c>
      <c r="AF111" t="s">
        <v>39</v>
      </c>
    </row>
    <row r="112" spans="3:32" x14ac:dyDescent="0.3">
      <c r="D112" t="s">
        <v>230</v>
      </c>
      <c r="E112" t="s">
        <v>56</v>
      </c>
      <c r="F112" t="s">
        <v>61</v>
      </c>
      <c r="G112" t="s">
        <v>44</v>
      </c>
      <c r="H112">
        <v>14</v>
      </c>
      <c r="I112" t="s">
        <v>66</v>
      </c>
      <c r="J112" t="s">
        <v>63</v>
      </c>
      <c r="K112" t="s">
        <v>69</v>
      </c>
      <c r="L112" t="s">
        <v>84</v>
      </c>
      <c r="M112" t="s">
        <v>64</v>
      </c>
      <c r="N112" s="1">
        <v>45042</v>
      </c>
      <c r="O112">
        <v>19</v>
      </c>
      <c r="P112">
        <v>20.84</v>
      </c>
      <c r="T112" s="7">
        <v>45094</v>
      </c>
      <c r="U112">
        <v>25.6</v>
      </c>
      <c r="X112" s="7">
        <v>45236</v>
      </c>
      <c r="Y112" t="s">
        <v>39</v>
      </c>
      <c r="AA112">
        <v>4.5333333000000003E-2</v>
      </c>
      <c r="AB112" t="s">
        <v>53</v>
      </c>
      <c r="AF112" t="s">
        <v>39</v>
      </c>
    </row>
    <row r="113" spans="3:32" x14ac:dyDescent="0.3">
      <c r="D113" t="s">
        <v>231</v>
      </c>
      <c r="E113" t="s">
        <v>56</v>
      </c>
      <c r="F113" t="s">
        <v>61</v>
      </c>
      <c r="G113" t="s">
        <v>44</v>
      </c>
      <c r="H113">
        <v>15</v>
      </c>
      <c r="I113" t="s">
        <v>66</v>
      </c>
      <c r="J113" t="s">
        <v>63</v>
      </c>
      <c r="K113" t="s">
        <v>69</v>
      </c>
      <c r="L113" t="s">
        <v>84</v>
      </c>
      <c r="M113" t="s">
        <v>64</v>
      </c>
      <c r="N113" s="1">
        <v>45042</v>
      </c>
      <c r="O113">
        <v>19</v>
      </c>
      <c r="P113">
        <v>29.47</v>
      </c>
      <c r="T113" s="7">
        <v>45094</v>
      </c>
      <c r="U113">
        <v>35.67</v>
      </c>
      <c r="X113" s="7">
        <v>45236</v>
      </c>
      <c r="Y113" t="s">
        <v>55</v>
      </c>
      <c r="AA113">
        <v>5.9047619000000003E-2</v>
      </c>
      <c r="AB113" t="s">
        <v>53</v>
      </c>
      <c r="AF113" t="s">
        <v>232</v>
      </c>
    </row>
    <row r="114" spans="3:32" x14ac:dyDescent="0.3">
      <c r="D114" t="s">
        <v>233</v>
      </c>
      <c r="E114" t="s">
        <v>56</v>
      </c>
      <c r="F114" t="s">
        <v>61</v>
      </c>
      <c r="G114" t="s">
        <v>44</v>
      </c>
      <c r="H114">
        <v>16</v>
      </c>
      <c r="I114" t="s">
        <v>66</v>
      </c>
      <c r="J114" t="s">
        <v>63</v>
      </c>
      <c r="K114" t="s">
        <v>69</v>
      </c>
      <c r="L114" t="s">
        <v>84</v>
      </c>
      <c r="M114" t="s">
        <v>64</v>
      </c>
      <c r="N114" s="1">
        <v>45042</v>
      </c>
      <c r="O114">
        <v>19</v>
      </c>
      <c r="P114">
        <v>15.55</v>
      </c>
      <c r="T114" s="7">
        <v>45094</v>
      </c>
      <c r="U114">
        <v>19.52</v>
      </c>
      <c r="X114" s="7">
        <v>45236</v>
      </c>
      <c r="Y114" t="s">
        <v>58</v>
      </c>
      <c r="AA114">
        <v>3.7809523999999997E-2</v>
      </c>
      <c r="AB114" t="s">
        <v>53</v>
      </c>
      <c r="AF114" t="s">
        <v>39</v>
      </c>
    </row>
    <row r="115" spans="3:32" x14ac:dyDescent="0.3">
      <c r="D115" t="s">
        <v>234</v>
      </c>
      <c r="E115" t="s">
        <v>56</v>
      </c>
      <c r="F115" t="s">
        <v>61</v>
      </c>
      <c r="G115" t="s">
        <v>44</v>
      </c>
      <c r="H115">
        <v>17</v>
      </c>
      <c r="I115" t="s">
        <v>66</v>
      </c>
      <c r="J115" t="s">
        <v>63</v>
      </c>
      <c r="K115" t="s">
        <v>69</v>
      </c>
      <c r="L115" t="s">
        <v>84</v>
      </c>
      <c r="M115" t="s">
        <v>64</v>
      </c>
      <c r="N115" s="1">
        <v>45042</v>
      </c>
      <c r="O115">
        <v>19</v>
      </c>
      <c r="P115">
        <v>13.86</v>
      </c>
      <c r="T115" s="7">
        <v>45094</v>
      </c>
      <c r="U115">
        <v>18.53</v>
      </c>
      <c r="X115" s="7">
        <v>45236</v>
      </c>
      <c r="Y115" t="s">
        <v>55</v>
      </c>
      <c r="AA115">
        <v>4.4476189999999999E-2</v>
      </c>
      <c r="AB115" t="s">
        <v>53</v>
      </c>
      <c r="AF115" t="s">
        <v>39</v>
      </c>
    </row>
    <row r="116" spans="3:32" x14ac:dyDescent="0.3">
      <c r="D116" t="s">
        <v>235</v>
      </c>
      <c r="E116" t="s">
        <v>56</v>
      </c>
      <c r="F116" t="s">
        <v>61</v>
      </c>
      <c r="G116" t="s">
        <v>44</v>
      </c>
      <c r="H116">
        <v>18</v>
      </c>
      <c r="I116" t="s">
        <v>66</v>
      </c>
      <c r="J116" t="s">
        <v>63</v>
      </c>
      <c r="K116" t="s">
        <v>69</v>
      </c>
      <c r="L116" t="s">
        <v>84</v>
      </c>
      <c r="M116" t="s">
        <v>64</v>
      </c>
      <c r="N116" s="1">
        <v>45042</v>
      </c>
      <c r="O116">
        <v>19</v>
      </c>
      <c r="P116">
        <v>23.56</v>
      </c>
      <c r="T116" s="7">
        <v>45094</v>
      </c>
      <c r="U116">
        <v>48</v>
      </c>
      <c r="X116" s="7">
        <v>45236</v>
      </c>
      <c r="Y116" t="s">
        <v>55</v>
      </c>
      <c r="AA116">
        <v>0.23276190499999999</v>
      </c>
      <c r="AB116" t="s">
        <v>53</v>
      </c>
      <c r="AF116" t="s">
        <v>39</v>
      </c>
    </row>
    <row r="117" spans="3:32" x14ac:dyDescent="0.3">
      <c r="D117" t="s">
        <v>236</v>
      </c>
      <c r="E117" t="s">
        <v>56</v>
      </c>
      <c r="F117" t="s">
        <v>61</v>
      </c>
      <c r="G117" t="s">
        <v>44</v>
      </c>
      <c r="H117">
        <v>19</v>
      </c>
      <c r="I117" t="s">
        <v>66</v>
      </c>
      <c r="J117" t="s">
        <v>63</v>
      </c>
      <c r="K117" t="s">
        <v>69</v>
      </c>
      <c r="L117" t="s">
        <v>84</v>
      </c>
      <c r="M117" t="s">
        <v>64</v>
      </c>
      <c r="N117" s="1">
        <v>45042</v>
      </c>
      <c r="O117">
        <v>19</v>
      </c>
      <c r="P117">
        <v>6.55</v>
      </c>
      <c r="T117" s="7">
        <v>45094</v>
      </c>
      <c r="U117">
        <v>6.6</v>
      </c>
      <c r="X117" s="7">
        <v>45236</v>
      </c>
      <c r="Y117" t="s">
        <v>55</v>
      </c>
      <c r="AA117">
        <v>4.7618999999999998E-4</v>
      </c>
      <c r="AB117" t="s">
        <v>53</v>
      </c>
      <c r="AF117" t="s">
        <v>39</v>
      </c>
    </row>
    <row r="118" spans="3:32" x14ac:dyDescent="0.3">
      <c r="D118" t="s">
        <v>237</v>
      </c>
      <c r="E118" t="s">
        <v>56</v>
      </c>
      <c r="F118" t="s">
        <v>61</v>
      </c>
      <c r="G118" t="s">
        <v>33</v>
      </c>
      <c r="H118">
        <v>2</v>
      </c>
      <c r="I118" t="s">
        <v>66</v>
      </c>
      <c r="J118" t="s">
        <v>63</v>
      </c>
      <c r="K118" t="s">
        <v>69</v>
      </c>
      <c r="L118" t="s">
        <v>84</v>
      </c>
      <c r="M118" t="s">
        <v>64</v>
      </c>
      <c r="N118" s="1">
        <v>45042</v>
      </c>
      <c r="O118">
        <v>19</v>
      </c>
      <c r="P118">
        <v>47.23</v>
      </c>
      <c r="Q118">
        <v>9.3109999999999999</v>
      </c>
      <c r="T118" s="7">
        <v>45094</v>
      </c>
      <c r="U118">
        <v>58.1</v>
      </c>
      <c r="X118" s="7">
        <v>45236</v>
      </c>
      <c r="Y118" t="s">
        <v>37</v>
      </c>
      <c r="AA118">
        <v>0.10352380999999999</v>
      </c>
      <c r="AB118" t="s">
        <v>53</v>
      </c>
      <c r="AF118" t="s">
        <v>232</v>
      </c>
    </row>
    <row r="119" spans="3:32" x14ac:dyDescent="0.3">
      <c r="D119" t="s">
        <v>238</v>
      </c>
      <c r="E119" t="s">
        <v>56</v>
      </c>
      <c r="F119" t="s">
        <v>61</v>
      </c>
      <c r="G119" t="s">
        <v>44</v>
      </c>
      <c r="H119">
        <v>20</v>
      </c>
      <c r="I119" t="s">
        <v>66</v>
      </c>
      <c r="J119" t="s">
        <v>63</v>
      </c>
      <c r="K119" t="s">
        <v>69</v>
      </c>
      <c r="L119" t="s">
        <v>84</v>
      </c>
      <c r="M119" t="s">
        <v>64</v>
      </c>
      <c r="N119" s="1">
        <v>45042</v>
      </c>
      <c r="O119">
        <v>19</v>
      </c>
      <c r="P119">
        <v>22.72</v>
      </c>
      <c r="T119" s="7">
        <v>45094</v>
      </c>
      <c r="U119">
        <v>30.01</v>
      </c>
      <c r="X119" s="7">
        <v>45236</v>
      </c>
      <c r="Y119" t="s">
        <v>58</v>
      </c>
      <c r="AA119">
        <v>6.9428570999999994E-2</v>
      </c>
      <c r="AB119" t="s">
        <v>53</v>
      </c>
      <c r="AF119" t="s">
        <v>39</v>
      </c>
    </row>
    <row r="120" spans="3:32" x14ac:dyDescent="0.3">
      <c r="C120">
        <v>1</v>
      </c>
      <c r="D120" t="s">
        <v>239</v>
      </c>
      <c r="E120" t="s">
        <v>56</v>
      </c>
      <c r="F120" t="s">
        <v>61</v>
      </c>
      <c r="G120" t="s">
        <v>51</v>
      </c>
      <c r="H120">
        <v>21</v>
      </c>
      <c r="I120" t="s">
        <v>66</v>
      </c>
      <c r="J120" t="s">
        <v>63</v>
      </c>
      <c r="K120" t="s">
        <v>69</v>
      </c>
      <c r="L120" t="s">
        <v>84</v>
      </c>
      <c r="M120" t="s">
        <v>64</v>
      </c>
      <c r="N120" s="1">
        <v>45042</v>
      </c>
      <c r="O120">
        <v>19</v>
      </c>
      <c r="P120">
        <v>9.35</v>
      </c>
      <c r="Q120">
        <v>13.433999999999999</v>
      </c>
      <c r="R120">
        <v>14.3</v>
      </c>
      <c r="S120" s="16" t="s">
        <v>37</v>
      </c>
      <c r="T120" s="7">
        <v>45094</v>
      </c>
      <c r="U120">
        <v>12.14</v>
      </c>
      <c r="V120">
        <v>16.635999999999999</v>
      </c>
      <c r="W120">
        <v>16.78</v>
      </c>
      <c r="X120" s="7">
        <v>45236</v>
      </c>
      <c r="Y120" t="s">
        <v>55</v>
      </c>
      <c r="Z120" t="s">
        <v>55</v>
      </c>
      <c r="AA120">
        <v>2.6571429000000001E-2</v>
      </c>
      <c r="AB120" t="s">
        <v>38</v>
      </c>
      <c r="AC120">
        <v>17.556999999999999</v>
      </c>
      <c r="AD120">
        <v>18.38</v>
      </c>
      <c r="AF120" t="s">
        <v>39</v>
      </c>
    </row>
    <row r="121" spans="3:32" x14ac:dyDescent="0.3">
      <c r="D121" t="s">
        <v>240</v>
      </c>
      <c r="E121" t="s">
        <v>56</v>
      </c>
      <c r="F121" t="s">
        <v>61</v>
      </c>
      <c r="G121" t="s">
        <v>51</v>
      </c>
      <c r="H121">
        <v>22</v>
      </c>
      <c r="I121" t="s">
        <v>66</v>
      </c>
      <c r="J121" t="s">
        <v>63</v>
      </c>
      <c r="K121" t="s">
        <v>69</v>
      </c>
      <c r="L121" t="s">
        <v>84</v>
      </c>
      <c r="M121" t="s">
        <v>64</v>
      </c>
      <c r="N121" s="1">
        <v>45042</v>
      </c>
      <c r="O121">
        <v>19</v>
      </c>
      <c r="P121">
        <v>12.52</v>
      </c>
      <c r="T121" s="7">
        <v>45094</v>
      </c>
      <c r="U121">
        <v>15.97</v>
      </c>
      <c r="X121" s="7">
        <v>45236</v>
      </c>
      <c r="Y121" t="s">
        <v>37</v>
      </c>
      <c r="AA121">
        <v>3.2857142999999998E-2</v>
      </c>
      <c r="AB121" t="s">
        <v>38</v>
      </c>
      <c r="AF121" t="s">
        <v>39</v>
      </c>
    </row>
    <row r="122" spans="3:32" x14ac:dyDescent="0.3">
      <c r="D122" t="s">
        <v>241</v>
      </c>
      <c r="E122" t="s">
        <v>56</v>
      </c>
      <c r="F122" t="s">
        <v>61</v>
      </c>
      <c r="G122" t="s">
        <v>51</v>
      </c>
      <c r="H122">
        <v>23</v>
      </c>
      <c r="I122" t="s">
        <v>66</v>
      </c>
      <c r="J122" t="s">
        <v>63</v>
      </c>
      <c r="K122" t="s">
        <v>69</v>
      </c>
      <c r="L122" t="s">
        <v>84</v>
      </c>
      <c r="M122" t="s">
        <v>64</v>
      </c>
      <c r="N122" s="1">
        <v>45042</v>
      </c>
      <c r="O122">
        <v>19</v>
      </c>
      <c r="P122">
        <v>19.43</v>
      </c>
      <c r="T122" s="7">
        <v>45094</v>
      </c>
      <c r="U122">
        <v>22.01</v>
      </c>
      <c r="X122" s="7">
        <v>45236</v>
      </c>
      <c r="Y122" t="s">
        <v>37</v>
      </c>
      <c r="AA122">
        <v>2.4571428999999999E-2</v>
      </c>
      <c r="AB122" t="s">
        <v>38</v>
      </c>
      <c r="AF122" t="s">
        <v>39</v>
      </c>
    </row>
    <row r="123" spans="3:32" x14ac:dyDescent="0.3">
      <c r="D123" t="s">
        <v>242</v>
      </c>
      <c r="E123" t="s">
        <v>56</v>
      </c>
      <c r="F123" t="s">
        <v>61</v>
      </c>
      <c r="G123" t="s">
        <v>51</v>
      </c>
      <c r="H123">
        <v>24</v>
      </c>
      <c r="I123" t="s">
        <v>66</v>
      </c>
      <c r="J123" t="s">
        <v>63</v>
      </c>
      <c r="K123" t="s">
        <v>69</v>
      </c>
      <c r="L123" t="s">
        <v>84</v>
      </c>
      <c r="M123" t="s">
        <v>64</v>
      </c>
      <c r="N123" s="1">
        <v>45042</v>
      </c>
      <c r="O123">
        <v>19</v>
      </c>
      <c r="P123">
        <v>16.16</v>
      </c>
      <c r="T123" s="7">
        <v>45094</v>
      </c>
      <c r="U123">
        <v>22.48</v>
      </c>
      <c r="X123" s="7">
        <v>45236</v>
      </c>
      <c r="Y123" t="s">
        <v>55</v>
      </c>
      <c r="AA123">
        <v>6.0190476E-2</v>
      </c>
      <c r="AB123" t="s">
        <v>38</v>
      </c>
      <c r="AF123" t="s">
        <v>39</v>
      </c>
    </row>
    <row r="124" spans="3:32" x14ac:dyDescent="0.3">
      <c r="D124" t="s">
        <v>243</v>
      </c>
      <c r="E124" t="s">
        <v>56</v>
      </c>
      <c r="F124" t="s">
        <v>61</v>
      </c>
      <c r="G124" t="s">
        <v>51</v>
      </c>
      <c r="H124">
        <v>25</v>
      </c>
      <c r="I124" t="s">
        <v>66</v>
      </c>
      <c r="J124" t="s">
        <v>63</v>
      </c>
      <c r="K124" t="s">
        <v>69</v>
      </c>
      <c r="L124" t="s">
        <v>84</v>
      </c>
      <c r="M124" t="s">
        <v>64</v>
      </c>
      <c r="N124" s="1">
        <v>45042</v>
      </c>
      <c r="O124">
        <v>19</v>
      </c>
      <c r="P124">
        <v>30.61</v>
      </c>
      <c r="T124" s="7">
        <v>45094</v>
      </c>
      <c r="U124">
        <v>37.369999999999997</v>
      </c>
      <c r="X124" s="7">
        <v>45236</v>
      </c>
      <c r="Y124" t="s">
        <v>55</v>
      </c>
      <c r="AA124">
        <v>6.4380952000000005E-2</v>
      </c>
      <c r="AB124" t="s">
        <v>38</v>
      </c>
      <c r="AF124" t="s">
        <v>39</v>
      </c>
    </row>
    <row r="125" spans="3:32" x14ac:dyDescent="0.3">
      <c r="D125" t="s">
        <v>244</v>
      </c>
      <c r="E125" t="s">
        <v>56</v>
      </c>
      <c r="F125" t="s">
        <v>61</v>
      </c>
      <c r="G125" t="s">
        <v>51</v>
      </c>
      <c r="H125">
        <v>26</v>
      </c>
      <c r="I125" t="s">
        <v>66</v>
      </c>
      <c r="J125" t="s">
        <v>63</v>
      </c>
      <c r="K125" t="s">
        <v>69</v>
      </c>
      <c r="L125" t="s">
        <v>84</v>
      </c>
      <c r="M125" t="s">
        <v>64</v>
      </c>
      <c r="N125" s="1">
        <v>45042</v>
      </c>
      <c r="O125">
        <v>19</v>
      </c>
      <c r="P125">
        <v>10.72</v>
      </c>
      <c r="T125" s="7">
        <v>45094</v>
      </c>
      <c r="U125">
        <v>13.02</v>
      </c>
      <c r="X125" s="7">
        <v>45236</v>
      </c>
      <c r="Y125" t="s">
        <v>55</v>
      </c>
      <c r="AA125">
        <v>2.1904762000000001E-2</v>
      </c>
      <c r="AB125" t="s">
        <v>38</v>
      </c>
      <c r="AF125" t="s">
        <v>39</v>
      </c>
    </row>
    <row r="126" spans="3:32" x14ac:dyDescent="0.3">
      <c r="D126" t="s">
        <v>245</v>
      </c>
      <c r="E126" t="s">
        <v>56</v>
      </c>
      <c r="F126" t="s">
        <v>61</v>
      </c>
      <c r="G126" t="s">
        <v>51</v>
      </c>
      <c r="H126">
        <v>27</v>
      </c>
      <c r="I126" t="s">
        <v>66</v>
      </c>
      <c r="J126" t="s">
        <v>63</v>
      </c>
      <c r="K126" t="s">
        <v>69</v>
      </c>
      <c r="L126" t="s">
        <v>84</v>
      </c>
      <c r="M126" t="s">
        <v>64</v>
      </c>
      <c r="N126" s="1">
        <v>45042</v>
      </c>
      <c r="O126">
        <v>19</v>
      </c>
      <c r="P126">
        <v>9.5</v>
      </c>
      <c r="T126" s="7">
        <v>45094</v>
      </c>
      <c r="U126">
        <v>9.8000000000000007</v>
      </c>
      <c r="X126" s="7">
        <v>45236</v>
      </c>
      <c r="Y126" t="s">
        <v>55</v>
      </c>
      <c r="AA126">
        <v>2.8571429999999999E-3</v>
      </c>
      <c r="AB126" t="s">
        <v>38</v>
      </c>
      <c r="AF126" t="s">
        <v>39</v>
      </c>
    </row>
    <row r="127" spans="3:32" x14ac:dyDescent="0.3">
      <c r="D127" t="s">
        <v>116</v>
      </c>
      <c r="E127" t="s">
        <v>56</v>
      </c>
      <c r="F127" t="s">
        <v>61</v>
      </c>
      <c r="G127" t="s">
        <v>51</v>
      </c>
      <c r="H127">
        <v>28</v>
      </c>
      <c r="I127" t="s">
        <v>66</v>
      </c>
      <c r="J127" t="s">
        <v>63</v>
      </c>
      <c r="K127" t="s">
        <v>69</v>
      </c>
      <c r="L127" t="s">
        <v>84</v>
      </c>
      <c r="M127" t="s">
        <v>64</v>
      </c>
      <c r="N127" s="1">
        <v>45042</v>
      </c>
      <c r="O127">
        <v>19</v>
      </c>
      <c r="P127">
        <v>8.77</v>
      </c>
      <c r="T127" s="7">
        <v>45094</v>
      </c>
      <c r="U127">
        <v>11.42</v>
      </c>
      <c r="X127" s="7">
        <v>45236</v>
      </c>
      <c r="Y127" t="s">
        <v>55</v>
      </c>
      <c r="AA127">
        <v>2.5238094999999999E-2</v>
      </c>
      <c r="AB127" t="s">
        <v>38</v>
      </c>
      <c r="AF127" t="s">
        <v>246</v>
      </c>
    </row>
    <row r="128" spans="3:32" x14ac:dyDescent="0.3">
      <c r="D128" t="s">
        <v>247</v>
      </c>
      <c r="E128" t="s">
        <v>56</v>
      </c>
      <c r="F128" t="s">
        <v>61</v>
      </c>
      <c r="G128" t="s">
        <v>51</v>
      </c>
      <c r="H128">
        <v>29</v>
      </c>
      <c r="I128" t="s">
        <v>66</v>
      </c>
      <c r="J128" t="s">
        <v>63</v>
      </c>
      <c r="K128" t="s">
        <v>69</v>
      </c>
      <c r="L128" t="s">
        <v>84</v>
      </c>
      <c r="M128" t="s">
        <v>64</v>
      </c>
      <c r="N128" s="1">
        <v>45042</v>
      </c>
      <c r="O128">
        <v>19</v>
      </c>
      <c r="P128">
        <v>8.67</v>
      </c>
      <c r="T128" s="7">
        <v>45094</v>
      </c>
      <c r="U128">
        <v>4.5199999999999996</v>
      </c>
      <c r="X128" s="7">
        <v>45236</v>
      </c>
      <c r="Y128" t="s">
        <v>58</v>
      </c>
      <c r="AA128">
        <v>-3.9523809523809503E-2</v>
      </c>
      <c r="AB128" t="s">
        <v>38</v>
      </c>
      <c r="AF128" t="s">
        <v>39</v>
      </c>
    </row>
    <row r="129" spans="3:32" x14ac:dyDescent="0.3">
      <c r="D129" t="s">
        <v>248</v>
      </c>
      <c r="E129" t="s">
        <v>56</v>
      </c>
      <c r="F129" t="s">
        <v>61</v>
      </c>
      <c r="G129" t="s">
        <v>33</v>
      </c>
      <c r="H129">
        <v>3</v>
      </c>
      <c r="I129" t="s">
        <v>66</v>
      </c>
      <c r="J129" t="s">
        <v>63</v>
      </c>
      <c r="K129" t="s">
        <v>69</v>
      </c>
      <c r="L129" t="s">
        <v>84</v>
      </c>
      <c r="M129" t="s">
        <v>64</v>
      </c>
      <c r="N129" s="1">
        <v>45042</v>
      </c>
      <c r="O129">
        <v>19</v>
      </c>
      <c r="P129">
        <v>4.4800000000000004</v>
      </c>
      <c r="Q129">
        <v>8.9920000000000009</v>
      </c>
      <c r="T129" s="7">
        <v>45094</v>
      </c>
      <c r="U129">
        <v>7.81</v>
      </c>
      <c r="X129" s="7">
        <v>45236</v>
      </c>
      <c r="Y129" t="s">
        <v>55</v>
      </c>
      <c r="AA129">
        <v>3.1714286000000001E-2</v>
      </c>
      <c r="AB129" t="s">
        <v>53</v>
      </c>
      <c r="AF129" t="s">
        <v>39</v>
      </c>
    </row>
    <row r="130" spans="3:32" x14ac:dyDescent="0.3">
      <c r="D130" t="s">
        <v>249</v>
      </c>
      <c r="E130" t="s">
        <v>56</v>
      </c>
      <c r="F130" t="s">
        <v>61</v>
      </c>
      <c r="G130" t="s">
        <v>51</v>
      </c>
      <c r="H130">
        <v>30</v>
      </c>
      <c r="I130" t="s">
        <v>66</v>
      </c>
      <c r="J130" t="s">
        <v>63</v>
      </c>
      <c r="K130" t="s">
        <v>69</v>
      </c>
      <c r="L130" t="s">
        <v>84</v>
      </c>
      <c r="M130" t="s">
        <v>64</v>
      </c>
      <c r="N130" s="1">
        <v>45042</v>
      </c>
      <c r="O130">
        <v>19</v>
      </c>
      <c r="P130">
        <v>8.01</v>
      </c>
      <c r="T130" s="7">
        <v>45094</v>
      </c>
      <c r="U130">
        <v>10.82</v>
      </c>
      <c r="X130" s="7">
        <v>45236</v>
      </c>
      <c r="Y130" t="s">
        <v>55</v>
      </c>
      <c r="AA130">
        <v>2.6761904999999999E-2</v>
      </c>
      <c r="AB130" t="s">
        <v>38</v>
      </c>
      <c r="AF130" t="s">
        <v>39</v>
      </c>
    </row>
    <row r="131" spans="3:32" x14ac:dyDescent="0.3">
      <c r="C131">
        <v>1</v>
      </c>
      <c r="D131" t="s">
        <v>117</v>
      </c>
      <c r="E131" t="s">
        <v>56</v>
      </c>
      <c r="F131" t="s">
        <v>61</v>
      </c>
      <c r="G131" t="s">
        <v>52</v>
      </c>
      <c r="H131">
        <v>31</v>
      </c>
      <c r="I131" t="s">
        <v>66</v>
      </c>
      <c r="J131" t="s">
        <v>63</v>
      </c>
      <c r="K131" t="s">
        <v>69</v>
      </c>
      <c r="L131" t="s">
        <v>84</v>
      </c>
      <c r="M131" t="s">
        <v>64</v>
      </c>
      <c r="N131" s="1">
        <v>45042</v>
      </c>
      <c r="O131">
        <v>19</v>
      </c>
      <c r="P131">
        <v>7.06</v>
      </c>
      <c r="Q131">
        <v>3.778</v>
      </c>
      <c r="R131">
        <v>4.28</v>
      </c>
      <c r="S131" s="16" t="s">
        <v>37</v>
      </c>
      <c r="T131" s="7">
        <v>45094</v>
      </c>
      <c r="U131">
        <v>7.91</v>
      </c>
      <c r="V131">
        <v>6.7619999999999996</v>
      </c>
      <c r="W131">
        <v>6.58</v>
      </c>
      <c r="X131" s="7">
        <v>45236</v>
      </c>
      <c r="Y131" t="s">
        <v>37</v>
      </c>
      <c r="Z131" t="s">
        <v>58</v>
      </c>
      <c r="AA131">
        <v>8.0952379999999994E-3</v>
      </c>
      <c r="AB131" t="s">
        <v>38</v>
      </c>
      <c r="AC131">
        <v>9.2349999999999994</v>
      </c>
      <c r="AD131">
        <v>9.25</v>
      </c>
      <c r="AF131" t="s">
        <v>37</v>
      </c>
    </row>
    <row r="132" spans="3:32" x14ac:dyDescent="0.3">
      <c r="D132" t="s">
        <v>250</v>
      </c>
      <c r="E132" t="s">
        <v>56</v>
      </c>
      <c r="F132" t="s">
        <v>61</v>
      </c>
      <c r="G132" t="s">
        <v>52</v>
      </c>
      <c r="H132">
        <v>32</v>
      </c>
      <c r="I132" t="s">
        <v>66</v>
      </c>
      <c r="J132" t="s">
        <v>63</v>
      </c>
      <c r="K132" t="s">
        <v>69</v>
      </c>
      <c r="L132" t="s">
        <v>84</v>
      </c>
      <c r="M132" t="s">
        <v>64</v>
      </c>
      <c r="N132" s="1">
        <v>45042</v>
      </c>
      <c r="O132">
        <v>19</v>
      </c>
      <c r="P132">
        <v>3.76</v>
      </c>
      <c r="T132" s="7">
        <v>45094</v>
      </c>
      <c r="U132">
        <v>7.71</v>
      </c>
      <c r="X132" s="7">
        <v>45236</v>
      </c>
      <c r="Y132" t="s">
        <v>58</v>
      </c>
      <c r="AA132">
        <v>3.7619048000000002E-2</v>
      </c>
      <c r="AB132" t="s">
        <v>38</v>
      </c>
      <c r="AF132" t="s">
        <v>39</v>
      </c>
    </row>
    <row r="133" spans="3:32" x14ac:dyDescent="0.3">
      <c r="D133" t="s">
        <v>251</v>
      </c>
      <c r="E133" t="s">
        <v>56</v>
      </c>
      <c r="F133" t="s">
        <v>61</v>
      </c>
      <c r="G133" t="s">
        <v>52</v>
      </c>
      <c r="H133">
        <v>33</v>
      </c>
      <c r="I133" t="s">
        <v>66</v>
      </c>
      <c r="J133" t="s">
        <v>63</v>
      </c>
      <c r="K133" t="s">
        <v>69</v>
      </c>
      <c r="L133" t="s">
        <v>84</v>
      </c>
      <c r="M133" t="s">
        <v>64</v>
      </c>
      <c r="N133" s="1">
        <v>45042</v>
      </c>
      <c r="O133">
        <v>19</v>
      </c>
      <c r="P133">
        <v>23.87</v>
      </c>
      <c r="T133" s="7">
        <v>45094</v>
      </c>
      <c r="U133">
        <v>29.37</v>
      </c>
      <c r="X133" s="7">
        <v>45236</v>
      </c>
      <c r="Y133" t="s">
        <v>55</v>
      </c>
      <c r="AA133">
        <v>5.2380952000000001E-2</v>
      </c>
      <c r="AB133" t="s">
        <v>38</v>
      </c>
      <c r="AF133" t="s">
        <v>39</v>
      </c>
    </row>
    <row r="134" spans="3:32" x14ac:dyDescent="0.3">
      <c r="D134" t="s">
        <v>252</v>
      </c>
      <c r="E134" t="s">
        <v>56</v>
      </c>
      <c r="F134" t="s">
        <v>61</v>
      </c>
      <c r="G134" t="s">
        <v>52</v>
      </c>
      <c r="H134">
        <v>34</v>
      </c>
      <c r="I134" t="s">
        <v>66</v>
      </c>
      <c r="J134" t="s">
        <v>63</v>
      </c>
      <c r="K134" t="s">
        <v>69</v>
      </c>
      <c r="L134" t="s">
        <v>84</v>
      </c>
      <c r="M134" t="s">
        <v>64</v>
      </c>
      <c r="N134" s="1">
        <v>45042</v>
      </c>
      <c r="O134">
        <v>19</v>
      </c>
      <c r="P134">
        <v>6.98</v>
      </c>
      <c r="T134" s="7">
        <v>45094</v>
      </c>
      <c r="U134">
        <v>9</v>
      </c>
      <c r="X134" s="7">
        <v>45236</v>
      </c>
      <c r="Y134" t="s">
        <v>58</v>
      </c>
      <c r="AA134">
        <v>1.9238095E-2</v>
      </c>
      <c r="AB134" t="s">
        <v>38</v>
      </c>
      <c r="AF134" t="s">
        <v>39</v>
      </c>
    </row>
    <row r="135" spans="3:32" x14ac:dyDescent="0.3">
      <c r="D135" t="s">
        <v>253</v>
      </c>
      <c r="E135" t="s">
        <v>56</v>
      </c>
      <c r="F135" t="s">
        <v>61</v>
      </c>
      <c r="G135" t="s">
        <v>52</v>
      </c>
      <c r="H135">
        <v>35</v>
      </c>
      <c r="I135" t="s">
        <v>66</v>
      </c>
      <c r="J135" t="s">
        <v>63</v>
      </c>
      <c r="K135" t="s">
        <v>69</v>
      </c>
      <c r="L135" t="s">
        <v>84</v>
      </c>
      <c r="M135" t="s">
        <v>64</v>
      </c>
      <c r="N135" s="1">
        <v>45042</v>
      </c>
      <c r="O135">
        <v>19</v>
      </c>
      <c r="P135" t="s">
        <v>40</v>
      </c>
      <c r="T135" s="7">
        <v>45094</v>
      </c>
      <c r="U135">
        <v>9.15</v>
      </c>
      <c r="X135" s="7">
        <v>45236</v>
      </c>
      <c r="Y135" t="s">
        <v>37</v>
      </c>
      <c r="AA135" t="s">
        <v>40</v>
      </c>
      <c r="AB135" t="s">
        <v>38</v>
      </c>
      <c r="AF135" t="s">
        <v>39</v>
      </c>
    </row>
    <row r="136" spans="3:32" x14ac:dyDescent="0.3">
      <c r="D136" t="s">
        <v>254</v>
      </c>
      <c r="E136" t="s">
        <v>56</v>
      </c>
      <c r="F136" t="s">
        <v>61</v>
      </c>
      <c r="G136" t="s">
        <v>52</v>
      </c>
      <c r="H136">
        <v>36</v>
      </c>
      <c r="I136" t="s">
        <v>66</v>
      </c>
      <c r="J136" t="s">
        <v>63</v>
      </c>
      <c r="K136" t="s">
        <v>69</v>
      </c>
      <c r="L136" t="s">
        <v>84</v>
      </c>
      <c r="M136" t="s">
        <v>64</v>
      </c>
      <c r="N136" s="1">
        <v>45042</v>
      </c>
      <c r="O136">
        <v>19</v>
      </c>
      <c r="P136">
        <v>7.82</v>
      </c>
      <c r="T136" s="7">
        <v>45094</v>
      </c>
      <c r="U136">
        <v>7.21</v>
      </c>
      <c r="X136" s="7">
        <v>45236</v>
      </c>
      <c r="Y136" t="s">
        <v>55</v>
      </c>
      <c r="AA136">
        <v>-5.8095239999999999E-3</v>
      </c>
      <c r="AB136" t="s">
        <v>38</v>
      </c>
      <c r="AF136" t="s">
        <v>39</v>
      </c>
    </row>
    <row r="137" spans="3:32" x14ac:dyDescent="0.3">
      <c r="D137" t="s">
        <v>255</v>
      </c>
      <c r="E137" t="s">
        <v>56</v>
      </c>
      <c r="F137" t="s">
        <v>61</v>
      </c>
      <c r="G137" t="s">
        <v>52</v>
      </c>
      <c r="H137">
        <v>37</v>
      </c>
      <c r="I137" t="s">
        <v>66</v>
      </c>
      <c r="J137" t="s">
        <v>63</v>
      </c>
      <c r="K137" t="s">
        <v>69</v>
      </c>
      <c r="L137" t="s">
        <v>84</v>
      </c>
      <c r="M137" t="s">
        <v>64</v>
      </c>
      <c r="N137" s="1">
        <v>45042</v>
      </c>
      <c r="O137">
        <v>19</v>
      </c>
      <c r="P137" s="16">
        <v>3.3940000000000001</v>
      </c>
      <c r="Q137" s="16"/>
      <c r="R137" s="16"/>
      <c r="S137" s="16"/>
      <c r="T137" s="7">
        <v>45094</v>
      </c>
      <c r="U137" s="16">
        <v>3.5640000000000001</v>
      </c>
      <c r="V137" s="16"/>
      <c r="W137" s="16"/>
      <c r="X137" s="7">
        <v>45236</v>
      </c>
      <c r="Y137" t="s">
        <v>60</v>
      </c>
      <c r="AA137">
        <v>1.6190480000000001E-3</v>
      </c>
      <c r="AB137" t="s">
        <v>46</v>
      </c>
      <c r="AF137" t="s">
        <v>39</v>
      </c>
    </row>
    <row r="138" spans="3:32" x14ac:dyDescent="0.3">
      <c r="D138" t="s">
        <v>256</v>
      </c>
      <c r="E138" t="s">
        <v>56</v>
      </c>
      <c r="F138" t="s">
        <v>61</v>
      </c>
      <c r="G138" t="s">
        <v>52</v>
      </c>
      <c r="H138">
        <v>38</v>
      </c>
      <c r="I138" t="s">
        <v>66</v>
      </c>
      <c r="J138" t="s">
        <v>63</v>
      </c>
      <c r="K138" t="s">
        <v>69</v>
      </c>
      <c r="L138" t="s">
        <v>84</v>
      </c>
      <c r="M138" t="s">
        <v>64</v>
      </c>
      <c r="N138" s="1">
        <v>45042</v>
      </c>
      <c r="O138">
        <v>19</v>
      </c>
      <c r="P138" s="16">
        <v>5.0540000000000003</v>
      </c>
      <c r="Q138" s="16"/>
      <c r="R138" s="16"/>
      <c r="S138" s="16"/>
      <c r="T138" s="7">
        <v>45094</v>
      </c>
      <c r="U138" s="16">
        <v>5.5730000000000004</v>
      </c>
      <c r="V138" s="16"/>
      <c r="W138" s="16"/>
      <c r="X138" s="7">
        <v>45236</v>
      </c>
      <c r="Y138" t="s">
        <v>60</v>
      </c>
      <c r="AA138">
        <v>4.9523809999999996E-3</v>
      </c>
      <c r="AB138" t="s">
        <v>46</v>
      </c>
      <c r="AF138" t="s">
        <v>39</v>
      </c>
    </row>
    <row r="139" spans="3:32" x14ac:dyDescent="0.3">
      <c r="D139" t="s">
        <v>118</v>
      </c>
      <c r="E139" t="s">
        <v>56</v>
      </c>
      <c r="F139" t="s">
        <v>61</v>
      </c>
      <c r="G139" t="s">
        <v>52</v>
      </c>
      <c r="H139">
        <v>39</v>
      </c>
      <c r="I139" t="s">
        <v>66</v>
      </c>
      <c r="J139" t="s">
        <v>63</v>
      </c>
      <c r="K139" t="s">
        <v>69</v>
      </c>
      <c r="L139" t="s">
        <v>84</v>
      </c>
      <c r="M139" t="s">
        <v>64</v>
      </c>
      <c r="N139" s="1">
        <v>45042</v>
      </c>
      <c r="O139">
        <v>19</v>
      </c>
      <c r="P139" s="16">
        <v>11.28</v>
      </c>
      <c r="Q139" s="16"/>
      <c r="R139" s="16"/>
      <c r="S139" s="16"/>
      <c r="T139" s="7">
        <v>45094</v>
      </c>
      <c r="U139" s="16">
        <v>14.16</v>
      </c>
      <c r="V139" s="16"/>
      <c r="W139" s="16"/>
      <c r="X139" s="7">
        <v>45236</v>
      </c>
      <c r="Y139" t="s">
        <v>60</v>
      </c>
      <c r="AA139">
        <v>2.7428570999999999E-2</v>
      </c>
      <c r="AB139" t="s">
        <v>46</v>
      </c>
      <c r="AF139" t="s">
        <v>37</v>
      </c>
    </row>
    <row r="140" spans="3:32" x14ac:dyDescent="0.3">
      <c r="D140" t="s">
        <v>257</v>
      </c>
      <c r="E140" t="s">
        <v>56</v>
      </c>
      <c r="F140" t="s">
        <v>61</v>
      </c>
      <c r="G140" t="s">
        <v>33</v>
      </c>
      <c r="H140">
        <v>4</v>
      </c>
      <c r="I140" t="s">
        <v>66</v>
      </c>
      <c r="J140" t="s">
        <v>63</v>
      </c>
      <c r="K140" t="s">
        <v>69</v>
      </c>
      <c r="L140" t="s">
        <v>84</v>
      </c>
      <c r="M140" t="s">
        <v>64</v>
      </c>
      <c r="N140" s="1">
        <v>45042</v>
      </c>
      <c r="O140">
        <v>19</v>
      </c>
      <c r="P140">
        <v>16.23</v>
      </c>
      <c r="Q140">
        <v>7.9809999999999999</v>
      </c>
      <c r="T140" s="7">
        <v>45094</v>
      </c>
      <c r="U140">
        <v>20.21</v>
      </c>
      <c r="X140" s="7">
        <v>45236</v>
      </c>
      <c r="Y140" t="s">
        <v>39</v>
      </c>
      <c r="AA140">
        <v>3.7904762000000002E-2</v>
      </c>
      <c r="AB140" t="s">
        <v>53</v>
      </c>
      <c r="AF140" t="s">
        <v>39</v>
      </c>
    </row>
    <row r="141" spans="3:32" x14ac:dyDescent="0.3">
      <c r="D141" t="s">
        <v>119</v>
      </c>
      <c r="E141" t="s">
        <v>56</v>
      </c>
      <c r="F141" t="s">
        <v>61</v>
      </c>
      <c r="G141" t="s">
        <v>52</v>
      </c>
      <c r="H141">
        <v>40</v>
      </c>
      <c r="I141" t="s">
        <v>66</v>
      </c>
      <c r="J141" t="s">
        <v>63</v>
      </c>
      <c r="K141" t="s">
        <v>69</v>
      </c>
      <c r="L141" t="s">
        <v>84</v>
      </c>
      <c r="M141" t="s">
        <v>64</v>
      </c>
      <c r="N141" s="1">
        <v>45042</v>
      </c>
      <c r="O141">
        <v>19</v>
      </c>
      <c r="P141" s="16">
        <v>17.687000000000001</v>
      </c>
      <c r="Q141" s="16"/>
      <c r="R141" s="16"/>
      <c r="S141" s="16"/>
      <c r="T141" s="7">
        <v>45094</v>
      </c>
      <c r="U141" s="16">
        <v>23.302</v>
      </c>
      <c r="V141" s="16"/>
      <c r="W141" s="16"/>
      <c r="X141" s="7">
        <v>45236</v>
      </c>
      <c r="Y141" t="s">
        <v>60</v>
      </c>
      <c r="AA141">
        <v>5.3428571000000001E-2</v>
      </c>
      <c r="AB141" t="s">
        <v>46</v>
      </c>
      <c r="AF141" t="s">
        <v>37</v>
      </c>
    </row>
    <row r="142" spans="3:32" x14ac:dyDescent="0.3">
      <c r="D142" t="s">
        <v>258</v>
      </c>
      <c r="E142" t="s">
        <v>56</v>
      </c>
      <c r="F142" t="s">
        <v>61</v>
      </c>
      <c r="G142" t="s">
        <v>54</v>
      </c>
      <c r="H142">
        <v>41</v>
      </c>
      <c r="I142" t="s">
        <v>66</v>
      </c>
      <c r="J142" t="s">
        <v>63</v>
      </c>
      <c r="K142" t="s">
        <v>69</v>
      </c>
      <c r="L142" t="s">
        <v>84</v>
      </c>
      <c r="M142" t="s">
        <v>64</v>
      </c>
      <c r="N142" s="1">
        <v>45040</v>
      </c>
      <c r="O142">
        <v>19</v>
      </c>
      <c r="P142">
        <v>14.92</v>
      </c>
      <c r="T142" s="7">
        <v>45094</v>
      </c>
      <c r="U142" s="16" t="s">
        <v>40</v>
      </c>
      <c r="V142" s="16"/>
      <c r="W142" s="16"/>
      <c r="X142" s="7">
        <v>45236</v>
      </c>
      <c r="Y142" t="s">
        <v>40</v>
      </c>
      <c r="AA142" t="s">
        <v>40</v>
      </c>
      <c r="AB142" t="s">
        <v>46</v>
      </c>
      <c r="AF142" t="s">
        <v>39</v>
      </c>
    </row>
    <row r="143" spans="3:32" x14ac:dyDescent="0.3">
      <c r="C143">
        <v>1</v>
      </c>
      <c r="D143" t="s">
        <v>259</v>
      </c>
      <c r="E143" t="s">
        <v>56</v>
      </c>
      <c r="F143" t="s">
        <v>61</v>
      </c>
      <c r="G143" t="s">
        <v>54</v>
      </c>
      <c r="H143">
        <v>42</v>
      </c>
      <c r="I143" t="s">
        <v>66</v>
      </c>
      <c r="J143" t="s">
        <v>63</v>
      </c>
      <c r="K143" t="s">
        <v>69</v>
      </c>
      <c r="L143" t="s">
        <v>84</v>
      </c>
      <c r="M143" t="s">
        <v>64</v>
      </c>
      <c r="N143" s="1">
        <v>45040</v>
      </c>
      <c r="O143">
        <v>19</v>
      </c>
      <c r="P143">
        <v>22.85</v>
      </c>
      <c r="Q143">
        <v>7.08</v>
      </c>
      <c r="R143">
        <v>17.21</v>
      </c>
      <c r="S143" s="16" t="s">
        <v>37</v>
      </c>
      <c r="T143" s="7">
        <v>45094</v>
      </c>
      <c r="U143" s="16">
        <v>30.78</v>
      </c>
      <c r="V143" s="16">
        <v>9.8610000000000007</v>
      </c>
      <c r="W143" s="16">
        <v>11.62</v>
      </c>
      <c r="X143" s="7">
        <v>45236</v>
      </c>
      <c r="Y143" t="s">
        <v>50</v>
      </c>
      <c r="Z143" t="s">
        <v>55</v>
      </c>
      <c r="AA143">
        <v>7.5523809999999997E-2</v>
      </c>
      <c r="AB143" t="s">
        <v>46</v>
      </c>
      <c r="AC143">
        <v>10.129</v>
      </c>
      <c r="AD143">
        <v>11.91</v>
      </c>
      <c r="AF143" t="s">
        <v>39</v>
      </c>
    </row>
    <row r="144" spans="3:32" x14ac:dyDescent="0.3">
      <c r="D144" t="s">
        <v>120</v>
      </c>
      <c r="E144" t="s">
        <v>56</v>
      </c>
      <c r="F144" t="s">
        <v>61</v>
      </c>
      <c r="G144" t="s">
        <v>54</v>
      </c>
      <c r="H144">
        <v>43</v>
      </c>
      <c r="I144" t="s">
        <v>66</v>
      </c>
      <c r="J144" t="s">
        <v>63</v>
      </c>
      <c r="K144" t="s">
        <v>69</v>
      </c>
      <c r="L144" t="s">
        <v>84</v>
      </c>
      <c r="M144" t="s">
        <v>64</v>
      </c>
      <c r="N144" s="1">
        <v>45040</v>
      </c>
      <c r="O144">
        <v>19</v>
      </c>
      <c r="P144">
        <v>6.64</v>
      </c>
      <c r="T144" s="7">
        <v>45094</v>
      </c>
      <c r="U144" s="16">
        <v>4.68</v>
      </c>
      <c r="V144" s="16"/>
      <c r="W144" s="16"/>
      <c r="X144" s="7">
        <v>45236</v>
      </c>
      <c r="Y144" t="s">
        <v>50</v>
      </c>
      <c r="AA144">
        <v>-1.8666667000000001E-2</v>
      </c>
      <c r="AB144" t="s">
        <v>46</v>
      </c>
      <c r="AF144" t="s">
        <v>37</v>
      </c>
    </row>
    <row r="145" spans="3:32" x14ac:dyDescent="0.3">
      <c r="D145" t="s">
        <v>260</v>
      </c>
      <c r="E145" t="s">
        <v>56</v>
      </c>
      <c r="F145" t="s">
        <v>61</v>
      </c>
      <c r="G145" t="s">
        <v>54</v>
      </c>
      <c r="H145">
        <v>44</v>
      </c>
      <c r="I145" t="s">
        <v>66</v>
      </c>
      <c r="J145" t="s">
        <v>63</v>
      </c>
      <c r="K145" t="s">
        <v>69</v>
      </c>
      <c r="L145" t="s">
        <v>84</v>
      </c>
      <c r="M145" t="s">
        <v>64</v>
      </c>
      <c r="N145" s="1">
        <v>45040</v>
      </c>
      <c r="O145">
        <v>19</v>
      </c>
      <c r="P145">
        <v>12.66</v>
      </c>
      <c r="T145" s="7">
        <v>45094</v>
      </c>
      <c r="U145" s="16">
        <v>16.63</v>
      </c>
      <c r="V145" s="16"/>
      <c r="W145" s="16"/>
      <c r="X145" s="7">
        <v>45236</v>
      </c>
      <c r="Y145" t="s">
        <v>48</v>
      </c>
      <c r="AA145">
        <v>3.7809523999999997E-2</v>
      </c>
      <c r="AB145" t="s">
        <v>46</v>
      </c>
      <c r="AF145" t="s">
        <v>39</v>
      </c>
    </row>
    <row r="146" spans="3:32" x14ac:dyDescent="0.3">
      <c r="D146" t="s">
        <v>261</v>
      </c>
      <c r="E146" t="s">
        <v>56</v>
      </c>
      <c r="F146" t="s">
        <v>61</v>
      </c>
      <c r="G146" t="s">
        <v>54</v>
      </c>
      <c r="H146">
        <v>45</v>
      </c>
      <c r="I146" t="s">
        <v>66</v>
      </c>
      <c r="J146" t="s">
        <v>63</v>
      </c>
      <c r="K146" t="s">
        <v>69</v>
      </c>
      <c r="L146" t="s">
        <v>84</v>
      </c>
      <c r="M146" t="s">
        <v>64</v>
      </c>
      <c r="N146" s="1">
        <v>45040</v>
      </c>
      <c r="O146">
        <v>19</v>
      </c>
      <c r="P146" t="s">
        <v>45</v>
      </c>
      <c r="T146" s="7">
        <v>45094</v>
      </c>
      <c r="U146" s="16" t="s">
        <v>40</v>
      </c>
      <c r="V146" s="16"/>
      <c r="W146" s="16"/>
      <c r="X146" s="7">
        <v>45236</v>
      </c>
      <c r="Y146" t="s">
        <v>40</v>
      </c>
      <c r="AA146" t="s">
        <v>40</v>
      </c>
      <c r="AB146" t="s">
        <v>46</v>
      </c>
      <c r="AF146" t="s">
        <v>39</v>
      </c>
    </row>
    <row r="147" spans="3:32" x14ac:dyDescent="0.3">
      <c r="D147" t="s">
        <v>262</v>
      </c>
      <c r="E147" t="s">
        <v>56</v>
      </c>
      <c r="F147" t="s">
        <v>61</v>
      </c>
      <c r="G147" t="s">
        <v>54</v>
      </c>
      <c r="H147">
        <v>46</v>
      </c>
      <c r="I147" t="s">
        <v>66</v>
      </c>
      <c r="J147" t="s">
        <v>63</v>
      </c>
      <c r="K147" t="s">
        <v>69</v>
      </c>
      <c r="L147" t="s">
        <v>84</v>
      </c>
      <c r="M147" t="s">
        <v>64</v>
      </c>
      <c r="N147" s="1">
        <v>45040</v>
      </c>
      <c r="O147">
        <v>19</v>
      </c>
      <c r="P147">
        <v>7.68</v>
      </c>
      <c r="T147" s="7">
        <v>45094</v>
      </c>
      <c r="U147" s="16">
        <v>8.8699999999999992</v>
      </c>
      <c r="V147" s="16"/>
      <c r="W147" s="16"/>
      <c r="X147" s="7">
        <v>45236</v>
      </c>
      <c r="Y147" t="s">
        <v>50</v>
      </c>
      <c r="AA147">
        <v>1.1333332999999999E-2</v>
      </c>
      <c r="AB147" t="s">
        <v>46</v>
      </c>
      <c r="AF147" t="s">
        <v>39</v>
      </c>
    </row>
    <row r="148" spans="3:32" x14ac:dyDescent="0.3">
      <c r="D148" t="s">
        <v>263</v>
      </c>
      <c r="E148" t="s">
        <v>56</v>
      </c>
      <c r="F148" t="s">
        <v>61</v>
      </c>
      <c r="G148" t="s">
        <v>54</v>
      </c>
      <c r="H148">
        <v>47</v>
      </c>
      <c r="I148" t="s">
        <v>66</v>
      </c>
      <c r="J148" t="s">
        <v>63</v>
      </c>
      <c r="K148" t="s">
        <v>69</v>
      </c>
      <c r="L148" t="s">
        <v>84</v>
      </c>
      <c r="M148" t="s">
        <v>64</v>
      </c>
      <c r="N148" s="1">
        <v>45040</v>
      </c>
      <c r="O148">
        <v>19</v>
      </c>
      <c r="P148">
        <v>29.81</v>
      </c>
      <c r="T148" s="7">
        <v>45094</v>
      </c>
      <c r="U148" s="16">
        <v>55.81</v>
      </c>
      <c r="V148" s="16"/>
      <c r="W148" s="16"/>
      <c r="X148" s="7">
        <v>45236</v>
      </c>
      <c r="Y148" t="s">
        <v>50</v>
      </c>
      <c r="AA148">
        <v>0.24761904800000001</v>
      </c>
      <c r="AB148" t="s">
        <v>46</v>
      </c>
      <c r="AF148" t="s">
        <v>39</v>
      </c>
    </row>
    <row r="149" spans="3:32" x14ac:dyDescent="0.3">
      <c r="D149" t="s">
        <v>264</v>
      </c>
      <c r="E149" t="s">
        <v>56</v>
      </c>
      <c r="F149" t="s">
        <v>61</v>
      </c>
      <c r="G149" t="s">
        <v>54</v>
      </c>
      <c r="H149">
        <v>48</v>
      </c>
      <c r="I149" t="s">
        <v>66</v>
      </c>
      <c r="J149" t="s">
        <v>63</v>
      </c>
      <c r="K149" t="s">
        <v>69</v>
      </c>
      <c r="L149" t="s">
        <v>84</v>
      </c>
      <c r="M149" t="s">
        <v>64</v>
      </c>
      <c r="N149" s="1">
        <v>45040</v>
      </c>
      <c r="O149">
        <v>19</v>
      </c>
      <c r="P149">
        <v>25.41</v>
      </c>
      <c r="T149" s="7">
        <v>45094</v>
      </c>
      <c r="U149" s="16">
        <v>31.158000000000001</v>
      </c>
      <c r="V149" s="16"/>
      <c r="W149" s="16"/>
      <c r="X149" s="7">
        <v>45236</v>
      </c>
      <c r="Y149" t="s">
        <v>50</v>
      </c>
      <c r="AA149">
        <v>5.4761905E-2</v>
      </c>
      <c r="AB149" t="s">
        <v>46</v>
      </c>
      <c r="AF149" t="s">
        <v>39</v>
      </c>
    </row>
    <row r="150" spans="3:32" x14ac:dyDescent="0.3">
      <c r="D150" t="s">
        <v>121</v>
      </c>
      <c r="E150" t="s">
        <v>56</v>
      </c>
      <c r="F150" t="s">
        <v>61</v>
      </c>
      <c r="G150" t="s">
        <v>54</v>
      </c>
      <c r="H150">
        <v>49</v>
      </c>
      <c r="I150" t="s">
        <v>66</v>
      </c>
      <c r="J150" t="s">
        <v>63</v>
      </c>
      <c r="K150" t="s">
        <v>69</v>
      </c>
      <c r="L150" t="s">
        <v>84</v>
      </c>
      <c r="M150" t="s">
        <v>64</v>
      </c>
      <c r="N150" s="1">
        <v>45040</v>
      </c>
      <c r="O150">
        <v>19</v>
      </c>
      <c r="P150">
        <v>28.91</v>
      </c>
      <c r="T150" s="7">
        <v>45094</v>
      </c>
      <c r="U150" s="16">
        <v>33.869999999999997</v>
      </c>
      <c r="V150" s="16"/>
      <c r="W150" s="16"/>
      <c r="X150" s="7">
        <v>45236</v>
      </c>
      <c r="Y150" t="s">
        <v>50</v>
      </c>
      <c r="AA150">
        <v>4.7238095000000001E-2</v>
      </c>
      <c r="AB150" t="s">
        <v>46</v>
      </c>
      <c r="AF150" t="s">
        <v>37</v>
      </c>
    </row>
    <row r="151" spans="3:32" x14ac:dyDescent="0.3">
      <c r="D151" t="s">
        <v>265</v>
      </c>
      <c r="E151" t="s">
        <v>56</v>
      </c>
      <c r="F151" t="s">
        <v>61</v>
      </c>
      <c r="G151" t="s">
        <v>33</v>
      </c>
      <c r="H151">
        <v>5</v>
      </c>
      <c r="I151" t="s">
        <v>66</v>
      </c>
      <c r="J151" t="s">
        <v>63</v>
      </c>
      <c r="K151" t="s">
        <v>69</v>
      </c>
      <c r="L151" t="s">
        <v>84</v>
      </c>
      <c r="M151" t="s">
        <v>64</v>
      </c>
      <c r="N151" s="1">
        <v>45042</v>
      </c>
      <c r="O151">
        <v>19</v>
      </c>
      <c r="P151">
        <v>9.19</v>
      </c>
      <c r="Q151">
        <v>11.866</v>
      </c>
      <c r="T151" s="7">
        <v>45094</v>
      </c>
      <c r="U151">
        <v>15.68</v>
      </c>
      <c r="X151" s="7">
        <v>45236</v>
      </c>
      <c r="Y151" t="s">
        <v>39</v>
      </c>
      <c r="AA151">
        <v>6.1809523999999998E-2</v>
      </c>
      <c r="AB151" t="s">
        <v>53</v>
      </c>
      <c r="AF151" t="s">
        <v>39</v>
      </c>
    </row>
    <row r="152" spans="3:32" x14ac:dyDescent="0.3">
      <c r="D152" t="s">
        <v>266</v>
      </c>
      <c r="E152" t="s">
        <v>56</v>
      </c>
      <c r="F152" t="s">
        <v>61</v>
      </c>
      <c r="G152" t="s">
        <v>54</v>
      </c>
      <c r="H152">
        <v>50</v>
      </c>
      <c r="I152" t="s">
        <v>66</v>
      </c>
      <c r="J152" t="s">
        <v>63</v>
      </c>
      <c r="K152" t="s">
        <v>69</v>
      </c>
      <c r="L152" t="s">
        <v>84</v>
      </c>
      <c r="M152" t="s">
        <v>64</v>
      </c>
      <c r="N152" s="1">
        <v>45040</v>
      </c>
      <c r="O152">
        <v>19</v>
      </c>
      <c r="P152">
        <v>28.61</v>
      </c>
      <c r="T152" s="7">
        <v>45094</v>
      </c>
      <c r="U152" s="16">
        <v>64.058999999999997</v>
      </c>
      <c r="V152" s="16"/>
      <c r="W152" s="16"/>
      <c r="X152" s="7">
        <v>45236</v>
      </c>
      <c r="Y152" t="s">
        <v>50</v>
      </c>
      <c r="AA152">
        <v>0.33761904799999998</v>
      </c>
      <c r="AB152" t="s">
        <v>46</v>
      </c>
      <c r="AF152" t="s">
        <v>39</v>
      </c>
    </row>
    <row r="153" spans="3:32" x14ac:dyDescent="0.3">
      <c r="D153" t="s">
        <v>267</v>
      </c>
      <c r="E153" t="s">
        <v>56</v>
      </c>
      <c r="F153" t="s">
        <v>61</v>
      </c>
      <c r="G153" t="s">
        <v>33</v>
      </c>
      <c r="H153">
        <v>6</v>
      </c>
      <c r="I153" t="s">
        <v>66</v>
      </c>
      <c r="J153" t="s">
        <v>63</v>
      </c>
      <c r="K153" t="s">
        <v>69</v>
      </c>
      <c r="L153" t="s">
        <v>84</v>
      </c>
      <c r="M153" t="s">
        <v>64</v>
      </c>
      <c r="N153" s="1">
        <v>45042</v>
      </c>
      <c r="O153">
        <v>19</v>
      </c>
      <c r="P153">
        <v>9.27</v>
      </c>
      <c r="Q153">
        <v>5.15</v>
      </c>
      <c r="T153" s="7">
        <v>45094</v>
      </c>
      <c r="U153">
        <v>6.6</v>
      </c>
      <c r="X153" s="7">
        <v>45236</v>
      </c>
      <c r="Y153" t="s">
        <v>55</v>
      </c>
      <c r="AA153">
        <v>-2.5428571428571401E-2</v>
      </c>
      <c r="AB153" t="s">
        <v>53</v>
      </c>
      <c r="AF153" t="s">
        <v>39</v>
      </c>
    </row>
    <row r="154" spans="3:32" x14ac:dyDescent="0.3">
      <c r="D154" t="s">
        <v>268</v>
      </c>
      <c r="E154" t="s">
        <v>56</v>
      </c>
      <c r="F154" t="s">
        <v>61</v>
      </c>
      <c r="G154" t="s">
        <v>33</v>
      </c>
      <c r="H154">
        <v>7</v>
      </c>
      <c r="I154" t="s">
        <v>66</v>
      </c>
      <c r="J154" t="s">
        <v>63</v>
      </c>
      <c r="K154" t="s">
        <v>69</v>
      </c>
      <c r="L154" t="s">
        <v>84</v>
      </c>
      <c r="M154" t="s">
        <v>64</v>
      </c>
      <c r="N154" s="1">
        <v>45042</v>
      </c>
      <c r="O154">
        <v>19</v>
      </c>
      <c r="P154">
        <v>7.43</v>
      </c>
      <c r="Q154">
        <v>26.701000000000001</v>
      </c>
      <c r="T154" s="7">
        <v>45094</v>
      </c>
      <c r="U154">
        <v>4.83</v>
      </c>
      <c r="X154" s="7">
        <v>45236</v>
      </c>
      <c r="Y154" t="s">
        <v>55</v>
      </c>
      <c r="AA154">
        <v>-2.4761904761904801E-2</v>
      </c>
      <c r="AB154" t="s">
        <v>53</v>
      </c>
      <c r="AF154" t="s">
        <v>39</v>
      </c>
    </row>
    <row r="155" spans="3:32" x14ac:dyDescent="0.3">
      <c r="D155" t="s">
        <v>269</v>
      </c>
      <c r="E155" t="s">
        <v>56</v>
      </c>
      <c r="F155" t="s">
        <v>61</v>
      </c>
      <c r="G155" t="s">
        <v>33</v>
      </c>
      <c r="H155">
        <v>8</v>
      </c>
      <c r="I155" t="s">
        <v>66</v>
      </c>
      <c r="J155" t="s">
        <v>63</v>
      </c>
      <c r="K155" t="s">
        <v>69</v>
      </c>
      <c r="L155" t="s">
        <v>84</v>
      </c>
      <c r="M155" t="s">
        <v>64</v>
      </c>
      <c r="N155" s="1">
        <v>45042</v>
      </c>
      <c r="O155">
        <v>19</v>
      </c>
      <c r="P155" t="s">
        <v>40</v>
      </c>
      <c r="Q155">
        <v>13.433999999999999</v>
      </c>
      <c r="T155" s="7">
        <v>45094</v>
      </c>
      <c r="U155" t="s">
        <v>40</v>
      </c>
      <c r="X155" s="7">
        <v>45236</v>
      </c>
      <c r="Y155" t="s">
        <v>40</v>
      </c>
      <c r="AA155" t="s">
        <v>40</v>
      </c>
      <c r="AB155" t="s">
        <v>53</v>
      </c>
      <c r="AF155" t="s">
        <v>232</v>
      </c>
    </row>
    <row r="156" spans="3:32" x14ac:dyDescent="0.3">
      <c r="D156" t="s">
        <v>270</v>
      </c>
      <c r="E156" t="s">
        <v>56</v>
      </c>
      <c r="F156" t="s">
        <v>61</v>
      </c>
      <c r="G156" t="s">
        <v>33</v>
      </c>
      <c r="H156">
        <v>9</v>
      </c>
      <c r="I156" t="s">
        <v>66</v>
      </c>
      <c r="J156" t="s">
        <v>63</v>
      </c>
      <c r="K156" t="s">
        <v>69</v>
      </c>
      <c r="L156" t="s">
        <v>84</v>
      </c>
      <c r="M156" t="s">
        <v>64</v>
      </c>
      <c r="N156" s="1">
        <v>45042</v>
      </c>
      <c r="O156">
        <v>19</v>
      </c>
      <c r="P156">
        <v>3.99</v>
      </c>
      <c r="Q156">
        <v>3.778</v>
      </c>
      <c r="T156" s="7">
        <v>45094</v>
      </c>
      <c r="U156">
        <v>4.7300000000000004</v>
      </c>
      <c r="X156" s="7">
        <v>45236</v>
      </c>
      <c r="Y156" t="s">
        <v>58</v>
      </c>
      <c r="AA156">
        <v>7.0476189999999998E-3</v>
      </c>
      <c r="AB156" t="s">
        <v>53</v>
      </c>
      <c r="AF156" t="s">
        <v>39</v>
      </c>
    </row>
    <row r="157" spans="3:32" x14ac:dyDescent="0.3">
      <c r="C157">
        <v>1</v>
      </c>
      <c r="D157" t="s">
        <v>271</v>
      </c>
      <c r="E157" t="s">
        <v>31</v>
      </c>
      <c r="F157" t="s">
        <v>67</v>
      </c>
      <c r="G157" t="s">
        <v>33</v>
      </c>
      <c r="H157">
        <v>26</v>
      </c>
      <c r="I157" t="s">
        <v>34</v>
      </c>
      <c r="J157" t="s">
        <v>68</v>
      </c>
      <c r="K157" t="s">
        <v>113</v>
      </c>
      <c r="L157" t="s">
        <v>114</v>
      </c>
      <c r="M157" t="s">
        <v>36</v>
      </c>
      <c r="N157" s="1">
        <v>45035</v>
      </c>
      <c r="O157">
        <v>27</v>
      </c>
      <c r="P157">
        <v>9.74</v>
      </c>
      <c r="R157">
        <v>9.4600000000000009</v>
      </c>
      <c r="T157" s="7">
        <v>45129</v>
      </c>
      <c r="U157">
        <v>9.19</v>
      </c>
      <c r="W157">
        <v>9.3000000000000007</v>
      </c>
      <c r="X157" s="7">
        <v>45239</v>
      </c>
      <c r="Y157" t="s">
        <v>39</v>
      </c>
      <c r="AA157">
        <v>-5.2380949999999999E-3</v>
      </c>
      <c r="AB157" t="s">
        <v>38</v>
      </c>
      <c r="AD157">
        <v>9.68</v>
      </c>
      <c r="AF157" t="s">
        <v>39</v>
      </c>
    </row>
    <row r="158" spans="3:32" x14ac:dyDescent="0.3">
      <c r="D158" t="s">
        <v>272</v>
      </c>
      <c r="E158" t="s">
        <v>31</v>
      </c>
      <c r="F158" t="s">
        <v>67</v>
      </c>
      <c r="G158" t="s">
        <v>33</v>
      </c>
      <c r="H158">
        <v>27</v>
      </c>
      <c r="I158" t="s">
        <v>34</v>
      </c>
      <c r="J158" t="s">
        <v>68</v>
      </c>
      <c r="K158" t="s">
        <v>113</v>
      </c>
      <c r="L158" t="s">
        <v>114</v>
      </c>
      <c r="M158" t="s">
        <v>36</v>
      </c>
      <c r="N158" s="1">
        <v>45035</v>
      </c>
      <c r="O158">
        <v>27</v>
      </c>
      <c r="P158">
        <v>9.36</v>
      </c>
      <c r="T158" s="7">
        <v>45134</v>
      </c>
      <c r="U158">
        <v>10.27</v>
      </c>
      <c r="X158" s="7">
        <v>45239</v>
      </c>
      <c r="Y158" t="s">
        <v>39</v>
      </c>
      <c r="AA158">
        <v>8.6666699999999996E-3</v>
      </c>
      <c r="AB158" t="s">
        <v>38</v>
      </c>
      <c r="AF158" t="s">
        <v>39</v>
      </c>
    </row>
    <row r="159" spans="3:32" x14ac:dyDescent="0.3">
      <c r="D159" t="s">
        <v>122</v>
      </c>
      <c r="E159" t="s">
        <v>31</v>
      </c>
      <c r="F159" t="s">
        <v>67</v>
      </c>
      <c r="G159" t="s">
        <v>33</v>
      </c>
      <c r="H159">
        <v>28</v>
      </c>
      <c r="I159" t="s">
        <v>34</v>
      </c>
      <c r="J159" t="s">
        <v>68</v>
      </c>
      <c r="K159" t="s">
        <v>113</v>
      </c>
      <c r="L159" t="s">
        <v>114</v>
      </c>
      <c r="M159" t="s">
        <v>36</v>
      </c>
      <c r="N159" s="1">
        <v>45035</v>
      </c>
      <c r="O159">
        <v>27</v>
      </c>
      <c r="P159">
        <v>13.14</v>
      </c>
      <c r="T159" s="7">
        <v>45134</v>
      </c>
      <c r="U159">
        <v>16.600000000000001</v>
      </c>
      <c r="X159" s="7">
        <v>45239</v>
      </c>
      <c r="Y159" t="s">
        <v>58</v>
      </c>
      <c r="AA159">
        <v>3.2952380000000003E-2</v>
      </c>
      <c r="AB159" t="s">
        <v>38</v>
      </c>
      <c r="AF159" t="s">
        <v>37</v>
      </c>
    </row>
    <row r="160" spans="3:32" x14ac:dyDescent="0.3">
      <c r="D160" t="s">
        <v>273</v>
      </c>
      <c r="E160" t="s">
        <v>31</v>
      </c>
      <c r="F160" t="s">
        <v>67</v>
      </c>
      <c r="G160" t="s">
        <v>33</v>
      </c>
      <c r="H160">
        <v>29</v>
      </c>
      <c r="I160" t="s">
        <v>34</v>
      </c>
      <c r="J160" t="s">
        <v>68</v>
      </c>
      <c r="K160" t="s">
        <v>113</v>
      </c>
      <c r="L160" t="s">
        <v>114</v>
      </c>
      <c r="M160" t="s">
        <v>36</v>
      </c>
      <c r="N160" s="1">
        <v>45035</v>
      </c>
      <c r="O160">
        <v>27</v>
      </c>
      <c r="P160">
        <v>11.94</v>
      </c>
      <c r="T160" s="7">
        <v>45129</v>
      </c>
      <c r="U160">
        <v>11.75</v>
      </c>
      <c r="X160" s="7">
        <v>45239</v>
      </c>
      <c r="Y160" t="s">
        <v>39</v>
      </c>
      <c r="AA160">
        <v>-1.8095240000000001E-3</v>
      </c>
      <c r="AB160" t="s">
        <v>38</v>
      </c>
      <c r="AF160" t="s">
        <v>39</v>
      </c>
    </row>
    <row r="161" spans="3:32" x14ac:dyDescent="0.3">
      <c r="D161" t="s">
        <v>274</v>
      </c>
      <c r="E161" t="s">
        <v>31</v>
      </c>
      <c r="F161" t="s">
        <v>67</v>
      </c>
      <c r="G161" t="s">
        <v>33</v>
      </c>
      <c r="H161">
        <v>30</v>
      </c>
      <c r="I161" t="s">
        <v>34</v>
      </c>
      <c r="J161" t="s">
        <v>68</v>
      </c>
      <c r="K161" t="s">
        <v>113</v>
      </c>
      <c r="L161" t="s">
        <v>114</v>
      </c>
      <c r="M161" t="s">
        <v>36</v>
      </c>
      <c r="N161" s="1">
        <v>45035</v>
      </c>
      <c r="O161">
        <v>27</v>
      </c>
      <c r="P161">
        <v>9.76</v>
      </c>
      <c r="T161" s="7">
        <v>45129</v>
      </c>
      <c r="U161">
        <v>9.93</v>
      </c>
      <c r="X161" s="7">
        <v>45239</v>
      </c>
      <c r="Y161" t="s">
        <v>39</v>
      </c>
      <c r="AA161">
        <v>1.6190499999999999E-3</v>
      </c>
      <c r="AB161" t="s">
        <v>38</v>
      </c>
      <c r="AF161" t="s">
        <v>39</v>
      </c>
    </row>
    <row r="162" spans="3:32" x14ac:dyDescent="0.3">
      <c r="C162">
        <v>1</v>
      </c>
      <c r="D162" t="s">
        <v>123</v>
      </c>
      <c r="E162" t="s">
        <v>31</v>
      </c>
      <c r="F162" t="s">
        <v>67</v>
      </c>
      <c r="G162" t="s">
        <v>44</v>
      </c>
      <c r="H162">
        <v>31</v>
      </c>
      <c r="I162" t="s">
        <v>34</v>
      </c>
      <c r="J162" t="s">
        <v>68</v>
      </c>
      <c r="K162" t="s">
        <v>113</v>
      </c>
      <c r="L162" t="s">
        <v>114</v>
      </c>
      <c r="M162" t="s">
        <v>36</v>
      </c>
      <c r="N162" s="1">
        <v>45035</v>
      </c>
      <c r="O162">
        <v>27</v>
      </c>
      <c r="P162">
        <v>8.41</v>
      </c>
      <c r="R162">
        <v>8.39</v>
      </c>
      <c r="T162" s="7">
        <v>45134</v>
      </c>
      <c r="U162">
        <v>8.4499999999999993</v>
      </c>
      <c r="W162">
        <v>8.17</v>
      </c>
      <c r="X162" s="7">
        <v>45239</v>
      </c>
      <c r="Y162" t="s">
        <v>55</v>
      </c>
      <c r="AA162">
        <v>3.8095000000000002E-4</v>
      </c>
      <c r="AB162" t="s">
        <v>46</v>
      </c>
      <c r="AD162">
        <v>5.83</v>
      </c>
      <c r="AF162" t="s">
        <v>37</v>
      </c>
    </row>
    <row r="163" spans="3:32" x14ac:dyDescent="0.3">
      <c r="D163" t="s">
        <v>275</v>
      </c>
      <c r="E163" t="s">
        <v>31</v>
      </c>
      <c r="F163" t="s">
        <v>67</v>
      </c>
      <c r="G163" t="s">
        <v>44</v>
      </c>
      <c r="H163">
        <v>32</v>
      </c>
      <c r="I163" t="s">
        <v>34</v>
      </c>
      <c r="J163" t="s">
        <v>68</v>
      </c>
      <c r="K163" t="s">
        <v>113</v>
      </c>
      <c r="L163" t="s">
        <v>114</v>
      </c>
      <c r="M163" t="s">
        <v>36</v>
      </c>
      <c r="N163" s="1">
        <v>45035</v>
      </c>
      <c r="O163">
        <v>27</v>
      </c>
      <c r="P163">
        <v>8.0660000000000007</v>
      </c>
      <c r="T163" s="7">
        <v>45134</v>
      </c>
      <c r="U163">
        <v>8.516</v>
      </c>
      <c r="X163" s="7">
        <v>45239</v>
      </c>
      <c r="Y163" t="s">
        <v>48</v>
      </c>
      <c r="AA163">
        <v>4.2857099999999999E-3</v>
      </c>
      <c r="AB163" t="s">
        <v>46</v>
      </c>
      <c r="AF163" t="s">
        <v>39</v>
      </c>
    </row>
    <row r="164" spans="3:32" x14ac:dyDescent="0.3">
      <c r="D164" t="s">
        <v>124</v>
      </c>
      <c r="E164" t="s">
        <v>31</v>
      </c>
      <c r="F164" t="s">
        <v>67</v>
      </c>
      <c r="G164" t="s">
        <v>44</v>
      </c>
      <c r="H164">
        <v>33</v>
      </c>
      <c r="I164" t="s">
        <v>34</v>
      </c>
      <c r="J164" t="s">
        <v>68</v>
      </c>
      <c r="K164" t="s">
        <v>113</v>
      </c>
      <c r="L164" t="s">
        <v>114</v>
      </c>
      <c r="M164" t="s">
        <v>36</v>
      </c>
      <c r="N164" s="1">
        <v>45035</v>
      </c>
      <c r="O164">
        <v>27</v>
      </c>
      <c r="P164">
        <v>13.172000000000001</v>
      </c>
      <c r="T164" s="7">
        <v>45134</v>
      </c>
      <c r="U164">
        <v>13.551</v>
      </c>
      <c r="X164" s="7">
        <v>45239</v>
      </c>
      <c r="Y164" t="s">
        <v>60</v>
      </c>
      <c r="AA164">
        <v>3.6095200000000002E-3</v>
      </c>
      <c r="AB164" t="s">
        <v>46</v>
      </c>
      <c r="AF164" t="s">
        <v>37</v>
      </c>
    </row>
    <row r="165" spans="3:32" x14ac:dyDescent="0.3">
      <c r="D165" t="s">
        <v>276</v>
      </c>
      <c r="E165" t="s">
        <v>31</v>
      </c>
      <c r="F165" t="s">
        <v>67</v>
      </c>
      <c r="G165" t="s">
        <v>44</v>
      </c>
      <c r="H165">
        <v>34</v>
      </c>
      <c r="I165" t="s">
        <v>34</v>
      </c>
      <c r="J165" t="s">
        <v>68</v>
      </c>
      <c r="K165" t="s">
        <v>113</v>
      </c>
      <c r="L165" t="s">
        <v>114</v>
      </c>
      <c r="M165" t="s">
        <v>36</v>
      </c>
      <c r="N165" s="1">
        <v>45035</v>
      </c>
      <c r="O165">
        <v>27</v>
      </c>
      <c r="P165">
        <v>7.54</v>
      </c>
      <c r="T165" s="7">
        <v>45134</v>
      </c>
      <c r="U165">
        <v>6.0119999999999996</v>
      </c>
      <c r="X165" s="7">
        <v>45239</v>
      </c>
      <c r="Y165" t="s">
        <v>48</v>
      </c>
      <c r="AA165">
        <v>-1.4552381E-2</v>
      </c>
      <c r="AB165" t="s">
        <v>46</v>
      </c>
      <c r="AF165" t="s">
        <v>39</v>
      </c>
    </row>
    <row r="166" spans="3:32" x14ac:dyDescent="0.3">
      <c r="D166" t="s">
        <v>277</v>
      </c>
      <c r="E166" t="s">
        <v>31</v>
      </c>
      <c r="F166" t="s">
        <v>67</v>
      </c>
      <c r="G166" t="s">
        <v>44</v>
      </c>
      <c r="H166">
        <v>35</v>
      </c>
      <c r="I166" t="s">
        <v>34</v>
      </c>
      <c r="J166" t="s">
        <v>68</v>
      </c>
      <c r="K166" t="s">
        <v>113</v>
      </c>
      <c r="L166" t="s">
        <v>114</v>
      </c>
      <c r="M166" t="s">
        <v>36</v>
      </c>
      <c r="N166" s="1">
        <v>45035</v>
      </c>
      <c r="O166">
        <v>27</v>
      </c>
      <c r="P166">
        <v>10.176</v>
      </c>
      <c r="T166" s="7">
        <v>45134</v>
      </c>
      <c r="U166">
        <v>9.5329999999999995</v>
      </c>
      <c r="X166" s="7">
        <v>45239</v>
      </c>
      <c r="Y166" t="s">
        <v>48</v>
      </c>
      <c r="AA166">
        <v>-6.1238100000000004E-3</v>
      </c>
      <c r="AB166" t="s">
        <v>46</v>
      </c>
      <c r="AF166" t="s">
        <v>39</v>
      </c>
    </row>
    <row r="167" spans="3:32" x14ac:dyDescent="0.3">
      <c r="C167">
        <v>1</v>
      </c>
      <c r="D167" t="s">
        <v>278</v>
      </c>
      <c r="E167" t="s">
        <v>31</v>
      </c>
      <c r="F167" t="s">
        <v>67</v>
      </c>
      <c r="G167" t="s">
        <v>51</v>
      </c>
      <c r="H167">
        <v>36</v>
      </c>
      <c r="I167" t="s">
        <v>34</v>
      </c>
      <c r="J167" t="s">
        <v>68</v>
      </c>
      <c r="K167" t="s">
        <v>113</v>
      </c>
      <c r="L167" t="s">
        <v>114</v>
      </c>
      <c r="M167" t="s">
        <v>36</v>
      </c>
      <c r="N167" s="1">
        <v>45035</v>
      </c>
      <c r="O167">
        <v>27</v>
      </c>
      <c r="P167">
        <v>7.7930000000000001</v>
      </c>
      <c r="R167">
        <v>7.94</v>
      </c>
      <c r="T167" s="7">
        <v>45129</v>
      </c>
      <c r="U167">
        <v>7.69</v>
      </c>
      <c r="W167">
        <v>7.9</v>
      </c>
      <c r="X167" s="7">
        <v>45239</v>
      </c>
      <c r="Y167" t="s">
        <v>48</v>
      </c>
      <c r="AA167">
        <v>-9.80952E-4</v>
      </c>
      <c r="AB167" t="s">
        <v>46</v>
      </c>
      <c r="AD167" t="s">
        <v>279</v>
      </c>
      <c r="AF167" t="s">
        <v>39</v>
      </c>
    </row>
    <row r="168" spans="3:32" x14ac:dyDescent="0.3">
      <c r="D168" t="s">
        <v>280</v>
      </c>
      <c r="E168" t="s">
        <v>31</v>
      </c>
      <c r="F168" t="s">
        <v>67</v>
      </c>
      <c r="G168" t="s">
        <v>51</v>
      </c>
      <c r="H168">
        <v>37</v>
      </c>
      <c r="I168" t="s">
        <v>34</v>
      </c>
      <c r="J168" t="s">
        <v>68</v>
      </c>
      <c r="K168" t="s">
        <v>113</v>
      </c>
      <c r="L168" t="s">
        <v>114</v>
      </c>
      <c r="M168" t="s">
        <v>36</v>
      </c>
      <c r="N168" s="1">
        <v>45035</v>
      </c>
      <c r="O168">
        <v>27</v>
      </c>
      <c r="P168">
        <v>8.9350000000000005</v>
      </c>
      <c r="T168" s="7">
        <v>45129</v>
      </c>
      <c r="U168">
        <v>10.14</v>
      </c>
      <c r="X168" s="7">
        <v>45239</v>
      </c>
      <c r="Y168" t="s">
        <v>48</v>
      </c>
      <c r="AA168">
        <v>1.1476190000000001E-2</v>
      </c>
      <c r="AB168" t="s">
        <v>46</v>
      </c>
      <c r="AF168" t="s">
        <v>43</v>
      </c>
    </row>
    <row r="169" spans="3:32" x14ac:dyDescent="0.3">
      <c r="D169" t="s">
        <v>125</v>
      </c>
      <c r="E169" t="s">
        <v>31</v>
      </c>
      <c r="F169" t="s">
        <v>67</v>
      </c>
      <c r="G169" t="s">
        <v>51</v>
      </c>
      <c r="H169">
        <v>38</v>
      </c>
      <c r="I169" t="s">
        <v>34</v>
      </c>
      <c r="J169" t="s">
        <v>68</v>
      </c>
      <c r="K169" t="s">
        <v>113</v>
      </c>
      <c r="L169" t="s">
        <v>114</v>
      </c>
      <c r="M169" t="s">
        <v>36</v>
      </c>
      <c r="N169" s="1">
        <v>45035</v>
      </c>
      <c r="O169">
        <v>27</v>
      </c>
      <c r="P169">
        <v>8.1999999999999993</v>
      </c>
      <c r="T169" s="7">
        <v>45129</v>
      </c>
      <c r="U169">
        <v>8.2260000000000009</v>
      </c>
      <c r="X169" s="7">
        <v>45239</v>
      </c>
      <c r="Y169" t="s">
        <v>60</v>
      </c>
      <c r="AA169">
        <v>2.4761999999999999E-4</v>
      </c>
      <c r="AB169" t="s">
        <v>46</v>
      </c>
      <c r="AF169" t="s">
        <v>37</v>
      </c>
    </row>
    <row r="170" spans="3:32" x14ac:dyDescent="0.3">
      <c r="D170" t="s">
        <v>281</v>
      </c>
      <c r="E170" t="s">
        <v>31</v>
      </c>
      <c r="F170" t="s">
        <v>67</v>
      </c>
      <c r="G170" t="s">
        <v>51</v>
      </c>
      <c r="H170">
        <v>39</v>
      </c>
      <c r="I170" t="s">
        <v>34</v>
      </c>
      <c r="J170" t="s">
        <v>68</v>
      </c>
      <c r="K170" t="s">
        <v>113</v>
      </c>
      <c r="L170" t="s">
        <v>114</v>
      </c>
      <c r="M170" t="s">
        <v>36</v>
      </c>
      <c r="N170" s="1">
        <v>45035</v>
      </c>
      <c r="O170">
        <v>27</v>
      </c>
      <c r="P170">
        <v>4.38</v>
      </c>
      <c r="T170" s="7">
        <v>45134</v>
      </c>
      <c r="U170">
        <v>4.4340000000000002</v>
      </c>
      <c r="X170" s="7">
        <v>45239</v>
      </c>
      <c r="Y170" t="s">
        <v>48</v>
      </c>
      <c r="AA170">
        <v>5.1429000000000004E-4</v>
      </c>
      <c r="AB170" t="s">
        <v>46</v>
      </c>
      <c r="AF170" t="s">
        <v>43</v>
      </c>
    </row>
    <row r="171" spans="3:32" x14ac:dyDescent="0.3">
      <c r="D171" t="s">
        <v>282</v>
      </c>
      <c r="E171" t="s">
        <v>31</v>
      </c>
      <c r="F171" t="s">
        <v>67</v>
      </c>
      <c r="G171" t="s">
        <v>51</v>
      </c>
      <c r="H171">
        <v>40</v>
      </c>
      <c r="I171" t="s">
        <v>34</v>
      </c>
      <c r="J171" t="s">
        <v>68</v>
      </c>
      <c r="K171" t="s">
        <v>113</v>
      </c>
      <c r="L171" t="s">
        <v>114</v>
      </c>
      <c r="M171" t="s">
        <v>36</v>
      </c>
      <c r="N171" s="1">
        <v>45035</v>
      </c>
      <c r="O171">
        <v>27</v>
      </c>
      <c r="P171">
        <v>6.1319999999999997</v>
      </c>
      <c r="T171" s="7">
        <v>45134</v>
      </c>
      <c r="U171">
        <v>6.1529999999999996</v>
      </c>
      <c r="X171" s="7">
        <v>45239</v>
      </c>
      <c r="Y171" t="s">
        <v>48</v>
      </c>
      <c r="AA171">
        <v>2.0000000000000001E-4</v>
      </c>
      <c r="AB171" t="s">
        <v>46</v>
      </c>
      <c r="AF171" t="s">
        <v>43</v>
      </c>
    </row>
    <row r="172" spans="3:32" x14ac:dyDescent="0.3">
      <c r="D172" t="s">
        <v>283</v>
      </c>
      <c r="E172" t="s">
        <v>31</v>
      </c>
      <c r="F172" t="s">
        <v>67</v>
      </c>
      <c r="G172" t="s">
        <v>52</v>
      </c>
      <c r="H172">
        <v>41</v>
      </c>
      <c r="I172" t="s">
        <v>34</v>
      </c>
      <c r="J172" t="s">
        <v>68</v>
      </c>
      <c r="K172" t="s">
        <v>113</v>
      </c>
      <c r="L172" t="s">
        <v>114</v>
      </c>
      <c r="M172" t="s">
        <v>36</v>
      </c>
      <c r="N172" s="1">
        <v>45035</v>
      </c>
      <c r="O172">
        <v>27</v>
      </c>
      <c r="P172">
        <v>8.02</v>
      </c>
      <c r="T172" s="7">
        <v>45129</v>
      </c>
      <c r="U172" t="s">
        <v>45</v>
      </c>
      <c r="X172" s="7">
        <v>45239</v>
      </c>
      <c r="Y172" t="s">
        <v>45</v>
      </c>
      <c r="AA172" t="s">
        <v>40</v>
      </c>
      <c r="AB172" t="s">
        <v>53</v>
      </c>
      <c r="AF172" t="s">
        <v>43</v>
      </c>
    </row>
    <row r="173" spans="3:32" x14ac:dyDescent="0.3">
      <c r="C173">
        <v>1</v>
      </c>
      <c r="D173" t="s">
        <v>284</v>
      </c>
      <c r="E173" t="s">
        <v>31</v>
      </c>
      <c r="F173" t="s">
        <v>67</v>
      </c>
      <c r="G173" t="s">
        <v>52</v>
      </c>
      <c r="H173">
        <v>42</v>
      </c>
      <c r="I173" t="s">
        <v>34</v>
      </c>
      <c r="J173" t="s">
        <v>68</v>
      </c>
      <c r="K173" t="s">
        <v>113</v>
      </c>
      <c r="L173" t="s">
        <v>114</v>
      </c>
      <c r="M173" t="s">
        <v>36</v>
      </c>
      <c r="N173" s="1">
        <v>45035</v>
      </c>
      <c r="O173">
        <v>27</v>
      </c>
      <c r="P173">
        <v>8.23</v>
      </c>
      <c r="R173">
        <v>8.31</v>
      </c>
      <c r="T173" s="7">
        <v>45129</v>
      </c>
      <c r="U173">
        <v>8.27</v>
      </c>
      <c r="W173">
        <v>8.02</v>
      </c>
      <c r="X173" s="7">
        <v>45239</v>
      </c>
      <c r="Y173" t="s">
        <v>39</v>
      </c>
      <c r="AA173">
        <v>3.8095000000000002E-4</v>
      </c>
      <c r="AB173" t="s">
        <v>53</v>
      </c>
      <c r="AD173">
        <v>7.84</v>
      </c>
      <c r="AF173" t="s">
        <v>39</v>
      </c>
    </row>
    <row r="174" spans="3:32" x14ac:dyDescent="0.3">
      <c r="D174" t="s">
        <v>285</v>
      </c>
      <c r="E174" t="s">
        <v>31</v>
      </c>
      <c r="F174" t="s">
        <v>67</v>
      </c>
      <c r="G174" t="s">
        <v>52</v>
      </c>
      <c r="H174">
        <v>43</v>
      </c>
      <c r="I174" t="s">
        <v>34</v>
      </c>
      <c r="J174" t="s">
        <v>68</v>
      </c>
      <c r="K174" t="s">
        <v>113</v>
      </c>
      <c r="L174" t="s">
        <v>114</v>
      </c>
      <c r="M174" t="s">
        <v>36</v>
      </c>
      <c r="N174" s="1">
        <v>45035</v>
      </c>
      <c r="O174">
        <v>27</v>
      </c>
      <c r="P174">
        <v>5.92</v>
      </c>
      <c r="T174" s="7">
        <v>45129</v>
      </c>
      <c r="U174">
        <v>6.06</v>
      </c>
      <c r="X174" s="7">
        <v>45239</v>
      </c>
      <c r="Y174" t="s">
        <v>39</v>
      </c>
      <c r="AA174">
        <v>1.33333E-3</v>
      </c>
      <c r="AB174" t="s">
        <v>53</v>
      </c>
      <c r="AF174" t="s">
        <v>39</v>
      </c>
    </row>
    <row r="175" spans="3:32" x14ac:dyDescent="0.3">
      <c r="D175" t="s">
        <v>286</v>
      </c>
      <c r="E175" t="s">
        <v>31</v>
      </c>
      <c r="F175" t="s">
        <v>67</v>
      </c>
      <c r="G175" t="s">
        <v>52</v>
      </c>
      <c r="H175">
        <v>44</v>
      </c>
      <c r="I175" t="s">
        <v>34</v>
      </c>
      <c r="J175" t="s">
        <v>68</v>
      </c>
      <c r="K175" t="s">
        <v>113</v>
      </c>
      <c r="L175" t="s">
        <v>114</v>
      </c>
      <c r="M175" t="s">
        <v>36</v>
      </c>
      <c r="N175" s="1">
        <v>45035</v>
      </c>
      <c r="O175">
        <v>27</v>
      </c>
      <c r="P175">
        <v>9.0299999999999994</v>
      </c>
      <c r="T175" s="7">
        <v>45129</v>
      </c>
      <c r="U175">
        <v>9.1199999999999992</v>
      </c>
      <c r="X175" s="7">
        <v>45239</v>
      </c>
      <c r="Y175" t="s">
        <v>39</v>
      </c>
      <c r="AA175">
        <v>8.5714000000000005E-4</v>
      </c>
      <c r="AB175" t="s">
        <v>53</v>
      </c>
      <c r="AF175" t="s">
        <v>39</v>
      </c>
    </row>
    <row r="176" spans="3:32" x14ac:dyDescent="0.3">
      <c r="D176" t="s">
        <v>287</v>
      </c>
      <c r="E176" t="s">
        <v>31</v>
      </c>
      <c r="F176" t="s">
        <v>67</v>
      </c>
      <c r="G176" t="s">
        <v>52</v>
      </c>
      <c r="H176">
        <v>45</v>
      </c>
      <c r="I176" t="s">
        <v>34</v>
      </c>
      <c r="J176" t="s">
        <v>68</v>
      </c>
      <c r="K176" t="s">
        <v>113</v>
      </c>
      <c r="L176" t="s">
        <v>114</v>
      </c>
      <c r="M176" t="s">
        <v>36</v>
      </c>
      <c r="N176" s="1">
        <v>45035</v>
      </c>
      <c r="O176">
        <v>27</v>
      </c>
      <c r="P176">
        <v>10.98</v>
      </c>
      <c r="T176" s="7">
        <v>45129</v>
      </c>
      <c r="U176">
        <v>11.05</v>
      </c>
      <c r="X176" s="7">
        <v>45239</v>
      </c>
      <c r="Y176" t="s">
        <v>39</v>
      </c>
      <c r="AA176">
        <v>6.6666999999999996E-4</v>
      </c>
      <c r="AB176" t="s">
        <v>53</v>
      </c>
      <c r="AF176" t="s">
        <v>39</v>
      </c>
    </row>
    <row r="177" spans="3:32" x14ac:dyDescent="0.3">
      <c r="D177" t="s">
        <v>288</v>
      </c>
      <c r="E177" t="s">
        <v>31</v>
      </c>
      <c r="F177" t="s">
        <v>67</v>
      </c>
      <c r="G177" t="s">
        <v>54</v>
      </c>
      <c r="H177">
        <v>46</v>
      </c>
      <c r="I177" t="s">
        <v>34</v>
      </c>
      <c r="J177" t="s">
        <v>68</v>
      </c>
      <c r="K177" t="s">
        <v>113</v>
      </c>
      <c r="L177" t="s">
        <v>114</v>
      </c>
      <c r="M177" t="s">
        <v>36</v>
      </c>
      <c r="N177" s="1">
        <v>45035</v>
      </c>
      <c r="O177">
        <v>27</v>
      </c>
      <c r="P177" t="s">
        <v>45</v>
      </c>
      <c r="T177" s="7">
        <v>45129</v>
      </c>
      <c r="U177">
        <v>4.5599999999999996</v>
      </c>
      <c r="X177" s="7">
        <v>45239</v>
      </c>
      <c r="Y177" t="s">
        <v>45</v>
      </c>
      <c r="AA177" t="s">
        <v>40</v>
      </c>
      <c r="AB177" t="s">
        <v>53</v>
      </c>
      <c r="AF177" t="s">
        <v>39</v>
      </c>
    </row>
    <row r="178" spans="3:32" x14ac:dyDescent="0.3">
      <c r="C178">
        <v>1</v>
      </c>
      <c r="D178" t="s">
        <v>289</v>
      </c>
      <c r="E178" t="s">
        <v>31</v>
      </c>
      <c r="F178" t="s">
        <v>67</v>
      </c>
      <c r="G178" t="s">
        <v>54</v>
      </c>
      <c r="H178">
        <v>47</v>
      </c>
      <c r="I178" t="s">
        <v>34</v>
      </c>
      <c r="J178" t="s">
        <v>68</v>
      </c>
      <c r="K178" t="s">
        <v>113</v>
      </c>
      <c r="L178" t="s">
        <v>114</v>
      </c>
      <c r="M178" t="s">
        <v>36</v>
      </c>
      <c r="N178" s="1">
        <v>45035</v>
      </c>
      <c r="O178">
        <v>27</v>
      </c>
      <c r="P178">
        <v>8.39</v>
      </c>
      <c r="R178">
        <v>4.45</v>
      </c>
      <c r="T178" s="7">
        <v>45129</v>
      </c>
      <c r="U178">
        <v>5.7</v>
      </c>
      <c r="W178">
        <v>4.09</v>
      </c>
      <c r="X178" s="7">
        <v>45239</v>
      </c>
      <c r="Y178" t="s">
        <v>39</v>
      </c>
      <c r="AA178">
        <v>-2.5619047999999998E-2</v>
      </c>
      <c r="AB178" t="s">
        <v>53</v>
      </c>
      <c r="AD178">
        <v>3.86</v>
      </c>
      <c r="AF178" t="s">
        <v>39</v>
      </c>
    </row>
    <row r="179" spans="3:32" x14ac:dyDescent="0.3">
      <c r="D179" t="s">
        <v>290</v>
      </c>
      <c r="E179" t="s">
        <v>31</v>
      </c>
      <c r="F179" t="s">
        <v>67</v>
      </c>
      <c r="G179" t="s">
        <v>54</v>
      </c>
      <c r="H179">
        <v>48</v>
      </c>
      <c r="I179" t="s">
        <v>34</v>
      </c>
      <c r="J179" t="s">
        <v>68</v>
      </c>
      <c r="K179" t="s">
        <v>113</v>
      </c>
      <c r="L179" t="s">
        <v>114</v>
      </c>
      <c r="M179" t="s">
        <v>36</v>
      </c>
      <c r="N179" s="1">
        <v>45035</v>
      </c>
      <c r="O179">
        <v>27</v>
      </c>
      <c r="P179">
        <v>0</v>
      </c>
      <c r="T179" s="7">
        <v>45129</v>
      </c>
      <c r="U179" t="s">
        <v>45</v>
      </c>
      <c r="X179" s="7">
        <v>45239</v>
      </c>
      <c r="Y179" t="s">
        <v>45</v>
      </c>
      <c r="AA179" t="s">
        <v>40</v>
      </c>
      <c r="AB179" t="s">
        <v>53</v>
      </c>
      <c r="AF179" t="s">
        <v>39</v>
      </c>
    </row>
    <row r="180" spans="3:32" x14ac:dyDescent="0.3">
      <c r="D180" t="s">
        <v>291</v>
      </c>
      <c r="E180" t="s">
        <v>31</v>
      </c>
      <c r="F180" t="s">
        <v>67</v>
      </c>
      <c r="G180" t="s">
        <v>54</v>
      </c>
      <c r="H180">
        <v>49</v>
      </c>
      <c r="I180" t="s">
        <v>34</v>
      </c>
      <c r="J180" t="s">
        <v>68</v>
      </c>
      <c r="K180" t="s">
        <v>113</v>
      </c>
      <c r="L180" t="s">
        <v>114</v>
      </c>
      <c r="M180" t="s">
        <v>36</v>
      </c>
      <c r="N180" s="1">
        <v>45035</v>
      </c>
      <c r="O180">
        <v>27</v>
      </c>
      <c r="P180" t="s">
        <v>45</v>
      </c>
      <c r="T180" s="7">
        <v>45129</v>
      </c>
      <c r="U180" t="s">
        <v>45</v>
      </c>
      <c r="X180" s="7">
        <v>45239</v>
      </c>
      <c r="Y180" t="s">
        <v>45</v>
      </c>
      <c r="AA180" t="s">
        <v>40</v>
      </c>
      <c r="AB180" t="s">
        <v>53</v>
      </c>
      <c r="AF180" t="s">
        <v>39</v>
      </c>
    </row>
    <row r="181" spans="3:32" x14ac:dyDescent="0.3">
      <c r="D181" t="s">
        <v>292</v>
      </c>
      <c r="E181" t="s">
        <v>31</v>
      </c>
      <c r="F181" t="s">
        <v>67</v>
      </c>
      <c r="G181" t="s">
        <v>54</v>
      </c>
      <c r="H181">
        <v>50</v>
      </c>
      <c r="I181" t="s">
        <v>34</v>
      </c>
      <c r="J181" t="s">
        <v>68</v>
      </c>
      <c r="K181" t="s">
        <v>113</v>
      </c>
      <c r="L181" t="s">
        <v>114</v>
      </c>
      <c r="M181" t="s">
        <v>36</v>
      </c>
      <c r="N181" s="1">
        <v>45035</v>
      </c>
      <c r="O181">
        <v>27</v>
      </c>
      <c r="P181">
        <v>13.48</v>
      </c>
      <c r="T181" s="7">
        <v>45129</v>
      </c>
      <c r="U181">
        <v>0.11</v>
      </c>
      <c r="X181" s="7">
        <v>45239</v>
      </c>
      <c r="Y181" t="s">
        <v>55</v>
      </c>
      <c r="AA181">
        <v>-0.12733333299999999</v>
      </c>
      <c r="AB181" t="s">
        <v>53</v>
      </c>
      <c r="AF181" t="s">
        <v>39</v>
      </c>
    </row>
    <row r="182" spans="3:32" x14ac:dyDescent="0.3">
      <c r="D182" t="s">
        <v>293</v>
      </c>
      <c r="E182" t="s">
        <v>56</v>
      </c>
      <c r="F182" t="s">
        <v>67</v>
      </c>
      <c r="G182" t="s">
        <v>54</v>
      </c>
      <c r="H182">
        <v>100</v>
      </c>
      <c r="I182" t="s">
        <v>66</v>
      </c>
      <c r="J182" t="s">
        <v>68</v>
      </c>
      <c r="K182" t="s">
        <v>69</v>
      </c>
      <c r="L182" t="s">
        <v>84</v>
      </c>
      <c r="M182" t="s">
        <v>70</v>
      </c>
      <c r="N182" s="1">
        <v>45035</v>
      </c>
      <c r="O182">
        <v>27</v>
      </c>
      <c r="P182">
        <v>22.21</v>
      </c>
      <c r="T182" s="7">
        <v>45129</v>
      </c>
      <c r="U182">
        <v>20.6</v>
      </c>
      <c r="X182" s="7">
        <v>45239</v>
      </c>
      <c r="Y182" t="s">
        <v>39</v>
      </c>
      <c r="AA182">
        <v>-1.5333332999999999E-2</v>
      </c>
      <c r="AB182" t="s">
        <v>53</v>
      </c>
      <c r="AF182" t="s">
        <v>39</v>
      </c>
    </row>
    <row r="183" spans="3:32" x14ac:dyDescent="0.3">
      <c r="C183">
        <v>1</v>
      </c>
      <c r="D183" t="s">
        <v>294</v>
      </c>
      <c r="E183" t="s">
        <v>56</v>
      </c>
      <c r="F183" t="s">
        <v>67</v>
      </c>
      <c r="G183" t="s">
        <v>33</v>
      </c>
      <c r="H183">
        <v>51</v>
      </c>
      <c r="I183" t="s">
        <v>66</v>
      </c>
      <c r="J183" t="s">
        <v>68</v>
      </c>
      <c r="K183" t="s">
        <v>69</v>
      </c>
      <c r="L183" t="s">
        <v>84</v>
      </c>
      <c r="M183" t="s">
        <v>70</v>
      </c>
      <c r="N183" s="1">
        <v>45035</v>
      </c>
      <c r="O183">
        <v>27</v>
      </c>
      <c r="P183">
        <v>111.01</v>
      </c>
      <c r="R183">
        <v>109.71</v>
      </c>
      <c r="T183" s="7">
        <v>45134</v>
      </c>
      <c r="U183">
        <v>143.69</v>
      </c>
      <c r="W183">
        <v>122.95</v>
      </c>
      <c r="X183" s="7">
        <v>45239</v>
      </c>
      <c r="Y183" t="s">
        <v>58</v>
      </c>
      <c r="AA183">
        <v>0.31123809499999999</v>
      </c>
      <c r="AB183" t="s">
        <v>38</v>
      </c>
      <c r="AD183">
        <v>61.83</v>
      </c>
      <c r="AF183" t="s">
        <v>39</v>
      </c>
    </row>
    <row r="184" spans="3:32" x14ac:dyDescent="0.3">
      <c r="D184" t="s">
        <v>295</v>
      </c>
      <c r="E184" t="s">
        <v>56</v>
      </c>
      <c r="F184" t="s">
        <v>67</v>
      </c>
      <c r="G184" t="s">
        <v>33</v>
      </c>
      <c r="H184">
        <v>52</v>
      </c>
      <c r="I184" t="s">
        <v>66</v>
      </c>
      <c r="J184" t="s">
        <v>68</v>
      </c>
      <c r="K184" t="s">
        <v>69</v>
      </c>
      <c r="L184" t="s">
        <v>84</v>
      </c>
      <c r="M184" t="s">
        <v>70</v>
      </c>
      <c r="N184" s="1">
        <v>45035</v>
      </c>
      <c r="O184">
        <v>27</v>
      </c>
      <c r="P184">
        <v>24.29</v>
      </c>
      <c r="T184" s="7">
        <v>45129</v>
      </c>
      <c r="U184">
        <v>27.45</v>
      </c>
      <c r="X184" s="7">
        <v>45239</v>
      </c>
      <c r="Y184" t="s">
        <v>58</v>
      </c>
      <c r="AA184">
        <v>3.0095238E-2</v>
      </c>
      <c r="AB184" t="s">
        <v>38</v>
      </c>
      <c r="AF184" t="s">
        <v>39</v>
      </c>
    </row>
    <row r="185" spans="3:32" x14ac:dyDescent="0.3">
      <c r="D185" t="s">
        <v>126</v>
      </c>
      <c r="E185" t="s">
        <v>56</v>
      </c>
      <c r="F185" t="s">
        <v>67</v>
      </c>
      <c r="G185" t="s">
        <v>33</v>
      </c>
      <c r="H185">
        <v>53</v>
      </c>
      <c r="I185" t="s">
        <v>66</v>
      </c>
      <c r="J185" t="s">
        <v>68</v>
      </c>
      <c r="K185" t="s">
        <v>69</v>
      </c>
      <c r="L185" t="s">
        <v>84</v>
      </c>
      <c r="M185" t="s">
        <v>70</v>
      </c>
      <c r="N185" s="1">
        <v>45035</v>
      </c>
      <c r="O185">
        <v>27</v>
      </c>
      <c r="P185">
        <v>33.36</v>
      </c>
      <c r="T185" s="7">
        <v>45129</v>
      </c>
      <c r="U185">
        <v>36.909999999999997</v>
      </c>
      <c r="X185" s="7">
        <v>45239</v>
      </c>
      <c r="Y185" t="s">
        <v>58</v>
      </c>
      <c r="AA185">
        <v>3.3809524000000001E-2</v>
      </c>
      <c r="AB185" t="s">
        <v>38</v>
      </c>
      <c r="AF185" t="s">
        <v>37</v>
      </c>
    </row>
    <row r="186" spans="3:32" x14ac:dyDescent="0.3">
      <c r="D186" t="s">
        <v>296</v>
      </c>
      <c r="E186" t="s">
        <v>56</v>
      </c>
      <c r="F186" t="s">
        <v>67</v>
      </c>
      <c r="G186" t="s">
        <v>33</v>
      </c>
      <c r="H186">
        <v>54</v>
      </c>
      <c r="I186" t="s">
        <v>66</v>
      </c>
      <c r="J186" t="s">
        <v>68</v>
      </c>
      <c r="K186" t="s">
        <v>69</v>
      </c>
      <c r="L186" t="s">
        <v>84</v>
      </c>
      <c r="M186" t="s">
        <v>70</v>
      </c>
      <c r="N186" s="1">
        <v>45035</v>
      </c>
      <c r="O186">
        <v>27</v>
      </c>
      <c r="P186">
        <v>7.2</v>
      </c>
      <c r="T186" s="7">
        <v>45134</v>
      </c>
      <c r="U186">
        <v>7.01</v>
      </c>
      <c r="X186" s="7">
        <v>45239</v>
      </c>
      <c r="Y186" t="s">
        <v>39</v>
      </c>
      <c r="AA186">
        <v>-1.8095240000000001E-3</v>
      </c>
      <c r="AB186" t="s">
        <v>38</v>
      </c>
      <c r="AF186" t="s">
        <v>43</v>
      </c>
    </row>
    <row r="187" spans="3:32" x14ac:dyDescent="0.3">
      <c r="D187" t="s">
        <v>297</v>
      </c>
      <c r="E187" t="s">
        <v>56</v>
      </c>
      <c r="F187" t="s">
        <v>67</v>
      </c>
      <c r="G187" t="s">
        <v>33</v>
      </c>
      <c r="H187">
        <v>55</v>
      </c>
      <c r="I187" t="s">
        <v>66</v>
      </c>
      <c r="J187" t="s">
        <v>68</v>
      </c>
      <c r="K187" t="s">
        <v>69</v>
      </c>
      <c r="L187" t="s">
        <v>84</v>
      </c>
      <c r="M187" t="s">
        <v>70</v>
      </c>
      <c r="N187" s="1">
        <v>45035</v>
      </c>
      <c r="O187">
        <v>27</v>
      </c>
      <c r="P187">
        <v>23.16</v>
      </c>
      <c r="T187" s="7">
        <v>45134</v>
      </c>
      <c r="U187">
        <v>24.97</v>
      </c>
      <c r="X187" s="7">
        <v>45239</v>
      </c>
      <c r="Y187" t="s">
        <v>58</v>
      </c>
      <c r="AA187">
        <v>1.7238094999999998E-2</v>
      </c>
      <c r="AB187" t="s">
        <v>38</v>
      </c>
      <c r="AF187" t="s">
        <v>39</v>
      </c>
    </row>
    <row r="188" spans="3:32" x14ac:dyDescent="0.3">
      <c r="D188" t="s">
        <v>298</v>
      </c>
      <c r="E188" t="s">
        <v>56</v>
      </c>
      <c r="F188" t="s">
        <v>67</v>
      </c>
      <c r="G188" t="s">
        <v>33</v>
      </c>
      <c r="H188">
        <v>56</v>
      </c>
      <c r="I188" t="s">
        <v>66</v>
      </c>
      <c r="J188" t="s">
        <v>68</v>
      </c>
      <c r="K188" t="s">
        <v>69</v>
      </c>
      <c r="L188" t="s">
        <v>84</v>
      </c>
      <c r="M188" t="s">
        <v>70</v>
      </c>
      <c r="N188" s="1">
        <v>45035</v>
      </c>
      <c r="O188">
        <v>27</v>
      </c>
      <c r="P188">
        <v>88.27</v>
      </c>
      <c r="T188" s="7">
        <v>45129</v>
      </c>
      <c r="U188">
        <v>95.64</v>
      </c>
      <c r="X188" s="7">
        <v>45239</v>
      </c>
      <c r="Y188" t="s">
        <v>58</v>
      </c>
      <c r="AA188">
        <v>7.0190476000000002E-2</v>
      </c>
      <c r="AB188" t="s">
        <v>38</v>
      </c>
      <c r="AF188" t="s">
        <v>39</v>
      </c>
    </row>
    <row r="189" spans="3:32" x14ac:dyDescent="0.3">
      <c r="D189" t="s">
        <v>299</v>
      </c>
      <c r="E189" t="s">
        <v>56</v>
      </c>
      <c r="F189" t="s">
        <v>67</v>
      </c>
      <c r="G189" t="s">
        <v>33</v>
      </c>
      <c r="H189">
        <v>57</v>
      </c>
      <c r="I189" t="s">
        <v>66</v>
      </c>
      <c r="J189" t="s">
        <v>68</v>
      </c>
      <c r="K189" t="s">
        <v>69</v>
      </c>
      <c r="L189" t="s">
        <v>84</v>
      </c>
      <c r="M189" t="s">
        <v>70</v>
      </c>
      <c r="N189" s="1">
        <v>45035</v>
      </c>
      <c r="O189">
        <v>27</v>
      </c>
      <c r="P189">
        <v>85.83</v>
      </c>
      <c r="T189" s="7">
        <v>45129</v>
      </c>
      <c r="U189">
        <v>87.2</v>
      </c>
      <c r="X189" s="7">
        <v>45239</v>
      </c>
      <c r="Y189" t="s">
        <v>58</v>
      </c>
      <c r="AA189">
        <v>1.3047619E-2</v>
      </c>
      <c r="AB189" t="s">
        <v>38</v>
      </c>
      <c r="AF189" t="s">
        <v>39</v>
      </c>
    </row>
    <row r="190" spans="3:32" x14ac:dyDescent="0.3">
      <c r="D190" t="s">
        <v>300</v>
      </c>
      <c r="E190" t="s">
        <v>56</v>
      </c>
      <c r="F190" t="s">
        <v>67</v>
      </c>
      <c r="G190" t="s">
        <v>33</v>
      </c>
      <c r="H190">
        <v>58</v>
      </c>
      <c r="I190" t="s">
        <v>66</v>
      </c>
      <c r="J190" t="s">
        <v>68</v>
      </c>
      <c r="K190" t="s">
        <v>69</v>
      </c>
      <c r="L190" t="s">
        <v>84</v>
      </c>
      <c r="M190" t="s">
        <v>70</v>
      </c>
      <c r="N190" s="1">
        <v>45035</v>
      </c>
      <c r="O190">
        <v>27</v>
      </c>
      <c r="P190">
        <v>13.85</v>
      </c>
      <c r="T190" s="7">
        <v>45134</v>
      </c>
      <c r="U190">
        <v>14.9</v>
      </c>
      <c r="X190" s="7">
        <v>45239</v>
      </c>
      <c r="Y190" t="s">
        <v>39</v>
      </c>
      <c r="AA190">
        <v>0.01</v>
      </c>
      <c r="AB190" t="s">
        <v>38</v>
      </c>
      <c r="AF190" t="s">
        <v>39</v>
      </c>
    </row>
    <row r="191" spans="3:32" x14ac:dyDescent="0.3">
      <c r="D191" t="s">
        <v>301</v>
      </c>
      <c r="E191" t="s">
        <v>56</v>
      </c>
      <c r="F191" t="s">
        <v>67</v>
      </c>
      <c r="G191" t="s">
        <v>33</v>
      </c>
      <c r="H191">
        <v>59</v>
      </c>
      <c r="I191" t="s">
        <v>66</v>
      </c>
      <c r="J191" t="s">
        <v>68</v>
      </c>
      <c r="K191" t="s">
        <v>69</v>
      </c>
      <c r="L191" t="s">
        <v>84</v>
      </c>
      <c r="M191" t="s">
        <v>70</v>
      </c>
      <c r="N191" s="1">
        <v>45035</v>
      </c>
      <c r="O191">
        <v>27</v>
      </c>
      <c r="P191">
        <v>48.92</v>
      </c>
      <c r="T191" s="7">
        <v>45134</v>
      </c>
      <c r="U191">
        <v>54.1</v>
      </c>
      <c r="X191" s="7">
        <v>45239</v>
      </c>
      <c r="Y191" t="s">
        <v>58</v>
      </c>
      <c r="AA191">
        <v>4.9333333E-2</v>
      </c>
      <c r="AB191" t="s">
        <v>38</v>
      </c>
      <c r="AF191" t="s">
        <v>39</v>
      </c>
    </row>
    <row r="192" spans="3:32" x14ac:dyDescent="0.3">
      <c r="D192" t="s">
        <v>127</v>
      </c>
      <c r="E192" t="s">
        <v>56</v>
      </c>
      <c r="F192" t="s">
        <v>67</v>
      </c>
      <c r="G192" t="s">
        <v>33</v>
      </c>
      <c r="H192">
        <v>60</v>
      </c>
      <c r="I192" t="s">
        <v>66</v>
      </c>
      <c r="J192" t="s">
        <v>68</v>
      </c>
      <c r="K192" t="s">
        <v>69</v>
      </c>
      <c r="L192" t="s">
        <v>84</v>
      </c>
      <c r="M192" t="s">
        <v>70</v>
      </c>
      <c r="N192" s="1">
        <v>45035</v>
      </c>
      <c r="O192">
        <v>27</v>
      </c>
      <c r="P192">
        <v>70.03</v>
      </c>
      <c r="T192" s="7">
        <v>45129</v>
      </c>
      <c r="U192">
        <v>72.77</v>
      </c>
      <c r="X192" s="7">
        <v>45239</v>
      </c>
      <c r="Y192" t="s">
        <v>58</v>
      </c>
      <c r="AA192">
        <v>2.6095238E-2</v>
      </c>
      <c r="AB192" t="s">
        <v>38</v>
      </c>
      <c r="AF192" t="s">
        <v>37</v>
      </c>
    </row>
    <row r="193" spans="3:32" x14ac:dyDescent="0.3">
      <c r="C193">
        <v>1</v>
      </c>
      <c r="D193" t="s">
        <v>302</v>
      </c>
      <c r="E193" t="s">
        <v>56</v>
      </c>
      <c r="F193" t="s">
        <v>67</v>
      </c>
      <c r="G193" t="s">
        <v>44</v>
      </c>
      <c r="H193">
        <v>61</v>
      </c>
      <c r="I193" t="s">
        <v>66</v>
      </c>
      <c r="J193" t="s">
        <v>68</v>
      </c>
      <c r="K193" t="s">
        <v>69</v>
      </c>
      <c r="L193" t="s">
        <v>84</v>
      </c>
      <c r="M193" t="s">
        <v>70</v>
      </c>
      <c r="N193" s="1">
        <v>45035</v>
      </c>
      <c r="O193">
        <v>27</v>
      </c>
      <c r="P193">
        <v>23.69</v>
      </c>
      <c r="R193">
        <v>22.64</v>
      </c>
      <c r="T193" s="7">
        <v>45134</v>
      </c>
      <c r="U193">
        <v>21.89</v>
      </c>
      <c r="W193">
        <v>21.69</v>
      </c>
      <c r="X193" s="7">
        <v>45239</v>
      </c>
      <c r="Y193" t="s">
        <v>58</v>
      </c>
      <c r="AA193">
        <v>-1.7142857000000001E-2</v>
      </c>
      <c r="AB193" t="s">
        <v>38</v>
      </c>
      <c r="AD193" t="s">
        <v>279</v>
      </c>
      <c r="AF193" t="s">
        <v>43</v>
      </c>
    </row>
    <row r="194" spans="3:32" x14ac:dyDescent="0.3">
      <c r="D194" t="s">
        <v>303</v>
      </c>
      <c r="E194" t="s">
        <v>56</v>
      </c>
      <c r="F194" t="s">
        <v>67</v>
      </c>
      <c r="G194" t="s">
        <v>44</v>
      </c>
      <c r="H194">
        <v>62</v>
      </c>
      <c r="I194" t="s">
        <v>66</v>
      </c>
      <c r="J194" t="s">
        <v>68</v>
      </c>
      <c r="K194" t="s">
        <v>69</v>
      </c>
      <c r="L194" t="s">
        <v>84</v>
      </c>
      <c r="M194" t="s">
        <v>70</v>
      </c>
      <c r="N194" s="1">
        <v>45035</v>
      </c>
      <c r="O194">
        <v>27</v>
      </c>
      <c r="P194">
        <v>11.18</v>
      </c>
      <c r="T194" s="7">
        <v>45134</v>
      </c>
      <c r="U194">
        <v>12.98</v>
      </c>
      <c r="X194" s="7">
        <v>45239</v>
      </c>
      <c r="Y194" t="s">
        <v>55</v>
      </c>
      <c r="AA194">
        <v>1.7142857000000001E-2</v>
      </c>
      <c r="AB194" t="s">
        <v>38</v>
      </c>
      <c r="AF194" t="s">
        <v>39</v>
      </c>
    </row>
    <row r="195" spans="3:32" x14ac:dyDescent="0.3">
      <c r="D195" t="s">
        <v>304</v>
      </c>
      <c r="E195" t="s">
        <v>56</v>
      </c>
      <c r="F195" t="s">
        <v>67</v>
      </c>
      <c r="G195" t="s">
        <v>44</v>
      </c>
      <c r="H195">
        <v>63</v>
      </c>
      <c r="I195" t="s">
        <v>66</v>
      </c>
      <c r="J195" t="s">
        <v>68</v>
      </c>
      <c r="K195" t="s">
        <v>69</v>
      </c>
      <c r="L195" t="s">
        <v>84</v>
      </c>
      <c r="M195" t="s">
        <v>70</v>
      </c>
      <c r="N195" s="1">
        <v>45035</v>
      </c>
      <c r="O195">
        <v>27</v>
      </c>
      <c r="P195">
        <v>17.309999999999999</v>
      </c>
      <c r="T195" s="7">
        <v>45129</v>
      </c>
      <c r="U195">
        <v>18.420000000000002</v>
      </c>
      <c r="X195" s="7">
        <v>45239</v>
      </c>
      <c r="Y195" t="s">
        <v>58</v>
      </c>
      <c r="AA195">
        <v>1.0571429E-2</v>
      </c>
      <c r="AB195" t="s">
        <v>38</v>
      </c>
      <c r="AF195" t="s">
        <v>39</v>
      </c>
    </row>
    <row r="196" spans="3:32" x14ac:dyDescent="0.3">
      <c r="D196" t="s">
        <v>305</v>
      </c>
      <c r="E196" t="s">
        <v>56</v>
      </c>
      <c r="F196" t="s">
        <v>67</v>
      </c>
      <c r="G196" t="s">
        <v>44</v>
      </c>
      <c r="H196">
        <v>64</v>
      </c>
      <c r="I196" t="s">
        <v>66</v>
      </c>
      <c r="J196" t="s">
        <v>68</v>
      </c>
      <c r="K196" t="s">
        <v>69</v>
      </c>
      <c r="L196" t="s">
        <v>84</v>
      </c>
      <c r="M196" t="s">
        <v>70</v>
      </c>
      <c r="N196" s="1">
        <v>45035</v>
      </c>
      <c r="O196">
        <v>27</v>
      </c>
      <c r="P196">
        <v>11.77</v>
      </c>
      <c r="T196" s="7">
        <v>45129</v>
      </c>
      <c r="U196">
        <v>12.18</v>
      </c>
      <c r="X196" s="7">
        <v>45239</v>
      </c>
      <c r="Y196" t="s">
        <v>58</v>
      </c>
      <c r="AA196">
        <v>3.904762E-3</v>
      </c>
      <c r="AB196" t="s">
        <v>38</v>
      </c>
      <c r="AF196" t="s">
        <v>39</v>
      </c>
    </row>
    <row r="197" spans="3:32" x14ac:dyDescent="0.3">
      <c r="D197" t="s">
        <v>306</v>
      </c>
      <c r="E197" t="s">
        <v>56</v>
      </c>
      <c r="F197" t="s">
        <v>67</v>
      </c>
      <c r="G197" t="s">
        <v>44</v>
      </c>
      <c r="H197">
        <v>65</v>
      </c>
      <c r="I197" t="s">
        <v>66</v>
      </c>
      <c r="J197" t="s">
        <v>68</v>
      </c>
      <c r="K197" t="s">
        <v>69</v>
      </c>
      <c r="L197" t="s">
        <v>84</v>
      </c>
      <c r="M197" t="s">
        <v>70</v>
      </c>
      <c r="N197" s="1">
        <v>45035</v>
      </c>
      <c r="O197">
        <v>27</v>
      </c>
      <c r="P197">
        <v>31.23</v>
      </c>
      <c r="T197" s="7">
        <v>45129</v>
      </c>
      <c r="U197">
        <v>30.67</v>
      </c>
      <c r="X197" s="7">
        <v>45239</v>
      </c>
      <c r="Y197" t="s">
        <v>58</v>
      </c>
      <c r="AA197">
        <v>-5.333333E-3</v>
      </c>
      <c r="AB197" t="s">
        <v>38</v>
      </c>
      <c r="AF197" t="s">
        <v>39</v>
      </c>
    </row>
    <row r="198" spans="3:32" x14ac:dyDescent="0.3">
      <c r="D198" t="s">
        <v>307</v>
      </c>
      <c r="E198" t="s">
        <v>56</v>
      </c>
      <c r="F198" t="s">
        <v>67</v>
      </c>
      <c r="G198" t="s">
        <v>44</v>
      </c>
      <c r="H198">
        <v>66</v>
      </c>
      <c r="I198" t="s">
        <v>66</v>
      </c>
      <c r="J198" t="s">
        <v>68</v>
      </c>
      <c r="K198" t="s">
        <v>69</v>
      </c>
      <c r="L198" t="s">
        <v>84</v>
      </c>
      <c r="M198" t="s">
        <v>70</v>
      </c>
      <c r="N198" s="1">
        <v>45035</v>
      </c>
      <c r="O198">
        <v>27</v>
      </c>
      <c r="P198">
        <v>8.26</v>
      </c>
      <c r="T198" s="7">
        <v>45129</v>
      </c>
      <c r="U198">
        <v>10.94</v>
      </c>
      <c r="X198" s="7">
        <v>45239</v>
      </c>
      <c r="Y198" t="s">
        <v>58</v>
      </c>
      <c r="AA198">
        <v>2.5523810000000001E-2</v>
      </c>
      <c r="AB198" t="s">
        <v>38</v>
      </c>
      <c r="AF198" t="s">
        <v>39</v>
      </c>
    </row>
    <row r="199" spans="3:32" x14ac:dyDescent="0.3">
      <c r="D199" t="s">
        <v>308</v>
      </c>
      <c r="E199" t="s">
        <v>56</v>
      </c>
      <c r="F199" t="s">
        <v>67</v>
      </c>
      <c r="G199" t="s">
        <v>44</v>
      </c>
      <c r="H199">
        <v>67</v>
      </c>
      <c r="I199" t="s">
        <v>66</v>
      </c>
      <c r="J199" t="s">
        <v>68</v>
      </c>
      <c r="K199" t="s">
        <v>69</v>
      </c>
      <c r="L199" t="s">
        <v>84</v>
      </c>
      <c r="M199" t="s">
        <v>70</v>
      </c>
      <c r="N199" s="1">
        <v>45035</v>
      </c>
      <c r="O199">
        <v>27</v>
      </c>
      <c r="P199">
        <v>19.77</v>
      </c>
      <c r="T199" s="7">
        <v>45134</v>
      </c>
      <c r="U199">
        <v>21.76</v>
      </c>
      <c r="X199" s="7">
        <v>45239</v>
      </c>
      <c r="Y199" t="s">
        <v>58</v>
      </c>
      <c r="AA199">
        <v>1.8952381000000001E-2</v>
      </c>
      <c r="AB199" t="s">
        <v>38</v>
      </c>
      <c r="AF199" t="s">
        <v>39</v>
      </c>
    </row>
    <row r="200" spans="3:32" x14ac:dyDescent="0.3">
      <c r="D200" t="s">
        <v>309</v>
      </c>
      <c r="E200" t="s">
        <v>56</v>
      </c>
      <c r="F200" t="s">
        <v>67</v>
      </c>
      <c r="G200" t="s">
        <v>44</v>
      </c>
      <c r="H200">
        <v>68</v>
      </c>
      <c r="I200" t="s">
        <v>66</v>
      </c>
      <c r="J200" t="s">
        <v>68</v>
      </c>
      <c r="K200" t="s">
        <v>69</v>
      </c>
      <c r="L200" t="s">
        <v>84</v>
      </c>
      <c r="M200" t="s">
        <v>70</v>
      </c>
      <c r="N200" s="1">
        <v>45035</v>
      </c>
      <c r="O200">
        <v>27</v>
      </c>
      <c r="P200">
        <v>19.38</v>
      </c>
      <c r="T200" s="7">
        <v>45134</v>
      </c>
      <c r="U200">
        <v>21.01</v>
      </c>
      <c r="X200" s="7">
        <v>45239</v>
      </c>
      <c r="Y200" t="s">
        <v>58</v>
      </c>
      <c r="AA200">
        <v>1.5523810000000001E-2</v>
      </c>
      <c r="AB200" t="s">
        <v>38</v>
      </c>
      <c r="AF200" t="s">
        <v>39</v>
      </c>
    </row>
    <row r="201" spans="3:32" x14ac:dyDescent="0.3">
      <c r="D201" t="s">
        <v>310</v>
      </c>
      <c r="E201" t="s">
        <v>56</v>
      </c>
      <c r="F201" t="s">
        <v>67</v>
      </c>
      <c r="G201" t="s">
        <v>44</v>
      </c>
      <c r="H201">
        <v>69</v>
      </c>
      <c r="I201" t="s">
        <v>66</v>
      </c>
      <c r="J201" t="s">
        <v>68</v>
      </c>
      <c r="K201" t="s">
        <v>69</v>
      </c>
      <c r="L201" t="s">
        <v>84</v>
      </c>
      <c r="M201" t="s">
        <v>70</v>
      </c>
      <c r="N201" s="1">
        <v>45035</v>
      </c>
      <c r="O201">
        <v>27</v>
      </c>
      <c r="P201">
        <v>20.18</v>
      </c>
      <c r="T201" s="7">
        <v>45129</v>
      </c>
      <c r="U201">
        <v>19.78</v>
      </c>
      <c r="X201" s="7">
        <v>45239</v>
      </c>
      <c r="Y201" t="s">
        <v>55</v>
      </c>
      <c r="AA201">
        <v>-3.8095239999999999E-3</v>
      </c>
      <c r="AB201" t="s">
        <v>38</v>
      </c>
      <c r="AF201" t="s">
        <v>39</v>
      </c>
    </row>
    <row r="202" spans="3:32" x14ac:dyDescent="0.3">
      <c r="D202" t="s">
        <v>311</v>
      </c>
      <c r="E202" t="s">
        <v>56</v>
      </c>
      <c r="F202" t="s">
        <v>67</v>
      </c>
      <c r="G202" t="s">
        <v>44</v>
      </c>
      <c r="H202">
        <v>70</v>
      </c>
      <c r="I202" t="s">
        <v>66</v>
      </c>
      <c r="J202" t="s">
        <v>68</v>
      </c>
      <c r="K202" t="s">
        <v>69</v>
      </c>
      <c r="L202" t="s">
        <v>84</v>
      </c>
      <c r="M202" t="s">
        <v>70</v>
      </c>
      <c r="N202" s="1">
        <v>45035</v>
      </c>
      <c r="O202">
        <v>27</v>
      </c>
      <c r="P202">
        <v>16.600000000000001</v>
      </c>
      <c r="T202" s="7">
        <v>45129</v>
      </c>
      <c r="U202">
        <v>16.850000000000001</v>
      </c>
      <c r="X202" s="7">
        <v>45239</v>
      </c>
      <c r="Y202" t="s">
        <v>58</v>
      </c>
      <c r="AA202">
        <v>2.380952E-3</v>
      </c>
      <c r="AB202" t="s">
        <v>38</v>
      </c>
      <c r="AF202" t="s">
        <v>39</v>
      </c>
    </row>
    <row r="203" spans="3:32" x14ac:dyDescent="0.3">
      <c r="C203">
        <v>1</v>
      </c>
      <c r="D203" t="s">
        <v>312</v>
      </c>
      <c r="E203" t="s">
        <v>56</v>
      </c>
      <c r="F203" t="s">
        <v>67</v>
      </c>
      <c r="G203" t="s">
        <v>51</v>
      </c>
      <c r="H203">
        <v>71</v>
      </c>
      <c r="I203" t="s">
        <v>66</v>
      </c>
      <c r="J203" t="s">
        <v>68</v>
      </c>
      <c r="K203" t="s">
        <v>69</v>
      </c>
      <c r="L203" t="s">
        <v>84</v>
      </c>
      <c r="M203" t="s">
        <v>70</v>
      </c>
      <c r="N203" s="1">
        <v>45035</v>
      </c>
      <c r="O203">
        <v>27</v>
      </c>
      <c r="P203">
        <v>22.154</v>
      </c>
      <c r="R203">
        <v>23.39</v>
      </c>
      <c r="T203" s="7">
        <v>45134</v>
      </c>
      <c r="U203">
        <v>23.603000000000002</v>
      </c>
      <c r="W203">
        <v>22.07</v>
      </c>
      <c r="X203" s="7">
        <v>45239</v>
      </c>
      <c r="Y203" t="s">
        <v>60</v>
      </c>
      <c r="AA203">
        <v>1.38E-2</v>
      </c>
      <c r="AB203" t="s">
        <v>46</v>
      </c>
      <c r="AD203">
        <v>21.07</v>
      </c>
      <c r="AF203" t="s">
        <v>39</v>
      </c>
    </row>
    <row r="204" spans="3:32" x14ac:dyDescent="0.3">
      <c r="D204" t="s">
        <v>313</v>
      </c>
      <c r="E204" t="s">
        <v>56</v>
      </c>
      <c r="F204" t="s">
        <v>67</v>
      </c>
      <c r="G204" t="s">
        <v>51</v>
      </c>
      <c r="H204">
        <v>72</v>
      </c>
      <c r="I204" t="s">
        <v>66</v>
      </c>
      <c r="J204" t="s">
        <v>68</v>
      </c>
      <c r="K204" t="s">
        <v>69</v>
      </c>
      <c r="L204" t="s">
        <v>84</v>
      </c>
      <c r="M204" t="s">
        <v>70</v>
      </c>
      <c r="N204" s="1">
        <v>45035</v>
      </c>
      <c r="O204">
        <v>27</v>
      </c>
      <c r="P204">
        <v>30.04</v>
      </c>
      <c r="T204" s="7">
        <v>45129</v>
      </c>
      <c r="U204">
        <v>40.267000000000003</v>
      </c>
      <c r="X204" s="7">
        <v>45239</v>
      </c>
      <c r="Y204" t="s">
        <v>60</v>
      </c>
      <c r="AA204">
        <v>9.74E-2</v>
      </c>
      <c r="AB204" t="s">
        <v>46</v>
      </c>
      <c r="AF204" t="s">
        <v>39</v>
      </c>
    </row>
    <row r="205" spans="3:32" x14ac:dyDescent="0.3">
      <c r="D205" t="s">
        <v>314</v>
      </c>
      <c r="E205" t="s">
        <v>56</v>
      </c>
      <c r="F205" t="s">
        <v>67</v>
      </c>
      <c r="G205" t="s">
        <v>51</v>
      </c>
      <c r="H205">
        <v>73</v>
      </c>
      <c r="I205" t="s">
        <v>66</v>
      </c>
      <c r="J205" t="s">
        <v>68</v>
      </c>
      <c r="K205" t="s">
        <v>69</v>
      </c>
      <c r="L205" t="s">
        <v>84</v>
      </c>
      <c r="M205" t="s">
        <v>70</v>
      </c>
      <c r="N205" s="1">
        <v>45035</v>
      </c>
      <c r="O205">
        <v>27</v>
      </c>
      <c r="P205">
        <v>41.831000000000003</v>
      </c>
      <c r="T205" s="7">
        <v>45129</v>
      </c>
      <c r="U205">
        <v>43.65</v>
      </c>
      <c r="X205" s="7">
        <v>45239</v>
      </c>
      <c r="Y205" t="s">
        <v>50</v>
      </c>
      <c r="AA205">
        <v>1.7323809999999999E-2</v>
      </c>
      <c r="AB205" t="s">
        <v>46</v>
      </c>
      <c r="AF205" t="s">
        <v>39</v>
      </c>
    </row>
    <row r="206" spans="3:32" x14ac:dyDescent="0.3">
      <c r="D206" t="s">
        <v>315</v>
      </c>
      <c r="E206" t="s">
        <v>56</v>
      </c>
      <c r="F206" t="s">
        <v>67</v>
      </c>
      <c r="G206" t="s">
        <v>51</v>
      </c>
      <c r="H206">
        <v>74</v>
      </c>
      <c r="I206" t="s">
        <v>66</v>
      </c>
      <c r="J206" t="s">
        <v>68</v>
      </c>
      <c r="K206" t="s">
        <v>69</v>
      </c>
      <c r="L206" t="s">
        <v>84</v>
      </c>
      <c r="M206" t="s">
        <v>70</v>
      </c>
      <c r="N206" s="1">
        <v>45035</v>
      </c>
      <c r="O206">
        <v>27</v>
      </c>
      <c r="P206">
        <v>24.733000000000001</v>
      </c>
      <c r="T206" s="7">
        <v>45129</v>
      </c>
      <c r="U206">
        <v>26.11</v>
      </c>
      <c r="X206" s="7">
        <v>45239</v>
      </c>
      <c r="Y206" t="s">
        <v>60</v>
      </c>
      <c r="AA206">
        <v>1.3114285999999999E-2</v>
      </c>
      <c r="AB206" t="s">
        <v>46</v>
      </c>
      <c r="AF206" t="s">
        <v>39</v>
      </c>
    </row>
    <row r="207" spans="3:32" x14ac:dyDescent="0.3">
      <c r="D207" t="s">
        <v>128</v>
      </c>
      <c r="E207" t="s">
        <v>56</v>
      </c>
      <c r="F207" t="s">
        <v>67</v>
      </c>
      <c r="G207" t="s">
        <v>51</v>
      </c>
      <c r="H207">
        <v>75</v>
      </c>
      <c r="I207" t="s">
        <v>66</v>
      </c>
      <c r="J207" t="s">
        <v>68</v>
      </c>
      <c r="K207" t="s">
        <v>69</v>
      </c>
      <c r="L207" t="s">
        <v>84</v>
      </c>
      <c r="M207" t="s">
        <v>70</v>
      </c>
      <c r="N207" s="1">
        <v>45035</v>
      </c>
      <c r="O207">
        <v>27</v>
      </c>
      <c r="P207">
        <v>32.529000000000003</v>
      </c>
      <c r="T207" s="7">
        <v>45129</v>
      </c>
      <c r="U207">
        <v>36.619</v>
      </c>
      <c r="X207" s="7">
        <v>45239</v>
      </c>
      <c r="Y207" t="s">
        <v>59</v>
      </c>
      <c r="AA207">
        <v>3.8952381000000001E-2</v>
      </c>
      <c r="AB207" t="s">
        <v>46</v>
      </c>
      <c r="AF207" t="s">
        <v>37</v>
      </c>
    </row>
    <row r="208" spans="3:32" x14ac:dyDescent="0.3">
      <c r="D208" t="s">
        <v>316</v>
      </c>
      <c r="E208" t="s">
        <v>56</v>
      </c>
      <c r="F208" t="s">
        <v>67</v>
      </c>
      <c r="G208" t="s">
        <v>51</v>
      </c>
      <c r="H208">
        <v>76</v>
      </c>
      <c r="I208" t="s">
        <v>66</v>
      </c>
      <c r="J208" t="s">
        <v>68</v>
      </c>
      <c r="K208" t="s">
        <v>69</v>
      </c>
      <c r="L208" t="s">
        <v>84</v>
      </c>
      <c r="M208" t="s">
        <v>70</v>
      </c>
      <c r="N208" s="1">
        <v>45035</v>
      </c>
      <c r="O208">
        <v>27</v>
      </c>
      <c r="P208">
        <v>25.445</v>
      </c>
      <c r="T208" s="7">
        <v>45129</v>
      </c>
      <c r="U208">
        <v>18.372</v>
      </c>
      <c r="X208" s="7">
        <v>45239</v>
      </c>
      <c r="Y208" t="s">
        <v>48</v>
      </c>
      <c r="AA208">
        <v>-6.7361905E-2</v>
      </c>
      <c r="AB208" t="s">
        <v>46</v>
      </c>
      <c r="AF208" t="s">
        <v>39</v>
      </c>
    </row>
    <row r="209" spans="3:32" x14ac:dyDescent="0.3">
      <c r="D209" t="s">
        <v>317</v>
      </c>
      <c r="E209" t="s">
        <v>56</v>
      </c>
      <c r="F209" t="s">
        <v>67</v>
      </c>
      <c r="G209" t="s">
        <v>51</v>
      </c>
      <c r="H209">
        <v>77</v>
      </c>
      <c r="I209" t="s">
        <v>66</v>
      </c>
      <c r="J209" t="s">
        <v>68</v>
      </c>
      <c r="K209" t="s">
        <v>69</v>
      </c>
      <c r="L209" t="s">
        <v>84</v>
      </c>
      <c r="M209" t="s">
        <v>70</v>
      </c>
      <c r="N209" s="1">
        <v>45035</v>
      </c>
      <c r="O209">
        <v>27</v>
      </c>
      <c r="P209">
        <v>21.856999999999999</v>
      </c>
      <c r="T209" s="7">
        <v>45129</v>
      </c>
      <c r="U209">
        <v>31.213999999999999</v>
      </c>
      <c r="X209" s="7">
        <v>45239</v>
      </c>
      <c r="Y209" t="s">
        <v>50</v>
      </c>
      <c r="AA209">
        <v>8.9114286000000001E-2</v>
      </c>
      <c r="AB209" t="s">
        <v>46</v>
      </c>
      <c r="AF209" t="s">
        <v>39</v>
      </c>
    </row>
    <row r="210" spans="3:32" x14ac:dyDescent="0.3">
      <c r="D210" t="s">
        <v>318</v>
      </c>
      <c r="E210" t="s">
        <v>56</v>
      </c>
      <c r="F210" t="s">
        <v>67</v>
      </c>
      <c r="G210" t="s">
        <v>51</v>
      </c>
      <c r="H210">
        <v>78</v>
      </c>
      <c r="I210" t="s">
        <v>66</v>
      </c>
      <c r="J210" t="s">
        <v>68</v>
      </c>
      <c r="K210" t="s">
        <v>69</v>
      </c>
      <c r="L210" t="s">
        <v>84</v>
      </c>
      <c r="M210" t="s">
        <v>70</v>
      </c>
      <c r="N210" s="1">
        <v>45035</v>
      </c>
      <c r="O210">
        <v>27</v>
      </c>
      <c r="P210">
        <v>31.274000000000001</v>
      </c>
      <c r="T210" s="7">
        <v>45129</v>
      </c>
      <c r="U210">
        <v>33.588999999999999</v>
      </c>
      <c r="X210" s="7">
        <v>45239</v>
      </c>
      <c r="Y210" t="s">
        <v>50</v>
      </c>
      <c r="AA210">
        <v>2.2047619000000001E-2</v>
      </c>
      <c r="AB210" t="s">
        <v>46</v>
      </c>
      <c r="AF210" t="s">
        <v>39</v>
      </c>
    </row>
    <row r="211" spans="3:32" x14ac:dyDescent="0.3">
      <c r="D211" t="s">
        <v>319</v>
      </c>
      <c r="E211" t="s">
        <v>56</v>
      </c>
      <c r="F211" t="s">
        <v>67</v>
      </c>
      <c r="G211" t="s">
        <v>51</v>
      </c>
      <c r="H211">
        <v>79</v>
      </c>
      <c r="I211" t="s">
        <v>66</v>
      </c>
      <c r="J211" t="s">
        <v>68</v>
      </c>
      <c r="K211" t="s">
        <v>69</v>
      </c>
      <c r="L211" t="s">
        <v>84</v>
      </c>
      <c r="M211" t="s">
        <v>70</v>
      </c>
      <c r="N211" s="1">
        <v>45035</v>
      </c>
      <c r="O211">
        <v>27</v>
      </c>
      <c r="P211">
        <v>36.92</v>
      </c>
      <c r="T211" s="7">
        <v>45134</v>
      </c>
      <c r="U211">
        <v>37.743000000000002</v>
      </c>
      <c r="X211" s="7">
        <v>45239</v>
      </c>
      <c r="Y211" t="s">
        <v>60</v>
      </c>
      <c r="AA211">
        <v>7.8380949999999998E-3</v>
      </c>
      <c r="AB211" t="s">
        <v>46</v>
      </c>
      <c r="AF211" t="s">
        <v>39</v>
      </c>
    </row>
    <row r="212" spans="3:32" x14ac:dyDescent="0.3">
      <c r="D212" t="s">
        <v>320</v>
      </c>
      <c r="E212" t="s">
        <v>56</v>
      </c>
      <c r="F212" t="s">
        <v>67</v>
      </c>
      <c r="G212" t="s">
        <v>51</v>
      </c>
      <c r="H212">
        <v>80</v>
      </c>
      <c r="I212" t="s">
        <v>66</v>
      </c>
      <c r="J212" t="s">
        <v>68</v>
      </c>
      <c r="K212" t="s">
        <v>69</v>
      </c>
      <c r="L212" t="s">
        <v>84</v>
      </c>
      <c r="M212" t="s">
        <v>70</v>
      </c>
      <c r="N212" s="1">
        <v>45035</v>
      </c>
      <c r="O212">
        <v>27</v>
      </c>
      <c r="P212">
        <v>26.986000000000001</v>
      </c>
      <c r="T212" s="7">
        <v>45129</v>
      </c>
      <c r="U212">
        <v>38.409999999999997</v>
      </c>
      <c r="X212" s="7">
        <v>45239</v>
      </c>
      <c r="Y212" t="s">
        <v>60</v>
      </c>
      <c r="AA212">
        <v>0.10879999999999999</v>
      </c>
      <c r="AB212" t="s">
        <v>46</v>
      </c>
      <c r="AF212" t="s">
        <v>39</v>
      </c>
    </row>
    <row r="213" spans="3:32" x14ac:dyDescent="0.3">
      <c r="C213">
        <v>1</v>
      </c>
      <c r="D213" t="s">
        <v>321</v>
      </c>
      <c r="E213" t="s">
        <v>56</v>
      </c>
      <c r="F213" t="s">
        <v>67</v>
      </c>
      <c r="G213" t="s">
        <v>52</v>
      </c>
      <c r="H213">
        <v>81</v>
      </c>
      <c r="I213" t="s">
        <v>66</v>
      </c>
      <c r="J213" t="s">
        <v>68</v>
      </c>
      <c r="K213" t="s">
        <v>69</v>
      </c>
      <c r="L213" t="s">
        <v>84</v>
      </c>
      <c r="M213" t="s">
        <v>70</v>
      </c>
      <c r="N213" s="1">
        <v>45035</v>
      </c>
      <c r="O213">
        <v>27</v>
      </c>
      <c r="P213">
        <v>44.95</v>
      </c>
      <c r="R213">
        <v>43.52</v>
      </c>
      <c r="T213" s="7">
        <v>45129</v>
      </c>
      <c r="U213">
        <v>45.302</v>
      </c>
      <c r="W213">
        <v>43.1</v>
      </c>
      <c r="X213" s="7">
        <v>45239</v>
      </c>
      <c r="Y213" t="s">
        <v>48</v>
      </c>
      <c r="AA213">
        <v>3.3523810000000002E-3</v>
      </c>
      <c r="AB213" t="s">
        <v>46</v>
      </c>
      <c r="AD213" t="s">
        <v>279</v>
      </c>
      <c r="AF213" t="s">
        <v>43</v>
      </c>
    </row>
    <row r="214" spans="3:32" x14ac:dyDescent="0.3">
      <c r="D214" t="s">
        <v>322</v>
      </c>
      <c r="E214" t="s">
        <v>56</v>
      </c>
      <c r="F214" t="s">
        <v>67</v>
      </c>
      <c r="G214" t="s">
        <v>52</v>
      </c>
      <c r="H214">
        <v>82</v>
      </c>
      <c r="I214" t="s">
        <v>66</v>
      </c>
      <c r="J214" t="s">
        <v>68</v>
      </c>
      <c r="K214" t="s">
        <v>69</v>
      </c>
      <c r="L214" t="s">
        <v>84</v>
      </c>
      <c r="M214" t="s">
        <v>70</v>
      </c>
      <c r="N214" s="1">
        <v>45035</v>
      </c>
      <c r="O214">
        <v>27</v>
      </c>
      <c r="P214">
        <v>77.983000000000004</v>
      </c>
      <c r="T214" s="7">
        <v>45134</v>
      </c>
      <c r="U214">
        <v>85.554000000000002</v>
      </c>
      <c r="X214" s="7">
        <v>45239</v>
      </c>
      <c r="Y214" t="s">
        <v>60</v>
      </c>
      <c r="AA214">
        <v>7.2104762000000003E-2</v>
      </c>
      <c r="AB214" t="s">
        <v>46</v>
      </c>
      <c r="AF214" t="s">
        <v>39</v>
      </c>
    </row>
    <row r="215" spans="3:32" x14ac:dyDescent="0.3">
      <c r="D215" t="s">
        <v>323</v>
      </c>
      <c r="E215" t="s">
        <v>56</v>
      </c>
      <c r="F215" t="s">
        <v>67</v>
      </c>
      <c r="G215" t="s">
        <v>52</v>
      </c>
      <c r="H215">
        <v>83</v>
      </c>
      <c r="I215" t="s">
        <v>66</v>
      </c>
      <c r="J215" t="s">
        <v>68</v>
      </c>
      <c r="K215" t="s">
        <v>69</v>
      </c>
      <c r="L215" t="s">
        <v>84</v>
      </c>
      <c r="M215" t="s">
        <v>70</v>
      </c>
      <c r="N215" s="1">
        <v>45035</v>
      </c>
      <c r="O215">
        <v>27</v>
      </c>
      <c r="P215">
        <v>34.825000000000003</v>
      </c>
      <c r="T215" s="7">
        <v>45129</v>
      </c>
      <c r="U215">
        <v>41.338000000000001</v>
      </c>
      <c r="X215" s="7">
        <v>45239</v>
      </c>
      <c r="Y215" t="s">
        <v>48</v>
      </c>
      <c r="AA215">
        <v>6.2028570999999998E-2</v>
      </c>
      <c r="AB215" t="s">
        <v>46</v>
      </c>
      <c r="AF215" t="s">
        <v>39</v>
      </c>
    </row>
    <row r="216" spans="3:32" x14ac:dyDescent="0.3">
      <c r="D216" t="s">
        <v>324</v>
      </c>
      <c r="E216" t="s">
        <v>56</v>
      </c>
      <c r="F216" t="s">
        <v>67</v>
      </c>
      <c r="G216" t="s">
        <v>52</v>
      </c>
      <c r="H216">
        <v>84</v>
      </c>
      <c r="I216" t="s">
        <v>66</v>
      </c>
      <c r="J216" t="s">
        <v>68</v>
      </c>
      <c r="K216" t="s">
        <v>69</v>
      </c>
      <c r="L216" t="s">
        <v>84</v>
      </c>
      <c r="M216" t="s">
        <v>70</v>
      </c>
      <c r="N216" s="1">
        <v>45035</v>
      </c>
      <c r="O216">
        <v>27</v>
      </c>
      <c r="P216">
        <v>22.608000000000001</v>
      </c>
      <c r="T216" s="7">
        <v>45129</v>
      </c>
      <c r="U216">
        <v>37.527000000000001</v>
      </c>
      <c r="X216" s="7">
        <v>45239</v>
      </c>
      <c r="Y216" t="s">
        <v>48</v>
      </c>
      <c r="AA216">
        <v>0.142085714</v>
      </c>
      <c r="AB216" t="s">
        <v>46</v>
      </c>
      <c r="AF216" t="s">
        <v>39</v>
      </c>
    </row>
    <row r="217" spans="3:32" x14ac:dyDescent="0.3">
      <c r="D217" t="s">
        <v>325</v>
      </c>
      <c r="E217" t="s">
        <v>56</v>
      </c>
      <c r="F217" t="s">
        <v>67</v>
      </c>
      <c r="G217" t="s">
        <v>52</v>
      </c>
      <c r="H217">
        <v>85</v>
      </c>
      <c r="I217" t="s">
        <v>66</v>
      </c>
      <c r="J217" t="s">
        <v>68</v>
      </c>
      <c r="K217" t="s">
        <v>69</v>
      </c>
      <c r="L217" t="s">
        <v>84</v>
      </c>
      <c r="M217" t="s">
        <v>70</v>
      </c>
      <c r="N217" s="1">
        <v>45035</v>
      </c>
      <c r="O217">
        <v>27</v>
      </c>
      <c r="P217">
        <v>97.540999999999997</v>
      </c>
      <c r="T217" s="7">
        <v>45129</v>
      </c>
      <c r="U217">
        <v>103.35599999999999</v>
      </c>
      <c r="X217" s="7">
        <v>45239</v>
      </c>
      <c r="Y217" t="s">
        <v>48</v>
      </c>
      <c r="AA217">
        <v>5.5380951999999997E-2</v>
      </c>
      <c r="AB217" t="s">
        <v>46</v>
      </c>
      <c r="AF217" t="s">
        <v>39</v>
      </c>
    </row>
    <row r="218" spans="3:32" x14ac:dyDescent="0.3">
      <c r="D218" t="s">
        <v>129</v>
      </c>
      <c r="E218" t="s">
        <v>56</v>
      </c>
      <c r="F218" t="s">
        <v>67</v>
      </c>
      <c r="G218" t="s">
        <v>52</v>
      </c>
      <c r="H218">
        <v>86</v>
      </c>
      <c r="I218" t="s">
        <v>66</v>
      </c>
      <c r="J218" t="s">
        <v>68</v>
      </c>
      <c r="K218" t="s">
        <v>69</v>
      </c>
      <c r="L218" t="s">
        <v>84</v>
      </c>
      <c r="M218" t="s">
        <v>70</v>
      </c>
      <c r="N218" s="1">
        <v>45035</v>
      </c>
      <c r="O218">
        <v>27</v>
      </c>
      <c r="P218">
        <v>70.2</v>
      </c>
      <c r="T218" s="7">
        <v>45129</v>
      </c>
      <c r="U218">
        <v>76.38</v>
      </c>
      <c r="X218" s="7">
        <v>45239</v>
      </c>
      <c r="Y218" t="s">
        <v>58</v>
      </c>
      <c r="AA218">
        <v>5.8857143000000001E-2</v>
      </c>
      <c r="AB218" t="s">
        <v>53</v>
      </c>
      <c r="AF218" t="s">
        <v>37</v>
      </c>
    </row>
    <row r="219" spans="3:32" x14ac:dyDescent="0.3">
      <c r="D219" t="s">
        <v>326</v>
      </c>
      <c r="E219" t="s">
        <v>56</v>
      </c>
      <c r="F219" t="s">
        <v>67</v>
      </c>
      <c r="G219" t="s">
        <v>52</v>
      </c>
      <c r="H219">
        <v>87</v>
      </c>
      <c r="I219" t="s">
        <v>66</v>
      </c>
      <c r="J219" t="s">
        <v>68</v>
      </c>
      <c r="K219" t="s">
        <v>69</v>
      </c>
      <c r="L219" t="s">
        <v>84</v>
      </c>
      <c r="M219" t="s">
        <v>70</v>
      </c>
      <c r="N219" s="1">
        <v>45035</v>
      </c>
      <c r="O219">
        <v>27</v>
      </c>
      <c r="P219">
        <v>48.74</v>
      </c>
      <c r="T219" s="7">
        <v>45129</v>
      </c>
      <c r="U219">
        <v>53.93</v>
      </c>
      <c r="X219" s="7">
        <v>45239</v>
      </c>
      <c r="Y219" t="s">
        <v>37</v>
      </c>
      <c r="AA219">
        <v>4.9428570999999998E-2</v>
      </c>
      <c r="AB219" t="s">
        <v>53</v>
      </c>
      <c r="AF219" t="s">
        <v>43</v>
      </c>
    </row>
    <row r="220" spans="3:32" x14ac:dyDescent="0.3">
      <c r="D220" t="s">
        <v>130</v>
      </c>
      <c r="E220" t="s">
        <v>56</v>
      </c>
      <c r="F220" t="s">
        <v>67</v>
      </c>
      <c r="G220" t="s">
        <v>52</v>
      </c>
      <c r="H220">
        <v>88</v>
      </c>
      <c r="I220" t="s">
        <v>66</v>
      </c>
      <c r="J220" t="s">
        <v>68</v>
      </c>
      <c r="K220" t="s">
        <v>69</v>
      </c>
      <c r="L220" t="s">
        <v>84</v>
      </c>
      <c r="M220" t="s">
        <v>70</v>
      </c>
      <c r="N220" s="1">
        <v>45035</v>
      </c>
      <c r="O220">
        <v>27</v>
      </c>
      <c r="P220">
        <v>26.16</v>
      </c>
      <c r="T220" s="7">
        <v>45129</v>
      </c>
      <c r="U220">
        <v>28.93</v>
      </c>
      <c r="X220" s="7">
        <v>45239</v>
      </c>
      <c r="Y220" t="s">
        <v>58</v>
      </c>
      <c r="AA220">
        <v>2.6380951999999999E-2</v>
      </c>
      <c r="AB220" t="s">
        <v>53</v>
      </c>
      <c r="AF220" t="s">
        <v>37</v>
      </c>
    </row>
    <row r="221" spans="3:32" x14ac:dyDescent="0.3">
      <c r="D221" t="s">
        <v>131</v>
      </c>
      <c r="E221" t="s">
        <v>56</v>
      </c>
      <c r="F221" t="s">
        <v>67</v>
      </c>
      <c r="G221" t="s">
        <v>52</v>
      </c>
      <c r="H221">
        <v>89</v>
      </c>
      <c r="I221" t="s">
        <v>66</v>
      </c>
      <c r="J221" t="s">
        <v>68</v>
      </c>
      <c r="K221" t="s">
        <v>69</v>
      </c>
      <c r="L221" t="s">
        <v>84</v>
      </c>
      <c r="M221" t="s">
        <v>70</v>
      </c>
      <c r="N221" s="1">
        <v>45035</v>
      </c>
      <c r="O221">
        <v>27</v>
      </c>
      <c r="P221">
        <v>33.68</v>
      </c>
      <c r="T221" s="7">
        <v>45129</v>
      </c>
      <c r="U221">
        <v>52.49</v>
      </c>
      <c r="X221" s="7">
        <v>45239</v>
      </c>
      <c r="Y221" t="s">
        <v>58</v>
      </c>
      <c r="AA221">
        <v>0.17914285699999999</v>
      </c>
      <c r="AB221" t="s">
        <v>53</v>
      </c>
      <c r="AF221" t="s">
        <v>37</v>
      </c>
    </row>
    <row r="222" spans="3:32" x14ac:dyDescent="0.3">
      <c r="D222" t="s">
        <v>327</v>
      </c>
      <c r="E222" t="s">
        <v>56</v>
      </c>
      <c r="F222" t="s">
        <v>67</v>
      </c>
      <c r="G222" t="s">
        <v>52</v>
      </c>
      <c r="H222">
        <v>90</v>
      </c>
      <c r="I222" t="s">
        <v>66</v>
      </c>
      <c r="J222" t="s">
        <v>68</v>
      </c>
      <c r="K222" t="s">
        <v>69</v>
      </c>
      <c r="L222" t="s">
        <v>84</v>
      </c>
      <c r="M222" t="s">
        <v>70</v>
      </c>
      <c r="N222" s="1">
        <v>45035</v>
      </c>
      <c r="O222">
        <v>27</v>
      </c>
      <c r="P222">
        <v>25.95</v>
      </c>
      <c r="T222" s="7">
        <v>45129</v>
      </c>
      <c r="U222">
        <v>26.42</v>
      </c>
      <c r="X222" s="7">
        <v>45239</v>
      </c>
      <c r="Y222" t="s">
        <v>39</v>
      </c>
      <c r="AA222">
        <v>4.4761899999999997E-3</v>
      </c>
      <c r="AB222" t="s">
        <v>53</v>
      </c>
      <c r="AF222" t="s">
        <v>39</v>
      </c>
    </row>
    <row r="223" spans="3:32" x14ac:dyDescent="0.3">
      <c r="D223" t="s">
        <v>328</v>
      </c>
      <c r="E223" t="s">
        <v>56</v>
      </c>
      <c r="F223" t="s">
        <v>67</v>
      </c>
      <c r="G223" t="s">
        <v>54</v>
      </c>
      <c r="H223">
        <v>91</v>
      </c>
      <c r="I223" t="s">
        <v>66</v>
      </c>
      <c r="J223" t="s">
        <v>68</v>
      </c>
      <c r="K223" t="s">
        <v>69</v>
      </c>
      <c r="L223" t="s">
        <v>84</v>
      </c>
      <c r="M223" t="s">
        <v>70</v>
      </c>
      <c r="N223" s="1">
        <v>45035</v>
      </c>
      <c r="O223">
        <v>27</v>
      </c>
      <c r="P223" t="s">
        <v>45</v>
      </c>
      <c r="T223" s="7">
        <v>45129</v>
      </c>
      <c r="U223" t="s">
        <v>45</v>
      </c>
      <c r="X223" s="7">
        <v>45239</v>
      </c>
      <c r="Y223" t="s">
        <v>45</v>
      </c>
      <c r="AA223" t="s">
        <v>40</v>
      </c>
      <c r="AB223" t="s">
        <v>53</v>
      </c>
      <c r="AF223" t="s">
        <v>39</v>
      </c>
    </row>
    <row r="224" spans="3:32" x14ac:dyDescent="0.3">
      <c r="C224">
        <v>1</v>
      </c>
      <c r="D224" t="s">
        <v>329</v>
      </c>
      <c r="E224" t="s">
        <v>56</v>
      </c>
      <c r="F224" t="s">
        <v>67</v>
      </c>
      <c r="G224" t="s">
        <v>54</v>
      </c>
      <c r="H224">
        <v>92</v>
      </c>
      <c r="I224" t="s">
        <v>66</v>
      </c>
      <c r="J224" t="s">
        <v>68</v>
      </c>
      <c r="K224" t="s">
        <v>69</v>
      </c>
      <c r="L224" t="s">
        <v>84</v>
      </c>
      <c r="M224" t="s">
        <v>70</v>
      </c>
      <c r="N224" s="1">
        <v>45035</v>
      </c>
      <c r="O224">
        <v>27</v>
      </c>
      <c r="P224">
        <v>77.06</v>
      </c>
      <c r="R224">
        <v>23.5</v>
      </c>
      <c r="T224" s="7">
        <v>45129</v>
      </c>
      <c r="U224">
        <v>28.63</v>
      </c>
      <c r="W224">
        <v>16.47</v>
      </c>
      <c r="X224" s="7">
        <v>45239</v>
      </c>
      <c r="Y224" t="s">
        <v>45</v>
      </c>
      <c r="AA224">
        <v>-0.46123809500000001</v>
      </c>
      <c r="AB224" t="s">
        <v>53</v>
      </c>
      <c r="AD224" t="s">
        <v>330</v>
      </c>
      <c r="AF224" t="s">
        <v>39</v>
      </c>
    </row>
    <row r="225" spans="3:32" x14ac:dyDescent="0.3">
      <c r="D225" t="s">
        <v>331</v>
      </c>
      <c r="E225" t="s">
        <v>56</v>
      </c>
      <c r="F225" t="s">
        <v>67</v>
      </c>
      <c r="G225" t="s">
        <v>54</v>
      </c>
      <c r="H225">
        <v>93</v>
      </c>
      <c r="I225" t="s">
        <v>66</v>
      </c>
      <c r="J225" t="s">
        <v>68</v>
      </c>
      <c r="K225" t="s">
        <v>69</v>
      </c>
      <c r="L225" t="s">
        <v>84</v>
      </c>
      <c r="M225" t="s">
        <v>70</v>
      </c>
      <c r="N225" s="1">
        <v>45035</v>
      </c>
      <c r="O225">
        <v>27</v>
      </c>
      <c r="P225" t="s">
        <v>45</v>
      </c>
      <c r="T225" s="7">
        <v>45129</v>
      </c>
      <c r="U225" t="s">
        <v>45</v>
      </c>
      <c r="X225" s="7">
        <v>45239</v>
      </c>
      <c r="Y225" t="s">
        <v>45</v>
      </c>
      <c r="AA225" t="s">
        <v>40</v>
      </c>
      <c r="AB225" t="s">
        <v>53</v>
      </c>
      <c r="AF225" t="s">
        <v>39</v>
      </c>
    </row>
    <row r="226" spans="3:32" x14ac:dyDescent="0.3">
      <c r="D226" t="s">
        <v>332</v>
      </c>
      <c r="E226" t="s">
        <v>56</v>
      </c>
      <c r="F226" t="s">
        <v>67</v>
      </c>
      <c r="G226" t="s">
        <v>54</v>
      </c>
      <c r="H226">
        <v>94</v>
      </c>
      <c r="I226" t="s">
        <v>66</v>
      </c>
      <c r="J226" t="s">
        <v>68</v>
      </c>
      <c r="K226" t="s">
        <v>69</v>
      </c>
      <c r="L226" t="s">
        <v>84</v>
      </c>
      <c r="M226" t="s">
        <v>70</v>
      </c>
      <c r="N226" s="1">
        <v>45035</v>
      </c>
      <c r="O226">
        <v>27</v>
      </c>
      <c r="P226">
        <v>65.73</v>
      </c>
      <c r="T226" s="7">
        <v>45129</v>
      </c>
      <c r="U226">
        <v>64.239999999999995</v>
      </c>
      <c r="X226" s="7">
        <v>45239</v>
      </c>
      <c r="Y226" t="s">
        <v>39</v>
      </c>
      <c r="AA226">
        <v>-1.4190476E-2</v>
      </c>
      <c r="AB226" t="s">
        <v>53</v>
      </c>
      <c r="AF226" t="s">
        <v>39</v>
      </c>
    </row>
    <row r="227" spans="3:32" x14ac:dyDescent="0.3">
      <c r="D227" t="s">
        <v>333</v>
      </c>
      <c r="E227" t="s">
        <v>56</v>
      </c>
      <c r="F227" t="s">
        <v>67</v>
      </c>
      <c r="G227" t="s">
        <v>54</v>
      </c>
      <c r="H227">
        <v>95</v>
      </c>
      <c r="I227" t="s">
        <v>66</v>
      </c>
      <c r="J227" t="s">
        <v>68</v>
      </c>
      <c r="K227" t="s">
        <v>69</v>
      </c>
      <c r="L227" t="s">
        <v>84</v>
      </c>
      <c r="M227" t="s">
        <v>70</v>
      </c>
      <c r="N227" s="1">
        <v>45035</v>
      </c>
      <c r="O227">
        <v>27</v>
      </c>
      <c r="P227">
        <v>93.23</v>
      </c>
      <c r="T227" s="7">
        <v>45129</v>
      </c>
      <c r="U227">
        <v>97.71</v>
      </c>
      <c r="X227" s="7">
        <v>45239</v>
      </c>
      <c r="Y227" t="s">
        <v>39</v>
      </c>
      <c r="AA227">
        <v>4.2666666999999998E-2</v>
      </c>
      <c r="AB227" t="s">
        <v>53</v>
      </c>
      <c r="AF227" t="s">
        <v>39</v>
      </c>
    </row>
    <row r="228" spans="3:32" x14ac:dyDescent="0.3">
      <c r="D228" t="s">
        <v>334</v>
      </c>
      <c r="E228" t="s">
        <v>56</v>
      </c>
      <c r="F228" t="s">
        <v>67</v>
      </c>
      <c r="G228" t="s">
        <v>54</v>
      </c>
      <c r="H228">
        <v>96</v>
      </c>
      <c r="I228" t="s">
        <v>66</v>
      </c>
      <c r="J228" t="s">
        <v>68</v>
      </c>
      <c r="K228" t="s">
        <v>69</v>
      </c>
      <c r="L228" t="s">
        <v>84</v>
      </c>
      <c r="M228" t="s">
        <v>70</v>
      </c>
      <c r="N228" s="1">
        <v>45035</v>
      </c>
      <c r="O228">
        <v>27</v>
      </c>
      <c r="P228" t="s">
        <v>45</v>
      </c>
      <c r="T228" s="7">
        <v>45129</v>
      </c>
      <c r="U228">
        <v>93.68</v>
      </c>
      <c r="X228" s="7">
        <v>45239</v>
      </c>
      <c r="Y228" t="s">
        <v>45</v>
      </c>
      <c r="AA228" t="s">
        <v>40</v>
      </c>
      <c r="AB228" t="s">
        <v>53</v>
      </c>
      <c r="AF228" t="s">
        <v>39</v>
      </c>
    </row>
    <row r="229" spans="3:32" x14ac:dyDescent="0.3">
      <c r="D229" t="s">
        <v>335</v>
      </c>
      <c r="E229" t="s">
        <v>56</v>
      </c>
      <c r="F229" t="s">
        <v>67</v>
      </c>
      <c r="G229" t="s">
        <v>54</v>
      </c>
      <c r="H229">
        <v>97</v>
      </c>
      <c r="I229" t="s">
        <v>66</v>
      </c>
      <c r="J229" t="s">
        <v>68</v>
      </c>
      <c r="K229" t="s">
        <v>69</v>
      </c>
      <c r="L229" t="s">
        <v>84</v>
      </c>
      <c r="M229" t="s">
        <v>70</v>
      </c>
      <c r="N229" s="1">
        <v>45035</v>
      </c>
      <c r="O229">
        <v>27</v>
      </c>
      <c r="P229">
        <v>159.28</v>
      </c>
      <c r="T229" s="7">
        <v>45129</v>
      </c>
      <c r="U229" t="s">
        <v>45</v>
      </c>
      <c r="X229" s="7">
        <v>45239</v>
      </c>
      <c r="Y229" t="s">
        <v>45</v>
      </c>
      <c r="AA229" t="s">
        <v>40</v>
      </c>
      <c r="AB229" t="s">
        <v>53</v>
      </c>
      <c r="AF229" t="s">
        <v>39</v>
      </c>
    </row>
    <row r="230" spans="3:32" x14ac:dyDescent="0.3">
      <c r="D230" t="s">
        <v>336</v>
      </c>
      <c r="E230" t="s">
        <v>56</v>
      </c>
      <c r="F230" t="s">
        <v>67</v>
      </c>
      <c r="G230" t="s">
        <v>54</v>
      </c>
      <c r="H230">
        <v>98</v>
      </c>
      <c r="I230" t="s">
        <v>66</v>
      </c>
      <c r="J230" t="s">
        <v>68</v>
      </c>
      <c r="K230" t="s">
        <v>69</v>
      </c>
      <c r="L230" t="s">
        <v>84</v>
      </c>
      <c r="M230" t="s">
        <v>70</v>
      </c>
      <c r="N230" s="1">
        <v>45035</v>
      </c>
      <c r="O230">
        <v>27</v>
      </c>
      <c r="P230">
        <v>203.16</v>
      </c>
      <c r="T230" s="7">
        <v>45129</v>
      </c>
      <c r="U230" t="s">
        <v>45</v>
      </c>
      <c r="X230" s="7">
        <v>45239</v>
      </c>
      <c r="Y230" t="s">
        <v>45</v>
      </c>
      <c r="AA230" t="s">
        <v>40</v>
      </c>
      <c r="AB230" t="s">
        <v>53</v>
      </c>
      <c r="AF230" t="s">
        <v>39</v>
      </c>
    </row>
    <row r="231" spans="3:32" x14ac:dyDescent="0.3">
      <c r="D231" t="s">
        <v>337</v>
      </c>
      <c r="E231" t="s">
        <v>56</v>
      </c>
      <c r="F231" t="s">
        <v>67</v>
      </c>
      <c r="G231" t="s">
        <v>54</v>
      </c>
      <c r="H231">
        <v>99</v>
      </c>
      <c r="I231" t="s">
        <v>66</v>
      </c>
      <c r="J231" t="s">
        <v>68</v>
      </c>
      <c r="K231" t="s">
        <v>69</v>
      </c>
      <c r="L231" t="s">
        <v>84</v>
      </c>
      <c r="M231" t="s">
        <v>70</v>
      </c>
      <c r="N231" s="1">
        <v>45035</v>
      </c>
      <c r="O231">
        <v>27</v>
      </c>
      <c r="P231">
        <v>280.11</v>
      </c>
      <c r="T231" s="7">
        <v>45129</v>
      </c>
      <c r="U231">
        <v>88.83</v>
      </c>
      <c r="X231" s="7">
        <v>45239</v>
      </c>
      <c r="Y231" t="s">
        <v>55</v>
      </c>
      <c r="AA231">
        <v>-1.821714286</v>
      </c>
      <c r="AB231" t="s">
        <v>53</v>
      </c>
      <c r="AF231" t="s">
        <v>39</v>
      </c>
    </row>
    <row r="232" spans="3:32" x14ac:dyDescent="0.3">
      <c r="C232">
        <v>1</v>
      </c>
      <c r="D232" t="s">
        <v>338</v>
      </c>
      <c r="E232" t="s">
        <v>31</v>
      </c>
      <c r="F232" t="s">
        <v>72</v>
      </c>
      <c r="G232" t="s">
        <v>54</v>
      </c>
      <c r="H232">
        <v>100</v>
      </c>
      <c r="I232" t="s">
        <v>34</v>
      </c>
      <c r="J232" t="s">
        <v>73</v>
      </c>
      <c r="K232" t="s">
        <v>113</v>
      </c>
      <c r="L232" t="s">
        <v>114</v>
      </c>
      <c r="M232" t="s">
        <v>36</v>
      </c>
      <c r="N232" s="7">
        <v>45141</v>
      </c>
      <c r="O232">
        <v>37</v>
      </c>
      <c r="P232">
        <v>6.82</v>
      </c>
      <c r="T232" s="7">
        <v>45141</v>
      </c>
      <c r="U232">
        <v>3.25</v>
      </c>
      <c r="X232" s="7">
        <v>45250</v>
      </c>
      <c r="Y232" t="s">
        <v>48</v>
      </c>
      <c r="AA232">
        <v>-3.4000000000000002E-2</v>
      </c>
      <c r="AB232" t="s">
        <v>46</v>
      </c>
      <c r="AF232" t="s">
        <v>39</v>
      </c>
    </row>
    <row r="233" spans="3:32" x14ac:dyDescent="0.3">
      <c r="C233">
        <v>1</v>
      </c>
      <c r="D233" t="s">
        <v>339</v>
      </c>
      <c r="E233" t="s">
        <v>31</v>
      </c>
      <c r="F233" t="s">
        <v>72</v>
      </c>
      <c r="G233" t="s">
        <v>33</v>
      </c>
      <c r="H233">
        <v>76</v>
      </c>
      <c r="I233" t="s">
        <v>34</v>
      </c>
      <c r="J233" t="s">
        <v>73</v>
      </c>
      <c r="K233" t="s">
        <v>113</v>
      </c>
      <c r="L233" t="s">
        <v>114</v>
      </c>
      <c r="M233" t="s">
        <v>36</v>
      </c>
      <c r="N233" s="7">
        <v>45141</v>
      </c>
      <c r="O233">
        <v>37</v>
      </c>
      <c r="P233">
        <v>6.49</v>
      </c>
      <c r="T233" s="7">
        <v>45141</v>
      </c>
      <c r="U233">
        <v>6.48</v>
      </c>
      <c r="X233" s="7">
        <v>45250</v>
      </c>
      <c r="Y233" t="s">
        <v>39</v>
      </c>
      <c r="AA233" s="17">
        <v>-9.5238100000000006E-5</v>
      </c>
      <c r="AB233" t="s">
        <v>53</v>
      </c>
      <c r="AF233" t="s">
        <v>39</v>
      </c>
    </row>
    <row r="234" spans="3:32" x14ac:dyDescent="0.3">
      <c r="D234" t="s">
        <v>340</v>
      </c>
      <c r="E234" t="s">
        <v>31</v>
      </c>
      <c r="F234" t="s">
        <v>72</v>
      </c>
      <c r="G234" t="s">
        <v>33</v>
      </c>
      <c r="H234">
        <v>77</v>
      </c>
      <c r="I234" t="s">
        <v>34</v>
      </c>
      <c r="J234" t="s">
        <v>73</v>
      </c>
      <c r="K234" t="s">
        <v>113</v>
      </c>
      <c r="L234" t="s">
        <v>114</v>
      </c>
      <c r="M234" t="s">
        <v>36</v>
      </c>
      <c r="N234" s="7">
        <v>45141</v>
      </c>
      <c r="O234">
        <v>37</v>
      </c>
      <c r="P234">
        <v>8.48</v>
      </c>
      <c r="T234" s="7">
        <v>45141</v>
      </c>
      <c r="U234">
        <v>8.41</v>
      </c>
      <c r="X234" s="7">
        <v>45250</v>
      </c>
      <c r="Y234" t="s">
        <v>39</v>
      </c>
      <c r="AA234">
        <v>-6.6666700000000002E-4</v>
      </c>
      <c r="AB234" t="s">
        <v>53</v>
      </c>
      <c r="AF234" t="s">
        <v>39</v>
      </c>
    </row>
    <row r="235" spans="3:32" x14ac:dyDescent="0.3">
      <c r="D235" t="s">
        <v>341</v>
      </c>
      <c r="E235" t="s">
        <v>31</v>
      </c>
      <c r="F235" t="s">
        <v>72</v>
      </c>
      <c r="G235" t="s">
        <v>33</v>
      </c>
      <c r="H235">
        <v>78</v>
      </c>
      <c r="I235" t="s">
        <v>34</v>
      </c>
      <c r="J235" t="s">
        <v>73</v>
      </c>
      <c r="K235" t="s">
        <v>113</v>
      </c>
      <c r="L235" t="s">
        <v>114</v>
      </c>
      <c r="M235" t="s">
        <v>36</v>
      </c>
      <c r="N235" s="7">
        <v>45141</v>
      </c>
      <c r="O235">
        <v>37</v>
      </c>
      <c r="P235">
        <v>5.96</v>
      </c>
      <c r="T235" s="7">
        <v>45141</v>
      </c>
      <c r="U235">
        <v>6.13</v>
      </c>
      <c r="X235" s="7">
        <v>45250</v>
      </c>
      <c r="Y235" t="s">
        <v>39</v>
      </c>
      <c r="AA235">
        <v>1.5454500000000001E-3</v>
      </c>
      <c r="AB235" t="s">
        <v>53</v>
      </c>
      <c r="AF235" t="s">
        <v>39</v>
      </c>
    </row>
    <row r="236" spans="3:32" x14ac:dyDescent="0.3">
      <c r="D236" t="s">
        <v>342</v>
      </c>
      <c r="E236" t="s">
        <v>31</v>
      </c>
      <c r="F236" t="s">
        <v>72</v>
      </c>
      <c r="G236" t="s">
        <v>33</v>
      </c>
      <c r="H236">
        <v>79</v>
      </c>
      <c r="I236" t="s">
        <v>34</v>
      </c>
      <c r="J236" t="s">
        <v>73</v>
      </c>
      <c r="K236" t="s">
        <v>113</v>
      </c>
      <c r="L236" t="s">
        <v>114</v>
      </c>
      <c r="M236" t="s">
        <v>36</v>
      </c>
      <c r="N236" s="7">
        <v>45141</v>
      </c>
      <c r="O236">
        <v>37</v>
      </c>
      <c r="P236" t="s">
        <v>45</v>
      </c>
      <c r="T236" s="7">
        <v>45141</v>
      </c>
      <c r="U236">
        <v>7.78</v>
      </c>
      <c r="X236" s="7">
        <v>45250</v>
      </c>
      <c r="Y236" t="s">
        <v>39</v>
      </c>
      <c r="AA236" t="s">
        <v>40</v>
      </c>
      <c r="AB236" t="s">
        <v>53</v>
      </c>
      <c r="AC236" t="s">
        <v>74</v>
      </c>
      <c r="AF236" t="s">
        <v>39</v>
      </c>
    </row>
    <row r="237" spans="3:32" x14ac:dyDescent="0.3">
      <c r="D237" t="s">
        <v>343</v>
      </c>
      <c r="E237" t="s">
        <v>31</v>
      </c>
      <c r="F237" t="s">
        <v>72</v>
      </c>
      <c r="G237" t="s">
        <v>33</v>
      </c>
      <c r="H237">
        <v>80</v>
      </c>
      <c r="I237" t="s">
        <v>34</v>
      </c>
      <c r="J237" t="s">
        <v>73</v>
      </c>
      <c r="K237" t="s">
        <v>113</v>
      </c>
      <c r="L237" t="s">
        <v>114</v>
      </c>
      <c r="M237" t="s">
        <v>36</v>
      </c>
      <c r="N237" s="7">
        <v>45141</v>
      </c>
      <c r="O237">
        <v>37</v>
      </c>
      <c r="P237">
        <v>6.34</v>
      </c>
      <c r="T237" s="7">
        <v>45141</v>
      </c>
      <c r="U237">
        <v>6</v>
      </c>
      <c r="X237" s="7">
        <v>45250</v>
      </c>
      <c r="Y237" t="s">
        <v>39</v>
      </c>
      <c r="AA237">
        <v>-3.2380949999999999E-3</v>
      </c>
      <c r="AB237" t="s">
        <v>53</v>
      </c>
      <c r="AF237" t="s">
        <v>39</v>
      </c>
    </row>
    <row r="238" spans="3:32" x14ac:dyDescent="0.3">
      <c r="C238">
        <v>1</v>
      </c>
      <c r="D238" t="s">
        <v>344</v>
      </c>
      <c r="E238" t="s">
        <v>31</v>
      </c>
      <c r="F238" t="s">
        <v>72</v>
      </c>
      <c r="G238" t="s">
        <v>44</v>
      </c>
      <c r="H238">
        <v>81</v>
      </c>
      <c r="I238" t="s">
        <v>34</v>
      </c>
      <c r="J238" t="s">
        <v>73</v>
      </c>
      <c r="K238" t="s">
        <v>113</v>
      </c>
      <c r="L238" t="s">
        <v>114</v>
      </c>
      <c r="M238" t="s">
        <v>36</v>
      </c>
      <c r="N238" s="7">
        <v>45141</v>
      </c>
      <c r="O238">
        <v>37</v>
      </c>
      <c r="P238">
        <v>6.84</v>
      </c>
      <c r="T238" s="7">
        <v>45141</v>
      </c>
      <c r="U238">
        <v>7.43</v>
      </c>
      <c r="X238" s="7">
        <v>45251</v>
      </c>
      <c r="Y238" t="s">
        <v>39</v>
      </c>
      <c r="AA238">
        <v>5.3636400000000002E-3</v>
      </c>
      <c r="AB238" t="s">
        <v>38</v>
      </c>
      <c r="AF238" t="s">
        <v>39</v>
      </c>
    </row>
    <row r="239" spans="3:32" x14ac:dyDescent="0.3">
      <c r="D239" t="s">
        <v>345</v>
      </c>
      <c r="E239" t="s">
        <v>31</v>
      </c>
      <c r="F239" t="s">
        <v>72</v>
      </c>
      <c r="G239" t="s">
        <v>44</v>
      </c>
      <c r="H239">
        <v>82</v>
      </c>
      <c r="I239" t="s">
        <v>34</v>
      </c>
      <c r="J239" t="s">
        <v>73</v>
      </c>
      <c r="K239" t="s">
        <v>113</v>
      </c>
      <c r="L239" t="s">
        <v>114</v>
      </c>
      <c r="M239" t="s">
        <v>36</v>
      </c>
      <c r="N239" s="7">
        <v>45141</v>
      </c>
      <c r="O239">
        <v>37</v>
      </c>
      <c r="P239">
        <v>5.88</v>
      </c>
      <c r="T239" s="7">
        <v>45141</v>
      </c>
      <c r="U239">
        <v>6.07</v>
      </c>
      <c r="X239" s="7">
        <v>45251</v>
      </c>
      <c r="Y239" t="s">
        <v>39</v>
      </c>
      <c r="AA239">
        <v>1.7272699999999999E-3</v>
      </c>
      <c r="AB239" t="s">
        <v>38</v>
      </c>
      <c r="AF239" t="s">
        <v>39</v>
      </c>
    </row>
    <row r="240" spans="3:32" x14ac:dyDescent="0.3">
      <c r="D240" t="s">
        <v>346</v>
      </c>
      <c r="E240" t="s">
        <v>31</v>
      </c>
      <c r="F240" t="s">
        <v>72</v>
      </c>
      <c r="G240" t="s">
        <v>44</v>
      </c>
      <c r="H240">
        <v>83</v>
      </c>
      <c r="I240" t="s">
        <v>34</v>
      </c>
      <c r="J240" t="s">
        <v>73</v>
      </c>
      <c r="K240" t="s">
        <v>113</v>
      </c>
      <c r="L240" t="s">
        <v>114</v>
      </c>
      <c r="M240" t="s">
        <v>36</v>
      </c>
      <c r="N240" s="7">
        <v>45141</v>
      </c>
      <c r="O240">
        <v>37</v>
      </c>
      <c r="P240">
        <v>4.13</v>
      </c>
      <c r="T240" s="7">
        <v>45141</v>
      </c>
      <c r="U240">
        <v>4.45</v>
      </c>
      <c r="X240" s="7">
        <v>45251</v>
      </c>
      <c r="Y240" t="s">
        <v>39</v>
      </c>
      <c r="AA240">
        <v>2.90909E-3</v>
      </c>
      <c r="AB240" t="s">
        <v>38</v>
      </c>
      <c r="AF240" t="s">
        <v>39</v>
      </c>
    </row>
    <row r="241" spans="3:32" x14ac:dyDescent="0.3">
      <c r="D241" t="s">
        <v>347</v>
      </c>
      <c r="E241" t="s">
        <v>31</v>
      </c>
      <c r="F241" t="s">
        <v>72</v>
      </c>
      <c r="G241" t="s">
        <v>44</v>
      </c>
      <c r="H241">
        <v>84</v>
      </c>
      <c r="I241" t="s">
        <v>34</v>
      </c>
      <c r="J241" t="s">
        <v>73</v>
      </c>
      <c r="K241" t="s">
        <v>113</v>
      </c>
      <c r="L241" t="s">
        <v>114</v>
      </c>
      <c r="M241" t="s">
        <v>36</v>
      </c>
      <c r="N241" s="7">
        <v>45141</v>
      </c>
      <c r="O241">
        <v>37</v>
      </c>
      <c r="P241">
        <v>3.94</v>
      </c>
      <c r="T241" s="7">
        <v>45141</v>
      </c>
      <c r="U241">
        <v>4.47</v>
      </c>
      <c r="X241" s="7">
        <v>45251</v>
      </c>
      <c r="Y241" t="s">
        <v>39</v>
      </c>
      <c r="AA241">
        <v>4.81818E-3</v>
      </c>
      <c r="AB241" t="s">
        <v>38</v>
      </c>
      <c r="AF241" t="s">
        <v>39</v>
      </c>
    </row>
    <row r="242" spans="3:32" x14ac:dyDescent="0.3">
      <c r="D242" t="s">
        <v>348</v>
      </c>
      <c r="E242" t="s">
        <v>31</v>
      </c>
      <c r="F242" t="s">
        <v>72</v>
      </c>
      <c r="G242" t="s">
        <v>44</v>
      </c>
      <c r="H242">
        <v>85</v>
      </c>
      <c r="I242" t="s">
        <v>34</v>
      </c>
      <c r="J242" t="s">
        <v>73</v>
      </c>
      <c r="K242" t="s">
        <v>113</v>
      </c>
      <c r="L242" t="s">
        <v>114</v>
      </c>
      <c r="M242" t="s">
        <v>36</v>
      </c>
      <c r="N242" s="7">
        <v>45141</v>
      </c>
      <c r="O242">
        <v>37</v>
      </c>
      <c r="P242">
        <v>5.87</v>
      </c>
      <c r="T242" s="7">
        <v>45141</v>
      </c>
      <c r="U242">
        <v>6.07</v>
      </c>
      <c r="X242" s="7">
        <v>45251</v>
      </c>
      <c r="Y242" t="s">
        <v>39</v>
      </c>
      <c r="AA242">
        <v>1.81818E-3</v>
      </c>
      <c r="AB242" t="s">
        <v>38</v>
      </c>
      <c r="AF242" t="s">
        <v>39</v>
      </c>
    </row>
    <row r="243" spans="3:32" x14ac:dyDescent="0.3">
      <c r="D243" t="s">
        <v>349</v>
      </c>
      <c r="E243" t="s">
        <v>31</v>
      </c>
      <c r="F243" t="s">
        <v>72</v>
      </c>
      <c r="G243" t="s">
        <v>51</v>
      </c>
      <c r="H243">
        <v>86</v>
      </c>
      <c r="I243" t="s">
        <v>34</v>
      </c>
      <c r="J243" t="s">
        <v>73</v>
      </c>
      <c r="K243" t="s">
        <v>113</v>
      </c>
      <c r="L243" t="s">
        <v>114</v>
      </c>
      <c r="M243" t="s">
        <v>36</v>
      </c>
      <c r="N243" s="7">
        <v>45141</v>
      </c>
      <c r="O243">
        <v>37</v>
      </c>
      <c r="P243">
        <v>5.23</v>
      </c>
      <c r="T243" s="7">
        <v>45141</v>
      </c>
      <c r="U243" t="s">
        <v>40</v>
      </c>
      <c r="X243" s="7">
        <v>45251</v>
      </c>
      <c r="Y243" t="s">
        <v>40</v>
      </c>
      <c r="AA243" t="s">
        <v>40</v>
      </c>
      <c r="AB243" t="s">
        <v>38</v>
      </c>
      <c r="AF243" t="s">
        <v>39</v>
      </c>
    </row>
    <row r="244" spans="3:32" x14ac:dyDescent="0.3">
      <c r="C244">
        <v>1</v>
      </c>
      <c r="D244" t="s">
        <v>350</v>
      </c>
      <c r="E244" t="s">
        <v>31</v>
      </c>
      <c r="F244" t="s">
        <v>72</v>
      </c>
      <c r="G244" t="s">
        <v>51</v>
      </c>
      <c r="H244">
        <v>87</v>
      </c>
      <c r="I244" t="s">
        <v>34</v>
      </c>
      <c r="J244" t="s">
        <v>73</v>
      </c>
      <c r="K244" t="s">
        <v>113</v>
      </c>
      <c r="L244" t="s">
        <v>114</v>
      </c>
      <c r="M244" t="s">
        <v>36</v>
      </c>
      <c r="N244" s="7">
        <v>45141</v>
      </c>
      <c r="O244">
        <v>37</v>
      </c>
      <c r="P244">
        <v>4.21</v>
      </c>
      <c r="T244" s="7">
        <v>45141</v>
      </c>
      <c r="U244">
        <v>5.62</v>
      </c>
      <c r="X244" s="7">
        <v>45251</v>
      </c>
      <c r="Y244" t="s">
        <v>39</v>
      </c>
      <c r="AA244">
        <v>1.281818E-2</v>
      </c>
      <c r="AB244" t="s">
        <v>38</v>
      </c>
      <c r="AF244" t="s">
        <v>39</v>
      </c>
    </row>
    <row r="245" spans="3:32" x14ac:dyDescent="0.3">
      <c r="D245" t="s">
        <v>351</v>
      </c>
      <c r="E245" t="s">
        <v>31</v>
      </c>
      <c r="F245" t="s">
        <v>72</v>
      </c>
      <c r="G245" t="s">
        <v>51</v>
      </c>
      <c r="H245">
        <v>88</v>
      </c>
      <c r="I245" t="s">
        <v>34</v>
      </c>
      <c r="J245" t="s">
        <v>73</v>
      </c>
      <c r="K245" t="s">
        <v>113</v>
      </c>
      <c r="L245" t="s">
        <v>114</v>
      </c>
      <c r="M245" t="s">
        <v>36</v>
      </c>
      <c r="N245" s="7">
        <v>45141</v>
      </c>
      <c r="O245">
        <v>37</v>
      </c>
      <c r="P245">
        <v>6.35</v>
      </c>
      <c r="T245" s="7">
        <v>45141</v>
      </c>
      <c r="U245">
        <v>6.46</v>
      </c>
      <c r="X245" s="7">
        <v>45251</v>
      </c>
      <c r="Y245" t="s">
        <v>39</v>
      </c>
      <c r="AA245">
        <v>1E-3</v>
      </c>
      <c r="AB245" t="s">
        <v>38</v>
      </c>
      <c r="AF245" t="s">
        <v>43</v>
      </c>
    </row>
    <row r="246" spans="3:32" x14ac:dyDescent="0.3">
      <c r="D246" t="s">
        <v>352</v>
      </c>
      <c r="E246" t="s">
        <v>31</v>
      </c>
      <c r="F246" t="s">
        <v>72</v>
      </c>
      <c r="G246" t="s">
        <v>51</v>
      </c>
      <c r="H246">
        <v>89</v>
      </c>
      <c r="I246" t="s">
        <v>34</v>
      </c>
      <c r="J246" t="s">
        <v>73</v>
      </c>
      <c r="K246" t="s">
        <v>113</v>
      </c>
      <c r="L246" t="s">
        <v>114</v>
      </c>
      <c r="M246" t="s">
        <v>36</v>
      </c>
      <c r="N246" s="7">
        <v>45141</v>
      </c>
      <c r="O246">
        <v>37</v>
      </c>
      <c r="P246">
        <v>2.34</v>
      </c>
      <c r="T246" s="7">
        <v>45141</v>
      </c>
      <c r="U246">
        <v>3.25</v>
      </c>
      <c r="X246" s="7">
        <v>45251</v>
      </c>
      <c r="Y246" t="s">
        <v>39</v>
      </c>
      <c r="AA246">
        <v>8.2727300000000007E-3</v>
      </c>
      <c r="AB246" t="s">
        <v>38</v>
      </c>
      <c r="AF246" t="s">
        <v>39</v>
      </c>
    </row>
    <row r="247" spans="3:32" x14ac:dyDescent="0.3">
      <c r="D247" t="s">
        <v>353</v>
      </c>
      <c r="E247" t="s">
        <v>31</v>
      </c>
      <c r="F247" t="s">
        <v>72</v>
      </c>
      <c r="G247" t="s">
        <v>51</v>
      </c>
      <c r="H247">
        <v>90</v>
      </c>
      <c r="I247" t="s">
        <v>34</v>
      </c>
      <c r="J247" t="s">
        <v>73</v>
      </c>
      <c r="K247" t="s">
        <v>113</v>
      </c>
      <c r="L247" t="s">
        <v>114</v>
      </c>
      <c r="M247" t="s">
        <v>36</v>
      </c>
      <c r="N247" s="7">
        <v>45141</v>
      </c>
      <c r="O247">
        <v>37</v>
      </c>
      <c r="P247">
        <v>5.53</v>
      </c>
      <c r="T247" s="7">
        <v>45141</v>
      </c>
      <c r="U247" t="s">
        <v>40</v>
      </c>
      <c r="X247" s="7">
        <v>45251</v>
      </c>
      <c r="Y247" t="s">
        <v>40</v>
      </c>
      <c r="AA247" t="s">
        <v>40</v>
      </c>
      <c r="AB247" t="s">
        <v>38</v>
      </c>
      <c r="AF247" t="s">
        <v>39</v>
      </c>
    </row>
    <row r="248" spans="3:32" x14ac:dyDescent="0.3">
      <c r="C248">
        <v>1</v>
      </c>
      <c r="D248" t="s">
        <v>354</v>
      </c>
      <c r="E248" t="s">
        <v>31</v>
      </c>
      <c r="F248" t="s">
        <v>72</v>
      </c>
      <c r="G248" t="s">
        <v>52</v>
      </c>
      <c r="H248">
        <v>91</v>
      </c>
      <c r="I248" t="s">
        <v>34</v>
      </c>
      <c r="J248" t="s">
        <v>73</v>
      </c>
      <c r="K248" t="s">
        <v>113</v>
      </c>
      <c r="L248" t="s">
        <v>114</v>
      </c>
      <c r="M248" t="s">
        <v>36</v>
      </c>
      <c r="N248" s="7">
        <v>45141</v>
      </c>
      <c r="O248">
        <v>37</v>
      </c>
      <c r="P248">
        <v>6.01</v>
      </c>
      <c r="T248" s="7">
        <v>45141</v>
      </c>
      <c r="U248">
        <v>6.02</v>
      </c>
      <c r="X248" s="7">
        <v>45250</v>
      </c>
      <c r="Y248" t="s">
        <v>48</v>
      </c>
      <c r="AA248" s="17">
        <v>9.0909000000000007E-5</v>
      </c>
      <c r="AB248" t="s">
        <v>46</v>
      </c>
      <c r="AF248" t="s">
        <v>43</v>
      </c>
    </row>
    <row r="249" spans="3:32" x14ac:dyDescent="0.3">
      <c r="D249" t="s">
        <v>355</v>
      </c>
      <c r="E249" t="s">
        <v>31</v>
      </c>
      <c r="F249" t="s">
        <v>72</v>
      </c>
      <c r="G249" t="s">
        <v>52</v>
      </c>
      <c r="H249">
        <v>92</v>
      </c>
      <c r="I249" t="s">
        <v>34</v>
      </c>
      <c r="J249" t="s">
        <v>73</v>
      </c>
      <c r="K249" t="s">
        <v>113</v>
      </c>
      <c r="L249" t="s">
        <v>114</v>
      </c>
      <c r="M249" t="s">
        <v>36</v>
      </c>
      <c r="N249" t="s">
        <v>40</v>
      </c>
      <c r="O249">
        <v>37</v>
      </c>
      <c r="P249" t="s">
        <v>40</v>
      </c>
      <c r="T249" t="s">
        <v>40</v>
      </c>
      <c r="U249" t="s">
        <v>40</v>
      </c>
      <c r="X249" s="7">
        <v>45250</v>
      </c>
      <c r="Y249" t="s">
        <v>40</v>
      </c>
      <c r="AA249" t="s">
        <v>40</v>
      </c>
      <c r="AB249" t="s">
        <v>46</v>
      </c>
      <c r="AF249" t="s">
        <v>43</v>
      </c>
    </row>
    <row r="250" spans="3:32" x14ac:dyDescent="0.3">
      <c r="D250" t="s">
        <v>356</v>
      </c>
      <c r="E250" t="s">
        <v>31</v>
      </c>
      <c r="F250" t="s">
        <v>72</v>
      </c>
      <c r="G250" t="s">
        <v>52</v>
      </c>
      <c r="H250">
        <v>93</v>
      </c>
      <c r="I250" t="s">
        <v>34</v>
      </c>
      <c r="J250" t="s">
        <v>73</v>
      </c>
      <c r="K250" t="s">
        <v>113</v>
      </c>
      <c r="L250" t="s">
        <v>114</v>
      </c>
      <c r="M250" t="s">
        <v>36</v>
      </c>
      <c r="N250" s="7">
        <v>45141</v>
      </c>
      <c r="O250">
        <v>37</v>
      </c>
      <c r="P250">
        <v>5.1100000000000003</v>
      </c>
      <c r="T250" s="7">
        <v>45141</v>
      </c>
      <c r="U250">
        <v>5.2</v>
      </c>
      <c r="X250" s="7">
        <v>45250</v>
      </c>
      <c r="Y250" t="s">
        <v>48</v>
      </c>
      <c r="AA250">
        <v>8.1817999999999995E-4</v>
      </c>
      <c r="AB250" t="s">
        <v>46</v>
      </c>
      <c r="AF250" t="s">
        <v>39</v>
      </c>
    </row>
    <row r="251" spans="3:32" x14ac:dyDescent="0.3">
      <c r="D251" t="s">
        <v>357</v>
      </c>
      <c r="E251" t="s">
        <v>31</v>
      </c>
      <c r="F251" t="s">
        <v>72</v>
      </c>
      <c r="G251" t="s">
        <v>52</v>
      </c>
      <c r="H251">
        <v>94</v>
      </c>
      <c r="I251" t="s">
        <v>34</v>
      </c>
      <c r="J251" t="s">
        <v>73</v>
      </c>
      <c r="K251" t="s">
        <v>113</v>
      </c>
      <c r="L251" t="s">
        <v>114</v>
      </c>
      <c r="M251" t="s">
        <v>36</v>
      </c>
      <c r="N251" s="7">
        <v>45141</v>
      </c>
      <c r="O251">
        <v>37</v>
      </c>
      <c r="P251">
        <v>8.06</v>
      </c>
      <c r="T251" s="7">
        <v>45141</v>
      </c>
      <c r="U251">
        <v>8.1199999999999992</v>
      </c>
      <c r="X251" s="7">
        <v>45250</v>
      </c>
      <c r="Y251" t="s">
        <v>48</v>
      </c>
      <c r="AA251">
        <v>5.4544999999999995E-4</v>
      </c>
      <c r="AB251" t="s">
        <v>46</v>
      </c>
      <c r="AF251" t="s">
        <v>39</v>
      </c>
    </row>
    <row r="252" spans="3:32" x14ac:dyDescent="0.3">
      <c r="D252" t="s">
        <v>358</v>
      </c>
      <c r="E252" t="s">
        <v>31</v>
      </c>
      <c r="F252" t="s">
        <v>72</v>
      </c>
      <c r="G252" t="s">
        <v>52</v>
      </c>
      <c r="H252">
        <v>95</v>
      </c>
      <c r="I252" t="s">
        <v>34</v>
      </c>
      <c r="J252" t="s">
        <v>73</v>
      </c>
      <c r="K252" t="s">
        <v>113</v>
      </c>
      <c r="L252" t="s">
        <v>114</v>
      </c>
      <c r="M252" t="s">
        <v>36</v>
      </c>
      <c r="N252" s="7">
        <v>45141</v>
      </c>
      <c r="O252">
        <v>37</v>
      </c>
      <c r="P252">
        <v>4.22</v>
      </c>
      <c r="T252" s="7">
        <v>45141</v>
      </c>
      <c r="U252">
        <v>5.64</v>
      </c>
      <c r="X252" s="7">
        <v>45250</v>
      </c>
      <c r="Y252" t="s">
        <v>48</v>
      </c>
      <c r="AA252">
        <v>1.290909E-2</v>
      </c>
      <c r="AB252" t="s">
        <v>46</v>
      </c>
      <c r="AF252" t="s">
        <v>39</v>
      </c>
    </row>
    <row r="253" spans="3:32" x14ac:dyDescent="0.3">
      <c r="D253" t="s">
        <v>359</v>
      </c>
      <c r="E253" t="s">
        <v>31</v>
      </c>
      <c r="F253" t="s">
        <v>72</v>
      </c>
      <c r="G253" t="s">
        <v>54</v>
      </c>
      <c r="H253">
        <v>96</v>
      </c>
      <c r="I253" t="s">
        <v>34</v>
      </c>
      <c r="J253" t="s">
        <v>73</v>
      </c>
      <c r="K253" t="s">
        <v>113</v>
      </c>
      <c r="L253" t="s">
        <v>114</v>
      </c>
      <c r="M253" t="s">
        <v>36</v>
      </c>
      <c r="N253" s="7">
        <v>45141</v>
      </c>
      <c r="O253">
        <v>37</v>
      </c>
      <c r="P253" t="s">
        <v>40</v>
      </c>
      <c r="T253" s="7">
        <v>45141</v>
      </c>
      <c r="U253" t="s">
        <v>40</v>
      </c>
      <c r="X253" s="7">
        <v>45250</v>
      </c>
      <c r="Y253" t="s">
        <v>40</v>
      </c>
      <c r="AA253" t="s">
        <v>40</v>
      </c>
      <c r="AB253" t="s">
        <v>46</v>
      </c>
      <c r="AF253" t="s">
        <v>39</v>
      </c>
    </row>
    <row r="254" spans="3:32" x14ac:dyDescent="0.3">
      <c r="D254" t="s">
        <v>360</v>
      </c>
      <c r="E254" t="s">
        <v>31</v>
      </c>
      <c r="F254" t="s">
        <v>72</v>
      </c>
      <c r="G254" t="s">
        <v>54</v>
      </c>
      <c r="H254">
        <v>97</v>
      </c>
      <c r="I254" t="s">
        <v>34</v>
      </c>
      <c r="J254" t="s">
        <v>73</v>
      </c>
      <c r="K254" t="s">
        <v>113</v>
      </c>
      <c r="L254" t="s">
        <v>114</v>
      </c>
      <c r="M254" t="s">
        <v>36</v>
      </c>
      <c r="N254" s="7">
        <v>45141</v>
      </c>
      <c r="O254">
        <v>37</v>
      </c>
      <c r="P254">
        <v>7.12</v>
      </c>
      <c r="T254" s="7">
        <v>45141</v>
      </c>
      <c r="U254" t="s">
        <v>40</v>
      </c>
      <c r="X254" s="7">
        <v>45250</v>
      </c>
      <c r="Y254" t="s">
        <v>40</v>
      </c>
      <c r="AA254" t="s">
        <v>40</v>
      </c>
      <c r="AB254" t="s">
        <v>46</v>
      </c>
      <c r="AF254" t="s">
        <v>39</v>
      </c>
    </row>
    <row r="255" spans="3:32" x14ac:dyDescent="0.3">
      <c r="D255" t="s">
        <v>361</v>
      </c>
      <c r="E255" t="s">
        <v>31</v>
      </c>
      <c r="F255" t="s">
        <v>72</v>
      </c>
      <c r="G255" t="s">
        <v>54</v>
      </c>
      <c r="H255">
        <v>98</v>
      </c>
      <c r="I255" t="s">
        <v>34</v>
      </c>
      <c r="J255" t="s">
        <v>73</v>
      </c>
      <c r="K255" t="s">
        <v>113</v>
      </c>
      <c r="L255" t="s">
        <v>114</v>
      </c>
      <c r="M255" t="s">
        <v>36</v>
      </c>
      <c r="N255" s="7">
        <v>45141</v>
      </c>
      <c r="O255">
        <v>37</v>
      </c>
      <c r="P255">
        <v>5.68</v>
      </c>
      <c r="T255" s="7">
        <v>45141</v>
      </c>
      <c r="U255" t="s">
        <v>40</v>
      </c>
      <c r="X255" s="7">
        <v>45250</v>
      </c>
      <c r="Y255" t="s">
        <v>48</v>
      </c>
      <c r="AA255" t="s">
        <v>40</v>
      </c>
      <c r="AB255" t="s">
        <v>46</v>
      </c>
      <c r="AF255" t="s">
        <v>39</v>
      </c>
    </row>
    <row r="256" spans="3:32" x14ac:dyDescent="0.3">
      <c r="D256" t="s">
        <v>362</v>
      </c>
      <c r="E256" t="s">
        <v>31</v>
      </c>
      <c r="F256" t="s">
        <v>72</v>
      </c>
      <c r="G256" t="s">
        <v>54</v>
      </c>
      <c r="H256">
        <v>99</v>
      </c>
      <c r="I256" t="s">
        <v>34</v>
      </c>
      <c r="J256" t="s">
        <v>73</v>
      </c>
      <c r="K256" t="s">
        <v>113</v>
      </c>
      <c r="L256" t="s">
        <v>114</v>
      </c>
      <c r="M256" t="s">
        <v>36</v>
      </c>
      <c r="N256" s="7">
        <v>45141</v>
      </c>
      <c r="O256">
        <v>37</v>
      </c>
      <c r="P256">
        <v>4.0199999999999996</v>
      </c>
      <c r="T256" s="7">
        <v>45141</v>
      </c>
      <c r="U256">
        <v>1.55</v>
      </c>
      <c r="X256" s="7">
        <v>45250</v>
      </c>
      <c r="Y256" t="s">
        <v>48</v>
      </c>
      <c r="AA256">
        <v>-2.3523809999999999E-2</v>
      </c>
      <c r="AB256" t="s">
        <v>46</v>
      </c>
      <c r="AF256" t="s">
        <v>39</v>
      </c>
    </row>
    <row r="257" spans="3:32" x14ac:dyDescent="0.3">
      <c r="D257" t="s">
        <v>363</v>
      </c>
      <c r="E257" t="s">
        <v>56</v>
      </c>
      <c r="F257" t="s">
        <v>72</v>
      </c>
      <c r="G257" t="s">
        <v>54</v>
      </c>
      <c r="H257">
        <v>100</v>
      </c>
      <c r="I257" t="s">
        <v>57</v>
      </c>
      <c r="J257" t="s">
        <v>73</v>
      </c>
      <c r="K257" t="s">
        <v>69</v>
      </c>
      <c r="L257" t="s">
        <v>84</v>
      </c>
      <c r="M257" t="s">
        <v>36</v>
      </c>
      <c r="N257" s="7">
        <v>45141</v>
      </c>
      <c r="O257">
        <v>37</v>
      </c>
      <c r="P257">
        <v>26.82</v>
      </c>
      <c r="T257" s="7">
        <v>45141</v>
      </c>
      <c r="U257">
        <v>1.35</v>
      </c>
      <c r="X257" s="7">
        <v>45250</v>
      </c>
      <c r="Y257" t="s">
        <v>48</v>
      </c>
      <c r="AA257">
        <v>-0.24257142900000001</v>
      </c>
      <c r="AB257" t="s">
        <v>46</v>
      </c>
      <c r="AF257" t="s">
        <v>39</v>
      </c>
    </row>
    <row r="258" spans="3:32" x14ac:dyDescent="0.3">
      <c r="C258">
        <v>1</v>
      </c>
      <c r="D258" t="s">
        <v>364</v>
      </c>
      <c r="E258" t="s">
        <v>56</v>
      </c>
      <c r="F258" t="s">
        <v>72</v>
      </c>
      <c r="G258" t="s">
        <v>33</v>
      </c>
      <c r="H258">
        <v>51</v>
      </c>
      <c r="I258" t="s">
        <v>57</v>
      </c>
      <c r="J258" t="s">
        <v>73</v>
      </c>
      <c r="K258" t="s">
        <v>69</v>
      </c>
      <c r="L258" t="s">
        <v>84</v>
      </c>
      <c r="M258" t="s">
        <v>36</v>
      </c>
      <c r="N258" s="7">
        <v>45141</v>
      </c>
      <c r="O258">
        <v>37</v>
      </c>
      <c r="P258">
        <v>6.97</v>
      </c>
      <c r="T258" s="7">
        <v>45141</v>
      </c>
      <c r="U258">
        <v>7.11</v>
      </c>
      <c r="X258" s="7">
        <v>45250</v>
      </c>
      <c r="Y258" t="s">
        <v>39</v>
      </c>
      <c r="AA258">
        <v>1.3333329999999999E-3</v>
      </c>
      <c r="AB258" t="s">
        <v>53</v>
      </c>
      <c r="AF258" t="s">
        <v>39</v>
      </c>
    </row>
    <row r="259" spans="3:32" x14ac:dyDescent="0.3">
      <c r="D259" t="s">
        <v>365</v>
      </c>
      <c r="E259" t="s">
        <v>56</v>
      </c>
      <c r="F259" t="s">
        <v>72</v>
      </c>
      <c r="G259" t="s">
        <v>33</v>
      </c>
      <c r="H259">
        <v>52</v>
      </c>
      <c r="I259" t="s">
        <v>57</v>
      </c>
      <c r="J259" t="s">
        <v>73</v>
      </c>
      <c r="K259" t="s">
        <v>69</v>
      </c>
      <c r="L259" t="s">
        <v>84</v>
      </c>
      <c r="M259" t="s">
        <v>36</v>
      </c>
      <c r="N259" s="7">
        <v>45141</v>
      </c>
      <c r="O259">
        <v>37</v>
      </c>
      <c r="P259">
        <v>8.6199999999999992</v>
      </c>
      <c r="T259" s="7">
        <v>45141</v>
      </c>
      <c r="U259">
        <v>12.25</v>
      </c>
      <c r="X259" s="7">
        <v>45250</v>
      </c>
      <c r="Y259" t="s">
        <v>55</v>
      </c>
      <c r="AA259">
        <v>3.4571429000000001E-2</v>
      </c>
      <c r="AB259" t="s">
        <v>53</v>
      </c>
      <c r="AF259" t="s">
        <v>39</v>
      </c>
    </row>
    <row r="260" spans="3:32" x14ac:dyDescent="0.3">
      <c r="D260" t="s">
        <v>366</v>
      </c>
      <c r="E260" t="s">
        <v>56</v>
      </c>
      <c r="F260" t="s">
        <v>72</v>
      </c>
      <c r="G260" t="s">
        <v>33</v>
      </c>
      <c r="H260">
        <v>53</v>
      </c>
      <c r="I260" t="s">
        <v>57</v>
      </c>
      <c r="J260" t="s">
        <v>73</v>
      </c>
      <c r="K260" t="s">
        <v>69</v>
      </c>
      <c r="L260" t="s">
        <v>84</v>
      </c>
      <c r="M260" t="s">
        <v>36</v>
      </c>
      <c r="N260" s="7">
        <v>45141</v>
      </c>
      <c r="O260">
        <v>37</v>
      </c>
      <c r="P260">
        <v>13.24</v>
      </c>
      <c r="T260" s="7">
        <v>45141</v>
      </c>
      <c r="U260">
        <v>14.53</v>
      </c>
      <c r="X260" s="7">
        <v>45250</v>
      </c>
      <c r="Y260" t="s">
        <v>39</v>
      </c>
      <c r="AA260">
        <v>1.2285714E-2</v>
      </c>
      <c r="AB260" t="s">
        <v>53</v>
      </c>
      <c r="AF260" t="s">
        <v>39</v>
      </c>
    </row>
    <row r="261" spans="3:32" x14ac:dyDescent="0.3">
      <c r="D261" t="s">
        <v>367</v>
      </c>
      <c r="E261" t="s">
        <v>56</v>
      </c>
      <c r="F261" t="s">
        <v>72</v>
      </c>
      <c r="G261" t="s">
        <v>33</v>
      </c>
      <c r="H261">
        <v>54</v>
      </c>
      <c r="I261" t="s">
        <v>57</v>
      </c>
      <c r="J261" t="s">
        <v>73</v>
      </c>
      <c r="K261" t="s">
        <v>69</v>
      </c>
      <c r="L261" t="s">
        <v>84</v>
      </c>
      <c r="M261" t="s">
        <v>36</v>
      </c>
      <c r="N261" s="7">
        <v>45141</v>
      </c>
      <c r="O261">
        <v>37</v>
      </c>
      <c r="P261">
        <v>23.64</v>
      </c>
      <c r="T261" s="7">
        <v>45141</v>
      </c>
      <c r="U261">
        <v>28.98</v>
      </c>
      <c r="X261" s="7">
        <v>45250</v>
      </c>
      <c r="Y261" t="s">
        <v>75</v>
      </c>
      <c r="AA261">
        <v>5.0857143E-2</v>
      </c>
      <c r="AB261" t="s">
        <v>53</v>
      </c>
      <c r="AF261" t="s">
        <v>43</v>
      </c>
    </row>
    <row r="262" spans="3:32" x14ac:dyDescent="0.3">
      <c r="D262" t="s">
        <v>368</v>
      </c>
      <c r="E262" t="s">
        <v>56</v>
      </c>
      <c r="F262" t="s">
        <v>72</v>
      </c>
      <c r="G262" t="s">
        <v>33</v>
      </c>
      <c r="H262">
        <v>55</v>
      </c>
      <c r="I262" t="s">
        <v>57</v>
      </c>
      <c r="J262" t="s">
        <v>73</v>
      </c>
      <c r="K262" t="s">
        <v>69</v>
      </c>
      <c r="L262" t="s">
        <v>84</v>
      </c>
      <c r="M262" t="s">
        <v>36</v>
      </c>
      <c r="N262" s="7">
        <v>45141</v>
      </c>
      <c r="O262">
        <v>37</v>
      </c>
      <c r="P262" t="s">
        <v>45</v>
      </c>
      <c r="T262" s="7">
        <v>45141</v>
      </c>
      <c r="U262">
        <v>9.1999999999999993</v>
      </c>
      <c r="X262" s="7">
        <v>45250</v>
      </c>
      <c r="Y262" t="s">
        <v>39</v>
      </c>
      <c r="AA262" t="s">
        <v>40</v>
      </c>
      <c r="AB262" t="s">
        <v>53</v>
      </c>
      <c r="AC262" t="s">
        <v>74</v>
      </c>
      <c r="AF262" t="s">
        <v>39</v>
      </c>
    </row>
    <row r="263" spans="3:32" x14ac:dyDescent="0.3">
      <c r="D263" t="s">
        <v>132</v>
      </c>
      <c r="E263" t="s">
        <v>56</v>
      </c>
      <c r="F263" t="s">
        <v>72</v>
      </c>
      <c r="G263" t="s">
        <v>33</v>
      </c>
      <c r="H263">
        <v>56</v>
      </c>
      <c r="I263" t="s">
        <v>57</v>
      </c>
      <c r="J263" t="s">
        <v>73</v>
      </c>
      <c r="K263" t="s">
        <v>69</v>
      </c>
      <c r="L263" t="s">
        <v>84</v>
      </c>
      <c r="M263" t="s">
        <v>36</v>
      </c>
      <c r="N263" s="7">
        <v>45141</v>
      </c>
      <c r="O263">
        <v>37</v>
      </c>
      <c r="P263">
        <v>25.75</v>
      </c>
      <c r="T263" s="7">
        <v>45141</v>
      </c>
      <c r="U263">
        <v>11.48</v>
      </c>
      <c r="X263" s="7">
        <v>45250</v>
      </c>
      <c r="Y263" t="s">
        <v>58</v>
      </c>
      <c r="AA263">
        <v>-0.13590476200000001</v>
      </c>
      <c r="AB263" t="s">
        <v>53</v>
      </c>
      <c r="AF263" t="s">
        <v>37</v>
      </c>
    </row>
    <row r="264" spans="3:32" x14ac:dyDescent="0.3">
      <c r="D264" t="s">
        <v>369</v>
      </c>
      <c r="E264" t="s">
        <v>56</v>
      </c>
      <c r="F264" t="s">
        <v>72</v>
      </c>
      <c r="G264" t="s">
        <v>33</v>
      </c>
      <c r="H264">
        <v>57</v>
      </c>
      <c r="I264" t="s">
        <v>57</v>
      </c>
      <c r="J264" t="s">
        <v>73</v>
      </c>
      <c r="K264" t="s">
        <v>69</v>
      </c>
      <c r="L264" t="s">
        <v>84</v>
      </c>
      <c r="M264" t="s">
        <v>36</v>
      </c>
      <c r="N264" s="7">
        <v>45141</v>
      </c>
      <c r="O264">
        <v>37</v>
      </c>
      <c r="P264">
        <v>11.24</v>
      </c>
      <c r="T264" s="7">
        <v>45141</v>
      </c>
      <c r="U264">
        <v>12.88</v>
      </c>
      <c r="X264" s="7">
        <v>45250</v>
      </c>
      <c r="Y264" t="s">
        <v>58</v>
      </c>
      <c r="AA264">
        <v>1.5619048E-2</v>
      </c>
      <c r="AB264" t="s">
        <v>53</v>
      </c>
      <c r="AF264" t="s">
        <v>39</v>
      </c>
    </row>
    <row r="265" spans="3:32" x14ac:dyDescent="0.3">
      <c r="D265" t="s">
        <v>370</v>
      </c>
      <c r="E265" t="s">
        <v>56</v>
      </c>
      <c r="F265" t="s">
        <v>72</v>
      </c>
      <c r="G265" t="s">
        <v>33</v>
      </c>
      <c r="H265">
        <v>58</v>
      </c>
      <c r="I265" t="s">
        <v>57</v>
      </c>
      <c r="J265" t="s">
        <v>73</v>
      </c>
      <c r="K265" t="s">
        <v>69</v>
      </c>
      <c r="L265" t="s">
        <v>84</v>
      </c>
      <c r="M265" t="s">
        <v>36</v>
      </c>
      <c r="N265" s="7">
        <v>45141</v>
      </c>
      <c r="O265">
        <v>37</v>
      </c>
      <c r="P265">
        <v>18.68</v>
      </c>
      <c r="T265" s="7">
        <v>45141</v>
      </c>
      <c r="U265">
        <v>17.760000000000002</v>
      </c>
      <c r="X265" s="7">
        <v>45250</v>
      </c>
      <c r="Y265" t="s">
        <v>39</v>
      </c>
      <c r="AA265">
        <v>-8.7619050000000004E-3</v>
      </c>
      <c r="AB265" t="s">
        <v>53</v>
      </c>
      <c r="AF265" t="s">
        <v>39</v>
      </c>
    </row>
    <row r="266" spans="3:32" x14ac:dyDescent="0.3">
      <c r="D266" t="s">
        <v>371</v>
      </c>
      <c r="E266" t="s">
        <v>56</v>
      </c>
      <c r="F266" t="s">
        <v>72</v>
      </c>
      <c r="G266" t="s">
        <v>33</v>
      </c>
      <c r="H266">
        <v>59</v>
      </c>
      <c r="I266" t="s">
        <v>57</v>
      </c>
      <c r="J266" t="s">
        <v>73</v>
      </c>
      <c r="K266" t="s">
        <v>69</v>
      </c>
      <c r="L266" t="s">
        <v>84</v>
      </c>
      <c r="M266" t="s">
        <v>36</v>
      </c>
      <c r="N266" s="7">
        <v>45141</v>
      </c>
      <c r="O266">
        <v>37</v>
      </c>
      <c r="P266">
        <v>31.46</v>
      </c>
      <c r="T266" s="7">
        <v>45141</v>
      </c>
      <c r="U266">
        <v>28.3</v>
      </c>
      <c r="X266" s="7">
        <v>45250</v>
      </c>
      <c r="Y266" t="s">
        <v>55</v>
      </c>
      <c r="AA266">
        <v>-3.0095238E-2</v>
      </c>
      <c r="AB266" t="s">
        <v>53</v>
      </c>
      <c r="AF266" t="s">
        <v>39</v>
      </c>
    </row>
    <row r="267" spans="3:32" x14ac:dyDescent="0.3">
      <c r="D267" t="s">
        <v>372</v>
      </c>
      <c r="E267" t="s">
        <v>56</v>
      </c>
      <c r="F267" t="s">
        <v>72</v>
      </c>
      <c r="G267" t="s">
        <v>33</v>
      </c>
      <c r="H267">
        <v>60</v>
      </c>
      <c r="I267" t="s">
        <v>57</v>
      </c>
      <c r="J267" t="s">
        <v>73</v>
      </c>
      <c r="K267" t="s">
        <v>69</v>
      </c>
      <c r="L267" t="s">
        <v>84</v>
      </c>
      <c r="M267" t="s">
        <v>36</v>
      </c>
      <c r="N267" s="7">
        <v>45141</v>
      </c>
      <c r="O267">
        <v>37</v>
      </c>
      <c r="P267">
        <v>31.32</v>
      </c>
      <c r="T267" s="7">
        <v>45141</v>
      </c>
      <c r="U267">
        <v>37.79</v>
      </c>
      <c r="X267" s="7">
        <v>45250</v>
      </c>
      <c r="Y267" t="s">
        <v>58</v>
      </c>
      <c r="AA267">
        <v>6.1619048000000003E-2</v>
      </c>
      <c r="AB267" t="s">
        <v>53</v>
      </c>
      <c r="AF267" t="s">
        <v>43</v>
      </c>
    </row>
    <row r="268" spans="3:32" x14ac:dyDescent="0.3">
      <c r="C268">
        <v>1</v>
      </c>
      <c r="D268" t="s">
        <v>373</v>
      </c>
      <c r="E268" t="s">
        <v>56</v>
      </c>
      <c r="F268" t="s">
        <v>72</v>
      </c>
      <c r="G268" t="s">
        <v>44</v>
      </c>
      <c r="H268">
        <v>61</v>
      </c>
      <c r="I268" t="s">
        <v>57</v>
      </c>
      <c r="J268" t="s">
        <v>73</v>
      </c>
      <c r="K268" t="s">
        <v>69</v>
      </c>
      <c r="L268" t="s">
        <v>84</v>
      </c>
      <c r="M268" t="s">
        <v>36</v>
      </c>
      <c r="N268" s="7">
        <v>45141</v>
      </c>
      <c r="O268">
        <v>37</v>
      </c>
      <c r="P268">
        <v>8.24</v>
      </c>
      <c r="T268" s="7">
        <v>45141</v>
      </c>
      <c r="U268">
        <v>7.31</v>
      </c>
      <c r="X268" s="7">
        <v>45250</v>
      </c>
      <c r="Y268" t="s">
        <v>58</v>
      </c>
      <c r="AA268">
        <v>-8.8571429999999996E-3</v>
      </c>
      <c r="AB268" t="s">
        <v>53</v>
      </c>
      <c r="AF268" t="s">
        <v>39</v>
      </c>
    </row>
    <row r="269" spans="3:32" x14ac:dyDescent="0.3">
      <c r="D269" t="s">
        <v>374</v>
      </c>
      <c r="E269" t="s">
        <v>56</v>
      </c>
      <c r="F269" t="s">
        <v>72</v>
      </c>
      <c r="G269" t="s">
        <v>44</v>
      </c>
      <c r="H269">
        <v>62</v>
      </c>
      <c r="I269" t="s">
        <v>57</v>
      </c>
      <c r="J269" t="s">
        <v>73</v>
      </c>
      <c r="K269" t="s">
        <v>69</v>
      </c>
      <c r="L269" t="s">
        <v>84</v>
      </c>
      <c r="M269" t="s">
        <v>36</v>
      </c>
      <c r="N269" s="7">
        <v>45141</v>
      </c>
      <c r="O269">
        <v>37</v>
      </c>
      <c r="P269">
        <v>19.52</v>
      </c>
      <c r="T269" s="7">
        <v>45141</v>
      </c>
      <c r="U269">
        <v>20.23</v>
      </c>
      <c r="X269" s="7">
        <v>45250</v>
      </c>
      <c r="Y269" t="s">
        <v>39</v>
      </c>
      <c r="AA269">
        <v>6.7619050000000003E-3</v>
      </c>
      <c r="AB269" t="s">
        <v>53</v>
      </c>
      <c r="AF269" t="s">
        <v>39</v>
      </c>
    </row>
    <row r="270" spans="3:32" x14ac:dyDescent="0.3">
      <c r="D270" t="s">
        <v>375</v>
      </c>
      <c r="E270" t="s">
        <v>56</v>
      </c>
      <c r="F270" t="s">
        <v>72</v>
      </c>
      <c r="G270" t="s">
        <v>44</v>
      </c>
      <c r="H270">
        <v>63</v>
      </c>
      <c r="I270" t="s">
        <v>57</v>
      </c>
      <c r="J270" t="s">
        <v>73</v>
      </c>
      <c r="K270" t="s">
        <v>69</v>
      </c>
      <c r="L270" t="s">
        <v>84</v>
      </c>
      <c r="M270" t="s">
        <v>36</v>
      </c>
      <c r="N270" s="7">
        <v>45141</v>
      </c>
      <c r="O270">
        <v>37</v>
      </c>
      <c r="P270" t="s">
        <v>45</v>
      </c>
      <c r="T270" s="7">
        <v>45141</v>
      </c>
      <c r="U270">
        <v>14.87</v>
      </c>
      <c r="X270" s="7">
        <v>45250</v>
      </c>
      <c r="Y270" t="s">
        <v>39</v>
      </c>
      <c r="AA270" t="s">
        <v>40</v>
      </c>
      <c r="AB270" t="s">
        <v>53</v>
      </c>
      <c r="AC270" t="s">
        <v>74</v>
      </c>
      <c r="AF270" t="s">
        <v>39</v>
      </c>
    </row>
    <row r="271" spans="3:32" x14ac:dyDescent="0.3">
      <c r="D271" t="s">
        <v>376</v>
      </c>
      <c r="E271" t="s">
        <v>56</v>
      </c>
      <c r="F271" t="s">
        <v>72</v>
      </c>
      <c r="G271" t="s">
        <v>44</v>
      </c>
      <c r="H271">
        <v>64</v>
      </c>
      <c r="I271" t="s">
        <v>57</v>
      </c>
      <c r="J271" t="s">
        <v>73</v>
      </c>
      <c r="K271" t="s">
        <v>69</v>
      </c>
      <c r="L271" t="s">
        <v>84</v>
      </c>
      <c r="M271" t="s">
        <v>36</v>
      </c>
      <c r="N271" s="7">
        <v>45141</v>
      </c>
      <c r="O271">
        <v>37</v>
      </c>
      <c r="P271">
        <v>13.29</v>
      </c>
      <c r="T271" s="7">
        <v>45141</v>
      </c>
      <c r="U271">
        <v>14.31</v>
      </c>
      <c r="X271" s="7">
        <v>45250</v>
      </c>
      <c r="Y271" t="s">
        <v>39</v>
      </c>
      <c r="AA271">
        <v>9.7142860000000008E-3</v>
      </c>
      <c r="AB271" t="s">
        <v>53</v>
      </c>
      <c r="AF271" t="s">
        <v>39</v>
      </c>
    </row>
    <row r="272" spans="3:32" x14ac:dyDescent="0.3">
      <c r="D272" t="s">
        <v>377</v>
      </c>
      <c r="E272" t="s">
        <v>56</v>
      </c>
      <c r="F272" t="s">
        <v>72</v>
      </c>
      <c r="G272" t="s">
        <v>44</v>
      </c>
      <c r="H272">
        <v>65</v>
      </c>
      <c r="I272" t="s">
        <v>57</v>
      </c>
      <c r="J272" t="s">
        <v>73</v>
      </c>
      <c r="K272" t="s">
        <v>69</v>
      </c>
      <c r="L272" t="s">
        <v>84</v>
      </c>
      <c r="M272" t="s">
        <v>36</v>
      </c>
      <c r="N272" s="7">
        <v>45141</v>
      </c>
      <c r="O272">
        <v>37</v>
      </c>
      <c r="P272">
        <v>5.45</v>
      </c>
      <c r="T272" s="7">
        <v>45141</v>
      </c>
      <c r="U272">
        <v>4.3</v>
      </c>
      <c r="X272" s="7">
        <v>45250</v>
      </c>
      <c r="Y272" t="s">
        <v>39</v>
      </c>
      <c r="AA272">
        <v>-1.0952381000000001E-2</v>
      </c>
      <c r="AB272" t="s">
        <v>53</v>
      </c>
      <c r="AF272" t="s">
        <v>39</v>
      </c>
    </row>
    <row r="273" spans="3:32" x14ac:dyDescent="0.3">
      <c r="D273" t="s">
        <v>378</v>
      </c>
      <c r="E273" t="s">
        <v>56</v>
      </c>
      <c r="F273" t="s">
        <v>72</v>
      </c>
      <c r="G273" t="s">
        <v>44</v>
      </c>
      <c r="H273">
        <v>66</v>
      </c>
      <c r="I273" t="s">
        <v>57</v>
      </c>
      <c r="J273" t="s">
        <v>73</v>
      </c>
      <c r="K273" t="s">
        <v>69</v>
      </c>
      <c r="L273" t="s">
        <v>84</v>
      </c>
      <c r="M273" t="s">
        <v>36</v>
      </c>
      <c r="N273" s="7">
        <v>45141</v>
      </c>
      <c r="O273">
        <v>37</v>
      </c>
      <c r="P273">
        <v>2.66</v>
      </c>
      <c r="T273" s="7">
        <v>45141</v>
      </c>
      <c r="U273">
        <v>3.19</v>
      </c>
      <c r="X273" s="7">
        <v>45250</v>
      </c>
      <c r="Y273" t="s">
        <v>39</v>
      </c>
      <c r="AA273">
        <v>5.0476189999999997E-3</v>
      </c>
      <c r="AB273" t="s">
        <v>53</v>
      </c>
      <c r="AF273" t="s">
        <v>39</v>
      </c>
    </row>
    <row r="274" spans="3:32" x14ac:dyDescent="0.3">
      <c r="D274" t="s">
        <v>379</v>
      </c>
      <c r="E274" t="s">
        <v>56</v>
      </c>
      <c r="F274" t="s">
        <v>72</v>
      </c>
      <c r="G274" t="s">
        <v>44</v>
      </c>
      <c r="H274">
        <v>67</v>
      </c>
      <c r="I274" t="s">
        <v>57</v>
      </c>
      <c r="J274" t="s">
        <v>73</v>
      </c>
      <c r="K274" t="s">
        <v>69</v>
      </c>
      <c r="L274" t="s">
        <v>84</v>
      </c>
      <c r="M274" t="s">
        <v>36</v>
      </c>
      <c r="N274" s="7">
        <v>45141</v>
      </c>
      <c r="O274">
        <v>37</v>
      </c>
      <c r="P274" t="s">
        <v>45</v>
      </c>
      <c r="T274" s="7">
        <v>45141</v>
      </c>
      <c r="U274">
        <v>8.3800000000000008</v>
      </c>
      <c r="X274" s="7">
        <v>45250</v>
      </c>
      <c r="Y274" t="s">
        <v>55</v>
      </c>
      <c r="AA274" t="s">
        <v>40</v>
      </c>
      <c r="AB274" t="s">
        <v>53</v>
      </c>
      <c r="AF274" t="s">
        <v>39</v>
      </c>
    </row>
    <row r="275" spans="3:32" x14ac:dyDescent="0.3">
      <c r="D275" t="s">
        <v>380</v>
      </c>
      <c r="E275" t="s">
        <v>56</v>
      </c>
      <c r="F275" t="s">
        <v>72</v>
      </c>
      <c r="G275" t="s">
        <v>44</v>
      </c>
      <c r="H275">
        <v>68</v>
      </c>
      <c r="I275" t="s">
        <v>57</v>
      </c>
      <c r="J275" t="s">
        <v>73</v>
      </c>
      <c r="K275" t="s">
        <v>69</v>
      </c>
      <c r="L275" t="s">
        <v>84</v>
      </c>
      <c r="M275" t="s">
        <v>36</v>
      </c>
      <c r="N275" s="7">
        <v>45141</v>
      </c>
      <c r="O275">
        <v>37</v>
      </c>
      <c r="P275">
        <v>20.88</v>
      </c>
      <c r="T275" s="7">
        <v>45141</v>
      </c>
      <c r="U275">
        <v>13.53</v>
      </c>
      <c r="X275" s="7">
        <v>45250</v>
      </c>
      <c r="Y275" t="s">
        <v>39</v>
      </c>
      <c r="AA275">
        <v>-7.0000000000000007E-2</v>
      </c>
      <c r="AB275" t="s">
        <v>53</v>
      </c>
      <c r="AF275" t="s">
        <v>39</v>
      </c>
    </row>
    <row r="276" spans="3:32" x14ac:dyDescent="0.3">
      <c r="D276" t="s">
        <v>381</v>
      </c>
      <c r="E276" t="s">
        <v>56</v>
      </c>
      <c r="F276" t="s">
        <v>72</v>
      </c>
      <c r="G276" t="s">
        <v>44</v>
      </c>
      <c r="H276">
        <v>69</v>
      </c>
      <c r="I276" t="s">
        <v>57</v>
      </c>
      <c r="J276" t="s">
        <v>73</v>
      </c>
      <c r="K276" t="s">
        <v>69</v>
      </c>
      <c r="L276" t="s">
        <v>84</v>
      </c>
      <c r="M276" t="s">
        <v>36</v>
      </c>
      <c r="N276" s="7">
        <v>45141</v>
      </c>
      <c r="O276">
        <v>37</v>
      </c>
      <c r="P276">
        <v>12.2</v>
      </c>
      <c r="T276" s="7">
        <v>45141</v>
      </c>
      <c r="U276">
        <v>24.46</v>
      </c>
      <c r="X276" s="7">
        <v>45250</v>
      </c>
      <c r="Y276" t="s">
        <v>39</v>
      </c>
      <c r="AA276">
        <v>0.116761905</v>
      </c>
      <c r="AB276" t="s">
        <v>53</v>
      </c>
      <c r="AF276" t="s">
        <v>39</v>
      </c>
    </row>
    <row r="277" spans="3:32" x14ac:dyDescent="0.3">
      <c r="D277" t="s">
        <v>382</v>
      </c>
      <c r="E277" t="s">
        <v>56</v>
      </c>
      <c r="F277" t="s">
        <v>72</v>
      </c>
      <c r="G277" t="s">
        <v>44</v>
      </c>
      <c r="H277">
        <v>70</v>
      </c>
      <c r="I277" t="s">
        <v>57</v>
      </c>
      <c r="J277" t="s">
        <v>73</v>
      </c>
      <c r="K277" t="s">
        <v>69</v>
      </c>
      <c r="L277" t="s">
        <v>84</v>
      </c>
      <c r="M277" t="s">
        <v>36</v>
      </c>
      <c r="N277" s="7">
        <v>45141</v>
      </c>
      <c r="O277">
        <v>37</v>
      </c>
      <c r="P277">
        <v>31.97</v>
      </c>
      <c r="T277" s="7">
        <v>45141</v>
      </c>
      <c r="U277">
        <v>17.66</v>
      </c>
      <c r="X277" s="7">
        <v>45250</v>
      </c>
      <c r="Y277" t="s">
        <v>39</v>
      </c>
      <c r="AA277">
        <v>-0.136285714</v>
      </c>
      <c r="AB277" t="s">
        <v>53</v>
      </c>
      <c r="AF277" t="s">
        <v>39</v>
      </c>
    </row>
    <row r="278" spans="3:32" x14ac:dyDescent="0.3">
      <c r="C278">
        <v>1</v>
      </c>
      <c r="D278" t="s">
        <v>383</v>
      </c>
      <c r="E278" t="s">
        <v>56</v>
      </c>
      <c r="F278" t="s">
        <v>72</v>
      </c>
      <c r="G278" t="s">
        <v>51</v>
      </c>
      <c r="H278">
        <v>71</v>
      </c>
      <c r="I278" t="s">
        <v>57</v>
      </c>
      <c r="J278" t="s">
        <v>73</v>
      </c>
      <c r="K278" t="s">
        <v>69</v>
      </c>
      <c r="L278" t="s">
        <v>84</v>
      </c>
      <c r="M278" t="s">
        <v>36</v>
      </c>
      <c r="N278" s="7">
        <v>45141</v>
      </c>
      <c r="O278">
        <v>37</v>
      </c>
      <c r="P278">
        <v>11.89</v>
      </c>
      <c r="T278" s="7">
        <v>45141</v>
      </c>
      <c r="U278">
        <v>11.95</v>
      </c>
      <c r="X278" s="7">
        <v>45251</v>
      </c>
      <c r="Y278" t="s">
        <v>39</v>
      </c>
      <c r="AA278">
        <v>5.7142900000000003E-4</v>
      </c>
      <c r="AB278" t="s">
        <v>38</v>
      </c>
      <c r="AF278" t="s">
        <v>39</v>
      </c>
    </row>
    <row r="279" spans="3:32" x14ac:dyDescent="0.3">
      <c r="D279" t="s">
        <v>384</v>
      </c>
      <c r="E279" t="s">
        <v>56</v>
      </c>
      <c r="F279" t="s">
        <v>72</v>
      </c>
      <c r="G279" t="s">
        <v>51</v>
      </c>
      <c r="H279">
        <v>72</v>
      </c>
      <c r="I279" t="s">
        <v>57</v>
      </c>
      <c r="J279" t="s">
        <v>73</v>
      </c>
      <c r="K279" t="s">
        <v>69</v>
      </c>
      <c r="L279" t="s">
        <v>84</v>
      </c>
      <c r="M279" t="s">
        <v>36</v>
      </c>
      <c r="N279" s="7">
        <v>45141</v>
      </c>
      <c r="O279">
        <v>37</v>
      </c>
      <c r="P279">
        <v>7.75</v>
      </c>
      <c r="T279" s="7">
        <v>45141</v>
      </c>
      <c r="U279">
        <v>8.2200000000000006</v>
      </c>
      <c r="X279" s="7">
        <v>45251</v>
      </c>
      <c r="Y279" t="s">
        <v>39</v>
      </c>
      <c r="AA279">
        <v>4.4761899999999997E-3</v>
      </c>
      <c r="AB279" t="s">
        <v>38</v>
      </c>
      <c r="AF279" t="s">
        <v>39</v>
      </c>
    </row>
    <row r="280" spans="3:32" x14ac:dyDescent="0.3">
      <c r="D280" t="s">
        <v>385</v>
      </c>
      <c r="E280" t="s">
        <v>56</v>
      </c>
      <c r="F280" t="s">
        <v>72</v>
      </c>
      <c r="G280" t="s">
        <v>51</v>
      </c>
      <c r="H280">
        <v>73</v>
      </c>
      <c r="I280" t="s">
        <v>57</v>
      </c>
      <c r="J280" t="s">
        <v>73</v>
      </c>
      <c r="K280" t="s">
        <v>69</v>
      </c>
      <c r="L280" t="s">
        <v>84</v>
      </c>
      <c r="M280" t="s">
        <v>36</v>
      </c>
      <c r="N280" s="7">
        <v>45141</v>
      </c>
      <c r="O280">
        <v>37</v>
      </c>
      <c r="P280">
        <v>8.4499999999999993</v>
      </c>
      <c r="T280" s="7">
        <v>45141</v>
      </c>
      <c r="U280">
        <v>8.5</v>
      </c>
      <c r="X280" s="7">
        <v>45251</v>
      </c>
      <c r="Y280" t="s">
        <v>39</v>
      </c>
      <c r="AA280">
        <v>4.7618999999999998E-4</v>
      </c>
      <c r="AB280" t="s">
        <v>38</v>
      </c>
      <c r="AF280" t="s">
        <v>39</v>
      </c>
    </row>
    <row r="281" spans="3:32" x14ac:dyDescent="0.3">
      <c r="D281" t="s">
        <v>386</v>
      </c>
      <c r="E281" t="s">
        <v>56</v>
      </c>
      <c r="F281" t="s">
        <v>72</v>
      </c>
      <c r="G281" t="s">
        <v>51</v>
      </c>
      <c r="H281">
        <v>74</v>
      </c>
      <c r="I281" t="s">
        <v>57</v>
      </c>
      <c r="J281" t="s">
        <v>73</v>
      </c>
      <c r="K281" t="s">
        <v>69</v>
      </c>
      <c r="L281" t="s">
        <v>84</v>
      </c>
      <c r="M281" t="s">
        <v>36</v>
      </c>
      <c r="N281" s="7">
        <v>45141</v>
      </c>
      <c r="O281">
        <v>37</v>
      </c>
      <c r="P281">
        <v>20.34</v>
      </c>
      <c r="T281" s="7">
        <v>45141</v>
      </c>
      <c r="U281">
        <v>21.3</v>
      </c>
      <c r="X281" s="7">
        <v>45251</v>
      </c>
      <c r="Y281" t="s">
        <v>58</v>
      </c>
      <c r="AA281">
        <v>9.1428570000000008E-3</v>
      </c>
      <c r="AB281" t="s">
        <v>38</v>
      </c>
      <c r="AF281" t="s">
        <v>39</v>
      </c>
    </row>
    <row r="282" spans="3:32" x14ac:dyDescent="0.3">
      <c r="D282" t="s">
        <v>133</v>
      </c>
      <c r="E282" t="s">
        <v>56</v>
      </c>
      <c r="F282" t="s">
        <v>72</v>
      </c>
      <c r="G282" t="s">
        <v>51</v>
      </c>
      <c r="H282">
        <v>75</v>
      </c>
      <c r="I282" t="s">
        <v>57</v>
      </c>
      <c r="J282" t="s">
        <v>73</v>
      </c>
      <c r="K282" t="s">
        <v>69</v>
      </c>
      <c r="L282" t="s">
        <v>84</v>
      </c>
      <c r="M282" t="s">
        <v>36</v>
      </c>
      <c r="N282" s="7">
        <v>45141</v>
      </c>
      <c r="O282">
        <v>37</v>
      </c>
      <c r="P282">
        <v>11.32</v>
      </c>
      <c r="T282" s="7">
        <v>45141</v>
      </c>
      <c r="U282">
        <v>11.56</v>
      </c>
      <c r="X282" s="7">
        <v>45251</v>
      </c>
      <c r="Y282" t="s">
        <v>58</v>
      </c>
      <c r="AA282">
        <v>2.2857139999999999E-3</v>
      </c>
      <c r="AB282" t="s">
        <v>38</v>
      </c>
      <c r="AF282" t="s">
        <v>37</v>
      </c>
    </row>
    <row r="283" spans="3:32" x14ac:dyDescent="0.3">
      <c r="D283" t="s">
        <v>387</v>
      </c>
      <c r="E283" t="s">
        <v>56</v>
      </c>
      <c r="F283" t="s">
        <v>72</v>
      </c>
      <c r="G283" t="s">
        <v>51</v>
      </c>
      <c r="H283">
        <v>76</v>
      </c>
      <c r="I283" t="s">
        <v>57</v>
      </c>
      <c r="J283" t="s">
        <v>73</v>
      </c>
      <c r="K283" t="s">
        <v>69</v>
      </c>
      <c r="L283" t="s">
        <v>84</v>
      </c>
      <c r="M283" t="s">
        <v>36</v>
      </c>
      <c r="N283" s="7">
        <v>45141</v>
      </c>
      <c r="O283">
        <v>37</v>
      </c>
      <c r="P283">
        <v>20.63</v>
      </c>
      <c r="T283" s="7">
        <v>45141</v>
      </c>
      <c r="U283">
        <v>21.81</v>
      </c>
      <c r="X283" s="7">
        <v>45251</v>
      </c>
      <c r="Y283" t="s">
        <v>55</v>
      </c>
      <c r="AA283">
        <v>1.1238095E-2</v>
      </c>
      <c r="AB283" t="s">
        <v>38</v>
      </c>
      <c r="AF283" t="s">
        <v>39</v>
      </c>
    </row>
    <row r="284" spans="3:32" x14ac:dyDescent="0.3">
      <c r="D284" t="s">
        <v>388</v>
      </c>
      <c r="E284" t="s">
        <v>56</v>
      </c>
      <c r="F284" t="s">
        <v>72</v>
      </c>
      <c r="G284" t="s">
        <v>51</v>
      </c>
      <c r="H284">
        <v>77</v>
      </c>
      <c r="I284" t="s">
        <v>57</v>
      </c>
      <c r="J284" t="s">
        <v>73</v>
      </c>
      <c r="K284" t="s">
        <v>69</v>
      </c>
      <c r="L284" t="s">
        <v>84</v>
      </c>
      <c r="M284" t="s">
        <v>36</v>
      </c>
      <c r="N284" s="7">
        <v>45141</v>
      </c>
      <c r="O284">
        <v>37</v>
      </c>
      <c r="P284">
        <v>35.33</v>
      </c>
      <c r="T284" s="7">
        <v>45141</v>
      </c>
      <c r="U284">
        <v>28.25</v>
      </c>
      <c r="X284" s="7">
        <v>45251</v>
      </c>
      <c r="Y284" t="s">
        <v>39</v>
      </c>
      <c r="AA284">
        <v>-6.7428571000000007E-2</v>
      </c>
      <c r="AB284" t="s">
        <v>38</v>
      </c>
      <c r="AC284" t="s">
        <v>76</v>
      </c>
      <c r="AF284" t="s">
        <v>39</v>
      </c>
    </row>
    <row r="285" spans="3:32" x14ac:dyDescent="0.3">
      <c r="D285" t="s">
        <v>134</v>
      </c>
      <c r="E285" t="s">
        <v>56</v>
      </c>
      <c r="F285" t="s">
        <v>72</v>
      </c>
      <c r="G285" t="s">
        <v>51</v>
      </c>
      <c r="H285">
        <v>78</v>
      </c>
      <c r="I285" t="s">
        <v>57</v>
      </c>
      <c r="J285" t="s">
        <v>73</v>
      </c>
      <c r="K285" t="s">
        <v>69</v>
      </c>
      <c r="L285" t="s">
        <v>84</v>
      </c>
      <c r="M285" t="s">
        <v>36</v>
      </c>
      <c r="N285" s="7">
        <v>45141</v>
      </c>
      <c r="O285">
        <v>37</v>
      </c>
      <c r="P285">
        <v>32.97</v>
      </c>
      <c r="T285" s="7">
        <v>45141</v>
      </c>
      <c r="U285">
        <v>33.01</v>
      </c>
      <c r="X285" s="7">
        <v>45251</v>
      </c>
      <c r="Y285" t="s">
        <v>55</v>
      </c>
      <c r="AA285">
        <v>3.8095199999999999E-4</v>
      </c>
      <c r="AB285" t="s">
        <v>38</v>
      </c>
      <c r="AF285" t="s">
        <v>37</v>
      </c>
    </row>
    <row r="286" spans="3:32" x14ac:dyDescent="0.3">
      <c r="D286" t="s">
        <v>389</v>
      </c>
      <c r="E286" t="s">
        <v>56</v>
      </c>
      <c r="F286" t="s">
        <v>72</v>
      </c>
      <c r="G286" t="s">
        <v>51</v>
      </c>
      <c r="H286">
        <v>79</v>
      </c>
      <c r="I286" t="s">
        <v>57</v>
      </c>
      <c r="J286" t="s">
        <v>73</v>
      </c>
      <c r="K286" t="s">
        <v>69</v>
      </c>
      <c r="L286" t="s">
        <v>84</v>
      </c>
      <c r="M286" t="s">
        <v>36</v>
      </c>
      <c r="N286" s="7">
        <v>45141</v>
      </c>
      <c r="O286">
        <v>37</v>
      </c>
      <c r="P286">
        <v>7.33</v>
      </c>
      <c r="T286" s="7">
        <v>45141</v>
      </c>
      <c r="U286">
        <v>7.55</v>
      </c>
      <c r="X286" s="7">
        <v>45251</v>
      </c>
      <c r="Y286" t="s">
        <v>39</v>
      </c>
      <c r="AA286">
        <v>2.0952380000000001E-3</v>
      </c>
      <c r="AB286" t="s">
        <v>38</v>
      </c>
      <c r="AF286" t="s">
        <v>39</v>
      </c>
    </row>
    <row r="287" spans="3:32" x14ac:dyDescent="0.3">
      <c r="D287" t="s">
        <v>390</v>
      </c>
      <c r="E287" t="s">
        <v>56</v>
      </c>
      <c r="F287" t="s">
        <v>72</v>
      </c>
      <c r="G287" t="s">
        <v>51</v>
      </c>
      <c r="H287">
        <v>80</v>
      </c>
      <c r="I287" t="s">
        <v>57</v>
      </c>
      <c r="J287" t="s">
        <v>73</v>
      </c>
      <c r="K287" t="s">
        <v>69</v>
      </c>
      <c r="L287" t="s">
        <v>84</v>
      </c>
      <c r="M287" t="s">
        <v>36</v>
      </c>
      <c r="N287" s="7">
        <v>45141</v>
      </c>
      <c r="O287">
        <v>37</v>
      </c>
      <c r="P287">
        <v>12.88</v>
      </c>
      <c r="T287" s="7">
        <v>45141</v>
      </c>
      <c r="U287">
        <v>13.66</v>
      </c>
      <c r="X287" s="7">
        <v>45251</v>
      </c>
      <c r="Y287" t="s">
        <v>55</v>
      </c>
      <c r="AA287">
        <v>7.4285710000000001E-3</v>
      </c>
      <c r="AB287" t="s">
        <v>38</v>
      </c>
      <c r="AF287" t="s">
        <v>39</v>
      </c>
    </row>
    <row r="288" spans="3:32" x14ac:dyDescent="0.3">
      <c r="D288" t="s">
        <v>391</v>
      </c>
      <c r="E288" t="s">
        <v>56</v>
      </c>
      <c r="F288" t="s">
        <v>72</v>
      </c>
      <c r="G288" t="s">
        <v>52</v>
      </c>
      <c r="H288">
        <v>81</v>
      </c>
      <c r="I288" t="s">
        <v>57</v>
      </c>
      <c r="J288" t="s">
        <v>73</v>
      </c>
      <c r="K288" t="s">
        <v>69</v>
      </c>
      <c r="L288" t="s">
        <v>84</v>
      </c>
      <c r="M288" t="s">
        <v>36</v>
      </c>
      <c r="N288" s="7">
        <v>45141</v>
      </c>
      <c r="O288">
        <v>37</v>
      </c>
      <c r="P288">
        <v>2.36</v>
      </c>
      <c r="T288" s="7">
        <v>45141</v>
      </c>
      <c r="U288" t="s">
        <v>40</v>
      </c>
      <c r="X288" s="7">
        <v>45251</v>
      </c>
      <c r="Y288" t="s">
        <v>40</v>
      </c>
      <c r="AA288" t="s">
        <v>40</v>
      </c>
      <c r="AB288" t="s">
        <v>38</v>
      </c>
      <c r="AF288" t="s">
        <v>43</v>
      </c>
    </row>
    <row r="289" spans="3:32" x14ac:dyDescent="0.3">
      <c r="D289" t="s">
        <v>392</v>
      </c>
      <c r="E289" t="s">
        <v>56</v>
      </c>
      <c r="F289" t="s">
        <v>72</v>
      </c>
      <c r="G289" t="s">
        <v>52</v>
      </c>
      <c r="H289">
        <v>82</v>
      </c>
      <c r="I289" t="s">
        <v>57</v>
      </c>
      <c r="J289" t="s">
        <v>73</v>
      </c>
      <c r="K289" t="s">
        <v>69</v>
      </c>
      <c r="L289" t="s">
        <v>84</v>
      </c>
      <c r="M289" t="s">
        <v>36</v>
      </c>
      <c r="N289" s="7">
        <v>45141</v>
      </c>
      <c r="O289">
        <v>37</v>
      </c>
      <c r="P289">
        <v>2.89</v>
      </c>
      <c r="T289" s="7">
        <v>45141</v>
      </c>
      <c r="U289" t="s">
        <v>40</v>
      </c>
      <c r="X289" s="7">
        <v>45251</v>
      </c>
      <c r="Y289" t="s">
        <v>40</v>
      </c>
      <c r="AA289" t="s">
        <v>40</v>
      </c>
      <c r="AB289" t="s">
        <v>38</v>
      </c>
      <c r="AF289" t="s">
        <v>43</v>
      </c>
    </row>
    <row r="290" spans="3:32" x14ac:dyDescent="0.3">
      <c r="D290" t="s">
        <v>393</v>
      </c>
      <c r="E290" t="s">
        <v>56</v>
      </c>
      <c r="F290" t="s">
        <v>72</v>
      </c>
      <c r="G290" t="s">
        <v>52</v>
      </c>
      <c r="H290">
        <v>83</v>
      </c>
      <c r="I290" t="s">
        <v>57</v>
      </c>
      <c r="J290" t="s">
        <v>73</v>
      </c>
      <c r="K290" t="s">
        <v>69</v>
      </c>
      <c r="L290" t="s">
        <v>84</v>
      </c>
      <c r="M290" t="s">
        <v>36</v>
      </c>
      <c r="N290" s="7">
        <v>45141</v>
      </c>
      <c r="O290">
        <v>37</v>
      </c>
      <c r="P290">
        <v>2.93</v>
      </c>
      <c r="T290" s="7">
        <v>45141</v>
      </c>
      <c r="U290" t="s">
        <v>40</v>
      </c>
      <c r="X290" s="7">
        <v>45251</v>
      </c>
      <c r="Y290" t="s">
        <v>40</v>
      </c>
      <c r="AA290" t="s">
        <v>40</v>
      </c>
      <c r="AB290" t="s">
        <v>38</v>
      </c>
      <c r="AF290" t="s">
        <v>43</v>
      </c>
    </row>
    <row r="291" spans="3:32" x14ac:dyDescent="0.3">
      <c r="D291" t="s">
        <v>394</v>
      </c>
      <c r="E291" t="s">
        <v>56</v>
      </c>
      <c r="F291" t="s">
        <v>72</v>
      </c>
      <c r="G291" t="s">
        <v>52</v>
      </c>
      <c r="H291">
        <v>84</v>
      </c>
      <c r="I291" t="s">
        <v>57</v>
      </c>
      <c r="J291" t="s">
        <v>73</v>
      </c>
      <c r="K291" t="s">
        <v>69</v>
      </c>
      <c r="L291" t="s">
        <v>84</v>
      </c>
      <c r="M291" t="s">
        <v>36</v>
      </c>
      <c r="N291" s="7">
        <v>45141</v>
      </c>
      <c r="O291">
        <v>37</v>
      </c>
      <c r="P291">
        <v>3.71</v>
      </c>
      <c r="T291" s="7">
        <v>45141</v>
      </c>
      <c r="U291" t="s">
        <v>40</v>
      </c>
      <c r="X291" s="7">
        <v>45251</v>
      </c>
      <c r="Y291" t="s">
        <v>40</v>
      </c>
      <c r="AA291" t="s">
        <v>40</v>
      </c>
      <c r="AB291" t="s">
        <v>38</v>
      </c>
      <c r="AF291" t="s">
        <v>43</v>
      </c>
    </row>
    <row r="292" spans="3:32" x14ac:dyDescent="0.3">
      <c r="D292" t="s">
        <v>395</v>
      </c>
      <c r="E292" t="s">
        <v>56</v>
      </c>
      <c r="F292" t="s">
        <v>72</v>
      </c>
      <c r="G292" t="s">
        <v>52</v>
      </c>
      <c r="H292">
        <v>85</v>
      </c>
      <c r="I292" t="s">
        <v>57</v>
      </c>
      <c r="J292" t="s">
        <v>73</v>
      </c>
      <c r="K292" t="s">
        <v>69</v>
      </c>
      <c r="L292" t="s">
        <v>84</v>
      </c>
      <c r="M292" t="s">
        <v>36</v>
      </c>
      <c r="N292" s="7">
        <v>45141</v>
      </c>
      <c r="O292">
        <v>37</v>
      </c>
      <c r="P292">
        <v>2.36</v>
      </c>
      <c r="T292" s="7">
        <v>45141</v>
      </c>
      <c r="U292">
        <v>2.4300000000000002</v>
      </c>
      <c r="X292" s="7">
        <v>45251</v>
      </c>
      <c r="Y292" t="s">
        <v>39</v>
      </c>
      <c r="AA292">
        <v>6.6666700000000002E-4</v>
      </c>
      <c r="AB292" t="s">
        <v>38</v>
      </c>
      <c r="AF292" t="s">
        <v>43</v>
      </c>
    </row>
    <row r="293" spans="3:32" x14ac:dyDescent="0.3">
      <c r="D293" t="s">
        <v>135</v>
      </c>
      <c r="E293" t="s">
        <v>56</v>
      </c>
      <c r="F293" t="s">
        <v>72</v>
      </c>
      <c r="G293" t="s">
        <v>52</v>
      </c>
      <c r="H293">
        <v>86</v>
      </c>
      <c r="I293" t="s">
        <v>57</v>
      </c>
      <c r="J293" t="s">
        <v>73</v>
      </c>
      <c r="K293" t="s">
        <v>69</v>
      </c>
      <c r="L293" t="s">
        <v>84</v>
      </c>
      <c r="M293" t="s">
        <v>36</v>
      </c>
      <c r="N293" s="7">
        <v>45141</v>
      </c>
      <c r="O293">
        <v>37</v>
      </c>
      <c r="P293">
        <v>6.94</v>
      </c>
      <c r="T293" s="7">
        <v>45141</v>
      </c>
      <c r="U293">
        <v>7.78</v>
      </c>
      <c r="X293" s="7">
        <v>45250</v>
      </c>
      <c r="Y293" t="s">
        <v>48</v>
      </c>
      <c r="AA293">
        <v>8.0000000000000002E-3</v>
      </c>
      <c r="AB293" t="s">
        <v>46</v>
      </c>
      <c r="AF293" t="s">
        <v>37</v>
      </c>
    </row>
    <row r="294" spans="3:32" x14ac:dyDescent="0.3">
      <c r="C294">
        <v>1</v>
      </c>
      <c r="D294" t="s">
        <v>396</v>
      </c>
      <c r="E294" t="s">
        <v>56</v>
      </c>
      <c r="F294" t="s">
        <v>72</v>
      </c>
      <c r="G294" t="s">
        <v>52</v>
      </c>
      <c r="H294">
        <v>87</v>
      </c>
      <c r="I294" t="s">
        <v>57</v>
      </c>
      <c r="J294" t="s">
        <v>73</v>
      </c>
      <c r="K294" t="s">
        <v>69</v>
      </c>
      <c r="L294" t="s">
        <v>84</v>
      </c>
      <c r="M294" t="s">
        <v>36</v>
      </c>
      <c r="N294" s="7">
        <v>45141</v>
      </c>
      <c r="O294">
        <v>37</v>
      </c>
      <c r="P294">
        <v>9.8699999999999992</v>
      </c>
      <c r="T294" s="7">
        <v>45141</v>
      </c>
      <c r="U294">
        <v>16.04</v>
      </c>
      <c r="X294" s="7">
        <v>45250</v>
      </c>
      <c r="Y294" t="s">
        <v>48</v>
      </c>
      <c r="AA294">
        <v>5.8761905000000003E-2</v>
      </c>
      <c r="AB294" t="s">
        <v>46</v>
      </c>
      <c r="AF294" t="s">
        <v>39</v>
      </c>
    </row>
    <row r="295" spans="3:32" x14ac:dyDescent="0.3">
      <c r="D295" t="s">
        <v>397</v>
      </c>
      <c r="E295" t="s">
        <v>56</v>
      </c>
      <c r="F295" t="s">
        <v>72</v>
      </c>
      <c r="G295" t="s">
        <v>52</v>
      </c>
      <c r="H295">
        <v>88</v>
      </c>
      <c r="I295" t="s">
        <v>57</v>
      </c>
      <c r="J295" t="s">
        <v>73</v>
      </c>
      <c r="K295" t="s">
        <v>69</v>
      </c>
      <c r="L295" t="s">
        <v>84</v>
      </c>
      <c r="M295" t="s">
        <v>36</v>
      </c>
      <c r="N295" s="7">
        <v>45141</v>
      </c>
      <c r="O295">
        <v>37</v>
      </c>
      <c r="P295">
        <v>2.79</v>
      </c>
      <c r="T295" s="7">
        <v>45141</v>
      </c>
      <c r="U295">
        <v>4.12</v>
      </c>
      <c r="X295" s="7">
        <v>45250</v>
      </c>
      <c r="Y295" t="s">
        <v>48</v>
      </c>
      <c r="AA295">
        <v>1.2666667E-2</v>
      </c>
      <c r="AB295" t="s">
        <v>46</v>
      </c>
      <c r="AF295" t="s">
        <v>39</v>
      </c>
    </row>
    <row r="296" spans="3:32" x14ac:dyDescent="0.3">
      <c r="D296" t="s">
        <v>398</v>
      </c>
      <c r="E296" t="s">
        <v>56</v>
      </c>
      <c r="F296" t="s">
        <v>72</v>
      </c>
      <c r="G296" t="s">
        <v>52</v>
      </c>
      <c r="H296">
        <v>89</v>
      </c>
      <c r="I296" t="s">
        <v>57</v>
      </c>
      <c r="J296" t="s">
        <v>73</v>
      </c>
      <c r="K296" t="s">
        <v>69</v>
      </c>
      <c r="L296" t="s">
        <v>84</v>
      </c>
      <c r="M296" t="s">
        <v>36</v>
      </c>
      <c r="N296" s="7">
        <v>45141</v>
      </c>
      <c r="O296">
        <v>37</v>
      </c>
      <c r="P296">
        <v>1.84</v>
      </c>
      <c r="T296" s="7">
        <v>45141</v>
      </c>
      <c r="U296">
        <v>3.13</v>
      </c>
      <c r="X296" s="7">
        <v>45250</v>
      </c>
      <c r="Y296" t="s">
        <v>48</v>
      </c>
      <c r="AA296">
        <v>1.2285714E-2</v>
      </c>
      <c r="AB296" t="s">
        <v>46</v>
      </c>
      <c r="AF296" t="s">
        <v>39</v>
      </c>
    </row>
    <row r="297" spans="3:32" x14ac:dyDescent="0.3">
      <c r="D297" t="s">
        <v>399</v>
      </c>
      <c r="E297" t="s">
        <v>56</v>
      </c>
      <c r="F297" t="s">
        <v>72</v>
      </c>
      <c r="G297" t="s">
        <v>52</v>
      </c>
      <c r="H297">
        <v>90</v>
      </c>
      <c r="I297" t="s">
        <v>57</v>
      </c>
      <c r="J297" t="s">
        <v>73</v>
      </c>
      <c r="K297" t="s">
        <v>69</v>
      </c>
      <c r="L297" t="s">
        <v>84</v>
      </c>
      <c r="M297" t="s">
        <v>36</v>
      </c>
      <c r="N297" s="7">
        <v>45141</v>
      </c>
      <c r="O297">
        <v>37</v>
      </c>
      <c r="P297">
        <v>3.81</v>
      </c>
      <c r="T297" s="7">
        <v>45141</v>
      </c>
      <c r="U297">
        <v>4.42</v>
      </c>
      <c r="X297" s="7">
        <v>45250</v>
      </c>
      <c r="Y297" t="s">
        <v>48</v>
      </c>
      <c r="AA297">
        <v>5.8095239999999999E-3</v>
      </c>
      <c r="AB297" t="s">
        <v>46</v>
      </c>
      <c r="AF297" t="s">
        <v>43</v>
      </c>
    </row>
    <row r="298" spans="3:32" x14ac:dyDescent="0.3">
      <c r="D298" t="s">
        <v>400</v>
      </c>
      <c r="E298" t="s">
        <v>56</v>
      </c>
      <c r="F298" t="s">
        <v>72</v>
      </c>
      <c r="G298" t="s">
        <v>54</v>
      </c>
      <c r="H298" t="s">
        <v>77</v>
      </c>
      <c r="I298" t="s">
        <v>57</v>
      </c>
      <c r="J298" t="s">
        <v>73</v>
      </c>
      <c r="K298" t="s">
        <v>69</v>
      </c>
      <c r="L298" t="s">
        <v>84</v>
      </c>
      <c r="M298" t="s">
        <v>36</v>
      </c>
      <c r="N298" t="s">
        <v>40</v>
      </c>
      <c r="O298">
        <v>37</v>
      </c>
      <c r="P298" t="s">
        <v>40</v>
      </c>
      <c r="T298" t="s">
        <v>40</v>
      </c>
      <c r="U298" t="s">
        <v>40</v>
      </c>
      <c r="X298" s="7">
        <v>45250</v>
      </c>
      <c r="Y298" t="s">
        <v>40</v>
      </c>
      <c r="AA298" t="s">
        <v>40</v>
      </c>
      <c r="AB298" t="s">
        <v>46</v>
      </c>
      <c r="AF298" t="s">
        <v>39</v>
      </c>
    </row>
    <row r="299" spans="3:32" x14ac:dyDescent="0.3">
      <c r="D299" t="s">
        <v>401</v>
      </c>
      <c r="E299" t="s">
        <v>56</v>
      </c>
      <c r="F299" t="s">
        <v>72</v>
      </c>
      <c r="G299" t="s">
        <v>54</v>
      </c>
      <c r="H299">
        <v>92</v>
      </c>
      <c r="I299" t="s">
        <v>57</v>
      </c>
      <c r="J299" t="s">
        <v>73</v>
      </c>
      <c r="K299" t="s">
        <v>69</v>
      </c>
      <c r="L299" t="s">
        <v>84</v>
      </c>
      <c r="M299" t="s">
        <v>36</v>
      </c>
      <c r="N299" s="7">
        <v>45141</v>
      </c>
      <c r="O299">
        <v>37</v>
      </c>
      <c r="P299">
        <v>38.89</v>
      </c>
      <c r="T299" s="7">
        <v>45141</v>
      </c>
      <c r="U299" t="s">
        <v>40</v>
      </c>
      <c r="X299" s="7">
        <v>45250</v>
      </c>
      <c r="Y299" t="s">
        <v>40</v>
      </c>
      <c r="AA299" t="s">
        <v>40</v>
      </c>
      <c r="AB299" t="s">
        <v>46</v>
      </c>
      <c r="AF299" t="s">
        <v>39</v>
      </c>
    </row>
    <row r="300" spans="3:32" x14ac:dyDescent="0.3">
      <c r="C300">
        <v>1</v>
      </c>
      <c r="D300" t="s">
        <v>402</v>
      </c>
      <c r="E300" t="s">
        <v>56</v>
      </c>
      <c r="F300" t="s">
        <v>72</v>
      </c>
      <c r="G300" t="s">
        <v>54</v>
      </c>
      <c r="H300">
        <v>93</v>
      </c>
      <c r="I300" t="s">
        <v>57</v>
      </c>
      <c r="J300" t="s">
        <v>73</v>
      </c>
      <c r="K300" t="s">
        <v>69</v>
      </c>
      <c r="L300" t="s">
        <v>84</v>
      </c>
      <c r="M300" t="s">
        <v>36</v>
      </c>
      <c r="N300" s="7">
        <v>45141</v>
      </c>
      <c r="O300">
        <v>37</v>
      </c>
      <c r="P300">
        <v>9.61</v>
      </c>
      <c r="T300" s="7">
        <v>45141</v>
      </c>
      <c r="U300">
        <v>5.19</v>
      </c>
      <c r="X300" s="7">
        <v>45250</v>
      </c>
      <c r="Y300" t="s">
        <v>50</v>
      </c>
      <c r="AA300">
        <v>-4.2095238E-2</v>
      </c>
      <c r="AB300" t="s">
        <v>46</v>
      </c>
      <c r="AF300" t="s">
        <v>39</v>
      </c>
    </row>
    <row r="301" spans="3:32" x14ac:dyDescent="0.3">
      <c r="D301" t="s">
        <v>403</v>
      </c>
      <c r="E301" t="s">
        <v>56</v>
      </c>
      <c r="F301" t="s">
        <v>72</v>
      </c>
      <c r="G301" t="s">
        <v>54</v>
      </c>
      <c r="H301">
        <v>94</v>
      </c>
      <c r="I301" t="s">
        <v>57</v>
      </c>
      <c r="J301" t="s">
        <v>73</v>
      </c>
      <c r="K301" t="s">
        <v>69</v>
      </c>
      <c r="L301" t="s">
        <v>84</v>
      </c>
      <c r="M301" t="s">
        <v>36</v>
      </c>
      <c r="N301" s="7">
        <v>45141</v>
      </c>
      <c r="O301">
        <v>37</v>
      </c>
      <c r="P301">
        <v>8.7200000000000006</v>
      </c>
      <c r="T301" s="7">
        <v>45141</v>
      </c>
      <c r="U301">
        <v>6.47</v>
      </c>
      <c r="X301" s="7">
        <v>45250</v>
      </c>
      <c r="Y301" t="s">
        <v>48</v>
      </c>
      <c r="AA301">
        <v>-2.1428571E-2</v>
      </c>
      <c r="AB301" t="s">
        <v>46</v>
      </c>
      <c r="AF301" t="s">
        <v>39</v>
      </c>
    </row>
    <row r="302" spans="3:32" x14ac:dyDescent="0.3">
      <c r="D302" t="s">
        <v>404</v>
      </c>
      <c r="E302" t="s">
        <v>56</v>
      </c>
      <c r="F302" t="s">
        <v>72</v>
      </c>
      <c r="G302" t="s">
        <v>54</v>
      </c>
      <c r="H302">
        <v>95</v>
      </c>
      <c r="I302" t="s">
        <v>57</v>
      </c>
      <c r="J302" t="s">
        <v>73</v>
      </c>
      <c r="K302" t="s">
        <v>69</v>
      </c>
      <c r="L302" t="s">
        <v>84</v>
      </c>
      <c r="M302" t="s">
        <v>36</v>
      </c>
      <c r="N302" s="7">
        <v>45141</v>
      </c>
      <c r="O302">
        <v>37</v>
      </c>
      <c r="P302">
        <v>31.18</v>
      </c>
      <c r="T302" s="7">
        <v>45141</v>
      </c>
      <c r="U302" t="s">
        <v>40</v>
      </c>
      <c r="X302" s="7">
        <v>45250</v>
      </c>
      <c r="Y302" t="s">
        <v>40</v>
      </c>
      <c r="AA302" t="s">
        <v>40</v>
      </c>
      <c r="AB302" t="s">
        <v>46</v>
      </c>
      <c r="AF302" t="s">
        <v>39</v>
      </c>
    </row>
    <row r="303" spans="3:32" x14ac:dyDescent="0.3">
      <c r="D303" t="s">
        <v>405</v>
      </c>
      <c r="E303" t="s">
        <v>56</v>
      </c>
      <c r="F303" t="s">
        <v>72</v>
      </c>
      <c r="G303" t="s">
        <v>54</v>
      </c>
      <c r="H303">
        <v>96</v>
      </c>
      <c r="I303" t="s">
        <v>57</v>
      </c>
      <c r="J303" t="s">
        <v>73</v>
      </c>
      <c r="K303" t="s">
        <v>69</v>
      </c>
      <c r="L303" t="s">
        <v>84</v>
      </c>
      <c r="M303" t="s">
        <v>36</v>
      </c>
      <c r="N303" s="7">
        <v>45141</v>
      </c>
      <c r="O303">
        <v>37</v>
      </c>
      <c r="P303">
        <v>8.8800000000000008</v>
      </c>
      <c r="T303" s="7">
        <v>45141</v>
      </c>
      <c r="U303" t="s">
        <v>40</v>
      </c>
      <c r="X303" s="7">
        <v>45250</v>
      </c>
      <c r="Y303" t="s">
        <v>40</v>
      </c>
      <c r="AA303" t="s">
        <v>40</v>
      </c>
      <c r="AB303" t="s">
        <v>46</v>
      </c>
      <c r="AF303" t="s">
        <v>39</v>
      </c>
    </row>
    <row r="304" spans="3:32" x14ac:dyDescent="0.3">
      <c r="D304" t="s">
        <v>406</v>
      </c>
      <c r="E304" t="s">
        <v>56</v>
      </c>
      <c r="F304" t="s">
        <v>72</v>
      </c>
      <c r="G304" t="s">
        <v>54</v>
      </c>
      <c r="H304">
        <v>97</v>
      </c>
      <c r="I304" t="s">
        <v>57</v>
      </c>
      <c r="J304" t="s">
        <v>73</v>
      </c>
      <c r="K304" t="s">
        <v>69</v>
      </c>
      <c r="L304" t="s">
        <v>84</v>
      </c>
      <c r="M304" t="s">
        <v>36</v>
      </c>
      <c r="N304" s="7">
        <v>45141</v>
      </c>
      <c r="O304">
        <v>37</v>
      </c>
      <c r="P304">
        <v>5.52</v>
      </c>
      <c r="T304" s="7">
        <v>45141</v>
      </c>
      <c r="U304">
        <v>10.95</v>
      </c>
      <c r="X304" s="7">
        <v>45250</v>
      </c>
      <c r="Y304" t="s">
        <v>48</v>
      </c>
      <c r="AA304">
        <v>5.1714285999999998E-2</v>
      </c>
      <c r="AB304" t="s">
        <v>46</v>
      </c>
      <c r="AF304" t="s">
        <v>39</v>
      </c>
    </row>
    <row r="305" spans="4:32" x14ac:dyDescent="0.3">
      <c r="D305" t="s">
        <v>407</v>
      </c>
      <c r="E305" t="s">
        <v>56</v>
      </c>
      <c r="F305" t="s">
        <v>72</v>
      </c>
      <c r="G305" t="s">
        <v>54</v>
      </c>
      <c r="H305">
        <v>98</v>
      </c>
      <c r="I305" t="s">
        <v>57</v>
      </c>
      <c r="J305" t="s">
        <v>73</v>
      </c>
      <c r="K305" t="s">
        <v>69</v>
      </c>
      <c r="L305" t="s">
        <v>84</v>
      </c>
      <c r="M305" t="s">
        <v>36</v>
      </c>
      <c r="N305" s="7">
        <v>45141</v>
      </c>
      <c r="O305">
        <v>37</v>
      </c>
      <c r="P305">
        <v>52.3</v>
      </c>
      <c r="T305" s="7">
        <v>45141</v>
      </c>
      <c r="U305">
        <v>36.07</v>
      </c>
      <c r="X305" s="7">
        <v>45250</v>
      </c>
      <c r="Y305" t="s">
        <v>48</v>
      </c>
      <c r="AA305">
        <v>-0.15457142900000001</v>
      </c>
      <c r="AB305" t="s">
        <v>46</v>
      </c>
      <c r="AF305" t="s">
        <v>39</v>
      </c>
    </row>
    <row r="306" spans="4:32" x14ac:dyDescent="0.3">
      <c r="D306" t="s">
        <v>408</v>
      </c>
      <c r="E306" t="s">
        <v>56</v>
      </c>
      <c r="F306" t="s">
        <v>72</v>
      </c>
      <c r="G306" t="s">
        <v>54</v>
      </c>
      <c r="H306">
        <v>99</v>
      </c>
      <c r="I306" t="s">
        <v>57</v>
      </c>
      <c r="J306" t="s">
        <v>73</v>
      </c>
      <c r="K306" t="s">
        <v>69</v>
      </c>
      <c r="L306" t="s">
        <v>84</v>
      </c>
      <c r="M306" t="s">
        <v>36</v>
      </c>
      <c r="N306" s="7">
        <v>45141</v>
      </c>
      <c r="O306">
        <v>37</v>
      </c>
      <c r="P306" t="s">
        <v>40</v>
      </c>
      <c r="T306" s="7">
        <v>45141</v>
      </c>
      <c r="U306">
        <v>2.34</v>
      </c>
      <c r="X306" s="7">
        <v>45250</v>
      </c>
      <c r="Y306" t="s">
        <v>50</v>
      </c>
      <c r="AA306" t="s">
        <v>40</v>
      </c>
      <c r="AB306" t="s">
        <v>46</v>
      </c>
      <c r="AF306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47C9B3ED7E2F48A16BE374FF0EC64C" ma:contentTypeVersion="21" ma:contentTypeDescription="Create a new document." ma:contentTypeScope="" ma:versionID="88da69fd53c594c24a1604bc2f8e2d0a">
  <xsd:schema xmlns:xsd="http://www.w3.org/2001/XMLSchema" xmlns:xs="http://www.w3.org/2001/XMLSchema" xmlns:p="http://schemas.microsoft.com/office/2006/metadata/properties" xmlns:ns1="http://schemas.microsoft.com/sharepoint/v3" xmlns:ns2="067eda97-b4a1-4553-b713-f7b3c7ba7dbb" xmlns:ns3="cc84c5e3-1026-41a2-ad25-0a5f2ce25923" targetNamespace="http://schemas.microsoft.com/office/2006/metadata/properties" ma:root="true" ma:fieldsID="fcc0a8bca3ffd269152033e7619a499f" ns1:_="" ns2:_="" ns3:_="">
    <xsd:import namespace="http://schemas.microsoft.com/sharepoint/v3"/>
    <xsd:import namespace="067eda97-b4a1-4553-b713-f7b3c7ba7dbb"/>
    <xsd:import namespace="cc84c5e3-1026-41a2-ad25-0a5f2ce259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Natali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7eda97-b4a1-4553-b713-f7b3c7ba7d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8185a079-12c3-4640-8db1-59051dca6e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Natalie" ma:index="26" nillable="true" ma:displayName="Folders" ma:format="Dropdown" ma:internalName="Natalie">
      <xsd:simpleType>
        <xsd:restriction base="dms:Text">
          <xsd:maxLength value="255"/>
        </xsd:restriction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84c5e3-1026-41a2-ad25-0a5f2ce2592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b1476fe-4024-46e0-a16c-2758d98e3a9b}" ma:internalName="TaxCatchAll" ma:showField="CatchAllData" ma:web="cc84c5e3-1026-41a2-ad25-0a5f2ce259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c84c5e3-1026-41a2-ad25-0a5f2ce25923" xsi:nil="true"/>
    <_ip_UnifiedCompliancePolicyUIAction xmlns="http://schemas.microsoft.com/sharepoint/v3" xsi:nil="true"/>
    <lcf76f155ced4ddcb4097134ff3c332f xmlns="067eda97-b4a1-4553-b713-f7b3c7ba7dbb">
      <Terms xmlns="http://schemas.microsoft.com/office/infopath/2007/PartnerControls"/>
    </lcf76f155ced4ddcb4097134ff3c332f>
    <_ip_UnifiedCompliancePolicyProperties xmlns="http://schemas.microsoft.com/sharepoint/v3" xsi:nil="true"/>
    <Natalie xmlns="067eda97-b4a1-4553-b713-f7b3c7ba7dbb" xsi:nil="true"/>
  </documentManagement>
</p:properties>
</file>

<file path=customXml/itemProps1.xml><?xml version="1.0" encoding="utf-8"?>
<ds:datastoreItem xmlns:ds="http://schemas.openxmlformats.org/officeDocument/2006/customXml" ds:itemID="{8BC1880C-105E-40FF-92AB-4ADC27E7D8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7eda97-b4a1-4553-b713-f7b3c7ba7dbb"/>
    <ds:schemaRef ds:uri="cc84c5e3-1026-41a2-ad25-0a5f2ce259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704FB7-07C7-4E52-B614-E4DCBEA48E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7AA0C0-1E73-4DFC-8BCB-570F7E48B870}">
  <ds:schemaRefs>
    <ds:schemaRef ds:uri="http://schemas.microsoft.com/office/2006/metadata/properties"/>
    <ds:schemaRef ds:uri="http://schemas.microsoft.com/office/infopath/2007/PartnerControls"/>
    <ds:schemaRef ds:uri="cc84c5e3-1026-41a2-ad25-0a5f2ce25923"/>
    <ds:schemaRef ds:uri="http://schemas.microsoft.com/sharepoint/v3"/>
    <ds:schemaRef ds:uri="067eda97-b4a1-4553-b713-f7b3c7ba7db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Version History</vt:lpstr>
      <vt:lpstr>Main Log</vt:lpstr>
      <vt:lpstr>Alive Corals</vt:lpstr>
      <vt:lpstr>Summary</vt:lpstr>
      <vt:lpstr>Notes</vt:lpstr>
      <vt:lpstr>Transformed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frederic borreil</dc:creator>
  <cp:keywords/>
  <dc:description/>
  <cp:lastModifiedBy>Kort Alexander</cp:lastModifiedBy>
  <cp:revision/>
  <dcterms:created xsi:type="dcterms:W3CDTF">2023-03-15T19:43:27Z</dcterms:created>
  <dcterms:modified xsi:type="dcterms:W3CDTF">2024-04-11T12:16:11Z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0x0101008E47C9B3ED7E2F48A16BE374FF0EC64C</vt:lpwstr>
  </property>
  <property fmtid="{D5CDD505-2E9C-101B-9397-08002B2CF9AE}" pid="3" name="MediaServiceImageTags">
    <vt:lpwstr/>
  </property>
</Properties>
</file>