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2"/>
    <sheet name="Сводная таблица_Лист3_1" sheetId="2" state="visible" r:id="rId3"/>
  </sheets>
  <definedNames>
    <definedName function="false" hidden="true" localSheetId="0" name="_xlnm._FilterDatabase" vbProcedure="false">Лист3!$A:$F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<sst xmlns="http://schemas.openxmlformats.org/spreadsheetml/2006/main" count="27" uniqueCount="12">
  <si>
    <t xml:space="preserve">id_u</t>
  </si>
  <si>
    <t xml:space="preserve">email</t>
  </si>
  <si>
    <t xml:space="preserve">tel</t>
  </si>
  <si>
    <t xml:space="preserve">new_id</t>
  </si>
  <si>
    <t xml:space="preserve">12345@mail.ru</t>
  </si>
  <si>
    <t xml:space="preserve">Количество - id_u</t>
  </si>
  <si>
    <t xml:space="preserve">id по email</t>
  </si>
  <si>
    <t xml:space="preserve">123456@mail.ru</t>
  </si>
  <si>
    <t xml:space="preserve">1234567@mail.ru</t>
  </si>
  <si>
    <t xml:space="preserve">12345678@mail.ru</t>
  </si>
  <si>
    <t xml:space="preserve">Итог Результат</t>
  </si>
  <si>
    <t xml:space="preserve">id по тел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</si>
</sst>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Угол сводной таблицы" xfId="21"/>
    <cellStyle name="Значение сводной таблицы" xfId="22"/>
    <cellStyle name="Поле сводной таблицы" xfId="23"/>
    <cellStyle name="Категория сводной таблицы" xfId="24"/>
    <cellStyle name="Заглавие сводной таблицы" xfId="25"/>
    <cellStyle name="Результат сводной таблицы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" createdVersion="3">
  <cacheSource type="worksheet">
    <worksheetSource ref="A1:C9" sheet="Лист3"/>
  </cacheSource>
  <cacheFields count="3">
    <cacheField name="id_u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email" numFmtId="0">
      <sharedItems count="4">
        <s v="12345@mail.ru"/>
        <s v="123456@mail.ru"/>
        <s v="1234567@mail.ru"/>
        <s v="12345678@mail.ru"/>
      </sharedItems>
    </cacheField>
    <cacheField name="tel" numFmtId="0">
      <sharedItems containsSemiMixedTypes="0" containsString="0" containsNumber="1" containsInteger="1" minValue="123" maxValue="534534" count="5">
        <n v="123"/>
        <n v="124"/>
        <n v="123435"/>
        <n v="235123"/>
        <n v="53453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</r>
  <r>
    <x v="1"/>
    <x v="0"/>
    <x v="1"/>
  </r>
  <r>
    <x v="2"/>
    <x v="1"/>
    <x v="1"/>
  </r>
  <r>
    <x v="3"/>
    <x v="2"/>
    <x v="1"/>
  </r>
  <r>
    <x v="4"/>
    <x v="3"/>
    <x v="1"/>
  </r>
  <r>
    <x v="5"/>
    <x v="1"/>
    <x v="2"/>
  </r>
  <r>
    <x v="6"/>
    <x v="1"/>
    <x v="3"/>
  </r>
  <r>
    <x v="7"/>
    <x v="1"/>
    <x v="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7" firstHeaderRow="1" firstDataRow="1" firstDataCol="1"/>
  <pivotFields count="3">
    <pivotField dataField="1" compact="0" showAll="0" outline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</pivotFields>
  <rowFields count="1">
    <field x="2"/>
  </rowFields>
  <dataFields count="1">
    <dataField name="Количество - id_u" fld="0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12345@mail.ru" TargetMode="External"/><Relationship Id="rId2" Type="http://schemas.openxmlformats.org/officeDocument/2006/relationships/hyperlink" Target="mailto:12345@mail.ru" TargetMode="External"/><Relationship Id="rId3" Type="http://schemas.openxmlformats.org/officeDocument/2006/relationships/hyperlink" Target="mailto:123456@mail.ru" TargetMode="External"/><Relationship Id="rId4" Type="http://schemas.openxmlformats.org/officeDocument/2006/relationships/hyperlink" Target="mailto:1234567@mail.ru" TargetMode="External"/><Relationship Id="rId5" Type="http://schemas.openxmlformats.org/officeDocument/2006/relationships/hyperlink" Target="mailto:12345678@mail.ru" TargetMode="External"/><Relationship Id="rId6" Type="http://schemas.openxmlformats.org/officeDocument/2006/relationships/hyperlink" Target="mailto:123456@mail.ru" TargetMode="External"/><Relationship Id="rId7" Type="http://schemas.openxmlformats.org/officeDocument/2006/relationships/hyperlink" Target="mailto:123456@mail.ru" TargetMode="External"/><Relationship Id="rId8" Type="http://schemas.openxmlformats.org/officeDocument/2006/relationships/hyperlink" Target="mailto:123456@mail.ru" TargetMode="External"/><Relationship Id="rId9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8.6875" defaultRowHeight="13.8" zeroHeight="false" outlineLevelRow="0" outlineLevelCol="0"/>
  <cols>
    <col collapsed="false" customWidth="true" hidden="false" outlineLevel="0" max="2" min="2" style="0" width="18.71"/>
    <col collapsed="false" customWidth="true" hidden="false" outlineLevel="0" max="4" min="4" style="0" width="18.11"/>
    <col collapsed="false" customWidth="true" hidden="false" outlineLevel="0" max="5" min="5" style="0" width="20.7"/>
    <col collapsed="false" customWidth="true" hidden="false" outlineLevel="0" max="6" min="6" style="0" width="14.77"/>
    <col collapsed="false" customWidth="true" hidden="false" outlineLevel="0" max="9" min="8" style="0" width="19.72"/>
    <col collapsed="false" customWidth="true" hidden="false" outlineLevel="0" max="10" min="10" style="0" width="16.86"/>
    <col collapsed="false" customWidth="true" hidden="false" outlineLevel="0" max="11" min="11" style="0" width="10.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2" t="s">
        <v>3</v>
      </c>
      <c r="F1" s="2"/>
    </row>
    <row r="2" customFormat="false" ht="13.8" hidden="false" customHeight="false" outlineLevel="0" collapsed="false">
      <c r="A2" s="0" t="n">
        <v>1</v>
      </c>
      <c r="B2" s="3" t="s">
        <v>4</v>
      </c>
      <c r="C2" s="0" t="n">
        <v>123</v>
      </c>
      <c r="D2" s="0" t="str">
        <f aca="false">B2</f>
        <v>12345@mail.ru</v>
      </c>
      <c r="E2" s="0" t="n">
        <f aca="false">VLOOKUP(C2,I$11:K$16,3,0)</f>
        <v>1</v>
      </c>
      <c r="I2" s="4" t="s">
        <v>1</v>
      </c>
      <c r="J2" s="5" t="s">
        <v>5</v>
      </c>
      <c r="K2" s="0" t="s">
        <v>6</v>
      </c>
    </row>
    <row r="3" customFormat="false" ht="13.8" hidden="false" customHeight="false" outlineLevel="0" collapsed="false">
      <c r="A3" s="0" t="n">
        <f aca="false">A2+1</f>
        <v>2</v>
      </c>
      <c r="B3" s="3" t="s">
        <v>4</v>
      </c>
      <c r="C3" s="0" t="n">
        <v>124</v>
      </c>
      <c r="D3" s="0" t="str">
        <f aca="false">B3</f>
        <v>12345@mail.ru</v>
      </c>
      <c r="E3" s="0" t="n">
        <f aca="false">VLOOKUP(C3,I$11:K$16,3,0)</f>
        <v>2</v>
      </c>
      <c r="I3" s="6" t="s">
        <v>4</v>
      </c>
      <c r="J3" s="7" t="n">
        <v>2</v>
      </c>
      <c r="K3" s="0" t="n">
        <v>1</v>
      </c>
    </row>
    <row r="4" customFormat="false" ht="13.8" hidden="false" customHeight="false" outlineLevel="0" collapsed="false">
      <c r="A4" s="0" t="n">
        <f aca="false">A3+1</f>
        <v>3</v>
      </c>
      <c r="B4" s="3" t="s">
        <v>7</v>
      </c>
      <c r="C4" s="0" t="n">
        <v>124</v>
      </c>
      <c r="D4" s="0" t="str">
        <f aca="false">B4</f>
        <v>123456@mail.ru</v>
      </c>
      <c r="E4" s="0" t="n">
        <f aca="false">VLOOKUP(C4,I$11:K$16,3,0)</f>
        <v>2</v>
      </c>
      <c r="I4" s="8" t="s">
        <v>7</v>
      </c>
      <c r="J4" s="9" t="n">
        <v>4</v>
      </c>
      <c r="K4" s="0" t="n">
        <f aca="false">K3+1</f>
        <v>2</v>
      </c>
    </row>
    <row r="5" customFormat="false" ht="13.8" hidden="false" customHeight="false" outlineLevel="0" collapsed="false">
      <c r="A5" s="0" t="n">
        <f aca="false">A4+1</f>
        <v>4</v>
      </c>
      <c r="B5" s="3" t="s">
        <v>8</v>
      </c>
      <c r="C5" s="0" t="n">
        <v>124</v>
      </c>
      <c r="D5" s="0" t="str">
        <f aca="false">B5</f>
        <v>1234567@mail.ru</v>
      </c>
      <c r="E5" s="0" t="n">
        <f aca="false">VLOOKUP(C5,I$11:K$16,3,0)</f>
        <v>2</v>
      </c>
      <c r="I5" s="8" t="s">
        <v>8</v>
      </c>
      <c r="J5" s="9" t="n">
        <v>1</v>
      </c>
      <c r="K5" s="0" t="n">
        <f aca="false">K4+1</f>
        <v>3</v>
      </c>
    </row>
    <row r="6" customFormat="false" ht="13.8" hidden="false" customHeight="false" outlineLevel="0" collapsed="false">
      <c r="A6" s="0" t="n">
        <f aca="false">A5+1</f>
        <v>5</v>
      </c>
      <c r="B6" s="3" t="s">
        <v>9</v>
      </c>
      <c r="C6" s="0" t="n">
        <v>124</v>
      </c>
      <c r="D6" s="0" t="str">
        <f aca="false">B6</f>
        <v>12345678@mail.ru</v>
      </c>
      <c r="E6" s="0" t="n">
        <f aca="false">VLOOKUP(C6,I$11:K$16,3,0)</f>
        <v>2</v>
      </c>
      <c r="I6" s="8" t="s">
        <v>9</v>
      </c>
      <c r="J6" s="10" t="n">
        <v>1</v>
      </c>
      <c r="K6" s="0" t="n">
        <f aca="false">K5+1</f>
        <v>4</v>
      </c>
    </row>
    <row r="7" customFormat="false" ht="13.8" hidden="false" customHeight="false" outlineLevel="0" collapsed="false">
      <c r="A7" s="0" t="n">
        <f aca="false">A6+1</f>
        <v>6</v>
      </c>
      <c r="B7" s="3" t="s">
        <v>7</v>
      </c>
      <c r="C7" s="0" t="n">
        <v>123435</v>
      </c>
      <c r="D7" s="0" t="str">
        <f aca="false">B7</f>
        <v>123456@mail.ru</v>
      </c>
      <c r="E7" s="0" t="n">
        <f aca="false">VLOOKUP(C7,I$11:K$16,3,0)</f>
        <v>3</v>
      </c>
      <c r="I7" s="11" t="s">
        <v>10</v>
      </c>
      <c r="J7" s="12" t="n">
        <v>8</v>
      </c>
    </row>
    <row r="8" customFormat="false" ht="13.8" hidden="false" customHeight="false" outlineLevel="0" collapsed="false">
      <c r="A8" s="0" t="n">
        <f aca="false">A7+1</f>
        <v>7</v>
      </c>
      <c r="B8" s="3" t="s">
        <v>7</v>
      </c>
      <c r="C8" s="0" t="n">
        <v>235123</v>
      </c>
      <c r="D8" s="0" t="str">
        <f aca="false">B8</f>
        <v>123456@mail.ru</v>
      </c>
      <c r="E8" s="0" t="n">
        <f aca="false">VLOOKUP(C8,I$11:K$16,3,0)</f>
        <v>4</v>
      </c>
    </row>
    <row r="9" customFormat="false" ht="13.8" hidden="false" customHeight="false" outlineLevel="0" collapsed="false">
      <c r="A9" s="0" t="n">
        <f aca="false">A8+1</f>
        <v>8</v>
      </c>
      <c r="B9" s="3" t="s">
        <v>7</v>
      </c>
      <c r="C9" s="0" t="n">
        <v>534534</v>
      </c>
      <c r="D9" s="0" t="str">
        <f aca="false">B9</f>
        <v>123456@mail.ru</v>
      </c>
      <c r="E9" s="0" t="n">
        <f aca="false">VLOOKUP(C9,I$11:K$16,3,0)</f>
        <v>5</v>
      </c>
    </row>
    <row r="11" customFormat="false" ht="13.8" hidden="false" customHeight="false" outlineLevel="0" collapsed="false">
      <c r="I11" s="4" t="s">
        <v>2</v>
      </c>
      <c r="J11" s="5" t="s">
        <v>5</v>
      </c>
      <c r="K11" s="0" t="s">
        <v>11</v>
      </c>
    </row>
    <row r="12" customFormat="false" ht="13.8" hidden="false" customHeight="false" outlineLevel="0" collapsed="false">
      <c r="I12" s="6" t="n">
        <v>123</v>
      </c>
      <c r="J12" s="7" t="n">
        <v>1</v>
      </c>
      <c r="K12" s="0" t="n">
        <v>1</v>
      </c>
    </row>
    <row r="13" customFormat="false" ht="13.8" hidden="false" customHeight="false" outlineLevel="0" collapsed="false">
      <c r="I13" s="8" t="n">
        <v>124</v>
      </c>
      <c r="J13" s="9" t="n">
        <v>4</v>
      </c>
      <c r="K13" s="0" t="n">
        <f aca="false">K12+1</f>
        <v>2</v>
      </c>
    </row>
    <row r="14" customFormat="false" ht="13.8" hidden="false" customHeight="false" outlineLevel="0" collapsed="false">
      <c r="I14" s="8" t="n">
        <v>123435</v>
      </c>
      <c r="J14" s="9" t="n">
        <v>1</v>
      </c>
      <c r="K14" s="0" t="n">
        <f aca="false">K13+1</f>
        <v>3</v>
      </c>
    </row>
    <row r="15" customFormat="false" ht="13.8" hidden="false" customHeight="false" outlineLevel="0" collapsed="false">
      <c r="I15" s="8" t="n">
        <v>235123</v>
      </c>
      <c r="J15" s="9" t="n">
        <v>1</v>
      </c>
      <c r="K15" s="0" t="n">
        <f aca="false">K14+1</f>
        <v>4</v>
      </c>
    </row>
    <row r="16" customFormat="false" ht="13.8" hidden="false" customHeight="false" outlineLevel="0" collapsed="false">
      <c r="I16" s="8" t="n">
        <v>534534</v>
      </c>
      <c r="J16" s="10" t="n">
        <v>1</v>
      </c>
      <c r="K16" s="0" t="n">
        <f aca="false">K15+1</f>
        <v>5</v>
      </c>
    </row>
    <row r="17" customFormat="false" ht="13.8" hidden="false" customHeight="false" outlineLevel="0" collapsed="false">
      <c r="I17" s="11" t="s">
        <v>10</v>
      </c>
      <c r="J17" s="12" t="n">
        <v>8</v>
      </c>
    </row>
  </sheetData>
  <autoFilter ref="A:F"/>
  <hyperlinks>
    <hyperlink ref="B2" r:id="rId1" display="12345@mail.ru"/>
    <hyperlink ref="B3" r:id="rId2" display="12345@mail.ru"/>
    <hyperlink ref="B4" r:id="rId3" display="123456@mail.ru"/>
    <hyperlink ref="B5" r:id="rId4" display="1234567@mail.ru"/>
    <hyperlink ref="B6" r:id="rId5" display="12345678@mail.ru"/>
    <hyperlink ref="B7" r:id="rId6" display="123456@mail.ru"/>
    <hyperlink ref="B8" r:id="rId7" display="123456@mail.ru"/>
    <hyperlink ref="B9" r:id="rId8" display="123456@mail.r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9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84"/>
    <col collapsed="false" customWidth="true" hidden="false" outlineLevel="0" max="2" min="2" style="0" width="14.6"/>
    <col collapsed="false" customWidth="true" hidden="false" outlineLevel="0" max="3" min="3" style="0" width="15.68"/>
    <col collapsed="false" customWidth="true" hidden="false" outlineLevel="0" max="4" min="4" style="0" width="16.76"/>
    <col collapsed="false" customWidth="true" hidden="false" outlineLevel="0" max="5" min="5" style="0" width="17.84"/>
  </cols>
  <sheetData>
    <row r="1" customFormat="false" ht="12.8" hidden="false" customHeight="false" outlineLevel="0" collapsed="false">
      <c r="A1" s="4" t="s">
        <v>2</v>
      </c>
      <c r="B1" s="5" t="s">
        <v>5</v>
      </c>
    </row>
    <row r="2" customFormat="false" ht="12.8" hidden="false" customHeight="false" outlineLevel="0" collapsed="false">
      <c r="A2" s="13" t="n">
        <v>123</v>
      </c>
      <c r="B2" s="7" t="n">
        <v>1</v>
      </c>
    </row>
    <row r="3" customFormat="false" ht="12.8" hidden="false" customHeight="false" outlineLevel="0" collapsed="false">
      <c r="A3" s="14" t="n">
        <v>124</v>
      </c>
      <c r="B3" s="9" t="n">
        <v>4</v>
      </c>
    </row>
    <row r="4" customFormat="false" ht="12.8" hidden="false" customHeight="false" outlineLevel="0" collapsed="false">
      <c r="A4" s="14" t="n">
        <v>123435</v>
      </c>
      <c r="B4" s="9" t="n">
        <v>1</v>
      </c>
    </row>
    <row r="5" customFormat="false" ht="12.8" hidden="false" customHeight="false" outlineLevel="0" collapsed="false">
      <c r="A5" s="14" t="n">
        <v>235123</v>
      </c>
      <c r="B5" s="9" t="n">
        <v>1</v>
      </c>
    </row>
    <row r="6" customFormat="false" ht="12.8" hidden="false" customHeight="false" outlineLevel="0" collapsed="false">
      <c r="A6" s="14" t="n">
        <v>534534</v>
      </c>
      <c r="B6" s="10" t="n">
        <v>1</v>
      </c>
    </row>
    <row r="7" customFormat="false" ht="12.8" hidden="false" customHeight="false" outlineLevel="0" collapsed="false">
      <c r="A7" s="11" t="s">
        <v>10</v>
      </c>
      <c r="B7" s="12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2019-08-31T11:15:14Z</dcterms:created>
  <dc:creator>Пользователь Windows</dc:creator>
  <dc:description/>
  <dc:language>ru-RU</dc:language>
  <cp:lastModifiedBy>Андрей Николаевич Корягин</cp:lastModifiedBy>
  <dcterms:modified xsi:type="dcterms:W3CDTF">2020-04-23T11:30:43Z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