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alks\MlSupercomputer\"/>
    </mc:Choice>
  </mc:AlternateContent>
  <xr:revisionPtr revIDLastSave="0" documentId="13_ncr:1_{D4F030E1-C662-44E2-92F5-D67460740F83}" xr6:coauthVersionLast="31" xr6:coauthVersionMax="31" xr10:uidLastSave="{00000000-0000-0000-0000-000000000000}"/>
  <bookViews>
    <workbookView xWindow="0" yWindow="0" windowWidth="21600" windowHeight="10050" activeTab="2" xr2:uid="{C267A3F4-81DC-4B07-B178-7215CD49AB2D}"/>
  </bookViews>
  <sheets>
    <sheet name="Hardware" sheetId="1" r:id="rId1"/>
    <sheet name="Performance" sheetId="2" r:id="rId2"/>
    <sheet name="Base Hardware" sheetId="3" r:id="rId3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3" l="1"/>
  <c r="E4" i="3"/>
  <c r="E3" i="3"/>
  <c r="E2" i="3"/>
  <c r="E7" i="3" l="1"/>
  <c r="E8" i="3"/>
  <c r="E9" i="3" s="1"/>
  <c r="E4" i="2"/>
  <c r="E2" i="2"/>
  <c r="E5" i="1"/>
  <c r="E6" i="1"/>
  <c r="E7" i="1"/>
  <c r="E2" i="1"/>
  <c r="E3" i="1"/>
  <c r="E4" i="1"/>
  <c r="E9" i="1" l="1"/>
  <c r="E10" i="1" s="1"/>
  <c r="E11" i="1" s="1"/>
</calcChain>
</file>

<file path=xl/sharedStrings.xml><?xml version="1.0" encoding="utf-8"?>
<sst xmlns="http://schemas.openxmlformats.org/spreadsheetml/2006/main" count="45" uniqueCount="26">
  <si>
    <t>Quantity</t>
  </si>
  <si>
    <t>Item</t>
  </si>
  <si>
    <t>Store</t>
  </si>
  <si>
    <t>Price (each)</t>
  </si>
  <si>
    <t>Total Price</t>
  </si>
  <si>
    <t>Raspberry Pi Zero W</t>
  </si>
  <si>
    <t>Raspberry Pi 3 Model B</t>
  </si>
  <si>
    <t>MicroCenter 32GB mircoSD cards</t>
  </si>
  <si>
    <t>MicroCenter</t>
  </si>
  <si>
    <t>clusterhat.com</t>
  </si>
  <si>
    <t>Cluster HAT 2.0</t>
  </si>
  <si>
    <t>Pimoroni Pibow 3 Enclosure</t>
  </si>
  <si>
    <t>Sub Total</t>
  </si>
  <si>
    <t>Tax</t>
  </si>
  <si>
    <t>Total</t>
  </si>
  <si>
    <t>Intel NCSM2450.DK1 Movidius Neural Compute Stick</t>
  </si>
  <si>
    <t>Amazon</t>
  </si>
  <si>
    <t>Min</t>
  </si>
  <si>
    <t>Max</t>
  </si>
  <si>
    <t>Average</t>
  </si>
  <si>
    <t>CPU</t>
  </si>
  <si>
    <t>NCS</t>
  </si>
  <si>
    <t>GPU</t>
  </si>
  <si>
    <t>N/A</t>
  </si>
  <si>
    <t>NCS Times Faster</t>
  </si>
  <si>
    <t>Device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</si>
</sst>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48227-2014-4F0F-AF2D-43CA6DFCCE34}">
  <dimension ref="A1:E11"/>
  <sheetViews>
    <sheetView workbookViewId="0">
      <selection activeCell="E15" sqref="E15"/>
    </sheetView>
  </sheetViews>
  <sheetFormatPr defaultRowHeight="14.5" x14ac:dyDescent="0.35"/>
  <cols>
    <col min="1" max="1" width="8" bestFit="1" customWidth="1"/>
    <col min="2" max="2" width="44.90625" bestFit="1" customWidth="1"/>
    <col min="3" max="3" width="13.26953125" bestFit="1" customWidth="1"/>
    <col min="4" max="4" width="10.453125" bestFit="1" customWidth="1"/>
    <col min="5" max="5" width="9.453125" bestFit="1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>
        <v>1</v>
      </c>
      <c r="B2" t="s">
        <v>6</v>
      </c>
      <c r="C2" t="s">
        <v>8</v>
      </c>
      <c r="D2">
        <v>34.99</v>
      </c>
      <c r="E2">
        <f t="shared" ref="E2:E7" si="0">A2*D2</f>
        <v>34.99</v>
      </c>
    </row>
    <row r="3" spans="1:5" x14ac:dyDescent="0.35">
      <c r="A3">
        <v>4</v>
      </c>
      <c r="B3" t="s">
        <v>5</v>
      </c>
      <c r="C3" t="s">
        <v>8</v>
      </c>
      <c r="D3">
        <v>5</v>
      </c>
      <c r="E3">
        <f t="shared" si="0"/>
        <v>20</v>
      </c>
    </row>
    <row r="4" spans="1:5" x14ac:dyDescent="0.35">
      <c r="A4">
        <v>5</v>
      </c>
      <c r="B4" t="s">
        <v>7</v>
      </c>
      <c r="C4" t="s">
        <v>8</v>
      </c>
      <c r="D4">
        <v>9.99</v>
      </c>
      <c r="E4">
        <f t="shared" si="0"/>
        <v>49.95</v>
      </c>
    </row>
    <row r="5" spans="1:5" x14ac:dyDescent="0.35">
      <c r="A5">
        <v>1</v>
      </c>
      <c r="B5" t="s">
        <v>10</v>
      </c>
      <c r="C5" t="s">
        <v>9</v>
      </c>
      <c r="D5">
        <v>50</v>
      </c>
      <c r="E5">
        <f t="shared" si="0"/>
        <v>50</v>
      </c>
    </row>
    <row r="6" spans="1:5" x14ac:dyDescent="0.35">
      <c r="A6">
        <v>1</v>
      </c>
      <c r="B6" t="s">
        <v>11</v>
      </c>
      <c r="C6" t="s">
        <v>8</v>
      </c>
      <c r="D6">
        <v>9.99</v>
      </c>
      <c r="E6">
        <f t="shared" si="0"/>
        <v>9.99</v>
      </c>
    </row>
    <row r="7" spans="1:5" x14ac:dyDescent="0.35">
      <c r="A7">
        <v>3</v>
      </c>
      <c r="B7" t="s">
        <v>15</v>
      </c>
      <c r="C7" t="s">
        <v>16</v>
      </c>
      <c r="D7">
        <v>80.430000000000007</v>
      </c>
      <c r="E7">
        <f t="shared" si="0"/>
        <v>241.29000000000002</v>
      </c>
    </row>
    <row r="9" spans="1:5" x14ac:dyDescent="0.35">
      <c r="D9" t="s">
        <v>12</v>
      </c>
      <c r="E9">
        <f>SUM(E2:E7)</f>
        <v>406.22</v>
      </c>
    </row>
    <row r="10" spans="1:5" x14ac:dyDescent="0.35">
      <c r="D10" t="s">
        <v>13</v>
      </c>
      <c r="E10">
        <f>E9*0.06</f>
        <v>24.373200000000001</v>
      </c>
    </row>
    <row r="11" spans="1:5" x14ac:dyDescent="0.35">
      <c r="D11" t="s">
        <v>14</v>
      </c>
      <c r="E11">
        <f>E9+E10</f>
        <v>430.59320000000002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B83C0-D51C-4B25-84D9-A70DBEE30BAF}">
  <dimension ref="A1:E4"/>
  <sheetViews>
    <sheetView workbookViewId="0">
      <selection activeCell="E5" sqref="E5"/>
    </sheetView>
  </sheetViews>
  <sheetFormatPr defaultRowHeight="14.5" x14ac:dyDescent="0.35"/>
  <cols>
    <col min="1" max="1" width="6.26953125" bestFit="1" customWidth="1"/>
    <col min="2" max="4" width="8.81640625" bestFit="1" customWidth="1"/>
    <col min="5" max="5" width="15.08984375" bestFit="1" customWidth="1"/>
  </cols>
  <sheetData>
    <row r="1" spans="1:5" x14ac:dyDescent="0.35">
      <c r="A1" t="s">
        <v>25</v>
      </c>
      <c r="B1" t="s">
        <v>17</v>
      </c>
      <c r="C1" t="s">
        <v>18</v>
      </c>
      <c r="D1" t="s">
        <v>19</v>
      </c>
      <c r="E1" t="s">
        <v>24</v>
      </c>
    </row>
    <row r="2" spans="1:5" x14ac:dyDescent="0.35">
      <c r="A2" t="s">
        <v>20</v>
      </c>
      <c r="B2">
        <v>7.1550000000000002E-2</v>
      </c>
      <c r="C2">
        <v>39.103189999999998</v>
      </c>
      <c r="D2">
        <v>15.01862</v>
      </c>
      <c r="E2" s="1">
        <f>D2/D3</f>
        <v>4.7000015647248432</v>
      </c>
    </row>
    <row r="3" spans="1:5" x14ac:dyDescent="0.35">
      <c r="A3" t="s">
        <v>21</v>
      </c>
      <c r="B3">
        <v>1.789E-2</v>
      </c>
      <c r="C3">
        <v>7.82064</v>
      </c>
      <c r="D3">
        <v>3.1954500000000001</v>
      </c>
      <c r="E3" t="s">
        <v>23</v>
      </c>
    </row>
    <row r="4" spans="1:5" x14ac:dyDescent="0.35">
      <c r="A4" t="s">
        <v>22</v>
      </c>
      <c r="B4">
        <v>27.39209</v>
      </c>
      <c r="C4">
        <v>72.536320000000003</v>
      </c>
      <c r="D4">
        <v>44.736530000000002</v>
      </c>
      <c r="E4" s="1">
        <f>D4/D3</f>
        <v>14.000071977342785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4CFF6-24A3-42BD-AA77-3BA41037DBD9}">
  <dimension ref="A1:E9"/>
  <sheetViews>
    <sheetView tabSelected="1" workbookViewId="0">
      <selection activeCell="B13" sqref="B13"/>
    </sheetView>
  </sheetViews>
  <sheetFormatPr defaultRowHeight="14.5" x14ac:dyDescent="0.35"/>
  <cols>
    <col min="1" max="1" width="8" bestFit="1" customWidth="1"/>
    <col min="2" max="2" width="44.90625" bestFit="1" customWidth="1"/>
    <col min="3" max="3" width="13.26953125" bestFit="1" customWidth="1"/>
    <col min="4" max="4" width="10.453125" bestFit="1" customWidth="1"/>
    <col min="5" max="5" width="9.453125" bestFit="1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>
        <v>1</v>
      </c>
      <c r="B2" t="s">
        <v>6</v>
      </c>
      <c r="C2" t="s">
        <v>8</v>
      </c>
      <c r="D2">
        <v>34.99</v>
      </c>
      <c r="E2">
        <f t="shared" ref="E2:E5" si="0">A2*D2</f>
        <v>34.99</v>
      </c>
    </row>
    <row r="3" spans="1:5" x14ac:dyDescent="0.35">
      <c r="A3">
        <v>1</v>
      </c>
      <c r="B3" t="s">
        <v>7</v>
      </c>
      <c r="C3" t="s">
        <v>8</v>
      </c>
      <c r="D3">
        <v>9.99</v>
      </c>
      <c r="E3">
        <f t="shared" si="0"/>
        <v>9.99</v>
      </c>
    </row>
    <row r="4" spans="1:5" x14ac:dyDescent="0.35">
      <c r="A4">
        <v>1</v>
      </c>
      <c r="B4" t="s">
        <v>11</v>
      </c>
      <c r="C4" t="s">
        <v>8</v>
      </c>
      <c r="D4">
        <v>9.99</v>
      </c>
      <c r="E4">
        <f t="shared" si="0"/>
        <v>9.99</v>
      </c>
    </row>
    <row r="5" spans="1:5" x14ac:dyDescent="0.35">
      <c r="A5">
        <v>1</v>
      </c>
      <c r="B5" t="s">
        <v>15</v>
      </c>
      <c r="C5" t="s">
        <v>16</v>
      </c>
      <c r="D5">
        <v>80.430000000000007</v>
      </c>
      <c r="E5">
        <f t="shared" si="0"/>
        <v>80.430000000000007</v>
      </c>
    </row>
    <row r="7" spans="1:5" x14ac:dyDescent="0.35">
      <c r="D7" t="s">
        <v>12</v>
      </c>
      <c r="E7">
        <f>SUM(E2:E5)</f>
        <v>135.4</v>
      </c>
    </row>
    <row r="8" spans="1:5" x14ac:dyDescent="0.35">
      <c r="D8" t="s">
        <v>13</v>
      </c>
      <c r="E8">
        <f>E7*0.06</f>
        <v>8.1240000000000006</v>
      </c>
    </row>
    <row r="9" spans="1:5" x14ac:dyDescent="0.35">
      <c r="D9" t="s">
        <v>14</v>
      </c>
      <c r="E9">
        <f>E7+E8</f>
        <v>143.524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Hardware</vt:lpstr>
      <vt:lpstr>Performance</vt:lpstr>
      <vt:lpstr>Base Hardware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Korzynski</dc:creator>
  <cp:lastModifiedBy>Brian Korzynski</cp:lastModifiedBy>
  <dcterms:created xsi:type="dcterms:W3CDTF">2018-03-30T16:09:56Z</dcterms:created>
  <dcterms:modified xsi:type="dcterms:W3CDTF">2018-04-17T20:42:01Z</dcterms:modified>
</cp:coreProperties>
</file>