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ject Repositories\kubstu\other\pt-studs\Tkachev\mp_transport\"/>
    </mc:Choice>
  </mc:AlternateContent>
  <xr:revisionPtr revIDLastSave="0" documentId="13_ncr:1_{9A0E3430-50C4-4B7E-8DA3-74EAF29CD29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6 Задача (2)" sheetId="11" r:id="rId1"/>
  </sheets>
  <definedNames>
    <definedName name="solver_adj" localSheetId="0" hidden="1">'6 Задача (2)'!$E$16:$I$23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'6 Задача (2)'!$E$16:$I$23</definedName>
    <definedName name="solver_lhs2" localSheetId="0" hidden="1">'6 Задача (2)'!$E$16:$I$23</definedName>
    <definedName name="solver_lhs3" localSheetId="0" hidden="1">'6 Задача (2)'!$E$24:$I$24</definedName>
    <definedName name="solver_lhs4" localSheetId="0" hidden="1">'6 Задача (2)'!$J$16:$J$23</definedName>
    <definedName name="solver_lhs5" localSheetId="0" hidden="1">'6 Задача (2)'!$J$16:$J$23</definedName>
    <definedName name="solver_lhs6" localSheetId="0" hidden="1">'6 Задача (2)'!$J$16:$J$23</definedName>
    <definedName name="solver_lhs7" localSheetId="0" hidden="1">'6 Задача (2)'!$J$16:$J$23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'6 Задача (2)'!$H$27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'6 Задача (2)'!$E$11:$I$11</definedName>
    <definedName name="solver_rhs4" localSheetId="0" hidden="1">'6 Задача (2)'!$J$3:$J$10</definedName>
    <definedName name="solver_rhs5" localSheetId="0" hidden="1">'6 Задача (2)'!$J$3:$J$10</definedName>
    <definedName name="solver_rhs6" localSheetId="0" hidden="1">'6 Задача (2)'!$J$3:$J$10</definedName>
    <definedName name="solver_rhs7" localSheetId="0" hidden="1">'6 Задача (2)'!$J$3:$J$10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940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1" l="1"/>
  <c r="H28" i="11"/>
  <c r="H27" i="11"/>
  <c r="I24" i="11"/>
  <c r="H24" i="11"/>
  <c r="G24" i="11"/>
  <c r="F24" i="11"/>
  <c r="E24" i="11"/>
  <c r="J23" i="11"/>
  <c r="J22" i="11"/>
  <c r="J21" i="11"/>
  <c r="J20" i="11"/>
  <c r="J19" i="11"/>
  <c r="J18" i="11"/>
  <c r="J17" i="11"/>
  <c r="J16" i="11"/>
  <c r="J24" i="11" l="1"/>
</calcChain>
</file>

<file path=xl/sharedStrings.xml><?xml version="1.0" encoding="utf-8"?>
<sst xmlns="http://schemas.openxmlformats.org/spreadsheetml/2006/main" count="40" uniqueCount="11">
  <si>
    <t>Критерий исходной задачи</t>
  </si>
  <si>
    <t>Спрос</t>
  </si>
  <si>
    <t>Критерий задачи</t>
  </si>
  <si>
    <t>Июль</t>
  </si>
  <si>
    <t>Июнь</t>
  </si>
  <si>
    <t>Август</t>
  </si>
  <si>
    <t>Сентябрь</t>
  </si>
  <si>
    <t>Фиктивный</t>
  </si>
  <si>
    <t>Производство</t>
  </si>
  <si>
    <t>рег.</t>
  </si>
  <si>
    <t>св.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</si>
</sst>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/>
    <xf numFmtId="0" fontId="0" fillId="2" borderId="11" xfId="0" applyFill="1" applyBorder="1"/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</cellXfs>
  <cellStyles count="3">
    <cellStyle name="Обычный" xfId="0" builtinId="0"/>
    <cellStyle name="Обычный 2" xfId="1" xr:uid="{00000000-0005-0000-0000-000001000000}"/>
    <cellStyle name="Финансов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8"/>
  <sheetViews>
    <sheetView tabSelected="1" zoomScaleNormal="100" workbookViewId="0">
      <selection activeCell="J27" sqref="J27"/>
    </sheetView>
  </sheetViews>
  <sheetFormatPr defaultRowHeight="14.5" x14ac:dyDescent="0.35"/>
  <cols>
    <col min="3" max="3" width="12.7265625" customWidth="1"/>
    <col min="5" max="9" width="11.6328125" customWidth="1"/>
    <col min="10" max="10" width="13.6328125" customWidth="1"/>
  </cols>
  <sheetData>
    <row r="2" spans="3:10" x14ac:dyDescent="0.35">
      <c r="E2" s="3" t="s">
        <v>4</v>
      </c>
      <c r="F2" s="3" t="s">
        <v>3</v>
      </c>
      <c r="G2" s="3" t="s">
        <v>5</v>
      </c>
      <c r="H2" s="3" t="s">
        <v>6</v>
      </c>
      <c r="I2" s="3" t="s">
        <v>7</v>
      </c>
      <c r="J2" s="3" t="s">
        <v>8</v>
      </c>
    </row>
    <row r="3" spans="3:10" x14ac:dyDescent="0.35">
      <c r="C3" s="8" t="s">
        <v>4</v>
      </c>
      <c r="D3" s="5" t="s">
        <v>9</v>
      </c>
      <c r="E3" s="1">
        <v>0</v>
      </c>
      <c r="F3" s="1">
        <v>80</v>
      </c>
      <c r="G3" s="1">
        <v>160</v>
      </c>
      <c r="H3" s="1">
        <v>240</v>
      </c>
      <c r="I3" s="1">
        <v>9999</v>
      </c>
      <c r="J3" s="1">
        <v>125</v>
      </c>
    </row>
    <row r="4" spans="3:10" x14ac:dyDescent="0.35">
      <c r="C4" s="9"/>
      <c r="D4" s="5" t="s">
        <v>10</v>
      </c>
      <c r="E4" s="1">
        <v>100</v>
      </c>
      <c r="F4" s="1">
        <v>180</v>
      </c>
      <c r="G4" s="1">
        <v>260</v>
      </c>
      <c r="H4" s="1">
        <v>340</v>
      </c>
      <c r="I4" s="1">
        <v>9999</v>
      </c>
      <c r="J4" s="1">
        <v>25</v>
      </c>
    </row>
    <row r="5" spans="3:10" x14ac:dyDescent="0.35">
      <c r="C5" s="8" t="s">
        <v>3</v>
      </c>
      <c r="D5" s="5" t="s">
        <v>9</v>
      </c>
      <c r="E5" s="1">
        <v>9999</v>
      </c>
      <c r="F5" s="1">
        <v>0</v>
      </c>
      <c r="G5" s="1">
        <v>80</v>
      </c>
      <c r="H5" s="1">
        <v>160</v>
      </c>
      <c r="I5" s="1">
        <v>9999</v>
      </c>
      <c r="J5" s="1">
        <v>125</v>
      </c>
    </row>
    <row r="6" spans="3:10" x14ac:dyDescent="0.35">
      <c r="C6" s="9"/>
      <c r="D6" s="5" t="s">
        <v>10</v>
      </c>
      <c r="E6" s="1">
        <v>9999</v>
      </c>
      <c r="F6" s="1">
        <v>100</v>
      </c>
      <c r="G6" s="1">
        <v>180</v>
      </c>
      <c r="H6" s="1">
        <v>260</v>
      </c>
      <c r="I6" s="1">
        <v>9999</v>
      </c>
      <c r="J6" s="1">
        <v>25</v>
      </c>
    </row>
    <row r="7" spans="3:10" x14ac:dyDescent="0.35">
      <c r="C7" s="8" t="s">
        <v>5</v>
      </c>
      <c r="D7" s="5" t="s">
        <v>9</v>
      </c>
      <c r="E7" s="1">
        <v>9999</v>
      </c>
      <c r="F7" s="1">
        <v>9999</v>
      </c>
      <c r="G7" s="1">
        <v>0</v>
      </c>
      <c r="H7" s="1">
        <v>80</v>
      </c>
      <c r="I7" s="1">
        <v>9999</v>
      </c>
      <c r="J7" s="1">
        <v>125</v>
      </c>
    </row>
    <row r="8" spans="3:10" x14ac:dyDescent="0.35">
      <c r="C8" s="9"/>
      <c r="D8" s="5" t="s">
        <v>10</v>
      </c>
      <c r="E8" s="1">
        <v>9999</v>
      </c>
      <c r="F8" s="1">
        <v>9999</v>
      </c>
      <c r="G8" s="1">
        <v>100</v>
      </c>
      <c r="H8" s="1">
        <v>180</v>
      </c>
      <c r="I8" s="1">
        <v>9999</v>
      </c>
      <c r="J8" s="1">
        <v>25</v>
      </c>
    </row>
    <row r="9" spans="3:10" x14ac:dyDescent="0.35">
      <c r="C9" s="8" t="s">
        <v>6</v>
      </c>
      <c r="D9" s="5" t="s">
        <v>9</v>
      </c>
      <c r="E9" s="1">
        <v>9999</v>
      </c>
      <c r="F9" s="1">
        <v>9999</v>
      </c>
      <c r="G9" s="1">
        <v>9999</v>
      </c>
      <c r="H9" s="1">
        <v>0</v>
      </c>
      <c r="I9" s="1">
        <v>80</v>
      </c>
      <c r="J9" s="1">
        <v>125</v>
      </c>
    </row>
    <row r="10" spans="3:10" x14ac:dyDescent="0.35">
      <c r="C10" s="9"/>
      <c r="D10" s="5" t="s">
        <v>10</v>
      </c>
      <c r="E10" s="1">
        <v>9999</v>
      </c>
      <c r="F10" s="1">
        <v>9999</v>
      </c>
      <c r="G10" s="1">
        <v>9999</v>
      </c>
      <c r="H10" s="1">
        <v>100</v>
      </c>
      <c r="I10" s="1">
        <v>9999</v>
      </c>
      <c r="J10" s="1">
        <v>25</v>
      </c>
    </row>
    <row r="11" spans="3:10" x14ac:dyDescent="0.35">
      <c r="C11" s="10" t="s">
        <v>1</v>
      </c>
      <c r="D11" s="11"/>
      <c r="E11" s="1">
        <v>100</v>
      </c>
      <c r="F11" s="1">
        <v>140</v>
      </c>
      <c r="G11" s="1">
        <v>170</v>
      </c>
      <c r="H11" s="1">
        <v>90</v>
      </c>
      <c r="I11" s="1">
        <v>100</v>
      </c>
      <c r="J11" s="1">
        <f>SUM(J3:J10) - SUM(E11:I11)</f>
        <v>0</v>
      </c>
    </row>
    <row r="12" spans="3:10" x14ac:dyDescent="0.35">
      <c r="E12" s="2"/>
      <c r="F12" s="2"/>
      <c r="G12" s="2"/>
      <c r="H12" s="2"/>
      <c r="I12" s="2"/>
      <c r="J12" s="2"/>
    </row>
    <row r="13" spans="3:10" x14ac:dyDescent="0.35">
      <c r="E13" s="2"/>
      <c r="F13" s="2"/>
      <c r="G13" s="2"/>
      <c r="H13" s="2"/>
      <c r="I13" s="2"/>
      <c r="J13" s="2"/>
    </row>
    <row r="14" spans="3:10" x14ac:dyDescent="0.35">
      <c r="E14" s="2"/>
      <c r="F14" s="2"/>
      <c r="G14" s="2"/>
      <c r="H14" s="2"/>
      <c r="I14" s="2"/>
      <c r="J14" s="2"/>
    </row>
    <row r="15" spans="3:10" x14ac:dyDescent="0.35">
      <c r="E15" s="3" t="s">
        <v>4</v>
      </c>
      <c r="F15" s="3" t="s">
        <v>3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3:10" x14ac:dyDescent="0.35">
      <c r="C16" s="8" t="s">
        <v>4</v>
      </c>
      <c r="D16" s="4" t="s">
        <v>9</v>
      </c>
      <c r="E16" s="1">
        <v>75</v>
      </c>
      <c r="F16" s="1">
        <v>0</v>
      </c>
      <c r="G16" s="1">
        <v>35</v>
      </c>
      <c r="H16" s="1">
        <v>15</v>
      </c>
      <c r="I16" s="1">
        <v>0</v>
      </c>
      <c r="J16" s="1">
        <f>SUM(E16:I16)</f>
        <v>125</v>
      </c>
    </row>
    <row r="17" spans="3:10" x14ac:dyDescent="0.35">
      <c r="C17" s="9"/>
      <c r="D17" s="4" t="s">
        <v>10</v>
      </c>
      <c r="E17" s="1">
        <v>25</v>
      </c>
      <c r="F17" s="1">
        <v>0</v>
      </c>
      <c r="G17" s="1">
        <v>0</v>
      </c>
      <c r="H17" s="1">
        <v>0</v>
      </c>
      <c r="I17" s="1">
        <v>0</v>
      </c>
      <c r="J17" s="1">
        <f t="shared" ref="J17:J23" si="0">SUM(E17:I17)</f>
        <v>25</v>
      </c>
    </row>
    <row r="18" spans="3:10" x14ac:dyDescent="0.35">
      <c r="C18" s="8" t="s">
        <v>3</v>
      </c>
      <c r="D18" s="4" t="s">
        <v>9</v>
      </c>
      <c r="E18" s="1">
        <v>0</v>
      </c>
      <c r="F18" s="1">
        <v>115</v>
      </c>
      <c r="G18" s="1">
        <v>10</v>
      </c>
      <c r="H18" s="1">
        <v>0</v>
      </c>
      <c r="I18" s="1">
        <v>0</v>
      </c>
      <c r="J18" s="1">
        <f t="shared" si="0"/>
        <v>125</v>
      </c>
    </row>
    <row r="19" spans="3:10" x14ac:dyDescent="0.35">
      <c r="C19" s="9"/>
      <c r="D19" s="4" t="s">
        <v>10</v>
      </c>
      <c r="E19" s="1">
        <v>0</v>
      </c>
      <c r="F19" s="1">
        <v>25</v>
      </c>
      <c r="G19" s="1">
        <v>0</v>
      </c>
      <c r="H19" s="1">
        <v>0</v>
      </c>
      <c r="I19" s="1">
        <v>0</v>
      </c>
      <c r="J19" s="1">
        <f t="shared" si="0"/>
        <v>25</v>
      </c>
    </row>
    <row r="20" spans="3:10" x14ac:dyDescent="0.35">
      <c r="C20" s="8" t="s">
        <v>5</v>
      </c>
      <c r="D20" s="4" t="s">
        <v>9</v>
      </c>
      <c r="E20" s="1">
        <v>0</v>
      </c>
      <c r="F20" s="1">
        <v>0</v>
      </c>
      <c r="G20" s="1">
        <v>125</v>
      </c>
      <c r="H20" s="1">
        <v>0</v>
      </c>
      <c r="I20" s="1">
        <v>0</v>
      </c>
      <c r="J20" s="1">
        <f t="shared" si="0"/>
        <v>125</v>
      </c>
    </row>
    <row r="21" spans="3:10" x14ac:dyDescent="0.35">
      <c r="C21" s="9"/>
      <c r="D21" s="4" t="s">
        <v>10</v>
      </c>
      <c r="E21" s="1">
        <v>0</v>
      </c>
      <c r="F21" s="1">
        <v>0</v>
      </c>
      <c r="G21" s="1">
        <v>0</v>
      </c>
      <c r="H21" s="1">
        <v>25</v>
      </c>
      <c r="I21" s="1">
        <v>0</v>
      </c>
      <c r="J21" s="1">
        <f t="shared" si="0"/>
        <v>25</v>
      </c>
    </row>
    <row r="22" spans="3:10" x14ac:dyDescent="0.35">
      <c r="C22" s="8" t="s">
        <v>6</v>
      </c>
      <c r="D22" s="4" t="s">
        <v>9</v>
      </c>
      <c r="E22" s="1">
        <v>0</v>
      </c>
      <c r="F22" s="1">
        <v>0</v>
      </c>
      <c r="G22" s="1">
        <v>0</v>
      </c>
      <c r="H22" s="1">
        <v>25</v>
      </c>
      <c r="I22" s="1">
        <v>100</v>
      </c>
      <c r="J22" s="1">
        <f t="shared" si="0"/>
        <v>125</v>
      </c>
    </row>
    <row r="23" spans="3:10" x14ac:dyDescent="0.35">
      <c r="C23" s="9"/>
      <c r="D23" s="4" t="s">
        <v>10</v>
      </c>
      <c r="E23" s="1">
        <v>0</v>
      </c>
      <c r="F23" s="1">
        <v>0</v>
      </c>
      <c r="G23" s="1">
        <v>0</v>
      </c>
      <c r="H23" s="1">
        <v>25</v>
      </c>
      <c r="I23" s="1">
        <v>0</v>
      </c>
      <c r="J23" s="1">
        <f t="shared" si="0"/>
        <v>25</v>
      </c>
    </row>
    <row r="24" spans="3:10" x14ac:dyDescent="0.35">
      <c r="C24" s="10" t="s">
        <v>1</v>
      </c>
      <c r="D24" s="11"/>
      <c r="E24" s="1">
        <f>SUM(E16:E23)</f>
        <v>100</v>
      </c>
      <c r="F24" s="1">
        <f t="shared" ref="F24:I24" si="1">SUM(F16:F23)</f>
        <v>140</v>
      </c>
      <c r="G24" s="1">
        <f t="shared" si="1"/>
        <v>170</v>
      </c>
      <c r="H24" s="1">
        <f t="shared" si="1"/>
        <v>90</v>
      </c>
      <c r="I24" s="1">
        <f t="shared" si="1"/>
        <v>100</v>
      </c>
      <c r="J24" s="1">
        <f>SUM(J16:J23) - SUM(E24:I24)</f>
        <v>0</v>
      </c>
    </row>
    <row r="27" spans="3:10" x14ac:dyDescent="0.35">
      <c r="E27" s="12" t="s">
        <v>2</v>
      </c>
      <c r="F27" s="13"/>
      <c r="G27" s="13"/>
      <c r="H27" s="6">
        <f xml:space="preserve"> SUMPRODUCT(E3:I10,E16:I23)</f>
        <v>30000</v>
      </c>
    </row>
    <row r="28" spans="3:10" x14ac:dyDescent="0.35">
      <c r="E28" s="14" t="s">
        <v>0</v>
      </c>
      <c r="F28" s="15"/>
      <c r="G28" s="15"/>
      <c r="H28" s="7">
        <f xml:space="preserve"> SUMPRODUCT(E3:H10,E16:H23)</f>
        <v>22000</v>
      </c>
    </row>
  </sheetData>
  <mergeCells count="2">
    <mergeCell ref="E27:G27"/>
    <mergeCell ref="E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 Задача (2)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Домашний</dc:creator>
  <cp:lastModifiedBy>Глоов Альнаур</cp:lastModifiedBy>
  <dcterms:created xsi:type="dcterms:W3CDTF">2019-10-27T11:34:11Z</dcterms:created>
  <dcterms:modified xsi:type="dcterms:W3CDTF">2024-05-16T21:06:26Z</dcterms:modified>
</cp:coreProperties>
</file>