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ED Group LLC\MRRH\"/>
    </mc:Choice>
  </mc:AlternateContent>
  <xr:revisionPtr revIDLastSave="0" documentId="8_{62B2467B-D8BF-4A42-8020-AC6688A6FC3C}" xr6:coauthVersionLast="45" xr6:coauthVersionMax="45" xr10:uidLastSave="{00000000-0000-0000-0000-000000000000}"/>
  <bookViews>
    <workbookView xWindow="-120" yWindow="-120" windowWidth="20730" windowHeight="11160" xr2:uid="{5E9AA6D7-67D2-4693-9490-22DC92D5C09B}"/>
  </bookViews>
  <sheets>
    <sheet name="Amended" sheetId="1" r:id="rId1"/>
    <sheet name="Original 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9" i="1" s="1"/>
  <c r="F11" i="1"/>
  <c r="F12" i="1"/>
  <c r="F13" i="1"/>
  <c r="F14" i="1"/>
  <c r="F15" i="1"/>
  <c r="F16" i="1"/>
  <c r="F17" i="1"/>
  <c r="F18" i="1"/>
  <c r="E19" i="1"/>
  <c r="D19" i="1"/>
  <c r="C19" i="1"/>
  <c r="B19" i="1"/>
  <c r="F4" i="1"/>
  <c r="G13" i="3"/>
  <c r="B13" i="3"/>
  <c r="K19" i="1"/>
</calcChain>
</file>

<file path=xl/sharedStrings.xml><?xml version="1.0" encoding="utf-8"?>
<sst xmlns="http://schemas.openxmlformats.org/spreadsheetml/2006/main" count="92" uniqueCount="29">
  <si>
    <t>Activity #3: Procure Equipment to roll out electronic medical records the integrated intelligent computer system (IICS) in the HIV and TB clinics</t>
  </si>
  <si>
    <t>Desktop computers</t>
  </si>
  <si>
    <t>085620: Records Mgt</t>
  </si>
  <si>
    <t>Computer Supplies and IT</t>
  </si>
  <si>
    <t>Cost inclusive of UPS,accessories and monitor</t>
  </si>
  <si>
    <t>Laptop computers</t>
  </si>
  <si>
    <t>In consideration of RAM and hard disk quality</t>
  </si>
  <si>
    <t>Security for the computers(Soft ware and physical securing)</t>
  </si>
  <si>
    <t>Anti-malware, software, and securing the computers</t>
  </si>
  <si>
    <t>Wireless network equipment ( Routers, booster and access points)</t>
  </si>
  <si>
    <t>Network booster. Estimation based on the size of the entity, location and how distributed the users are.</t>
  </si>
  <si>
    <t>Bicycles for YAPS attached to the RRH to conduct outreaches</t>
  </si>
  <si>
    <t>For two YAPs as per budget</t>
  </si>
  <si>
    <t>Engraving of assets</t>
  </si>
  <si>
    <t>Quarterly engraving of assets</t>
  </si>
  <si>
    <t>Heavy duty printer for client results, scanning and photocopying</t>
  </si>
  <si>
    <t>Market rate for heavy duty printer. The printer will be linked to the electronic database for printing</t>
  </si>
  <si>
    <t>Printers(2) for project coordination</t>
  </si>
  <si>
    <t>Printer for the HIV services coordination and project management unit</t>
  </si>
  <si>
    <t>Projector for case conferences</t>
  </si>
  <si>
    <t>LCD screen for projectingn(55 inch)</t>
  </si>
  <si>
    <t>Power backup for the HIV clinics (Solar system or generator)</t>
  </si>
  <si>
    <t>Sub-total</t>
  </si>
  <si>
    <t>Budget</t>
  </si>
  <si>
    <t>New Budget</t>
  </si>
  <si>
    <t>Unit Cost</t>
  </si>
  <si>
    <t>Quantity</t>
  </si>
  <si>
    <t>Amount</t>
  </si>
  <si>
    <t>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</si>
</sst>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_(* #,##0_);_(* \(#,##0\);_(* &quot;-&quot;??_);_(@_)"/>
    <numFmt numFmtId="166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theme="0"/>
        <bgColor theme="0"/>
      </patternFill>
    </fill>
    <fill>
      <patternFill patternType="solid">
        <fgColor rgb="FFADB9CA"/>
        <bgColor rgb="FFADB9CA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165" fontId="4" fillId="4" borderId="6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vertical="center"/>
    </xf>
    <xf numFmtId="3" fontId="3" fillId="3" borderId="4" xfId="0" applyNumberFormat="1" applyFont="1" applyFill="1" applyBorder="1" applyAlignment="1">
      <alignment horizontal="right" vertical="center"/>
    </xf>
    <xf numFmtId="164" fontId="3" fillId="3" borderId="4" xfId="0" applyNumberFormat="1" applyFont="1" applyFill="1" applyBorder="1" applyAlignment="1">
      <alignment horizontal="right" vertical="center"/>
    </xf>
    <xf numFmtId="164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1" fillId="6" borderId="7" xfId="0" applyFont="1" applyFill="1" applyBorder="1" applyAlignment="1">
      <alignment vertical="center"/>
    </xf>
    <xf numFmtId="3" fontId="1" fillId="6" borderId="8" xfId="0" applyNumberFormat="1" applyFont="1" applyFill="1" applyBorder="1" applyAlignment="1">
      <alignment horizontal="right" vertical="center"/>
    </xf>
    <xf numFmtId="166" fontId="6" fillId="6" borderId="8" xfId="0" applyNumberFormat="1" applyFont="1" applyFill="1" applyBorder="1" applyAlignment="1">
      <alignment horizontal="right" vertical="center"/>
    </xf>
    <xf numFmtId="3" fontId="1" fillId="0" borderId="8" xfId="0" applyNumberFormat="1" applyFont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2" fillId="0" borderId="9" xfId="0" applyFont="1" applyBorder="1"/>
    <xf numFmtId="0" fontId="2" fillId="0" borderId="4" xfId="0" applyFont="1" applyBorder="1"/>
    <xf numFmtId="0" fontId="2" fillId="0" borderId="9" xfId="0" applyFont="1" applyBorder="1" applyAlignment="1">
      <alignment horizontal="center"/>
    </xf>
    <xf numFmtId="3" fontId="3" fillId="3" borderId="9" xfId="0" applyNumberFormat="1" applyFont="1" applyFill="1" applyBorder="1" applyAlignment="1">
      <alignment horizontal="right" vertical="center"/>
    </xf>
    <xf numFmtId="0" fontId="2" fillId="0" borderId="10" xfId="0" applyFont="1" applyBorder="1"/>
    <xf numFmtId="3" fontId="3" fillId="3" borderId="12" xfId="0" applyNumberFormat="1" applyFont="1" applyFill="1" applyBorder="1" applyAlignment="1">
      <alignment horizontal="right" vertical="center"/>
    </xf>
    <xf numFmtId="3" fontId="3" fillId="3" borderId="11" xfId="0" applyNumberFormat="1" applyFont="1" applyFill="1" applyBorder="1" applyAlignment="1">
      <alignment horizontal="right" vertical="center"/>
    </xf>
    <xf numFmtId="3" fontId="3" fillId="3" borderId="0" xfId="0" applyNumberFormat="1" applyFont="1" applyFill="1" applyBorder="1" applyAlignment="1">
      <alignment horizontal="right" vertical="center"/>
    </xf>
    <xf numFmtId="3" fontId="3" fillId="3" borderId="8" xfId="0" applyNumberFormat="1" applyFont="1" applyFill="1" applyBorder="1" applyAlignment="1">
      <alignment horizontal="right" vertical="center"/>
    </xf>
    <xf numFmtId="164" fontId="3" fillId="3" borderId="8" xfId="0" applyNumberFormat="1" applyFont="1" applyFill="1" applyBorder="1" applyAlignment="1">
      <alignment horizontal="right" vertical="center"/>
    </xf>
    <xf numFmtId="164" fontId="3" fillId="3" borderId="8" xfId="0" applyNumberFormat="1" applyFont="1" applyFill="1" applyBorder="1" applyAlignment="1">
      <alignment horizontal="left" vertical="center"/>
    </xf>
    <xf numFmtId="0" fontId="3" fillId="3" borderId="8" xfId="0" applyFont="1" applyFill="1" applyBorder="1" applyAlignment="1">
      <alignment vertical="center"/>
    </xf>
    <xf numFmtId="0" fontId="7" fillId="3" borderId="17" xfId="0" applyFont="1" applyFill="1" applyBorder="1" applyAlignment="1">
      <alignment vertical="center"/>
    </xf>
    <xf numFmtId="3" fontId="3" fillId="3" borderId="18" xfId="0" applyNumberFormat="1" applyFont="1" applyFill="1" applyBorder="1" applyAlignment="1">
      <alignment horizontal="right" vertical="center"/>
    </xf>
    <xf numFmtId="3" fontId="3" fillId="3" borderId="19" xfId="0" applyNumberFormat="1" applyFont="1" applyFill="1" applyBorder="1" applyAlignment="1">
      <alignment horizontal="right" vertical="center"/>
    </xf>
    <xf numFmtId="165" fontId="4" fillId="4" borderId="20" xfId="0" applyNumberFormat="1" applyFont="1" applyFill="1" applyBorder="1" applyAlignment="1">
      <alignment horizontal="left" vertical="center" wrapText="1"/>
    </xf>
    <xf numFmtId="3" fontId="3" fillId="3" borderId="16" xfId="0" applyNumberFormat="1" applyFont="1" applyFill="1" applyBorder="1" applyAlignment="1">
      <alignment horizontal="right" vertical="center"/>
    </xf>
    <xf numFmtId="164" fontId="3" fillId="3" borderId="16" xfId="0" applyNumberFormat="1" applyFont="1" applyFill="1" applyBorder="1" applyAlignment="1">
      <alignment horizontal="right" vertical="center"/>
    </xf>
    <xf numFmtId="165" fontId="4" fillId="4" borderId="16" xfId="0" applyNumberFormat="1" applyFont="1" applyFill="1" applyBorder="1" applyAlignment="1">
      <alignment horizontal="left" vertical="center" wrapText="1"/>
    </xf>
    <xf numFmtId="164" fontId="3" fillId="3" borderId="16" xfId="0" applyNumberFormat="1" applyFont="1" applyFill="1" applyBorder="1" applyAlignment="1">
      <alignment horizontal="left" vertical="center"/>
    </xf>
    <xf numFmtId="0" fontId="3" fillId="3" borderId="16" xfId="0" applyFont="1" applyFill="1" applyBorder="1" applyAlignment="1">
      <alignment vertical="center"/>
    </xf>
    <xf numFmtId="3" fontId="3" fillId="3" borderId="21" xfId="0" applyNumberFormat="1" applyFont="1" applyFill="1" applyBorder="1" applyAlignment="1">
      <alignment horizontal="right" vertical="center"/>
    </xf>
    <xf numFmtId="3" fontId="1" fillId="6" borderId="0" xfId="0" applyNumberFormat="1" applyFont="1" applyFill="1" applyBorder="1" applyAlignment="1">
      <alignment horizontal="right" vertical="center"/>
    </xf>
    <xf numFmtId="3" fontId="3" fillId="3" borderId="22" xfId="0" applyNumberFormat="1" applyFont="1" applyFill="1" applyBorder="1" applyAlignment="1">
      <alignment horizontal="right" vertical="center"/>
    </xf>
    <xf numFmtId="3" fontId="3" fillId="3" borderId="23" xfId="0" applyNumberFormat="1" applyFont="1" applyFill="1" applyBorder="1" applyAlignment="1">
      <alignment horizontal="right" vertical="center"/>
    </xf>
    <xf numFmtId="3" fontId="1" fillId="6" borderId="13" xfId="0" applyNumberFormat="1" applyFont="1" applyFill="1" applyBorder="1" applyAlignment="1">
      <alignment horizontal="right" vertical="center"/>
    </xf>
    <xf numFmtId="3" fontId="1" fillId="6" borderId="14" xfId="0" applyNumberFormat="1" applyFont="1" applyFill="1" applyBorder="1" applyAlignment="1">
      <alignment horizontal="right" vertical="center"/>
    </xf>
    <xf numFmtId="3" fontId="1" fillId="6" borderId="15" xfId="0" applyNumberFormat="1" applyFont="1" applyFill="1" applyBorder="1" applyAlignment="1">
      <alignment horizontal="right" vertical="center"/>
    </xf>
    <xf numFmtId="0" fontId="8" fillId="7" borderId="24" xfId="0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/>
    </xf>
    <xf numFmtId="0" fontId="8" fillId="7" borderId="26" xfId="0" applyFont="1" applyFill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07CF-EC56-40C1-A13E-8419C546F631}">
  <sheetPr>
    <tabColor rgb="FFFFC000"/>
  </sheetPr>
  <dimension ref="A1:K19"/>
  <sheetViews>
    <sheetView tabSelected="1" workbookViewId="0">
      <selection activeCell="A12" sqref="A12"/>
    </sheetView>
  </sheetViews>
  <sheetFormatPr defaultRowHeight="15" x14ac:dyDescent="0.25"/>
  <cols>
    <col min="1" max="1" width="74.140625" customWidth="1"/>
    <col min="2" max="6" width="18.42578125" customWidth="1"/>
    <col min="8" max="8" width="14.5703125" customWidth="1"/>
    <col min="9" max="9" width="38.42578125" customWidth="1"/>
    <col min="10" max="10" width="105" customWidth="1"/>
    <col min="11" max="11" width="16.28515625" customWidth="1"/>
  </cols>
  <sheetData>
    <row r="1" spans="1:11" ht="15.75" thickBot="1" x14ac:dyDescent="0.3">
      <c r="A1" s="6" t="s">
        <v>0</v>
      </c>
      <c r="B1" s="7"/>
      <c r="C1" s="26"/>
      <c r="D1" s="26"/>
      <c r="E1" s="26"/>
      <c r="F1" s="7"/>
      <c r="G1" s="7"/>
      <c r="H1" s="7"/>
      <c r="I1" s="7"/>
      <c r="J1" s="8"/>
      <c r="K1" s="4"/>
    </row>
    <row r="2" spans="1:11" ht="15.75" thickBot="1" x14ac:dyDescent="0.3">
      <c r="A2" s="6"/>
      <c r="B2" s="22" t="s">
        <v>23</v>
      </c>
      <c r="C2" s="50" t="s">
        <v>24</v>
      </c>
      <c r="D2" s="51"/>
      <c r="E2" s="52"/>
      <c r="F2" s="56" t="s">
        <v>28</v>
      </c>
      <c r="G2" s="22"/>
      <c r="H2" s="7"/>
      <c r="I2" s="22"/>
      <c r="J2" s="23"/>
      <c r="K2" s="4"/>
    </row>
    <row r="3" spans="1:11" ht="15.75" thickBot="1" x14ac:dyDescent="0.3">
      <c r="A3" s="6"/>
      <c r="B3" s="22"/>
      <c r="C3" s="53" t="s">
        <v>25</v>
      </c>
      <c r="D3" s="54" t="s">
        <v>26</v>
      </c>
      <c r="E3" s="55" t="s">
        <v>27</v>
      </c>
      <c r="F3" s="24"/>
      <c r="G3" s="22"/>
      <c r="H3" s="7"/>
      <c r="I3" s="22"/>
      <c r="J3" s="23"/>
      <c r="K3" s="4"/>
    </row>
    <row r="4" spans="1:11" ht="25.5" x14ac:dyDescent="0.25">
      <c r="A4" s="20" t="s">
        <v>1</v>
      </c>
      <c r="B4" s="25">
        <v>75000000</v>
      </c>
      <c r="C4" s="27"/>
      <c r="D4" s="10"/>
      <c r="E4" s="28"/>
      <c r="F4" s="10">
        <f>B4-E4</f>
        <v>75000000</v>
      </c>
      <c r="G4" s="11">
        <v>221008</v>
      </c>
      <c r="H4" s="5" t="s">
        <v>2</v>
      </c>
      <c r="I4" s="12" t="s">
        <v>3</v>
      </c>
      <c r="J4" s="13" t="s">
        <v>4</v>
      </c>
      <c r="K4" s="10">
        <v>75000000</v>
      </c>
    </row>
    <row r="5" spans="1:11" ht="25.5" x14ac:dyDescent="0.25">
      <c r="A5" s="20" t="s">
        <v>5</v>
      </c>
      <c r="B5" s="25">
        <v>20000000</v>
      </c>
      <c r="C5" s="27"/>
      <c r="D5" s="10"/>
      <c r="E5" s="28"/>
      <c r="F5" s="10">
        <f t="shared" ref="F5:F18" si="0">B5-E5</f>
        <v>20000000</v>
      </c>
      <c r="G5" s="11">
        <v>221008</v>
      </c>
      <c r="H5" s="5" t="s">
        <v>2</v>
      </c>
      <c r="I5" s="12" t="s">
        <v>3</v>
      </c>
      <c r="J5" s="13" t="s">
        <v>6</v>
      </c>
      <c r="K5" s="10">
        <v>20000000</v>
      </c>
    </row>
    <row r="6" spans="1:11" ht="25.5" x14ac:dyDescent="0.25">
      <c r="A6" s="20" t="s">
        <v>7</v>
      </c>
      <c r="B6" s="25">
        <v>14000000</v>
      </c>
      <c r="C6" s="27"/>
      <c r="D6" s="10"/>
      <c r="E6" s="28"/>
      <c r="F6" s="10">
        <f t="shared" si="0"/>
        <v>14000000</v>
      </c>
      <c r="G6" s="11">
        <v>221008</v>
      </c>
      <c r="H6" s="5" t="s">
        <v>2</v>
      </c>
      <c r="I6" s="12" t="s">
        <v>3</v>
      </c>
      <c r="J6" s="13" t="s">
        <v>8</v>
      </c>
      <c r="K6" s="10">
        <v>14000000</v>
      </c>
    </row>
    <row r="7" spans="1:11" ht="25.5" x14ac:dyDescent="0.25">
      <c r="A7" s="20" t="s">
        <v>9</v>
      </c>
      <c r="B7" s="25">
        <v>13000000</v>
      </c>
      <c r="C7" s="27"/>
      <c r="D7" s="10"/>
      <c r="E7" s="28"/>
      <c r="F7" s="10">
        <f t="shared" si="0"/>
        <v>13000000</v>
      </c>
      <c r="G7" s="11">
        <v>221008</v>
      </c>
      <c r="H7" s="5" t="s">
        <v>2</v>
      </c>
      <c r="I7" s="12" t="s">
        <v>3</v>
      </c>
      <c r="J7" s="13" t="s">
        <v>10</v>
      </c>
      <c r="K7" s="10">
        <v>13000000</v>
      </c>
    </row>
    <row r="8" spans="1:11" ht="25.5" x14ac:dyDescent="0.25">
      <c r="A8" s="9" t="s">
        <v>11</v>
      </c>
      <c r="B8" s="25">
        <v>700000</v>
      </c>
      <c r="C8" s="27"/>
      <c r="D8" s="10"/>
      <c r="E8" s="28"/>
      <c r="F8" s="10">
        <f t="shared" si="0"/>
        <v>700000</v>
      </c>
      <c r="G8" s="11">
        <v>221008</v>
      </c>
      <c r="H8" s="5" t="s">
        <v>2</v>
      </c>
      <c r="I8" s="12" t="s">
        <v>3</v>
      </c>
      <c r="J8" s="13" t="s">
        <v>12</v>
      </c>
      <c r="K8" s="10">
        <v>700000</v>
      </c>
    </row>
    <row r="9" spans="1:11" ht="25.5" x14ac:dyDescent="0.25">
      <c r="A9" s="14" t="s">
        <v>13</v>
      </c>
      <c r="B9" s="25">
        <v>1200000</v>
      </c>
      <c r="C9" s="27"/>
      <c r="D9" s="10"/>
      <c r="E9" s="28"/>
      <c r="F9" s="10">
        <f t="shared" si="0"/>
        <v>1200000</v>
      </c>
      <c r="G9" s="11">
        <v>221008</v>
      </c>
      <c r="H9" s="5" t="s">
        <v>2</v>
      </c>
      <c r="I9" s="12" t="s">
        <v>3</v>
      </c>
      <c r="J9" s="13" t="s">
        <v>14</v>
      </c>
      <c r="K9" s="10">
        <v>1200000</v>
      </c>
    </row>
    <row r="10" spans="1:11" ht="25.5" x14ac:dyDescent="0.25">
      <c r="A10" s="21" t="s">
        <v>15</v>
      </c>
      <c r="B10" s="25">
        <v>15000000</v>
      </c>
      <c r="C10" s="27"/>
      <c r="D10" s="10"/>
      <c r="E10" s="28"/>
      <c r="F10" s="10">
        <f t="shared" si="0"/>
        <v>15000000</v>
      </c>
      <c r="G10" s="11">
        <v>221008</v>
      </c>
      <c r="H10" s="5" t="s">
        <v>2</v>
      </c>
      <c r="I10" s="12" t="s">
        <v>3</v>
      </c>
      <c r="J10" s="13" t="s">
        <v>16</v>
      </c>
      <c r="K10" s="10">
        <v>15000000</v>
      </c>
    </row>
    <row r="11" spans="1:11" ht="25.5" x14ac:dyDescent="0.25">
      <c r="A11" s="20" t="s">
        <v>17</v>
      </c>
      <c r="B11" s="25">
        <v>1000000</v>
      </c>
      <c r="C11" s="27"/>
      <c r="D11" s="10"/>
      <c r="E11" s="28"/>
      <c r="F11" s="10">
        <f t="shared" si="0"/>
        <v>1000000</v>
      </c>
      <c r="G11" s="11">
        <v>221008</v>
      </c>
      <c r="H11" s="5" t="s">
        <v>2</v>
      </c>
      <c r="I11" s="12" t="s">
        <v>3</v>
      </c>
      <c r="J11" s="13" t="s">
        <v>18</v>
      </c>
      <c r="K11" s="10">
        <v>1000000</v>
      </c>
    </row>
    <row r="12" spans="1:11" ht="25.5" x14ac:dyDescent="0.25">
      <c r="A12" s="20" t="s">
        <v>19</v>
      </c>
      <c r="B12" s="25">
        <v>2000000</v>
      </c>
      <c r="C12" s="27"/>
      <c r="D12" s="10"/>
      <c r="E12" s="28"/>
      <c r="F12" s="10">
        <f t="shared" si="0"/>
        <v>2000000</v>
      </c>
      <c r="G12" s="11">
        <v>221008</v>
      </c>
      <c r="H12" s="5" t="s">
        <v>2</v>
      </c>
      <c r="I12" s="12" t="s">
        <v>3</v>
      </c>
      <c r="J12" s="13"/>
      <c r="K12" s="10">
        <v>2000000</v>
      </c>
    </row>
    <row r="13" spans="1:11" ht="25.5" x14ac:dyDescent="0.25">
      <c r="A13" s="20" t="s">
        <v>20</v>
      </c>
      <c r="B13" s="25">
        <v>3500000</v>
      </c>
      <c r="C13" s="27"/>
      <c r="D13" s="10"/>
      <c r="E13" s="28"/>
      <c r="F13" s="10">
        <f t="shared" si="0"/>
        <v>3500000</v>
      </c>
      <c r="G13" s="11">
        <v>221008</v>
      </c>
      <c r="H13" s="5" t="s">
        <v>2</v>
      </c>
      <c r="I13" s="12" t="s">
        <v>3</v>
      </c>
      <c r="J13" s="13"/>
      <c r="K13" s="10">
        <v>3500000</v>
      </c>
    </row>
    <row r="14" spans="1:11" ht="25.5" x14ac:dyDescent="0.25">
      <c r="A14" s="20" t="s">
        <v>21</v>
      </c>
      <c r="B14" s="29">
        <v>25000000</v>
      </c>
      <c r="C14" s="35"/>
      <c r="D14" s="30"/>
      <c r="E14" s="36"/>
      <c r="F14" s="10">
        <f t="shared" si="0"/>
        <v>25000000</v>
      </c>
      <c r="G14" s="31">
        <v>221008</v>
      </c>
      <c r="H14" s="37" t="s">
        <v>2</v>
      </c>
      <c r="I14" s="32" t="s">
        <v>3</v>
      </c>
      <c r="J14" s="33"/>
      <c r="K14" s="30">
        <v>25000000</v>
      </c>
    </row>
    <row r="15" spans="1:11" x14ac:dyDescent="0.25">
      <c r="A15" s="34"/>
      <c r="B15" s="43"/>
      <c r="C15" s="45"/>
      <c r="D15" s="38"/>
      <c r="E15" s="46"/>
      <c r="F15" s="10">
        <f t="shared" si="0"/>
        <v>0</v>
      </c>
      <c r="G15" s="39"/>
      <c r="H15" s="40"/>
      <c r="I15" s="41"/>
      <c r="J15" s="42"/>
      <c r="K15" s="38"/>
    </row>
    <row r="16" spans="1:11" x14ac:dyDescent="0.25">
      <c r="A16" s="34"/>
      <c r="B16" s="43"/>
      <c r="C16" s="45"/>
      <c r="D16" s="38"/>
      <c r="E16" s="46"/>
      <c r="F16" s="10">
        <f t="shared" si="0"/>
        <v>0</v>
      </c>
      <c r="G16" s="39"/>
      <c r="H16" s="40"/>
      <c r="I16" s="41"/>
      <c r="J16" s="42"/>
      <c r="K16" s="38"/>
    </row>
    <row r="17" spans="1:11" x14ac:dyDescent="0.25">
      <c r="A17" s="34"/>
      <c r="B17" s="43"/>
      <c r="C17" s="45"/>
      <c r="D17" s="38"/>
      <c r="E17" s="46"/>
      <c r="F17" s="10">
        <f t="shared" si="0"/>
        <v>0</v>
      </c>
      <c r="G17" s="39"/>
      <c r="H17" s="40"/>
      <c r="I17" s="41"/>
      <c r="J17" s="42"/>
      <c r="K17" s="38"/>
    </row>
    <row r="18" spans="1:11" x14ac:dyDescent="0.25">
      <c r="A18" s="34"/>
      <c r="B18" s="43"/>
      <c r="C18" s="45"/>
      <c r="D18" s="38"/>
      <c r="E18" s="46"/>
      <c r="F18" s="10">
        <f t="shared" si="0"/>
        <v>0</v>
      </c>
      <c r="G18" s="39"/>
      <c r="H18" s="40"/>
      <c r="I18" s="41"/>
      <c r="J18" s="42"/>
      <c r="K18" s="38"/>
    </row>
    <row r="19" spans="1:11" ht="21" customHeight="1" thickBot="1" x14ac:dyDescent="0.3">
      <c r="A19" s="16" t="s">
        <v>22</v>
      </c>
      <c r="B19" s="44">
        <f>SUM(B4:B18)</f>
        <v>170400000</v>
      </c>
      <c r="C19" s="47">
        <f t="shared" ref="C19:F19" si="1">SUM(C4:C18)</f>
        <v>0</v>
      </c>
      <c r="D19" s="48">
        <f t="shared" si="1"/>
        <v>0</v>
      </c>
      <c r="E19" s="49">
        <f t="shared" si="1"/>
        <v>0</v>
      </c>
      <c r="F19" s="17">
        <f t="shared" si="1"/>
        <v>170400000</v>
      </c>
      <c r="G19" s="17"/>
      <c r="H19" s="17"/>
      <c r="I19" s="17"/>
      <c r="J19" s="18"/>
      <c r="K19" s="19">
        <f>SUM(K4:K14)</f>
        <v>170400000</v>
      </c>
    </row>
  </sheetData>
  <mergeCells count="1">
    <mergeCell ref="C2:E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C8C6-0DEE-42AD-957F-3C426121CEDA}">
  <dimension ref="A1:G13"/>
  <sheetViews>
    <sheetView workbookViewId="0">
      <selection activeCell="A9" sqref="A9"/>
    </sheetView>
  </sheetViews>
  <sheetFormatPr defaultRowHeight="15" x14ac:dyDescent="0.25"/>
  <cols>
    <col min="1" max="1" width="74.140625" customWidth="1"/>
    <col min="2" max="2" width="18.42578125" customWidth="1"/>
    <col min="4" max="4" width="14.5703125" customWidth="1"/>
    <col min="5" max="5" width="38.42578125" customWidth="1"/>
    <col min="6" max="6" width="105" customWidth="1"/>
    <col min="7" max="7" width="16.28515625" customWidth="1"/>
  </cols>
  <sheetData>
    <row r="1" spans="1:7" x14ac:dyDescent="0.25">
      <c r="A1" s="1" t="s">
        <v>0</v>
      </c>
      <c r="B1" s="2"/>
      <c r="C1" s="2"/>
      <c r="D1" s="2"/>
      <c r="E1" s="2"/>
      <c r="F1" s="3"/>
      <c r="G1" s="4"/>
    </row>
    <row r="2" spans="1:7" ht="25.5" x14ac:dyDescent="0.25">
      <c r="A2" s="20" t="s">
        <v>1</v>
      </c>
      <c r="B2" s="10">
        <v>75000000</v>
      </c>
      <c r="C2" s="11">
        <v>221008</v>
      </c>
      <c r="D2" s="5" t="s">
        <v>2</v>
      </c>
      <c r="E2" s="12" t="s">
        <v>3</v>
      </c>
      <c r="F2" s="13" t="s">
        <v>4</v>
      </c>
      <c r="G2" s="10">
        <v>75000000</v>
      </c>
    </row>
    <row r="3" spans="1:7" ht="25.5" x14ac:dyDescent="0.25">
      <c r="A3" s="20" t="s">
        <v>5</v>
      </c>
      <c r="B3" s="10">
        <v>20000000</v>
      </c>
      <c r="C3" s="11">
        <v>221008</v>
      </c>
      <c r="D3" s="5" t="s">
        <v>2</v>
      </c>
      <c r="E3" s="12" t="s">
        <v>3</v>
      </c>
      <c r="F3" s="13" t="s">
        <v>6</v>
      </c>
      <c r="G3" s="10">
        <v>20000000</v>
      </c>
    </row>
    <row r="4" spans="1:7" ht="25.5" x14ac:dyDescent="0.25">
      <c r="A4" s="20" t="s">
        <v>7</v>
      </c>
      <c r="B4" s="10">
        <v>14000000</v>
      </c>
      <c r="C4" s="11">
        <v>221008</v>
      </c>
      <c r="D4" s="5" t="s">
        <v>2</v>
      </c>
      <c r="E4" s="12" t="s">
        <v>3</v>
      </c>
      <c r="F4" s="13" t="s">
        <v>8</v>
      </c>
      <c r="G4" s="10">
        <v>14000000</v>
      </c>
    </row>
    <row r="5" spans="1:7" ht="25.5" x14ac:dyDescent="0.25">
      <c r="A5" s="20" t="s">
        <v>9</v>
      </c>
      <c r="B5" s="10">
        <v>13000000</v>
      </c>
      <c r="C5" s="11">
        <v>221008</v>
      </c>
      <c r="D5" s="5" t="s">
        <v>2</v>
      </c>
      <c r="E5" s="12" t="s">
        <v>3</v>
      </c>
      <c r="F5" s="13" t="s">
        <v>10</v>
      </c>
      <c r="G5" s="10">
        <v>13000000</v>
      </c>
    </row>
    <row r="6" spans="1:7" ht="25.5" x14ac:dyDescent="0.25">
      <c r="A6" s="9" t="s">
        <v>11</v>
      </c>
      <c r="B6" s="10">
        <v>700000</v>
      </c>
      <c r="C6" s="11">
        <v>221008</v>
      </c>
      <c r="D6" s="5" t="s">
        <v>2</v>
      </c>
      <c r="E6" s="12" t="s">
        <v>3</v>
      </c>
      <c r="F6" s="13" t="s">
        <v>12</v>
      </c>
      <c r="G6" s="10">
        <v>700000</v>
      </c>
    </row>
    <row r="7" spans="1:7" ht="25.5" x14ac:dyDescent="0.25">
      <c r="A7" s="14" t="s">
        <v>13</v>
      </c>
      <c r="B7" s="10">
        <v>1200000</v>
      </c>
      <c r="C7" s="11">
        <v>221008</v>
      </c>
      <c r="D7" s="5" t="s">
        <v>2</v>
      </c>
      <c r="E7" s="12" t="s">
        <v>3</v>
      </c>
      <c r="F7" s="13" t="s">
        <v>14</v>
      </c>
      <c r="G7" s="10">
        <v>1200000</v>
      </c>
    </row>
    <row r="8" spans="1:7" ht="25.5" x14ac:dyDescent="0.25">
      <c r="A8" s="21" t="s">
        <v>15</v>
      </c>
      <c r="B8" s="10">
        <v>15000000</v>
      </c>
      <c r="C8" s="11">
        <v>221008</v>
      </c>
      <c r="D8" s="5" t="s">
        <v>2</v>
      </c>
      <c r="E8" s="12" t="s">
        <v>3</v>
      </c>
      <c r="F8" s="13" t="s">
        <v>16</v>
      </c>
      <c r="G8" s="10">
        <v>15000000</v>
      </c>
    </row>
    <row r="9" spans="1:7" ht="25.5" x14ac:dyDescent="0.25">
      <c r="A9" s="20" t="s">
        <v>17</v>
      </c>
      <c r="B9" s="10">
        <v>1000000</v>
      </c>
      <c r="C9" s="11">
        <v>221008</v>
      </c>
      <c r="D9" s="5" t="s">
        <v>2</v>
      </c>
      <c r="E9" s="12" t="s">
        <v>3</v>
      </c>
      <c r="F9" s="13" t="s">
        <v>18</v>
      </c>
      <c r="G9" s="10">
        <v>1000000</v>
      </c>
    </row>
    <row r="10" spans="1:7" ht="25.5" x14ac:dyDescent="0.25">
      <c r="A10" s="20" t="s">
        <v>19</v>
      </c>
      <c r="B10" s="10">
        <v>2000000</v>
      </c>
      <c r="C10" s="11">
        <v>221008</v>
      </c>
      <c r="D10" s="5" t="s">
        <v>2</v>
      </c>
      <c r="E10" s="12" t="s">
        <v>3</v>
      </c>
      <c r="F10" s="13"/>
      <c r="G10" s="10">
        <v>2000000</v>
      </c>
    </row>
    <row r="11" spans="1:7" ht="25.5" x14ac:dyDescent="0.25">
      <c r="A11" s="20" t="s">
        <v>20</v>
      </c>
      <c r="B11" s="10">
        <v>3500000</v>
      </c>
      <c r="C11" s="11">
        <v>221008</v>
      </c>
      <c r="D11" s="5" t="s">
        <v>2</v>
      </c>
      <c r="E11" s="12" t="s">
        <v>3</v>
      </c>
      <c r="F11" s="13"/>
      <c r="G11" s="10">
        <v>3500000</v>
      </c>
    </row>
    <row r="12" spans="1:7" ht="25.5" x14ac:dyDescent="0.25">
      <c r="A12" s="20" t="s">
        <v>21</v>
      </c>
      <c r="B12" s="10">
        <v>25000000</v>
      </c>
      <c r="C12" s="11">
        <v>221008</v>
      </c>
      <c r="D12" s="5" t="s">
        <v>2</v>
      </c>
      <c r="E12" s="12" t="s">
        <v>3</v>
      </c>
      <c r="F12" s="15"/>
      <c r="G12" s="10">
        <v>25000000</v>
      </c>
    </row>
    <row r="13" spans="1:7" ht="21" customHeight="1" x14ac:dyDescent="0.25">
      <c r="A13" s="16" t="s">
        <v>22</v>
      </c>
      <c r="B13" s="17">
        <f>SUM(B2:B12)</f>
        <v>170400000</v>
      </c>
      <c r="C13" s="17"/>
      <c r="D13" s="17"/>
      <c r="E13" s="17"/>
      <c r="F13" s="18"/>
      <c r="G13" s="19">
        <f>SUM(G2:G12)</f>
        <v>170400000</v>
      </c>
    </row>
  </sheetData>
  <mergeCells count="1">
    <mergeCell ref="A1:F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Amended</vt:lpstr>
      <vt:lpstr>Original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MRRH;muganzi Anton</dc:creator>
  <cp:lastModifiedBy>Ivan Kabwama Ddungu</cp:lastModifiedBy>
  <dcterms:created xsi:type="dcterms:W3CDTF">2020-11-13T08:19:49Z</dcterms:created>
  <dcterms:modified xsi:type="dcterms:W3CDTF">2020-11-13T08:33:23Z</dcterms:modified>
</cp:coreProperties>
</file>