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unoken/MC/Pri/"/>
    </mc:Choice>
  </mc:AlternateContent>
  <xr:revisionPtr revIDLastSave="0" documentId="13_ncr:1_{A7FDCCF8-8497-D34C-A754-01D1039BD694}" xr6:coauthVersionLast="40" xr6:coauthVersionMax="40" xr10:uidLastSave="{00000000-0000-0000-0000-000000000000}"/>
  <bookViews>
    <workbookView xWindow="80" yWindow="460" windowWidth="25440" windowHeight="14420" xr2:uid="{67189512-D268-3A4C-9C62-0274865F0319}"/>
  </bookViews>
  <sheets>
    <sheet name="コスト" sheetId="2" r:id="rId1"/>
    <sheet name="詳細２ヶ月" sheetId="1" r:id="rId2"/>
    <sheet name="詳細1．５ヶ月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2" l="1"/>
  <c r="E3" i="3" l="1"/>
  <c r="G24" i="3"/>
  <c r="G23" i="3"/>
  <c r="G22" i="3"/>
  <c r="G21" i="3"/>
  <c r="G20" i="3"/>
  <c r="G25" i="3" s="1"/>
  <c r="E18" i="3"/>
  <c r="G10" i="3"/>
  <c r="G9" i="3"/>
  <c r="G8" i="3"/>
  <c r="G7" i="3"/>
  <c r="G6" i="3"/>
  <c r="B1" i="3"/>
  <c r="D6" i="2"/>
  <c r="E18" i="1"/>
  <c r="E3" i="1"/>
  <c r="G11" i="3" l="1"/>
  <c r="B1" i="1"/>
  <c r="G24" i="1"/>
  <c r="G23" i="1"/>
  <c r="G22" i="1"/>
  <c r="G21" i="1"/>
  <c r="G20" i="1"/>
  <c r="G10" i="1"/>
  <c r="G9" i="1"/>
  <c r="G8" i="1"/>
  <c r="G7" i="1"/>
  <c r="G6" i="1"/>
  <c r="G25" i="1" l="1"/>
  <c r="G11" i="1"/>
</calcChain>
</file>

<file path=xl/sharedStrings.xml><?xml version="1.0" encoding="utf-8"?>
<sst xmlns="http://schemas.openxmlformats.org/spreadsheetml/2006/main" count="79" uniqueCount="25">
  <si>
    <t>単価（万円）</t>
  </si>
  <si>
    <t>小計（万円）</t>
  </si>
  <si>
    <t>メモ</t>
  </si>
  <si>
    <t>日当</t>
  </si>
  <si>
    <t>航空券およびビザ</t>
  </si>
  <si>
    <t>交通費</t>
  </si>
  <si>
    <t>宿泊</t>
  </si>
  <si>
    <t>実費精算</t>
  </si>
  <si>
    <t>人件費</t>
  </si>
  <si>
    <t>万円</t>
  </si>
  <si>
    <t>ヶ月</t>
  </si>
  <si>
    <t>人数</t>
  </si>
  <si>
    <t>２名</t>
  </si>
  <si>
    <t>期間</t>
  </si>
  <si>
    <t>１名</t>
  </si>
  <si>
    <t>合計金額</t>
  </si>
  <si>
    <t>オプション2：3名の合計金額</t>
  </si>
  <si>
    <t>綿貫様</t>
  </si>
  <si>
    <t>２月１７日ー＞３月末</t>
  </si>
  <si>
    <t>オプション１：3名の合計金額</t>
  </si>
  <si>
    <t>２月１７日ー＞３月２日</t>
  </si>
  <si>
    <t>２月１７日ー＞４月１３日</t>
  </si>
  <si>
    <t>２ヶ月</t>
  </si>
  <si>
    <t>１．５ヶ月</t>
  </si>
  <si>
    <t>２０１９年１月１４日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</si>
</sst>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5EFB-F833-2E47-837C-2DB93F2C2CEF}">
  <sheetPr>
    <pageSetUpPr fitToPage="1"/>
  </sheetPr>
  <dimension ref="B1:F12"/>
  <sheetViews>
    <sheetView tabSelected="1" workbookViewId="0">
      <selection activeCell="F15" sqref="F15"/>
    </sheetView>
  </sheetViews>
  <sheetFormatPr baseColWidth="10" defaultRowHeight="16" x14ac:dyDescent="0.2"/>
  <cols>
    <col min="3" max="3" width="17.33203125" bestFit="1" customWidth="1"/>
    <col min="7" max="7" width="13.1640625" bestFit="1" customWidth="1"/>
  </cols>
  <sheetData>
    <row r="1" spans="2:6" x14ac:dyDescent="0.2">
      <c r="B1" t="s">
        <v>24</v>
      </c>
    </row>
    <row r="3" spans="2:6" x14ac:dyDescent="0.2">
      <c r="B3" t="s">
        <v>19</v>
      </c>
      <c r="E3" t="s">
        <v>13</v>
      </c>
      <c r="F3" t="s">
        <v>22</v>
      </c>
    </row>
    <row r="4" spans="2:6" x14ac:dyDescent="0.2">
      <c r="D4" t="s">
        <v>12</v>
      </c>
      <c r="E4" t="s">
        <v>21</v>
      </c>
    </row>
    <row r="5" spans="2:6" x14ac:dyDescent="0.2">
      <c r="D5" t="s">
        <v>14</v>
      </c>
      <c r="E5" t="s">
        <v>20</v>
      </c>
    </row>
    <row r="6" spans="2:6" x14ac:dyDescent="0.2">
      <c r="C6" t="s">
        <v>15</v>
      </c>
      <c r="D6">
        <f>詳細２ヶ月!G11+詳細２ヶ月!G25</f>
        <v>350.7</v>
      </c>
      <c r="E6" t="s">
        <v>9</v>
      </c>
    </row>
    <row r="9" spans="2:6" x14ac:dyDescent="0.2">
      <c r="B9" t="s">
        <v>16</v>
      </c>
      <c r="E9" t="s">
        <v>13</v>
      </c>
      <c r="F9" t="s">
        <v>23</v>
      </c>
    </row>
    <row r="10" spans="2:6" x14ac:dyDescent="0.2">
      <c r="D10" t="s">
        <v>12</v>
      </c>
      <c r="E10" t="s">
        <v>18</v>
      </c>
    </row>
    <row r="11" spans="2:6" x14ac:dyDescent="0.2">
      <c r="D11" t="s">
        <v>14</v>
      </c>
      <c r="E11" t="s">
        <v>20</v>
      </c>
    </row>
    <row r="12" spans="2:6" x14ac:dyDescent="0.2">
      <c r="C12" t="s">
        <v>15</v>
      </c>
      <c r="D12">
        <f>'詳細1．５ヶ月'!G11+'詳細1．５ヶ月'!G25</f>
        <v>282.10000000000002</v>
      </c>
      <c r="E12" t="s">
        <v>9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18AD1-73AE-DF4D-BB29-A122B2037A57}">
  <dimension ref="B1:H25"/>
  <sheetViews>
    <sheetView workbookViewId="0">
      <selection activeCell="B1" sqref="B1"/>
    </sheetView>
  </sheetViews>
  <sheetFormatPr baseColWidth="10" defaultRowHeight="16" x14ac:dyDescent="0.2"/>
  <cols>
    <col min="3" max="3" width="17.33203125" bestFit="1" customWidth="1"/>
    <col min="7" max="7" width="13.1640625" bestFit="1" customWidth="1"/>
  </cols>
  <sheetData>
    <row r="1" spans="2:8" x14ac:dyDescent="0.2">
      <c r="B1" t="str">
        <f>コスト!B1</f>
        <v>２０１９年１月１４日</v>
      </c>
      <c r="G1" t="s">
        <v>17</v>
      </c>
    </row>
    <row r="2" spans="2:8" x14ac:dyDescent="0.2">
      <c r="E2" t="s">
        <v>13</v>
      </c>
    </row>
    <row r="3" spans="2:8" x14ac:dyDescent="0.2">
      <c r="D3" t="s">
        <v>12</v>
      </c>
      <c r="E3" t="str">
        <f>コスト!E4</f>
        <v>２月１７日ー＞４月１３日</v>
      </c>
    </row>
    <row r="5" spans="2:8" x14ac:dyDescent="0.2">
      <c r="D5" s="1" t="s">
        <v>11</v>
      </c>
      <c r="E5" s="1" t="s">
        <v>10</v>
      </c>
      <c r="F5" s="1" t="s">
        <v>0</v>
      </c>
      <c r="G5" s="1" t="s">
        <v>1</v>
      </c>
      <c r="H5" t="s">
        <v>2</v>
      </c>
    </row>
    <row r="6" spans="2:8" x14ac:dyDescent="0.2">
      <c r="C6" s="1" t="s">
        <v>4</v>
      </c>
      <c r="D6" s="1">
        <v>2</v>
      </c>
      <c r="E6" s="1">
        <v>1</v>
      </c>
      <c r="F6" s="1">
        <v>14</v>
      </c>
      <c r="G6" s="1">
        <f>D6*E6*F6</f>
        <v>28</v>
      </c>
      <c r="H6" t="s">
        <v>7</v>
      </c>
    </row>
    <row r="7" spans="2:8" x14ac:dyDescent="0.2">
      <c r="C7" s="1" t="s">
        <v>3</v>
      </c>
      <c r="D7" s="1">
        <v>2</v>
      </c>
      <c r="E7" s="1">
        <v>56</v>
      </c>
      <c r="F7" s="1">
        <v>0.45</v>
      </c>
      <c r="G7" s="1">
        <f t="shared" ref="G7:G10" si="0">D7*E7*F7</f>
        <v>50.4</v>
      </c>
    </row>
    <row r="8" spans="2:8" x14ac:dyDescent="0.2">
      <c r="C8" s="1" t="s">
        <v>5</v>
      </c>
      <c r="D8" s="1">
        <v>2</v>
      </c>
      <c r="E8" s="1">
        <v>2</v>
      </c>
      <c r="F8" s="1">
        <v>3</v>
      </c>
      <c r="G8" s="1">
        <f t="shared" si="0"/>
        <v>12</v>
      </c>
    </row>
    <row r="9" spans="2:8" x14ac:dyDescent="0.2">
      <c r="C9" s="1" t="s">
        <v>6</v>
      </c>
      <c r="D9" s="1">
        <v>2</v>
      </c>
      <c r="E9" s="1">
        <v>2</v>
      </c>
      <c r="F9" s="1">
        <v>13</v>
      </c>
      <c r="G9" s="1">
        <f t="shared" si="0"/>
        <v>52</v>
      </c>
      <c r="H9" t="s">
        <v>7</v>
      </c>
    </row>
    <row r="10" spans="2:8" x14ac:dyDescent="0.2">
      <c r="C10" s="2" t="s">
        <v>8</v>
      </c>
      <c r="D10" s="2">
        <v>2</v>
      </c>
      <c r="E10" s="2">
        <v>2</v>
      </c>
      <c r="F10" s="2">
        <v>40</v>
      </c>
      <c r="G10" s="1">
        <f t="shared" si="0"/>
        <v>160</v>
      </c>
    </row>
    <row r="11" spans="2:8" x14ac:dyDescent="0.2">
      <c r="G11" s="2">
        <f>SUM(G6:G10)</f>
        <v>302.39999999999998</v>
      </c>
      <c r="H11" t="s">
        <v>9</v>
      </c>
    </row>
    <row r="18" spans="3:8" x14ac:dyDescent="0.2">
      <c r="D18" t="s">
        <v>14</v>
      </c>
      <c r="E18" t="str">
        <f>コスト!E5</f>
        <v>２月１７日ー＞３月２日</v>
      </c>
    </row>
    <row r="19" spans="3:8" x14ac:dyDescent="0.2">
      <c r="D19" s="1" t="s">
        <v>11</v>
      </c>
      <c r="E19" s="1" t="s">
        <v>10</v>
      </c>
      <c r="F19" s="1" t="s">
        <v>0</v>
      </c>
      <c r="G19" s="1" t="s">
        <v>1</v>
      </c>
      <c r="H19" t="s">
        <v>2</v>
      </c>
    </row>
    <row r="20" spans="3:8" x14ac:dyDescent="0.2">
      <c r="C20" s="1" t="s">
        <v>4</v>
      </c>
      <c r="D20" s="1">
        <v>1</v>
      </c>
      <c r="E20" s="1">
        <v>1</v>
      </c>
      <c r="F20" s="1">
        <v>14</v>
      </c>
      <c r="G20" s="1">
        <f>D20*E20*F20</f>
        <v>14</v>
      </c>
      <c r="H20" t="s">
        <v>7</v>
      </c>
    </row>
    <row r="21" spans="3:8" x14ac:dyDescent="0.2">
      <c r="C21" s="1" t="s">
        <v>3</v>
      </c>
      <c r="D21" s="1">
        <v>1</v>
      </c>
      <c r="E21" s="1">
        <v>14</v>
      </c>
      <c r="F21" s="1">
        <v>0.45</v>
      </c>
      <c r="G21" s="1">
        <f t="shared" ref="G21:G24" si="1">D21*E21*F21</f>
        <v>6.3</v>
      </c>
    </row>
    <row r="22" spans="3:8" x14ac:dyDescent="0.2">
      <c r="C22" s="1" t="s">
        <v>5</v>
      </c>
      <c r="D22" s="1">
        <v>1</v>
      </c>
      <c r="E22" s="1">
        <v>0.5</v>
      </c>
      <c r="F22" s="1">
        <v>3</v>
      </c>
      <c r="G22" s="1">
        <f t="shared" si="1"/>
        <v>1.5</v>
      </c>
    </row>
    <row r="23" spans="3:8" x14ac:dyDescent="0.2">
      <c r="C23" s="1" t="s">
        <v>6</v>
      </c>
      <c r="D23" s="1">
        <v>1</v>
      </c>
      <c r="E23" s="1">
        <v>0.5</v>
      </c>
      <c r="F23" s="1">
        <v>13</v>
      </c>
      <c r="G23" s="1">
        <f t="shared" si="1"/>
        <v>6.5</v>
      </c>
      <c r="H23" t="s">
        <v>7</v>
      </c>
    </row>
    <row r="24" spans="3:8" x14ac:dyDescent="0.2">
      <c r="C24" s="2" t="s">
        <v>8</v>
      </c>
      <c r="D24" s="2">
        <v>1</v>
      </c>
      <c r="E24" s="2">
        <v>0.5</v>
      </c>
      <c r="F24" s="2">
        <v>40</v>
      </c>
      <c r="G24" s="1">
        <f t="shared" si="1"/>
        <v>20</v>
      </c>
    </row>
    <row r="25" spans="3:8" x14ac:dyDescent="0.2">
      <c r="G25" s="2">
        <f>SUM(G20:G24)</f>
        <v>48.3</v>
      </c>
      <c r="H2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C6D3-D61B-1542-A680-42DD23D66306}">
  <dimension ref="B1:H25"/>
  <sheetViews>
    <sheetView workbookViewId="0">
      <selection activeCell="D15" sqref="D15"/>
    </sheetView>
  </sheetViews>
  <sheetFormatPr baseColWidth="10" defaultRowHeight="16" x14ac:dyDescent="0.2"/>
  <cols>
    <col min="3" max="3" width="17.33203125" bestFit="1" customWidth="1"/>
    <col min="7" max="7" width="13.1640625" bestFit="1" customWidth="1"/>
  </cols>
  <sheetData>
    <row r="1" spans="2:8" x14ac:dyDescent="0.2">
      <c r="B1" t="str">
        <f>コスト!B1</f>
        <v>２０１９年１月１４日</v>
      </c>
      <c r="G1" t="s">
        <v>17</v>
      </c>
    </row>
    <row r="2" spans="2:8" x14ac:dyDescent="0.2">
      <c r="E2" t="s">
        <v>13</v>
      </c>
    </row>
    <row r="3" spans="2:8" x14ac:dyDescent="0.2">
      <c r="D3" t="s">
        <v>12</v>
      </c>
      <c r="E3" t="str">
        <f>コスト!E10</f>
        <v>２月１７日ー＞３月末</v>
      </c>
    </row>
    <row r="5" spans="2:8" x14ac:dyDescent="0.2">
      <c r="D5" s="1" t="s">
        <v>11</v>
      </c>
      <c r="E5" s="1" t="s">
        <v>10</v>
      </c>
      <c r="F5" s="1" t="s">
        <v>0</v>
      </c>
      <c r="G5" s="1" t="s">
        <v>1</v>
      </c>
      <c r="H5" t="s">
        <v>2</v>
      </c>
    </row>
    <row r="6" spans="2:8" x14ac:dyDescent="0.2">
      <c r="C6" s="1" t="s">
        <v>4</v>
      </c>
      <c r="D6" s="1">
        <v>2</v>
      </c>
      <c r="E6" s="1">
        <v>1</v>
      </c>
      <c r="F6" s="1">
        <v>14</v>
      </c>
      <c r="G6" s="1">
        <f>D6*E6*F6</f>
        <v>28</v>
      </c>
      <c r="H6" t="s">
        <v>7</v>
      </c>
    </row>
    <row r="7" spans="2:8" x14ac:dyDescent="0.2">
      <c r="C7" s="1" t="s">
        <v>3</v>
      </c>
      <c r="D7" s="1">
        <v>2</v>
      </c>
      <c r="E7" s="1">
        <v>42</v>
      </c>
      <c r="F7" s="1">
        <v>0.45</v>
      </c>
      <c r="G7" s="1">
        <f t="shared" ref="G7:G10" si="0">D7*E7*F7</f>
        <v>37.800000000000004</v>
      </c>
    </row>
    <row r="8" spans="2:8" x14ac:dyDescent="0.2">
      <c r="C8" s="1" t="s">
        <v>5</v>
      </c>
      <c r="D8" s="1">
        <v>2</v>
      </c>
      <c r="E8" s="1">
        <v>1.5</v>
      </c>
      <c r="F8" s="1">
        <v>3</v>
      </c>
      <c r="G8" s="1">
        <f t="shared" si="0"/>
        <v>9</v>
      </c>
    </row>
    <row r="9" spans="2:8" x14ac:dyDescent="0.2">
      <c r="C9" s="1" t="s">
        <v>6</v>
      </c>
      <c r="D9" s="1">
        <v>2</v>
      </c>
      <c r="E9" s="1">
        <v>1.5</v>
      </c>
      <c r="F9" s="1">
        <v>13</v>
      </c>
      <c r="G9" s="1">
        <f t="shared" si="0"/>
        <v>39</v>
      </c>
      <c r="H9" t="s">
        <v>7</v>
      </c>
    </row>
    <row r="10" spans="2:8" x14ac:dyDescent="0.2">
      <c r="C10" s="2" t="s">
        <v>8</v>
      </c>
      <c r="D10" s="2">
        <v>2</v>
      </c>
      <c r="E10" s="2">
        <v>1.5</v>
      </c>
      <c r="F10" s="2">
        <v>40</v>
      </c>
      <c r="G10" s="1">
        <f t="shared" si="0"/>
        <v>120</v>
      </c>
    </row>
    <row r="11" spans="2:8" x14ac:dyDescent="0.2">
      <c r="G11" s="2">
        <f>SUM(G6:G10)</f>
        <v>233.8</v>
      </c>
      <c r="H11" t="s">
        <v>9</v>
      </c>
    </row>
    <row r="18" spans="3:8" x14ac:dyDescent="0.2">
      <c r="D18" t="s">
        <v>14</v>
      </c>
      <c r="E18" t="str">
        <f>コスト!E5</f>
        <v>２月１７日ー＞３月２日</v>
      </c>
    </row>
    <row r="19" spans="3:8" x14ac:dyDescent="0.2">
      <c r="D19" s="1" t="s">
        <v>11</v>
      </c>
      <c r="E19" s="1" t="s">
        <v>10</v>
      </c>
      <c r="F19" s="1" t="s">
        <v>0</v>
      </c>
      <c r="G19" s="1" t="s">
        <v>1</v>
      </c>
      <c r="H19" t="s">
        <v>2</v>
      </c>
    </row>
    <row r="20" spans="3:8" x14ac:dyDescent="0.2">
      <c r="C20" s="1" t="s">
        <v>4</v>
      </c>
      <c r="D20" s="1">
        <v>1</v>
      </c>
      <c r="E20" s="1">
        <v>1</v>
      </c>
      <c r="F20" s="1">
        <v>14</v>
      </c>
      <c r="G20" s="1">
        <f>D20*E20*F20</f>
        <v>14</v>
      </c>
      <c r="H20" t="s">
        <v>7</v>
      </c>
    </row>
    <row r="21" spans="3:8" x14ac:dyDescent="0.2">
      <c r="C21" s="1" t="s">
        <v>3</v>
      </c>
      <c r="D21" s="1">
        <v>1</v>
      </c>
      <c r="E21" s="1">
        <v>14</v>
      </c>
      <c r="F21" s="1">
        <v>0.45</v>
      </c>
      <c r="G21" s="1">
        <f t="shared" ref="G21:G24" si="1">D21*E21*F21</f>
        <v>6.3</v>
      </c>
    </row>
    <row r="22" spans="3:8" x14ac:dyDescent="0.2">
      <c r="C22" s="1" t="s">
        <v>5</v>
      </c>
      <c r="D22" s="1">
        <v>1</v>
      </c>
      <c r="E22" s="1">
        <v>0.5</v>
      </c>
      <c r="F22" s="1">
        <v>3</v>
      </c>
      <c r="G22" s="1">
        <f t="shared" si="1"/>
        <v>1.5</v>
      </c>
    </row>
    <row r="23" spans="3:8" x14ac:dyDescent="0.2">
      <c r="C23" s="1" t="s">
        <v>6</v>
      </c>
      <c r="D23" s="1">
        <v>1</v>
      </c>
      <c r="E23" s="1">
        <v>0.5</v>
      </c>
      <c r="F23" s="1">
        <v>13</v>
      </c>
      <c r="G23" s="1">
        <f t="shared" si="1"/>
        <v>6.5</v>
      </c>
      <c r="H23" t="s">
        <v>7</v>
      </c>
    </row>
    <row r="24" spans="3:8" x14ac:dyDescent="0.2">
      <c r="C24" s="2" t="s">
        <v>8</v>
      </c>
      <c r="D24" s="2">
        <v>1</v>
      </c>
      <c r="E24" s="2">
        <v>0.5</v>
      </c>
      <c r="F24" s="2">
        <v>40</v>
      </c>
      <c r="G24" s="1">
        <f t="shared" si="1"/>
        <v>20</v>
      </c>
    </row>
    <row r="25" spans="3:8" x14ac:dyDescent="0.2">
      <c r="G25" s="2">
        <f>SUM(G20:G24)</f>
        <v>48.3</v>
      </c>
      <c r="H2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コスト</vt:lpstr>
      <vt:lpstr>詳細２ヶ月</vt:lpstr>
      <vt:lpstr>詳細1．５ヶ月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安野けん</dc:creator>
  <cp:lastModifiedBy>安野けん</cp:lastModifiedBy>
  <dcterms:created xsi:type="dcterms:W3CDTF">2018-11-01T09:52:17Z</dcterms:created>
  <dcterms:modified xsi:type="dcterms:W3CDTF">2019-01-16T05:46:24Z</dcterms:modified>
</cp:coreProperties>
</file>