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work\E_本稼動_19390\TE040\"/>
    </mc:Choice>
  </mc:AlternateContent>
  <bookViews>
    <workbookView xWindow="0" yWindow="0" windowWidth="23040" windowHeight="8940" tabRatio="844"/>
  </bookViews>
  <sheets>
    <sheet name="表紙" sheetId="2" r:id="rId1"/>
    <sheet name="文書管理" sheetId="3" r:id="rId2"/>
    <sheet name="テスト・シナリオ一覧" sheetId="22" r:id="rId3"/>
    <sheet name="テスト仕様_データ・プロファイル" sheetId="5" r:id="rId4"/>
    <sheet name="割当値確認" sheetId="37" r:id="rId5"/>
    <sheet name="テスト仕様_テスト結果(テスト・シナリオ4)" sheetId="43" r:id="rId6"/>
    <sheet name="テスト・シナリオ4_別紙" sheetId="46" r:id="rId7"/>
    <sheet name="テスト仕様_テスト結果(テスト・シナリオ5)" sheetId="45" r:id="rId8"/>
    <sheet name="テスト仕様_テスト結果(テスト・シナリオ1)" sheetId="13" r:id="rId9"/>
    <sheet name="テスト・シナリオ1_別紙 " sheetId="14" r:id="rId10"/>
    <sheet name="テスト仕様_テスト結果(テスト・シナリオ2)" sheetId="38" r:id="rId11"/>
    <sheet name="テスト・シナリオ2_別紙" sheetId="39" r:id="rId12"/>
    <sheet name="テスト仕様_テスト結果(テスト・シナリオ3)" sheetId="41" r:id="rId13"/>
    <sheet name="テスト・シナリオ３_別紙" sheetId="42" r:id="rId14"/>
    <sheet name="不具合ログ" sheetId="7" r:id="rId15"/>
    <sheet name="未完了の課題と完了済みの課題" sheetId="8" r:id="rId16"/>
  </sheets>
  <externalReferences>
    <externalReference r:id="rId17"/>
    <externalReference r:id="rId18"/>
    <externalReference r:id="rId19"/>
    <externalReference r:id="rId20"/>
  </externalReferences>
  <definedNames>
    <definedName name="_xlnm._FilterDatabase" hidden="1">'[1]１．InfoCube (YKCH0010)案１:１．InfoCube (YKCH0010) 案２'!$W$5:$W$5</definedName>
    <definedName name="_Order1" hidden="1">255</definedName>
    <definedName name="_Order2" hidden="1">255</definedName>
    <definedName name="_Regression_X" localSheetId="11" hidden="1">#REF!</definedName>
    <definedName name="_Regression_X" localSheetId="13" hidden="1">#REF!</definedName>
    <definedName name="_Regression_X" localSheetId="6" hidden="1">#REF!</definedName>
    <definedName name="_Regression_X" localSheetId="10" hidden="1">#REF!</definedName>
    <definedName name="_Regression_X" localSheetId="12" hidden="1">#REF!</definedName>
    <definedName name="_Regression_X" localSheetId="5" hidden="1">#REF!</definedName>
    <definedName name="_Regression_X" localSheetId="7" hidden="1">#REF!</definedName>
    <definedName name="_Regression_X" localSheetId="4" hidden="1">#REF!</definedName>
    <definedName name="_Regression_X" hidden="1">#REF!</definedName>
    <definedName name="a" localSheetId="4" hidden="1">{#N/A,#N/A,FALSE,"表一覧"}</definedName>
    <definedName name="a" hidden="1">{#N/A,#N/A,FALSE,"表一覧"}</definedName>
    <definedName name="aa" localSheetId="4" hidden="1">{#N/A,#N/A,FALSE,"表一覧"}</definedName>
    <definedName name="aa" hidden="1">{#N/A,#N/A,FALSE,"表一覧"}</definedName>
    <definedName name="aaa" localSheetId="4"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2">テスト・シナリオ一覧!$A$1:$F$25</definedName>
    <definedName name="_xlnm.Print_Area" localSheetId="3">テスト仕様_データ・プロファイル!$A$1:$C$26</definedName>
    <definedName name="_xlnm.Print_Area" localSheetId="8">'テスト仕様_テスト結果(テスト・シナリオ1)'!$A$1:$I$65</definedName>
    <definedName name="_xlnm.Print_Area" localSheetId="10">'テスト仕様_テスト結果(テスト・シナリオ2)'!$A$1:$I$66</definedName>
    <definedName name="_xlnm.Print_Area" localSheetId="12">'テスト仕様_テスト結果(テスト・シナリオ3)'!$A$1:$I$46</definedName>
    <definedName name="_xlnm.Print_Area" localSheetId="5">'テスト仕様_テスト結果(テスト・シナリオ4)'!$A$1:$I$64</definedName>
    <definedName name="_xlnm.Print_Area" localSheetId="7">'テスト仕様_テスト結果(テスト・シナリオ5)'!$A$1:$I$65</definedName>
    <definedName name="_xlnm.Print_Area" localSheetId="0">表紙!$A$1:$H$29</definedName>
    <definedName name="_xlnm.Print_Area" localSheetId="1">文書管理!$A$1:$I$15</definedName>
    <definedName name="wrn.仕様書表紙." localSheetId="4" hidden="1">{#N/A,#N/A,FALSE,"表一覧"}</definedName>
    <definedName name="wrn.仕様書表紙." hidden="1">{#N/A,#N/A,FALSE,"表一覧"}</definedName>
    <definedName name="関連表" localSheetId="11" hidden="1">#REF!</definedName>
    <definedName name="関連表" localSheetId="13" hidden="1">#REF!</definedName>
    <definedName name="関連表" localSheetId="6" hidden="1">#REF!</definedName>
    <definedName name="関連表" localSheetId="10" hidden="1">#REF!</definedName>
    <definedName name="関連表" localSheetId="12" hidden="1">#REF!</definedName>
    <definedName name="関連表" localSheetId="5" hidden="1">#REF!</definedName>
    <definedName name="関連表" localSheetId="7" hidden="1">#REF!</definedName>
    <definedName name="関連表" localSheetId="4"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 i="46" l="1"/>
  <c r="S34" i="46" s="1"/>
  <c r="R33" i="46"/>
  <c r="S33" i="46" s="1"/>
  <c r="R32" i="46"/>
  <c r="S32" i="46" s="1"/>
  <c r="R31" i="46"/>
  <c r="S31" i="46" s="1"/>
  <c r="R40" i="46" l="1"/>
  <c r="S40" i="46" s="1"/>
  <c r="R39" i="46"/>
  <c r="S39" i="46" s="1"/>
  <c r="R38" i="46"/>
  <c r="S38" i="46" s="1"/>
  <c r="R37" i="46"/>
  <c r="S37" i="46" s="1"/>
  <c r="R29" i="46" l="1"/>
  <c r="S29" i="46" s="1"/>
  <c r="R28" i="46"/>
  <c r="S28" i="46" s="1"/>
  <c r="R27" i="46"/>
  <c r="S27" i="46" s="1"/>
  <c r="R26" i="46"/>
  <c r="S26" i="46" s="1"/>
  <c r="R24" i="46"/>
  <c r="S24" i="46" s="1"/>
  <c r="R23" i="46"/>
  <c r="S23" i="46" s="1"/>
  <c r="R21" i="46" l="1"/>
  <c r="S21" i="46" s="1"/>
  <c r="R20" i="46"/>
  <c r="S20" i="46" s="1"/>
  <c r="R19" i="46"/>
  <c r="S19" i="46" s="1"/>
  <c r="R18" i="46"/>
  <c r="S18" i="46" s="1"/>
  <c r="R16" i="46"/>
  <c r="S16" i="46" s="1"/>
  <c r="R15" i="46"/>
  <c r="S15" i="46" s="1"/>
  <c r="R13" i="46"/>
  <c r="S13" i="46" s="1"/>
  <c r="R12" i="46"/>
  <c r="S12" i="46" s="1"/>
  <c r="R11" i="46"/>
  <c r="S11" i="46" s="1"/>
  <c r="R10" i="46"/>
  <c r="S10" i="46" s="1"/>
  <c r="R8" i="46"/>
  <c r="S8" i="46" s="1"/>
  <c r="R7" i="46"/>
  <c r="S7" i="46" s="1"/>
  <c r="B46" i="39" l="1"/>
  <c r="B35" i="39"/>
  <c r="B11" i="42" l="1"/>
  <c r="B24" i="39" l="1"/>
  <c r="B13" i="39"/>
  <c r="B538" i="14" l="1"/>
  <c r="B394" i="14"/>
  <c r="B436" i="14" l="1"/>
  <c r="B328" i="14"/>
  <c r="B286" i="14" l="1"/>
  <c r="B184" i="14"/>
  <c r="B141" i="14" l="1"/>
  <c r="B39" i="14"/>
  <c r="B27" i="14" l="1"/>
  <c r="B16" i="14" l="1"/>
</calcChain>
</file>

<file path=xl/sharedStrings.xml><?xml version="1.0" encoding="utf-8"?>
<sst xmlns="http://schemas.openxmlformats.org/spreadsheetml/2006/main" count="2165" uniqueCount="659">
  <si>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</si>
  <si>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</si>
  <si>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</si>
  <si>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</si>
  <si>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</si>
  <si>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</si>
  <si>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</si>
  <si>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</si>
  <si>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</si>
  <si>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</si>
  <si>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</si>
  <si>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</si>
  <si>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</si>
  <si>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</si>
  <si>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</si>
  <si>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</si>
  <si>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</si>
  <si>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</si>
  <si>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</si>
  <si>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</si>
  <si>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</si>
  <si>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</si>
  <si>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</si>
  <si>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</si>
  <si>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</si>
  <si>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</si>
  <si>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</si>
  <si>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</si>
  <si>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</si>
  <si>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</si>
  <si>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</si>
  <si>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</si>
  <si>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</si>
  <si>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</si>
  <si>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</si>
  <si>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</si>
  <si>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</si>
  <si>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</si>
  <si>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</si>
  <si>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</si>
  <si>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</si>
  <si>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</si>
  <si>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</si>
  <si>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</si>
  <si>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</si>
  <si>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</si>
  <si>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</si>
  <si>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</si>
  <si>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</si>
  <si>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</si>
  <si>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</si>
  <si>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</si>
  <si>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</si>
  <si>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【シナリオ1登録データ】</t>
  </si>
  <si>
    <t>USER_NAME</t>
  </si>
  <si>
    <t>PERSON_NUMBER</t>
  </si>
  <si>
    <t>LAST_NAME</t>
  </si>
  <si>
    <t>FIRST_NAME</t>
  </si>
  <si>
    <t>ROLE_ASSIGNMENT</t>
  </si>
  <si>
    <t>SUPPLY_AGENT</t>
  </si>
  <si>
    <t>LEDGER</t>
  </si>
  <si>
    <t>DATA_ACCESS</t>
  </si>
  <si>
    <t>BU</t>
  </si>
  <si>
    <t>INSTANCE_ID</t>
  </si>
  <si>
    <t>BEF_SUPPLY_AGENT</t>
  </si>
  <si>
    <t>BEF_LEDGER</t>
  </si>
  <si>
    <t>BEF_DATA_ACCESS</t>
  </si>
  <si>
    <t>BEF_BU</t>
  </si>
  <si>
    <t>ADD_REMOVE_ROLE</t>
  </si>
  <si>
    <t>ユーザロールID</t>
  </si>
  <si>
    <t>ユーザ名</t>
  </si>
  <si>
    <t>個人番号</t>
  </si>
  <si>
    <t>姓</t>
  </si>
  <si>
    <t>名</t>
  </si>
  <si>
    <t>割当ロール</t>
  </si>
  <si>
    <t>今回調達エージェント</t>
  </si>
  <si>
    <t>今回元帳</t>
  </si>
  <si>
    <t>今回データアクセス</t>
  </si>
  <si>
    <t>今回BU</t>
  </si>
  <si>
    <t>更新ID</t>
  </si>
  <si>
    <t>前回調達エージェント</t>
  </si>
  <si>
    <t>前回元帳</t>
  </si>
  <si>
    <t>前回データアクセス</t>
  </si>
  <si>
    <t>前回BU</t>
  </si>
  <si>
    <t>ロール追加削除</t>
  </si>
  <si>
    <t>ADD</t>
    <phoneticPr fontId="3"/>
  </si>
  <si>
    <t>-</t>
    <phoneticPr fontId="3"/>
  </si>
  <si>
    <t>-</t>
    <phoneticPr fontId="3"/>
  </si>
  <si>
    <t>正常終了する。
リターン値は以下となっていること。
{
  "returnCode" : "0",
  "message" : "",
  "errorDetail" : ""
}</t>
    <phoneticPr fontId="3"/>
  </si>
  <si>
    <t>1-1</t>
    <phoneticPr fontId="3"/>
  </si>
  <si>
    <t>1-2</t>
    <phoneticPr fontId="3"/>
  </si>
  <si>
    <t>1-3</t>
    <phoneticPr fontId="3"/>
  </si>
  <si>
    <t>ユーザロール一時情報(xxccd_user_role_tmp)にテスト・シナリオ1_別紙【シナリオ1登録データ】を登録すること</t>
    <rPh sb="6" eb="10">
      <t>イチジジョウホウ</t>
    </rPh>
    <rPh sb="50" eb="52">
      <t>トウロク</t>
    </rPh>
    <rPh sb="57" eb="59">
      <t>トウロク</t>
    </rPh>
    <phoneticPr fontId="3"/>
  </si>
  <si>
    <t>シナリオ1</t>
    <phoneticPr fontId="3"/>
  </si>
  <si>
    <t>テスト・シナリオ一覧</t>
    <phoneticPr fontId="3"/>
  </si>
  <si>
    <t>XXCMM002A1103</t>
    <phoneticPr fontId="3"/>
  </si>
  <si>
    <t>l_user1</t>
    <phoneticPr fontId="3"/>
  </si>
  <si>
    <t>f_user1</t>
    <phoneticPr fontId="3"/>
  </si>
  <si>
    <t>f_user2</t>
    <phoneticPr fontId="3"/>
  </si>
  <si>
    <t>XXCMM002A1103_TestUser1</t>
  </si>
  <si>
    <t>SALES-BU</t>
    <phoneticPr fontId="3"/>
  </si>
  <si>
    <t>true</t>
    <phoneticPr fontId="3"/>
  </si>
  <si>
    <t>false</t>
    <phoneticPr fontId="3"/>
  </si>
  <si>
    <t>REMOVE</t>
    <phoneticPr fontId="3"/>
  </si>
  <si>
    <t>Inactive</t>
    <phoneticPr fontId="3"/>
  </si>
  <si>
    <t>SCSK 藤原夏実</t>
    <rPh sb="5" eb="7">
      <t>フジワラ</t>
    </rPh>
    <rPh sb="7" eb="8">
      <t>ナツ</t>
    </rPh>
    <rPh sb="8" eb="9">
      <t>ミ</t>
    </rPh>
    <phoneticPr fontId="5"/>
  </si>
  <si>
    <t>以下ディレクトリにファイルを配置すること
ファイル名     :  NewUserInfo_1-2.csv(配置時に"NewUserInfo.csv"にリネーム)
ディレクトリ :  /paasif/inbound/ad_iffile/ad/CMM002A11/12</t>
    <rPh sb="54" eb="57">
      <t>ハイチジ</t>
    </rPh>
    <phoneticPr fontId="3"/>
  </si>
  <si>
    <t>以下パラメータで、XXCMM002A11_06を起動すること
{
  "filePath": "/uspg/jp1/zb/py/devoicuser/dummy"
}</t>
    <phoneticPr fontId="3"/>
  </si>
  <si>
    <t>社員データIF_06</t>
    <rPh sb="0" eb="2">
      <t>シャイン</t>
    </rPh>
    <phoneticPr fontId="3"/>
  </si>
  <si>
    <t>処理開始メッセージとして、以下が出力されること
「社員データIF_06処理を開始します。」</t>
    <rPh sb="0" eb="4">
      <t>ショリカイシ</t>
    </rPh>
    <rPh sb="13" eb="15">
      <t>イカ</t>
    </rPh>
    <rPh sb="16" eb="18">
      <t>シュツリョク</t>
    </rPh>
    <phoneticPr fontId="3"/>
  </si>
  <si>
    <t xml:space="preserve">割当更新処理開始メッセージとして、以下が出力されること
「データアクセス(元帳,SALES-SOB)割当更新処理を開始します」 </t>
    <rPh sb="0" eb="2">
      <t>ワリアテ</t>
    </rPh>
    <rPh sb="2" eb="4">
      <t>コウシン</t>
    </rPh>
    <rPh sb="4" eb="8">
      <t>ショリカイシ</t>
    </rPh>
    <rPh sb="17" eb="19">
      <t>イカ</t>
    </rPh>
    <rPh sb="20" eb="22">
      <t>シュツリョク</t>
    </rPh>
    <phoneticPr fontId="3"/>
  </si>
  <si>
    <t>処理終了メッセージとして、以下が出力されること
「社員データIF_06処理を終了します。」</t>
    <rPh sb="0" eb="2">
      <t>ショリ</t>
    </rPh>
    <rPh sb="2" eb="4">
      <t>シュウリョウ</t>
    </rPh>
    <rPh sb="13" eb="15">
      <t>イカ</t>
    </rPh>
    <rPh sb="16" eb="18">
      <t>シュツリョク</t>
    </rPh>
    <rPh sb="25" eb="27">
      <t>シャイン</t>
    </rPh>
    <rPh sb="35" eb="37">
      <t>ショリ</t>
    </rPh>
    <rPh sb="38" eb="40">
      <t>シュウリョウ</t>
    </rPh>
    <phoneticPr fontId="3"/>
  </si>
  <si>
    <t>社員データIF_08</t>
  </si>
  <si>
    <t>以下パラメータで、XXCMM002A11_08を起動すること
{
  "filePath": "/uspg/jp1/zb/py/devoicuser/dummy"
}</t>
    <phoneticPr fontId="3"/>
  </si>
  <si>
    <t>処理開始メッセージとして、以下が出力されること
「社員データIF_08処理を開始します。」</t>
    <rPh sb="0" eb="4">
      <t>ショリカイシ</t>
    </rPh>
    <rPh sb="13" eb="15">
      <t>イカ</t>
    </rPh>
    <rPh sb="16" eb="18">
      <t>シュツリョク</t>
    </rPh>
    <phoneticPr fontId="3"/>
  </si>
  <si>
    <t xml:space="preserve">割当更新処理開始メッセージとして、以下が出力されること
「データアクセス(データアクセスセット,SALES-SOB)割当更新処理を開始します」 </t>
    <rPh sb="0" eb="2">
      <t>ワリアテ</t>
    </rPh>
    <rPh sb="2" eb="4">
      <t>コウシン</t>
    </rPh>
    <rPh sb="4" eb="8">
      <t>ショリカイシ</t>
    </rPh>
    <rPh sb="17" eb="19">
      <t>イカ</t>
    </rPh>
    <rPh sb="20" eb="22">
      <t>シュツリョク</t>
    </rPh>
    <phoneticPr fontId="3"/>
  </si>
  <si>
    <t>処理終了メッセージとして、以下が出力されること
「社員データIF_08処理を終了します。」</t>
    <rPh sb="0" eb="2">
      <t>ショリ</t>
    </rPh>
    <rPh sb="2" eb="4">
      <t>シュウリョウ</t>
    </rPh>
    <rPh sb="13" eb="15">
      <t>イカ</t>
    </rPh>
    <rPh sb="16" eb="18">
      <t>シュツリョク</t>
    </rPh>
    <rPh sb="35" eb="37">
      <t>ショリ</t>
    </rPh>
    <rPh sb="38" eb="40">
      <t>シュウリョウ</t>
    </rPh>
    <phoneticPr fontId="3"/>
  </si>
  <si>
    <t>1-4</t>
    <phoneticPr fontId="3"/>
  </si>
  <si>
    <t>1-5</t>
    <phoneticPr fontId="3"/>
  </si>
  <si>
    <t>以下パラメータで、XXCMM002A11_10を起動すること
{
  "filePath": "/uspg/jp1/zb/py/devoicuser/dummy"
}</t>
    <phoneticPr fontId="3"/>
  </si>
  <si>
    <t>社員データIF_10</t>
    <phoneticPr fontId="3"/>
  </si>
  <si>
    <t>処理開始メッセージとして、以下が出力されること
「社員データIF_10処理を開始します。」</t>
    <rPh sb="0" eb="4">
      <t>ショリカイシ</t>
    </rPh>
    <rPh sb="13" eb="15">
      <t>イカ</t>
    </rPh>
    <rPh sb="16" eb="18">
      <t>シュツリョク</t>
    </rPh>
    <phoneticPr fontId="3"/>
  </si>
  <si>
    <t xml:space="preserve">割当更新処理開始メッセージとして、以下が出力されること
「データアクセス(BU)割当更新処理を開始します」 </t>
    <rPh sb="0" eb="2">
      <t>ワリアテ</t>
    </rPh>
    <rPh sb="2" eb="4">
      <t>コウシン</t>
    </rPh>
    <rPh sb="4" eb="8">
      <t>ショリカイシ</t>
    </rPh>
    <rPh sb="17" eb="19">
      <t>イカ</t>
    </rPh>
    <rPh sb="20" eb="22">
      <t>シュツリョク</t>
    </rPh>
    <phoneticPr fontId="3"/>
  </si>
  <si>
    <t>処理終了メッセージとして、以下が出力されること
「社員データIF_10処理を終了します。」</t>
    <rPh sb="0" eb="2">
      <t>ショリ</t>
    </rPh>
    <rPh sb="2" eb="4">
      <t>シュウリョウ</t>
    </rPh>
    <rPh sb="13" eb="15">
      <t>イカ</t>
    </rPh>
    <rPh sb="16" eb="18">
      <t>シュツリョク</t>
    </rPh>
    <rPh sb="35" eb="37">
      <t>ショリ</t>
    </rPh>
    <rPh sb="38" eb="40">
      <t>シュウリョウ</t>
    </rPh>
    <phoneticPr fontId="3"/>
  </si>
  <si>
    <t>1-6</t>
    <phoneticPr fontId="3"/>
  </si>
  <si>
    <t>以下パラメータで、XXCMM002A11_11を起動すること
{
  "filePath": "/uspg/jp1/zb/py/devoicuser/dummy"
}</t>
    <phoneticPr fontId="3"/>
  </si>
  <si>
    <t>社員データIF_11</t>
    <phoneticPr fontId="3"/>
  </si>
  <si>
    <t>処理開始メッセージとして、以下が出力されること
「社員データIF_11処理を開始します。」</t>
    <rPh sb="0" eb="4">
      <t>ショリカイシ</t>
    </rPh>
    <rPh sb="13" eb="15">
      <t>イカ</t>
    </rPh>
    <rPh sb="16" eb="18">
      <t>シュツリョク</t>
    </rPh>
    <phoneticPr fontId="3"/>
  </si>
  <si>
    <t xml:space="preserve">割当更新処理開始メッセージとして、以下が出力されること
「調達エージェント割当更新処理を開始します」 </t>
    <rPh sb="0" eb="2">
      <t>ワリアテ</t>
    </rPh>
    <rPh sb="2" eb="4">
      <t>コウシン</t>
    </rPh>
    <rPh sb="4" eb="8">
      <t>ショリカイシ</t>
    </rPh>
    <rPh sb="17" eb="19">
      <t>イカ</t>
    </rPh>
    <rPh sb="20" eb="22">
      <t>シュツリョク</t>
    </rPh>
    <rPh sb="29" eb="31">
      <t>チョウタツ</t>
    </rPh>
    <phoneticPr fontId="3"/>
  </si>
  <si>
    <t>処理終了メッセージとして、以下が出力されること
「社員データIF_11処理を終了します。」</t>
    <rPh sb="0" eb="2">
      <t>ショリ</t>
    </rPh>
    <rPh sb="2" eb="4">
      <t>シュウリョウ</t>
    </rPh>
    <rPh sb="13" eb="15">
      <t>イカ</t>
    </rPh>
    <rPh sb="16" eb="18">
      <t>シュツリョク</t>
    </rPh>
    <rPh sb="35" eb="37">
      <t>ショリ</t>
    </rPh>
    <rPh sb="38" eb="40">
      <t>シュウリョウ</t>
    </rPh>
    <phoneticPr fontId="3"/>
  </si>
  <si>
    <t>社員データIF_12</t>
  </si>
  <si>
    <t>正常終了する。
リターン値は以下となっていること。
{
  "returnCode" : "0",
  "message" : "",
  "errorDetail" : ""
}</t>
    <phoneticPr fontId="3"/>
  </si>
  <si>
    <t>処理開始メッセージとして、以下が出力されること
「社員データIF_12処理を開始します。」</t>
    <rPh sb="0" eb="4">
      <t>ショリカイシ</t>
    </rPh>
    <rPh sb="13" eb="15">
      <t>イカ</t>
    </rPh>
    <rPh sb="16" eb="18">
      <t>シュツリョク</t>
    </rPh>
    <phoneticPr fontId="3"/>
  </si>
  <si>
    <t xml:space="preserve">ユーザロール一時情報削除メッセージとして、以下が出力されること
「ユーザロール一時情報を削除しました」 </t>
    <rPh sb="6" eb="10">
      <t>イチジジョウホウ</t>
    </rPh>
    <rPh sb="10" eb="12">
      <t>サクジョ</t>
    </rPh>
    <rPh sb="21" eb="23">
      <t>イカ</t>
    </rPh>
    <rPh sb="24" eb="26">
      <t>シュツリョク</t>
    </rPh>
    <rPh sb="39" eb="43">
      <t>イチジジョウホウ</t>
    </rPh>
    <rPh sb="44" eb="46">
      <t>サクジョ</t>
    </rPh>
    <phoneticPr fontId="3"/>
  </si>
  <si>
    <t xml:space="preserve">パスワード更新処理開始メッセージとして、以下が出力されること
「ユーザパスワード更新処理を開始します」 </t>
    <rPh sb="5" eb="7">
      <t>コウシン</t>
    </rPh>
    <rPh sb="7" eb="11">
      <t>ショリカイシ</t>
    </rPh>
    <rPh sb="20" eb="22">
      <t>イカ</t>
    </rPh>
    <rPh sb="23" eb="25">
      <t>シュツリョク</t>
    </rPh>
    <rPh sb="40" eb="42">
      <t>コウシン</t>
    </rPh>
    <rPh sb="42" eb="44">
      <t>ショリ</t>
    </rPh>
    <rPh sb="45" eb="47">
      <t>カイシ</t>
    </rPh>
    <phoneticPr fontId="3"/>
  </si>
  <si>
    <t xml:space="preserve">パスワード更新処理終了メッセージとして、以下が出力されること
「ユーザパスワード更新処理を終了します」 </t>
    <rPh sb="5" eb="9">
      <t>コウシンショリ</t>
    </rPh>
    <rPh sb="9" eb="11">
      <t>シュウリョウ</t>
    </rPh>
    <rPh sb="20" eb="22">
      <t>イカ</t>
    </rPh>
    <rPh sb="23" eb="25">
      <t>シュツリョク</t>
    </rPh>
    <phoneticPr fontId="3"/>
  </si>
  <si>
    <t>処理終了メッセージとして、以下が出力されること
「社員データIF_12処理を終了します。」</t>
    <rPh sb="0" eb="2">
      <t>ショリ</t>
    </rPh>
    <rPh sb="2" eb="4">
      <t>シュウリョウ</t>
    </rPh>
    <rPh sb="13" eb="15">
      <t>イカ</t>
    </rPh>
    <rPh sb="16" eb="18">
      <t>シュツリョク</t>
    </rPh>
    <rPh sb="35" eb="37">
      <t>ショリ</t>
    </rPh>
    <rPh sb="38" eb="40">
      <t>シュウリョウ</t>
    </rPh>
    <phoneticPr fontId="3"/>
  </si>
  <si>
    <t>以下パラメータで、XXCMM002A11_12を起動すること
{
  "filePath": "/paasif/inbound/ad_iffile/ad/CMM002A11/12"
}</t>
    <phoneticPr fontId="3"/>
  </si>
  <si>
    <t>1-8</t>
    <phoneticPr fontId="3"/>
  </si>
  <si>
    <t>割当なし→新規登録</t>
    <rPh sb="0" eb="2">
      <t>ワリアテ</t>
    </rPh>
    <rPh sb="5" eb="9">
      <t>シンキトウロク</t>
    </rPh>
    <phoneticPr fontId="3"/>
  </si>
  <si>
    <t>割当あり（１）→削除</t>
    <rPh sb="0" eb="2">
      <t>ワリアテ</t>
    </rPh>
    <rPh sb="8" eb="10">
      <t>サクジョ</t>
    </rPh>
    <phoneticPr fontId="3"/>
  </si>
  <si>
    <t>XXCMM002A1103_TestUser358</t>
  </si>
  <si>
    <t>TestUser358</t>
  </si>
  <si>
    <t>l_user358</t>
  </si>
  <si>
    <t>f_user358</t>
  </si>
  <si>
    <t>正常終了</t>
    <rPh sb="0" eb="4">
      <t>セイジョウシュウリョウ</t>
    </rPh>
    <phoneticPr fontId="3"/>
  </si>
  <si>
    <t>トレースをオフにした状態で、
以下パラメータで、XXCMM002A11_05を起動すること
{
  "filePath": "/uspg/jp1/zb/py/devoicuser/dummy"
}</t>
    <rPh sb="10" eb="12">
      <t>ジョウタイ</t>
    </rPh>
    <phoneticPr fontId="3"/>
  </si>
  <si>
    <t>社員データIF_05</t>
  </si>
  <si>
    <t>正常終了する。
リターン値は以下となっていること。
{
  "returnCode" : "0",
  "message" : "",
  "errorDetail" : ""
}</t>
    <phoneticPr fontId="3"/>
  </si>
  <si>
    <t>処理開始メッセージとして、以下が出力されること
「社員データIF_05処理を開始します。」</t>
    <rPh sb="0" eb="4">
      <t>ショリカイシ</t>
    </rPh>
    <rPh sb="13" eb="15">
      <t>イカ</t>
    </rPh>
    <rPh sb="16" eb="18">
      <t>シュツリョク</t>
    </rPh>
    <phoneticPr fontId="3"/>
  </si>
  <si>
    <t>割当更新処理開始メッセージとして、以下が出力されること
「データアクセス(元帳)割当解除処理を開始します」</t>
    <rPh sb="0" eb="2">
      <t>ワリアテ</t>
    </rPh>
    <rPh sb="2" eb="4">
      <t>コウシン</t>
    </rPh>
    <rPh sb="4" eb="8">
      <t>ショリカイシ</t>
    </rPh>
    <rPh sb="17" eb="19">
      <t>イカ</t>
    </rPh>
    <rPh sb="20" eb="22">
      <t>シュツリョク</t>
    </rPh>
    <phoneticPr fontId="3"/>
  </si>
  <si>
    <t>処理終了メッセージとして、以下が出力されること
「社員データIF_05処理を終了します。」</t>
    <rPh sb="0" eb="2">
      <t>ショリ</t>
    </rPh>
    <rPh sb="2" eb="4">
      <t>シュウリョウ</t>
    </rPh>
    <rPh sb="13" eb="15">
      <t>イカ</t>
    </rPh>
    <rPh sb="16" eb="18">
      <t>シュツリョク</t>
    </rPh>
    <rPh sb="35" eb="37">
      <t>ショリ</t>
    </rPh>
    <rPh sb="38" eb="40">
      <t>シュウリョウ</t>
    </rPh>
    <phoneticPr fontId="3"/>
  </si>
  <si>
    <t>トレースをオフにした状態で、
以下パラメータで、XXCMM002A11_07を起動すること
{
  "filePath": "/uspg/jp1/zb/py/devoicuser/dummy"
}</t>
    <rPh sb="10" eb="12">
      <t>ジョウタイ</t>
    </rPh>
    <phoneticPr fontId="3"/>
  </si>
  <si>
    <t>社員データIF_07</t>
  </si>
  <si>
    <t>処理開始メッセージとして、以下が出力されること
「社員データIF_07処理を開始します。」</t>
    <rPh sb="0" eb="4">
      <t>ショリカイシ</t>
    </rPh>
    <rPh sb="13" eb="15">
      <t>イカ</t>
    </rPh>
    <rPh sb="16" eb="18">
      <t>シュツリョク</t>
    </rPh>
    <phoneticPr fontId="3"/>
  </si>
  <si>
    <t>割当更新処理開始メッセージとして、以下が出力されること
「データアクセス(データアクセスセット)割当解除処理を開始します」</t>
    <rPh sb="0" eb="2">
      <t>ワリアテ</t>
    </rPh>
    <rPh sb="2" eb="4">
      <t>コウシン</t>
    </rPh>
    <rPh sb="4" eb="8">
      <t>ショリカイシ</t>
    </rPh>
    <rPh sb="17" eb="19">
      <t>イカ</t>
    </rPh>
    <rPh sb="20" eb="22">
      <t>シュツリョク</t>
    </rPh>
    <phoneticPr fontId="3"/>
  </si>
  <si>
    <t>処理終了メッセージとして、以下が出力されること
「社員データIF_07処理を終了します。」</t>
    <rPh sb="0" eb="2">
      <t>ショリ</t>
    </rPh>
    <rPh sb="2" eb="4">
      <t>シュウリョウ</t>
    </rPh>
    <rPh sb="13" eb="15">
      <t>イカ</t>
    </rPh>
    <rPh sb="16" eb="18">
      <t>シュツリョク</t>
    </rPh>
    <rPh sb="35" eb="37">
      <t>ショリ</t>
    </rPh>
    <rPh sb="38" eb="40">
      <t>シュウリョウ</t>
    </rPh>
    <phoneticPr fontId="3"/>
  </si>
  <si>
    <t>トレースをオフにした状態で、
以下パラメータで、XXCMM002A11_09を起動すること
{
  "filePath": "/uspg/jp1/zb/py/devoicuser/dummy"
}</t>
    <rPh sb="10" eb="12">
      <t>ジョウタイ</t>
    </rPh>
    <phoneticPr fontId="3"/>
  </si>
  <si>
    <t>社員データIF_09</t>
  </si>
  <si>
    <t>正常終了する。
リターン値は以下となっていること。
{
  "returnCode" : "0",
  "message" : "",
  "errorDetail" : ""
}</t>
    <phoneticPr fontId="3"/>
  </si>
  <si>
    <t>処理開始メッセージとして、以下が出力されること
「社員データIF_09処理を開始します。」</t>
    <rPh sb="0" eb="4">
      <t>ショリカイシ</t>
    </rPh>
    <rPh sb="13" eb="15">
      <t>イカ</t>
    </rPh>
    <rPh sb="16" eb="18">
      <t>シュツリョク</t>
    </rPh>
    <phoneticPr fontId="3"/>
  </si>
  <si>
    <t>割当更新処理開始メッセージとして、以下が出力されること
「データアクセス(BU)割当解除処理を開始します」</t>
    <rPh sb="0" eb="2">
      <t>ワリアテ</t>
    </rPh>
    <rPh sb="2" eb="4">
      <t>コウシン</t>
    </rPh>
    <rPh sb="4" eb="8">
      <t>ショリカイシ</t>
    </rPh>
    <rPh sb="17" eb="19">
      <t>イカ</t>
    </rPh>
    <rPh sb="20" eb="22">
      <t>シュツリョク</t>
    </rPh>
    <phoneticPr fontId="3"/>
  </si>
  <si>
    <t>処理終了メッセージとして、以下が出力されること
「社員データIF_09処理を終了します。」</t>
    <rPh sb="0" eb="2">
      <t>ショリ</t>
    </rPh>
    <rPh sb="2" eb="4">
      <t>シュウリョウ</t>
    </rPh>
    <rPh sb="13" eb="15">
      <t>イカ</t>
    </rPh>
    <rPh sb="16" eb="18">
      <t>シュツリョク</t>
    </rPh>
    <rPh sb="35" eb="37">
      <t>ショリ</t>
    </rPh>
    <rPh sb="38" eb="40">
      <t>シュウリョウ</t>
    </rPh>
    <phoneticPr fontId="3"/>
  </si>
  <si>
    <t>No.1</t>
    <phoneticPr fontId="3"/>
  </si>
  <si>
    <t>{</t>
  </si>
  <si>
    <r>
      <t>    </t>
    </r>
    <r>
      <rPr>
        <sz val="9"/>
        <color rgb="FFA31515"/>
        <rFont val="Consolas"/>
        <family val="3"/>
      </rPr>
      <t>"items"</t>
    </r>
    <r>
      <rPr>
        <sz val="9"/>
        <color rgb="FF000000"/>
        <rFont val="Consolas"/>
        <family val="3"/>
      </rPr>
      <t>: [],</t>
    </r>
  </si>
  <si>
    <r>
      <t>    </t>
    </r>
    <r>
      <rPr>
        <sz val="9"/>
        <color rgb="FFA31515"/>
        <rFont val="Consolas"/>
        <family val="3"/>
      </rPr>
      <t>"count"</t>
    </r>
    <r>
      <rPr>
        <sz val="9"/>
        <color rgb="FF000000"/>
        <rFont val="Consolas"/>
        <family val="3"/>
      </rPr>
      <t>: </t>
    </r>
    <r>
      <rPr>
        <sz val="9"/>
        <color rgb="FF098658"/>
        <rFont val="Consolas"/>
        <family val="3"/>
      </rPr>
      <t>0</t>
    </r>
    <r>
      <rPr>
        <sz val="9"/>
        <color rgb="FF000000"/>
        <rFont val="Consolas"/>
        <family val="3"/>
      </rPr>
      <t>,</t>
    </r>
  </si>
  <si>
    <r>
      <t>    </t>
    </r>
    <r>
      <rPr>
        <sz val="9"/>
        <color rgb="FFA31515"/>
        <rFont val="Consolas"/>
        <family val="3"/>
      </rPr>
      <t>"hasMore"</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</si>
  <si>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"limit"</t>
    </r>
    <r>
      <rPr>
        <sz val="9"/>
        <color rgb="FF000000"/>
        <rFont val="Consolas"/>
        <family val="3"/>
      </rPr>
      <t>: </t>
    </r>
    <r>
      <rPr>
        <sz val="9"/>
        <color rgb="FF098658"/>
        <rFont val="Consolas"/>
        <family val="3"/>
      </rPr>
      <t>25</t>
    </r>
    <r>
      <rPr>
        <sz val="9"/>
        <color rgb="FF000000"/>
        <rFont val="Consolas"/>
        <family val="3"/>
      </rPr>
      <t>,</t>
    </r>
  </si>
  <si>
    <r>
      <t>    </t>
    </r>
    <r>
      <rPr>
        <sz val="9"/>
        <color rgb="FFA31515"/>
        <rFont val="Consolas"/>
        <family val="3"/>
      </rPr>
      <t>"offset"</t>
    </r>
    <r>
      <rPr>
        <sz val="9"/>
        <color rgb="FF000000"/>
        <rFont val="Consolas"/>
        <family val="3"/>
      </rPr>
      <t>: </t>
    </r>
    <r>
      <rPr>
        <sz val="9"/>
        <color rgb="FF098658"/>
        <rFont val="Consolas"/>
        <family val="3"/>
      </rPr>
      <t>0</t>
    </r>
    <r>
      <rPr>
        <sz val="9"/>
        <color rgb="FF000000"/>
        <rFont val="Consolas"/>
        <family val="3"/>
      </rPr>
      <t>,</t>
    </r>
  </si>
  <si>
    <r>
      <t>    </t>
    </r>
    <r>
      <rPr>
        <sz val="9"/>
        <color rgb="FFA31515"/>
        <rFont val="Consolas"/>
        <family val="3"/>
      </rPr>
      <t>"links"</t>
    </r>
    <r>
      <rPr>
        <sz val="9"/>
        <color rgb="FF000000"/>
        <rFont val="Consolas"/>
        <family val="3"/>
      </rPr>
      <t>: [</t>
    </r>
  </si>
  <si>
    <t>REST API実行文①</t>
    <rPh sb="8" eb="10">
      <t>ジッコウ</t>
    </rPh>
    <rPh sb="10" eb="11">
      <t>ブン</t>
    </rPh>
    <phoneticPr fontId="3"/>
  </si>
  <si>
    <t>USER_NAME</t>
    <phoneticPr fontId="3"/>
  </si>
  <si>
    <t>REST API実行文②</t>
    <rPh sb="8" eb="10">
      <t>ジッコウ</t>
    </rPh>
    <rPh sb="10" eb="11">
      <t>ブン</t>
    </rPh>
    <phoneticPr fontId="3"/>
  </si>
  <si>
    <t>AgentEmail</t>
    <phoneticPr fontId="3"/>
  </si>
  <si>
    <t>ingTestUser358@itoen.co.jp</t>
    <phoneticPr fontId="3"/>
  </si>
  <si>
    <t>項目</t>
    <rPh sb="0" eb="2">
      <t>コウモク</t>
    </rPh>
    <phoneticPr fontId="3"/>
  </si>
  <si>
    <t>Active(1)</t>
    <phoneticPr fontId="3"/>
  </si>
  <si>
    <t>Active(2)</t>
  </si>
  <si>
    <t>Status（ステータス）</t>
    <phoneticPr fontId="3"/>
  </si>
  <si>
    <t>Active</t>
    <phoneticPr fontId="3"/>
  </si>
  <si>
    <t>AgentEmail（エージェントEmail）</t>
    <phoneticPr fontId="3"/>
  </si>
  <si>
    <t>「ing」 + 個人番号 + 「@itoen.co.jp」</t>
    <rPh sb="8" eb="10">
      <t>コジン</t>
    </rPh>
    <rPh sb="10" eb="12">
      <t>バンゴウ</t>
    </rPh>
    <phoneticPr fontId="3"/>
  </si>
  <si>
    <t>ProcurementBU（調達BU）</t>
  </si>
  <si>
    <t>DefaultRequisitioningBU（デフォルト購買依頼発行BU）</t>
    <phoneticPr fontId="3"/>
  </si>
  <si>
    <t>ManageRequisitionsAllowedFlag（購買依頼の管理許可）</t>
    <rPh sb="30" eb="32">
      <t>コウバイ</t>
    </rPh>
    <rPh sb="32" eb="34">
      <t>イライ</t>
    </rPh>
    <rPh sb="35" eb="37">
      <t>カンリ</t>
    </rPh>
    <rPh sb="37" eb="39">
      <t>キョカ</t>
    </rPh>
    <phoneticPr fontId="3"/>
  </si>
  <si>
    <t>AccessLevelToOtherAgentsRequisitions（購買依頼の管理アクセス）</t>
    <rPh sb="37" eb="39">
      <t>コウバイ</t>
    </rPh>
    <rPh sb="39" eb="41">
      <t>イライ</t>
    </rPh>
    <rPh sb="42" eb="44">
      <t>カンリ</t>
    </rPh>
    <phoneticPr fontId="3"/>
  </si>
  <si>
    <t>View</t>
    <phoneticPr fontId="3"/>
  </si>
  <si>
    <t>None</t>
    <phoneticPr fontId="3"/>
  </si>
  <si>
    <t>ManageOrdersAllowedFlag（購買オーダーの管理許可）</t>
    <phoneticPr fontId="3"/>
  </si>
  <si>
    <t>AccessLevelToOtherAgentsRequisitions（購買オーダーの管理アクセス）</t>
    <phoneticPr fontId="3"/>
  </si>
  <si>
    <t>ManageAgreementsAllowedFlag（購買契約の管理許可）</t>
    <rPh sb="30" eb="32">
      <t>ケイヤク</t>
    </rPh>
    <phoneticPr fontId="3"/>
  </si>
  <si>
    <t>AccessLevelToOtherAgentsAgreementss（購買契約の管理アクセス）</t>
    <rPh sb="38" eb="40">
      <t>ケイヤク</t>
    </rPh>
    <phoneticPr fontId="3"/>
  </si>
  <si>
    <t>ManageNegotiationsAllowedFlag（ネゴシエーションの管理許可）</t>
    <phoneticPr fontId="3"/>
  </si>
  <si>
    <t>AccessLevelToOtherAgentsNegotiations（ネゴシエーションの管理アクセス）</t>
    <phoneticPr fontId="3"/>
  </si>
  <si>
    <t>ManageSourcingProgramsAllowedFlag（ソーシング・プログラムの管理許可）</t>
    <phoneticPr fontId="3"/>
  </si>
  <si>
    <t>AccessLevelToOtherAgentsSourcingPrograms（ソーシング・プログラムの管理アクセス）</t>
    <phoneticPr fontId="3"/>
  </si>
  <si>
    <t>ManageCatalogContentAllowedFlag（カタログ・コンテンツの管理許可）</t>
    <phoneticPr fontId="3"/>
  </si>
  <si>
    <t>ManageSuppliersAllowedFlag（サプライヤの管理許可）</t>
    <phoneticPr fontId="3"/>
  </si>
  <si>
    <t>ManageQualificationsAllowedFlag（サプライヤ資格の管理許可）</t>
    <phoneticPr fontId="3"/>
  </si>
  <si>
    <t>AccessLevelToOtherAgentsQualifications（サプライヤ資格の管理アクセス）</t>
    <phoneticPr fontId="3"/>
  </si>
  <si>
    <t>ManageAslAllowedFlag（承認済サプライヤ・リスト・エントリの管理許可）</t>
    <rPh sb="41" eb="43">
      <t>キョカ</t>
    </rPh>
    <phoneticPr fontId="3"/>
  </si>
  <si>
    <t>AnalyzeSpendAllowedFlag（費用の分析）</t>
    <rPh sb="24" eb="26">
      <t>ヒヨウ</t>
    </rPh>
    <rPh sb="27" eb="29">
      <t>ブンセキ</t>
    </rPh>
    <phoneticPr fontId="3"/>
  </si>
  <si>
    <t>テスト実行前の割当</t>
    <rPh sb="3" eb="5">
      <t>ジッコウ</t>
    </rPh>
    <rPh sb="5" eb="6">
      <t>マエ</t>
    </rPh>
    <rPh sb="7" eb="8">
      <t>ワ</t>
    </rPh>
    <rPh sb="8" eb="9">
      <t>ア</t>
    </rPh>
    <phoneticPr fontId="3"/>
  </si>
  <si>
    <t>No.2</t>
    <phoneticPr fontId="3"/>
  </si>
  <si>
    <t>XXCMM002A1103_TestUser1</t>
    <phoneticPr fontId="3"/>
  </si>
  <si>
    <r>
      <t>    </t>
    </r>
    <r>
      <rPr>
        <sz val="9"/>
        <color rgb="FFA31515"/>
        <rFont val="Consolas"/>
        <family val="3"/>
      </rPr>
      <t>"items"</t>
    </r>
    <r>
      <rPr>
        <sz val="9"/>
        <color rgb="FF000000"/>
        <rFont val="Consolas"/>
        <family val="3"/>
      </rPr>
      <t>: [</t>
    </r>
  </si>
  <si>
    <t>        {</t>
  </si>
  <si>
    <r>
      <t>            </t>
    </r>
    <r>
      <rPr>
        <sz val="9"/>
        <color rgb="FFA31515"/>
        <rFont val="Consolas"/>
        <family val="3"/>
      </rPr>
      <t>"ActiveFlag"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</si>
  <si>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"CreatedBy"</t>
    </r>
    <r>
      <rPr>
        <sz val="9"/>
        <color rgb="FF000000"/>
        <rFont val="Consolas"/>
        <family val="3"/>
      </rPr>
      <t>: </t>
    </r>
    <r>
      <rPr>
        <sz val="9"/>
        <color rgb="FF0451A5"/>
        <rFont val="Consolas"/>
        <family val="3"/>
      </rPr>
      <t>"OIC_USER"</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</si>
  <si>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"2023-01-13T02:15:26+00:00"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</si>
  <si>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"2023-03-29T11:32:43.014+00:00"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</si>
  <si>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"F7E7E72AEF258776E0535160960A5A2D"</t>
    </r>
    <r>
      <rPr>
        <sz val="9"/>
        <color rgb="FF000000"/>
        <rFont val="Consolas"/>
        <family val="3"/>
      </rPr>
      <t>,</t>
    </r>
  </si>
  <si>
    <r>
      <t>            </t>
    </r>
    <r>
      <rPr>
        <sz val="9"/>
        <color rgb="FFA31515"/>
        <rFont val="Consolas"/>
        <family val="3"/>
      </rPr>
      <t>"LastUpdatedBy"</t>
    </r>
    <r>
      <rPr>
        <sz val="9"/>
        <color rgb="FF000000"/>
        <rFont val="Consolas"/>
        <family val="3"/>
      </rPr>
      <t>: </t>
    </r>
    <r>
      <rPr>
        <sz val="9"/>
        <color rgb="FF0451A5"/>
        <rFont val="Consolas"/>
        <family val="3"/>
      </rPr>
      <t>"OIC_USER"</t>
    </r>
    <r>
      <rPr>
        <sz val="9"/>
        <color rgb="FF000000"/>
        <rFont val="Consolas"/>
        <family val="3"/>
      </rPr>
      <t>,</t>
    </r>
  </si>
  <si>
    <r>
      <t>            </t>
    </r>
    <r>
      <rPr>
        <sz val="9"/>
        <color rgb="FFA31515"/>
        <rFont val="Consolas"/>
        <family val="3"/>
      </rPr>
      <t>"RoleCommonName"</t>
    </r>
    <r>
      <rPr>
        <sz val="9"/>
        <color rgb="FF000000"/>
        <rFont val="Consolas"/>
        <family val="3"/>
      </rPr>
      <t>: </t>
    </r>
    <r>
      <rPr>
        <sz val="9"/>
        <color rgb="FF0451A5"/>
        <rFont val="Consolas"/>
        <family val="3"/>
      </rPr>
      <t>"XXCMM002A1103"</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</si>
  <si>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300000018478122</t>
    </r>
    <r>
      <rPr>
        <sz val="9"/>
        <color rgb="FF000000"/>
        <rFont val="Consolas"/>
        <family val="3"/>
      </rPr>
      <t>,</t>
    </r>
  </si>
  <si>
    <r>
      <t>            </t>
    </r>
    <r>
      <rPr>
        <sz val="9"/>
        <color rgb="FFA31515"/>
        <rFont val="Consolas"/>
        <family val="3"/>
      </rPr>
      <t>"Rolerf"</t>
    </r>
    <r>
      <rPr>
        <sz val="9"/>
        <color rgb="FF000000"/>
        <rFont val="Consolas"/>
        <family val="3"/>
      </rPr>
      <t>: </t>
    </r>
    <r>
      <rPr>
        <sz val="9"/>
        <color rgb="FF0451A5"/>
        <rFont val="Consolas"/>
        <family val="3"/>
      </rPr>
      <t>"XXCMM002A1103_単体_RoleCommonName1"</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</si>
  <si>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"XXCMM002A1103_TestUser1"</t>
    </r>
    <r>
      <rPr>
        <sz val="9"/>
        <color rgb="FF000000"/>
        <rFont val="Consolas"/>
        <family val="3"/>
      </rPr>
      <t>,</t>
    </r>
  </si>
  <si>
    <r>
      <t>            </t>
    </r>
    <r>
      <rPr>
        <sz val="9"/>
        <color rgb="FFA31515"/>
        <rFont val="Consolas"/>
        <family val="3"/>
      </rPr>
      <t>"SecurityContext"</t>
    </r>
    <r>
      <rPr>
        <sz val="9"/>
        <color rgb="FF000000"/>
        <rFont val="Consolas"/>
        <family val="3"/>
      </rPr>
      <t>: </t>
    </r>
    <r>
      <rPr>
        <sz val="9"/>
        <color rgb="FF0451A5"/>
        <rFont val="Consolas"/>
        <family val="3"/>
      </rPr>
      <t>"Data access set"</t>
    </r>
    <r>
      <rPr>
        <sz val="9"/>
        <color rgb="FF000000"/>
        <rFont val="Consolas"/>
        <family val="3"/>
      </rPr>
      <t>,</t>
    </r>
  </si>
  <si>
    <r>
      <t>            </t>
    </r>
    <r>
      <rPr>
        <sz val="9"/>
        <color rgb="FFA31515"/>
        <rFont val="Consolas"/>
        <family val="3"/>
      </rPr>
      <t>"SecurityContextValue"</t>
    </r>
    <r>
      <rPr>
        <sz val="9"/>
        <color rgb="FF000000"/>
        <rFont val="Consolas"/>
        <family val="3"/>
      </rPr>
      <t>: </t>
    </r>
    <r>
      <rPr>
        <sz val="9"/>
        <color rgb="FF0451A5"/>
        <rFont val="Consolas"/>
        <family val="3"/>
      </rPr>
      <t>"IFRS-SOB"</t>
    </r>
    <r>
      <rPr>
        <sz val="9"/>
        <color rgb="FF000000"/>
        <rFont val="Consolas"/>
        <family val="3"/>
      </rPr>
      <t>,</t>
    </r>
  </si>
  <si>
    <r>
      <t>            </t>
    </r>
    <r>
      <rPr>
        <sz val="9"/>
        <color rgb="FFA31515"/>
        <rFont val="Consolas"/>
        <family val="3"/>
      </rPr>
      <t>"SecurityContextValue2"</t>
    </r>
    <r>
      <rPr>
        <sz val="9"/>
        <color rgb="FF000000"/>
        <rFont val="Consolas"/>
        <family val="3"/>
      </rPr>
      <t>: </t>
    </r>
    <r>
      <rPr>
        <b/>
        <sz val="9"/>
        <color rgb="FF0451A5"/>
        <rFont val="Consolas"/>
        <family val="3"/>
      </rPr>
      <t>null</t>
    </r>
    <r>
      <rPr>
        <sz val="9"/>
        <color rgb="FF000000"/>
        <rFont val="Consolas"/>
        <family val="3"/>
      </rPr>
      <t>,</t>
    </r>
  </si>
  <si>
    <r>
      <t>            </t>
    </r>
    <r>
      <rPr>
        <sz val="9"/>
        <color rgb="FFA31515"/>
        <rFont val="Consolas"/>
        <family val="3"/>
      </rPr>
      <t>"SecurityContextValue3"</t>
    </r>
    <r>
      <rPr>
        <sz val="9"/>
        <color rgb="FF000000"/>
        <rFont val="Consolas"/>
        <family val="3"/>
      </rPr>
      <t>: </t>
    </r>
    <r>
      <rPr>
        <b/>
        <sz val="9"/>
        <color rgb="FF0451A5"/>
        <rFont val="Consolas"/>
        <family val="3"/>
      </rPr>
      <t>null</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</si>
  <si>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"XXCMM002A1103_TestUser1"</t>
    </r>
    <r>
      <rPr>
        <sz val="9"/>
        <color rgb="FF000000"/>
        <rFont val="Consolas"/>
        <family val="3"/>
      </rPr>
      <t>,</t>
    </r>
  </si>
  <si>
    <r>
      <t>            </t>
    </r>
    <r>
      <rPr>
        <sz val="9"/>
        <color rgb="FFA31515"/>
        <rFont val="Consolas"/>
        <family val="3"/>
      </rPr>
      <t>"RoleNameCr"</t>
    </r>
    <r>
      <rPr>
        <sz val="9"/>
        <color rgb="FF000000"/>
        <rFont val="Consolas"/>
        <family val="3"/>
      </rPr>
      <t>: </t>
    </r>
    <r>
      <rPr>
        <sz val="9"/>
        <color rgb="FF0451A5"/>
        <rFont val="Consolas"/>
        <family val="3"/>
      </rPr>
      <t>"XXCMM002A1103_単体_RoleCommonName1"</t>
    </r>
  </si>
  <si>
    <t>        },</t>
  </si>
  <si>
    <r>
      <t>            </t>
    </r>
    <r>
      <rPr>
        <sz val="9"/>
        <color rgb="FFA31515"/>
        <rFont val="Consolas"/>
        <family val="3"/>
      </rPr>
      <t>"CreationDate"</t>
    </r>
    <r>
      <rPr>
        <sz val="9"/>
        <color rgb="FF000000"/>
        <rFont val="Consolas"/>
        <family val="3"/>
      </rPr>
      <t>: </t>
    </r>
    <r>
      <rPr>
        <sz val="9"/>
        <color rgb="FF0451A5"/>
        <rFont val="Consolas"/>
        <family val="3"/>
      </rPr>
      <t>"2023-01-13T02:11:01+00:00"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</si>
  <si>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"2023-02-13T07:38:24+00:00"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</si>
  <si>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"F3D0F002DDB3F141E0535160960AD3E2"</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</si>
  <si>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300000018478120</t>
    </r>
    <r>
      <rPr>
        <sz val="9"/>
        <color rgb="FF000000"/>
        <rFont val="Consolas"/>
        <family val="3"/>
      </rPr>
      <t>,</t>
    </r>
  </si>
  <si>
    <r>
      <t>            </t>
    </r>
    <r>
      <rPr>
        <sz val="9"/>
        <color rgb="FFA31515"/>
        <rFont val="Consolas"/>
        <family val="3"/>
      </rPr>
      <t>"SecurityContext"</t>
    </r>
    <r>
      <rPr>
        <sz val="9"/>
        <color rgb="FF000000"/>
        <rFont val="Consolas"/>
        <family val="3"/>
      </rPr>
      <t>: </t>
    </r>
    <r>
      <rPr>
        <sz val="9"/>
        <color rgb="FF0451A5"/>
        <rFont val="Consolas"/>
        <family val="3"/>
      </rPr>
      <t>"Ledger"</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</si>
  <si>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"2023-01-13T02:15:03+00:00"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</si>
  <si>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"2023-04-03T07:13:59+00:00"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</si>
  <si>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"F7E72AA93E8D845AE0535160960A509F"</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</si>
  <si>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300000018478121</t>
    </r>
    <r>
      <rPr>
        <sz val="9"/>
        <color rgb="FF000000"/>
        <rFont val="Consolas"/>
        <family val="3"/>
      </rPr>
      <t>,</t>
    </r>
  </si>
  <si>
    <r>
      <t>            </t>
    </r>
    <r>
      <rPr>
        <sz val="9"/>
        <color rgb="FFA31515"/>
        <rFont val="Consolas"/>
        <family val="3"/>
      </rPr>
      <t>"SecurityContextValue"</t>
    </r>
    <r>
      <rPr>
        <sz val="9"/>
        <color rgb="FF000000"/>
        <rFont val="Consolas"/>
        <family val="3"/>
      </rPr>
      <t>: </t>
    </r>
    <r>
      <rPr>
        <sz val="9"/>
        <color rgb="FF0451A5"/>
        <rFont val="Consolas"/>
        <family val="3"/>
      </rPr>
      <t>"SALES-SOB"</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</si>
  <si>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"2023-01-13T02:18:17+00:00"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</si>
  <si>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"2023-04-03T07:15:08+00:00"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</si>
  <si>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"F7E7E230F1868699E0535160960AA710"</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</si>
  <si>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300000018478123</t>
    </r>
    <r>
      <rPr>
        <sz val="9"/>
        <color rgb="FF000000"/>
        <rFont val="Consolas"/>
        <family val="3"/>
      </rPr>
      <t>,</t>
    </r>
  </si>
  <si>
    <r>
      <t>            </t>
    </r>
    <r>
      <rPr>
        <sz val="9"/>
        <color rgb="FFA31515"/>
        <rFont val="Consolas"/>
        <family val="3"/>
      </rPr>
      <t>"SecurityContext"</t>
    </r>
    <r>
      <rPr>
        <sz val="9"/>
        <color rgb="FF000000"/>
        <rFont val="Consolas"/>
        <family val="3"/>
      </rPr>
      <t>: </t>
    </r>
    <r>
      <rPr>
        <sz val="9"/>
        <color rgb="FF0451A5"/>
        <rFont val="Consolas"/>
        <family val="3"/>
      </rPr>
      <t>"Business unit"</t>
    </r>
    <r>
      <rPr>
        <sz val="9"/>
        <color rgb="FF000000"/>
        <rFont val="Consolas"/>
        <family val="3"/>
      </rPr>
      <t>,</t>
    </r>
  </si>
  <si>
    <r>
      <t>            </t>
    </r>
    <r>
      <rPr>
        <sz val="9"/>
        <color rgb="FFA31515"/>
        <rFont val="Consolas"/>
        <family val="3"/>
      </rPr>
      <t>"SecurityContextValue"</t>
    </r>
    <r>
      <rPr>
        <sz val="9"/>
        <color rgb="FF000000"/>
        <rFont val="Consolas"/>
        <family val="3"/>
      </rPr>
      <t>: </t>
    </r>
    <r>
      <rPr>
        <sz val="9"/>
        <color rgb="FF0451A5"/>
        <rFont val="Consolas"/>
        <family val="3"/>
      </rPr>
      <t>"SALES-BU"</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</si>
  <si>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"2023-01-13T02:10:23+00:00"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</si>
  <si>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"2023-03-30T10:24:46+00:00"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</si>
  <si>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"F7E8B1E8EFF61D22E0535360960A2D7D"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</si>
  <si>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300000018478119</t>
    </r>
    <r>
      <rPr>
        <sz val="9"/>
        <color rgb="FF000000"/>
        <rFont val="Consolas"/>
        <family val="3"/>
      </rPr>
      <t>,</t>
    </r>
  </si>
  <si>
    <t>        }</t>
  </si>
  <si>
    <t>    ],</t>
  </si>
  <si>
    <r>
      <t>    </t>
    </r>
    <r>
      <rPr>
        <sz val="9"/>
        <color rgb="FFA31515"/>
        <rFont val="Consolas"/>
        <family val="3"/>
      </rPr>
      <t>"count"</t>
    </r>
    <r>
      <rPr>
        <sz val="9"/>
        <color rgb="FF000000"/>
        <rFont val="Consolas"/>
        <family val="3"/>
      </rPr>
      <t>: </t>
    </r>
    <r>
      <rPr>
        <sz val="9"/>
        <color rgb="FF098658"/>
        <rFont val="Consolas"/>
        <family val="3"/>
      </rPr>
      <t>5</t>
    </r>
    <r>
      <rPr>
        <sz val="9"/>
        <color rgb="FF000000"/>
        <rFont val="Consolas"/>
        <family val="3"/>
      </rPr>
      <t>,</t>
    </r>
  </si>
  <si>
    <t>ing36@itoen.co.jp</t>
    <phoneticPr fontId="3"/>
  </si>
  <si>
    <r>
      <t>            </t>
    </r>
    <r>
      <rPr>
        <sz val="9"/>
        <color rgb="FFA31515"/>
        <rFont val="Consolas"/>
        <family val="3"/>
      </rPr>
      <t>"AssignmentId"</t>
    </r>
    <r>
      <rPr>
        <sz val="9"/>
        <color rgb="FF000000"/>
        <rFont val="Consolas"/>
        <family val="3"/>
      </rPr>
      <t>: </t>
    </r>
    <r>
      <rPr>
        <sz val="9"/>
        <color rgb="FF098658"/>
        <rFont val="Consolas"/>
        <family val="3"/>
      </rPr>
      <t>300000018478125</t>
    </r>
    <r>
      <rPr>
        <sz val="9"/>
        <color rgb="FF000000"/>
        <rFont val="Consolas"/>
        <family val="3"/>
      </rPr>
      <t>,</t>
    </r>
  </si>
  <si>
    <r>
      <t>            </t>
    </r>
    <r>
      <rPr>
        <sz val="9"/>
        <color rgb="FFA31515"/>
        <rFont val="Consolas"/>
        <family val="3"/>
      </rPr>
      <t>"Agent"</t>
    </r>
    <r>
      <rPr>
        <sz val="9"/>
        <color rgb="FF000000"/>
        <rFont val="Consolas"/>
        <family val="3"/>
      </rPr>
      <t>: </t>
    </r>
    <r>
      <rPr>
        <sz val="9"/>
        <color rgb="FF0451A5"/>
        <rFont val="Consolas"/>
        <family val="3"/>
      </rPr>
      <t>"l_user1, f_user1"</t>
    </r>
    <r>
      <rPr>
        <sz val="9"/>
        <color rgb="FF000000"/>
        <rFont val="Consolas"/>
        <family val="3"/>
      </rPr>
      <t>,</t>
    </r>
  </si>
  <si>
    <r>
      <t>            </t>
    </r>
    <r>
      <rPr>
        <sz val="9"/>
        <color rgb="FFA31515"/>
        <rFont val="Consolas"/>
        <family val="3"/>
      </rPr>
      <t>"AgentId"</t>
    </r>
    <r>
      <rPr>
        <sz val="9"/>
        <color rgb="FF000000"/>
        <rFont val="Consolas"/>
        <family val="3"/>
      </rPr>
      <t>: </t>
    </r>
    <r>
      <rPr>
        <sz val="9"/>
        <color rgb="FF098658"/>
        <rFont val="Consolas"/>
        <family val="3"/>
      </rPr>
      <t>300000008870503</t>
    </r>
    <r>
      <rPr>
        <sz val="9"/>
        <color rgb="FF000000"/>
        <rFont val="Consolas"/>
        <family val="3"/>
      </rPr>
      <t>,</t>
    </r>
  </si>
  <si>
    <r>
      <t>            </t>
    </r>
    <r>
      <rPr>
        <sz val="9"/>
        <color rgb="FFA31515"/>
        <rFont val="Consolas"/>
        <family val="3"/>
      </rPr>
      <t>"AgentEmail"</t>
    </r>
    <r>
      <rPr>
        <sz val="9"/>
        <color rgb="FF000000"/>
        <rFont val="Consolas"/>
        <family val="3"/>
      </rPr>
      <t>: </t>
    </r>
    <r>
      <rPr>
        <sz val="9"/>
        <color rgb="FF0451A5"/>
        <rFont val="Consolas"/>
        <family val="3"/>
      </rPr>
      <t>"ing36@itoen.co.jp"</t>
    </r>
    <r>
      <rPr>
        <sz val="9"/>
        <color rgb="FF000000"/>
        <rFont val="Consolas"/>
        <family val="3"/>
      </rPr>
      <t>,</t>
    </r>
  </si>
  <si>
    <r>
      <t>            </t>
    </r>
    <r>
      <rPr>
        <sz val="9"/>
        <color rgb="FFA31515"/>
        <rFont val="Consolas"/>
        <family val="3"/>
      </rPr>
      <t>"ProcurementBU"</t>
    </r>
    <r>
      <rPr>
        <sz val="9"/>
        <color rgb="FF000000"/>
        <rFont val="Consolas"/>
        <family val="3"/>
      </rPr>
      <t>: </t>
    </r>
    <r>
      <rPr>
        <sz val="9"/>
        <color rgb="FF0451A5"/>
        <rFont val="Consolas"/>
        <family val="3"/>
      </rPr>
      <t>"SALES-BU"</t>
    </r>
    <r>
      <rPr>
        <sz val="9"/>
        <color rgb="FF000000"/>
        <rFont val="Consolas"/>
        <family val="3"/>
      </rPr>
      <t>,</t>
    </r>
  </si>
  <si>
    <r>
      <t>            </t>
    </r>
    <r>
      <rPr>
        <sz val="9"/>
        <color rgb="FFA31515"/>
        <rFont val="Consolas"/>
        <family val="3"/>
      </rPr>
      <t>"ProcurementBUId"</t>
    </r>
    <r>
      <rPr>
        <sz val="9"/>
        <color rgb="FF000000"/>
        <rFont val="Consolas"/>
        <family val="3"/>
      </rPr>
      <t>: </t>
    </r>
    <r>
      <rPr>
        <sz val="9"/>
        <color rgb="FF098658"/>
        <rFont val="Consolas"/>
        <family val="3"/>
      </rPr>
      <t>300000005442423</t>
    </r>
    <r>
      <rPr>
        <sz val="9"/>
        <color rgb="FF000000"/>
        <rFont val="Consolas"/>
        <family val="3"/>
      </rPr>
      <t>,</t>
    </r>
  </si>
  <si>
    <r>
      <t>            </t>
    </r>
    <r>
      <rPr>
        <sz val="9"/>
        <color rgb="FFA31515"/>
        <rFont val="Consolas"/>
        <family val="3"/>
      </rPr>
      <t>"Status"</t>
    </r>
    <r>
      <rPr>
        <sz val="9"/>
        <color rgb="FF000000"/>
        <rFont val="Consolas"/>
        <family val="3"/>
      </rPr>
      <t>: </t>
    </r>
    <r>
      <rPr>
        <sz val="9"/>
        <color rgb="FF0451A5"/>
        <rFont val="Consolas"/>
        <family val="3"/>
      </rPr>
      <t>"Inactive"</t>
    </r>
    <r>
      <rPr>
        <sz val="9"/>
        <color rgb="FF000000"/>
        <rFont val="Consolas"/>
        <family val="3"/>
      </rPr>
      <t>,</t>
    </r>
  </si>
  <si>
    <r>
      <t>            </t>
    </r>
    <r>
      <rPr>
        <sz val="9"/>
        <color rgb="FFA31515"/>
        <rFont val="Consolas"/>
        <family val="3"/>
      </rPr>
      <t>"StatusCode"</t>
    </r>
    <r>
      <rPr>
        <sz val="9"/>
        <color rgb="FF000000"/>
        <rFont val="Consolas"/>
        <family val="3"/>
      </rPr>
      <t>: </t>
    </r>
    <r>
      <rPr>
        <sz val="9"/>
        <color rgb="FF0451A5"/>
        <rFont val="Consolas"/>
        <family val="3"/>
      </rPr>
      <t>"N"</t>
    </r>
    <r>
      <rPr>
        <sz val="9"/>
        <color rgb="FF000000"/>
        <rFont val="Consolas"/>
        <family val="3"/>
      </rPr>
      <t>,</t>
    </r>
  </si>
  <si>
    <r>
      <t>            </t>
    </r>
    <r>
      <rPr>
        <sz val="9"/>
        <color rgb="FFA31515"/>
        <rFont val="Consolas"/>
        <family val="3"/>
      </rPr>
      <t>"DefaultRequisitioningBU"</t>
    </r>
    <r>
      <rPr>
        <sz val="9"/>
        <color rgb="FF000000"/>
        <rFont val="Consolas"/>
        <family val="3"/>
      </rPr>
      <t>: </t>
    </r>
    <r>
      <rPr>
        <sz val="9"/>
        <color rgb="FF0451A5"/>
        <rFont val="Consolas"/>
        <family val="3"/>
      </rPr>
      <t>"SALES-BU"</t>
    </r>
    <r>
      <rPr>
        <sz val="9"/>
        <color rgb="FF000000"/>
        <rFont val="Consolas"/>
        <family val="3"/>
      </rPr>
      <t>,</t>
    </r>
  </si>
  <si>
    <r>
      <t>            </t>
    </r>
    <r>
      <rPr>
        <sz val="9"/>
        <color rgb="FFA31515"/>
        <rFont val="Consolas"/>
        <family val="3"/>
      </rPr>
      <t>"DefaultRequisitioningBUId"</t>
    </r>
    <r>
      <rPr>
        <sz val="9"/>
        <color rgb="FF000000"/>
        <rFont val="Consolas"/>
        <family val="3"/>
      </rPr>
      <t>: </t>
    </r>
    <r>
      <rPr>
        <sz val="9"/>
        <color rgb="FF098658"/>
        <rFont val="Consolas"/>
        <family val="3"/>
      </rPr>
      <t>300000005442423</t>
    </r>
    <r>
      <rPr>
        <sz val="9"/>
        <color rgb="FF000000"/>
        <rFont val="Consolas"/>
        <family val="3"/>
      </rPr>
      <t>,</t>
    </r>
  </si>
  <si>
    <r>
      <t>            </t>
    </r>
    <r>
      <rPr>
        <sz val="9"/>
        <color rgb="FFA31515"/>
        <rFont val="Consolas"/>
        <family val="3"/>
      </rPr>
      <t>"DefaultPrinter"</t>
    </r>
    <r>
      <rPr>
        <sz val="9"/>
        <color rgb="FF000000"/>
        <rFont val="Consolas"/>
        <family val="3"/>
      </rPr>
      <t>: </t>
    </r>
    <r>
      <rPr>
        <b/>
        <sz val="9"/>
        <color rgb="FF0451A5"/>
        <rFont val="Consolas"/>
        <family val="3"/>
      </rPr>
      <t>null</t>
    </r>
    <r>
      <rPr>
        <sz val="9"/>
        <color rgb="FF000000"/>
        <rFont val="Consolas"/>
        <family val="3"/>
      </rPr>
      <t>,</t>
    </r>
  </si>
  <si>
    <r>
      <t>            </t>
    </r>
    <r>
      <rPr>
        <sz val="9"/>
        <color rgb="FFA31515"/>
        <rFont val="Consolas"/>
        <family val="3"/>
      </rPr>
      <t>"ManageRequisitionsAllowedFlag"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</si>
  <si>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"AccessLevelToOtherAgentsRequisitions"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</si>
  <si>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"ManageOrdersAllowedFlag"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</si>
  <si>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"AccessLevelToOtherAgentsOrders"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</si>
  <si>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"ManageAgreementsAllowedFlag"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</si>
  <si>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"AccessLevelToOtherAgentsAgreements"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</si>
  <si>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"ManageNegotiationsAllowedFlag"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</si>
  <si>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"AccessLevelToOtherAgentsNegotiations"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</si>
  <si>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"ManageSourcingProgramsAllowedFlag"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</si>
  <si>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"AccessLevelToOtherAgentsSourcingPrograms"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</si>
  <si>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"ManageCatalogContentAllowedFlag"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</si>
  <si>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"ManageSuppliersAllowedFlag"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</si>
  <si>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"ManageQualificationsAllowedFlag"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</si>
  <si>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"AccessLevelToOtherAgentsQualifications"</t>
    </r>
    <r>
      <rPr>
        <sz val="9"/>
        <color rgb="FF000000"/>
        <rFont val="Consolas"/>
        <family val="3"/>
      </rPr>
      <t>: </t>
    </r>
    <r>
      <rPr>
        <sz val="9"/>
        <color rgb="FF0451A5"/>
        <rFont val="Consolas"/>
        <family val="3"/>
      </rPr>
      <t>"None"</t>
    </r>
    <r>
      <rPr>
        <sz val="9"/>
        <color rgb="FF000000"/>
        <rFont val="Consolas"/>
        <family val="3"/>
      </rPr>
      <t>,</t>
    </r>
  </si>
  <si>
    <r>
      <t>            </t>
    </r>
    <r>
      <rPr>
        <sz val="9"/>
        <color rgb="FFA31515"/>
        <rFont val="Consolas"/>
        <family val="3"/>
      </rPr>
      <t>"ManageAslAllowedFlag"</t>
    </r>
    <r>
      <rPr>
        <sz val="9"/>
        <color rgb="FF000000"/>
        <rFont val="Consolas"/>
        <family val="3"/>
      </rPr>
      <t>: </t>
    </r>
    <r>
      <rPr>
        <b/>
        <sz val="9"/>
        <color rgb="FF0451A5"/>
        <rFont val="Consolas"/>
        <family val="3"/>
      </rPr>
      <t>false</t>
    </r>
    <r>
      <rPr>
        <sz val="9"/>
        <color rgb="FF000000"/>
        <rFont val="Consolas"/>
        <family val="3"/>
      </rPr>
      <t>,</t>
    </r>
  </si>
  <si>
    <r>
      <t>            </t>
    </r>
    <r>
      <rPr>
        <sz val="9"/>
        <color rgb="FFA31515"/>
        <rFont val="Consolas"/>
        <family val="3"/>
      </rPr>
      <t>"AnalyzeSpendAllowedFlag"</t>
    </r>
    <r>
      <rPr>
        <sz val="9"/>
        <color rgb="FF000000"/>
        <rFont val="Consolas"/>
        <family val="3"/>
      </rPr>
      <t>: </t>
    </r>
    <r>
      <rPr>
        <b/>
        <sz val="9"/>
        <color rgb="FF0451A5"/>
        <rFont val="Consolas"/>
        <family val="3"/>
      </rPr>
      <t>false</t>
    </r>
  </si>
  <si>
    <r>
      <t>    </t>
    </r>
    <r>
      <rPr>
        <sz val="9"/>
        <color rgb="FFA31515"/>
        <rFont val="Consolas"/>
        <family val="3"/>
      </rPr>
      <t>"count"</t>
    </r>
    <r>
      <rPr>
        <sz val="9"/>
        <color rgb="FF000000"/>
        <rFont val="Consolas"/>
        <family val="3"/>
      </rPr>
      <t>: </t>
    </r>
    <r>
      <rPr>
        <sz val="9"/>
        <color rgb="FF098658"/>
        <rFont val="Consolas"/>
        <family val="3"/>
      </rPr>
      <t>1</t>
    </r>
    <r>
      <rPr>
        <sz val="9"/>
        <color rgb="FF000000"/>
        <rFont val="Consolas"/>
        <family val="3"/>
      </rPr>
      <t>,</t>
    </r>
  </si>
  <si>
    <t xml:space="preserve">以下の割当が新規登録されていること。
・元帳
SecurityContext : Ledger
SecurityContextValue : SALES-SOB
・デーアクセス
SecurityContext : DataAccess
SecurityContextValue : SALES-SOB
・BU
SecurityContext : BU
SecurityContextValue : SALES-BU
・調達エージェント
１（各値はシート「割合値確認」を要参照）
</t>
    <rPh sb="0" eb="2">
      <t>イカ</t>
    </rPh>
    <rPh sb="3" eb="5">
      <t>ワリアテ</t>
    </rPh>
    <rPh sb="6" eb="8">
      <t>シンキ</t>
    </rPh>
    <rPh sb="8" eb="10">
      <t>トウロク</t>
    </rPh>
    <rPh sb="20" eb="22">
      <t>モトチョウ</t>
    </rPh>
    <rPh sb="209" eb="211">
      <t>チョウタツ</t>
    </rPh>
    <rPh sb="220" eb="221">
      <t>カク</t>
    </rPh>
    <rPh sb="221" eb="222">
      <t>アタイ</t>
    </rPh>
    <rPh sb="227" eb="229">
      <t>ワリアイ</t>
    </rPh>
    <rPh sb="229" eb="230">
      <t>アタイ</t>
    </rPh>
    <rPh sb="230" eb="232">
      <t>カクニン</t>
    </rPh>
    <rPh sb="234" eb="235">
      <t>ヨウ</t>
    </rPh>
    <rPh sb="235" eb="237">
      <t>サンショウ</t>
    </rPh>
    <phoneticPr fontId="3"/>
  </si>
  <si>
    <t>No.3</t>
    <phoneticPr fontId="3"/>
  </si>
  <si>
    <t>No.4</t>
    <phoneticPr fontId="3"/>
  </si>
  <si>
    <r>
      <t>            </t>
    </r>
    <r>
      <rPr>
        <sz val="9"/>
        <color rgb="FFA31515"/>
        <rFont val="Consolas"/>
        <family val="3"/>
      </rPr>
      <t>"ActiveFlag"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</si>
  <si>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"count"</t>
    </r>
    <r>
      <rPr>
        <sz val="9"/>
        <color rgb="FF000000"/>
        <rFont val="Consolas"/>
        <family val="3"/>
      </rPr>
      <t>: </t>
    </r>
    <r>
      <rPr>
        <sz val="9"/>
        <color rgb="FF098658"/>
        <rFont val="Consolas"/>
        <family val="3"/>
      </rPr>
      <t>3</t>
    </r>
    <r>
      <rPr>
        <sz val="9"/>
        <color rgb="FF000000"/>
        <rFont val="Consolas"/>
        <family val="3"/>
      </rPr>
      <t>,</t>
    </r>
  </si>
  <si>
    <t>REST API実行文</t>
    <rPh sb="8" eb="10">
      <t>ジッコウ</t>
    </rPh>
    <rPh sb="10" eb="11">
      <t>ブン</t>
    </rPh>
    <phoneticPr fontId="3"/>
  </si>
  <si>
    <t>No.5</t>
    <phoneticPr fontId="3"/>
  </si>
  <si>
    <t>XXCMM002A1103_TestUser2</t>
    <phoneticPr fontId="3"/>
  </si>
  <si>
    <r>
      <t>            </t>
    </r>
    <r>
      <rPr>
        <sz val="9"/>
        <color rgb="FFA31515"/>
        <rFont val="Consolas"/>
        <family val="3"/>
      </rPr>
      <t>"CreationDate"</t>
    </r>
    <r>
      <rPr>
        <sz val="9"/>
        <color rgb="FF000000"/>
        <rFont val="Consolas"/>
        <family val="3"/>
      </rPr>
      <t>: </t>
    </r>
    <r>
      <rPr>
        <sz val="9"/>
        <color rgb="FF0451A5"/>
        <rFont val="Consolas"/>
        <family val="3"/>
      </rPr>
      <t>"2023-01-16T02:56:07+00:00"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</si>
  <si>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"2023-03-28T11:40:44+00:00"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</si>
  <si>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"F7E8B102C0A91C68E0535360960A7F3D"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</si>
  <si>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300000018478273</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</si>
  <si>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"XXCMM002A1103_TestUser2"</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</si>
  <si>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"XXCMM002A1103_TestUser2"</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</si>
  <si>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"2023-01-16T02:56:12+00:00"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</si>
  <si>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"2023-04-03T07:43:06+00:00"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</si>
  <si>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"F7E8B11808731CF9E0535360960A2A51"</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</si>
  <si>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300000018478275</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</si>
  <si>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"2023-01-16T02:56:10+00:00"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</si>
  <si>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"2023-04-03T07:43:02+00:00"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</si>
  <si>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"F7E8C61C08F61D8EE0535360960AA58A"</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</si>
  <si>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300000018478274</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</si>
  <si>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"2023-02-02T06:22:33+00:00"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</si>
  <si>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"2023-02-02T06:22:33.071+00:00"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</si>
  <si>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"F04CBE27A8AAA0CBE0535360960A1762"</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</si>
  <si>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300000027450087</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</si>
  <si>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"2023-02-02T06:22:23+00:00"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</si>
  <si>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"2023-03-30T06:03:07+00:00"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</si>
  <si>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"F7E8B102E3411C68E0535360960A7F3D"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</si>
  <si>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300000027450086</t>
    </r>
    <r>
      <rPr>
        <sz val="9"/>
        <color rgb="FF000000"/>
        <rFont val="Consolas"/>
        <family val="3"/>
      </rPr>
      <t>,</t>
    </r>
  </si>
  <si>
    <t>l_user2</t>
    <phoneticPr fontId="3"/>
  </si>
  <si>
    <t>割当あり（false）→更新(true)</t>
    <rPh sb="0" eb="2">
      <t>ワリアテ</t>
    </rPh>
    <rPh sb="12" eb="14">
      <t>コウシン</t>
    </rPh>
    <phoneticPr fontId="3"/>
  </si>
  <si>
    <t>XXCMM002A1103_TestUser102</t>
    <phoneticPr fontId="3"/>
  </si>
  <si>
    <t>XXCMM002A1103_TestUser102</t>
    <phoneticPr fontId="3"/>
  </si>
  <si>
    <t>TestUser102</t>
    <phoneticPr fontId="3"/>
  </si>
  <si>
    <t>l_user102</t>
    <phoneticPr fontId="3"/>
  </si>
  <si>
    <t>f_user102</t>
    <phoneticPr fontId="3"/>
  </si>
  <si>
    <r>
      <t>            </t>
    </r>
    <r>
      <rPr>
        <sz val="9"/>
        <color rgb="FFA31515"/>
        <rFont val="Consolas"/>
        <family val="3"/>
      </rPr>
      <t>"CreationDate"</t>
    </r>
    <r>
      <rPr>
        <sz val="9"/>
        <color rgb="FF000000"/>
        <rFont val="Consolas"/>
        <family val="3"/>
      </rPr>
      <t>: </t>
    </r>
    <r>
      <rPr>
        <sz val="9"/>
        <color rgb="FF0451A5"/>
        <rFont val="Consolas"/>
        <family val="3"/>
      </rPr>
      <t>"2023-03-29T06:23:26.262+00:00"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</si>
  <si>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"2023-04-03T07:59:26+00:00"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</si>
  <si>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"F7E8B11808B61CF9E0535360960A2A51"</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</si>
  <si>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300000031529090</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</si>
  <si>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"XXCMM002A1103_TestUser102"</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</si>
  <si>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"XXCMM002A1103_TestUser102"</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</si>
  <si>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"2023-03-28T05:58:39+00:00"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</si>
  <si>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"2023-04-03T07:59:37+00:00"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</si>
  <si>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"F81A6045876ECDBDE0535160960AE695"</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</si>
  <si>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300000031507379</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</si>
  <si>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"2023-03-28T12:52:15.791+00:00"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</si>
  <si>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"2023-04-03T07:59:44+00:00"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</si>
  <si>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"F7E720EDE0828419E0535160960A9923"</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</si>
  <si>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300000031507764</t>
    </r>
    <r>
      <rPr>
        <sz val="9"/>
        <color rgb="FF000000"/>
        <rFont val="Consolas"/>
        <family val="3"/>
      </rPr>
      <t>,</t>
    </r>
  </si>
  <si>
    <t>ingTestUser10２@itoen.co.jp</t>
    <phoneticPr fontId="3"/>
  </si>
  <si>
    <r>
      <t>            </t>
    </r>
    <r>
      <rPr>
        <sz val="9"/>
        <color rgb="FFA31515"/>
        <rFont val="Consolas"/>
        <family val="3"/>
      </rPr>
      <t>"AssignmentId"</t>
    </r>
    <r>
      <rPr>
        <sz val="9"/>
        <color rgb="FF000000"/>
        <rFont val="Consolas"/>
        <family val="3"/>
      </rPr>
      <t>: </t>
    </r>
    <r>
      <rPr>
        <sz val="9"/>
        <color rgb="FF098658"/>
        <rFont val="Consolas"/>
        <family val="3"/>
      </rPr>
      <t>300000031507250</t>
    </r>
    <r>
      <rPr>
        <sz val="9"/>
        <color rgb="FF000000"/>
        <rFont val="Consolas"/>
        <family val="3"/>
      </rPr>
      <t>,</t>
    </r>
  </si>
  <si>
    <r>
      <t>            </t>
    </r>
    <r>
      <rPr>
        <sz val="9"/>
        <color rgb="FFA31515"/>
        <rFont val="Consolas"/>
        <family val="3"/>
      </rPr>
      <t>"Agent"</t>
    </r>
    <r>
      <rPr>
        <sz val="9"/>
        <color rgb="FF000000"/>
        <rFont val="Consolas"/>
        <family val="3"/>
      </rPr>
      <t>: </t>
    </r>
    <r>
      <rPr>
        <sz val="9"/>
        <color rgb="FF0451A5"/>
        <rFont val="Consolas"/>
        <family val="3"/>
      </rPr>
      <t>"l_user102, f_user102"</t>
    </r>
    <r>
      <rPr>
        <sz val="9"/>
        <color rgb="FF000000"/>
        <rFont val="Consolas"/>
        <family val="3"/>
      </rPr>
      <t>,</t>
    </r>
  </si>
  <si>
    <r>
      <t>            </t>
    </r>
    <r>
      <rPr>
        <sz val="9"/>
        <color rgb="FFA31515"/>
        <rFont val="Consolas"/>
        <family val="3"/>
      </rPr>
      <t>"AgentId"</t>
    </r>
    <r>
      <rPr>
        <sz val="9"/>
        <color rgb="FF000000"/>
        <rFont val="Consolas"/>
        <family val="3"/>
      </rPr>
      <t>: </t>
    </r>
    <r>
      <rPr>
        <sz val="9"/>
        <color rgb="FF098658"/>
        <rFont val="Consolas"/>
        <family val="3"/>
      </rPr>
      <t>300000030744395</t>
    </r>
    <r>
      <rPr>
        <sz val="9"/>
        <color rgb="FF000000"/>
        <rFont val="Consolas"/>
        <family val="3"/>
      </rPr>
      <t>,</t>
    </r>
  </si>
  <si>
    <r>
      <t>            </t>
    </r>
    <r>
      <rPr>
        <sz val="9"/>
        <color rgb="FFA31515"/>
        <rFont val="Consolas"/>
        <family val="3"/>
      </rPr>
      <t>"AgentEmail"</t>
    </r>
    <r>
      <rPr>
        <sz val="9"/>
        <color rgb="FF000000"/>
        <rFont val="Consolas"/>
        <family val="3"/>
      </rPr>
      <t>: </t>
    </r>
    <r>
      <rPr>
        <sz val="9"/>
        <color rgb="FF0451A5"/>
        <rFont val="Consolas"/>
        <family val="3"/>
      </rPr>
      <t>"ingTestUser102@itoen.co.jp"</t>
    </r>
    <r>
      <rPr>
        <sz val="9"/>
        <color rgb="FF000000"/>
        <rFont val="Consolas"/>
        <family val="3"/>
      </rPr>
      <t>,</t>
    </r>
  </si>
  <si>
    <r>
      <t>            </t>
    </r>
    <r>
      <rPr>
        <sz val="9"/>
        <color rgb="FFA31515"/>
        <rFont val="Consolas"/>
        <family val="3"/>
      </rPr>
      <t>"Status"</t>
    </r>
    <r>
      <rPr>
        <sz val="9"/>
        <color rgb="FF000000"/>
        <rFont val="Consolas"/>
        <family val="3"/>
      </rPr>
      <t>: </t>
    </r>
    <r>
      <rPr>
        <sz val="9"/>
        <color rgb="FF0451A5"/>
        <rFont val="Consolas"/>
        <family val="3"/>
      </rPr>
      <t>"Active"</t>
    </r>
    <r>
      <rPr>
        <sz val="9"/>
        <color rgb="FF000000"/>
        <rFont val="Consolas"/>
        <family val="3"/>
      </rPr>
      <t>,</t>
    </r>
  </si>
  <si>
    <r>
      <t>            </t>
    </r>
    <r>
      <rPr>
        <sz val="9"/>
        <color rgb="FFA31515"/>
        <rFont val="Consolas"/>
        <family val="3"/>
      </rPr>
      <t>"StatusCode"</t>
    </r>
    <r>
      <rPr>
        <sz val="9"/>
        <color rgb="FF000000"/>
        <rFont val="Consolas"/>
        <family val="3"/>
      </rPr>
      <t>: </t>
    </r>
    <r>
      <rPr>
        <sz val="9"/>
        <color rgb="FF0451A5"/>
        <rFont val="Consolas"/>
        <family val="3"/>
      </rPr>
      <t>"Y"</t>
    </r>
    <r>
      <rPr>
        <sz val="9"/>
        <color rgb="FF000000"/>
        <rFont val="Consolas"/>
        <family val="3"/>
      </rPr>
      <t>,</t>
    </r>
  </si>
  <si>
    <r>
      <t>            </t>
    </r>
    <r>
      <rPr>
        <sz val="9"/>
        <color rgb="FFA31515"/>
        <rFont val="Consolas"/>
        <family val="3"/>
      </rPr>
      <t>"ManageRequisitionsAllowedFlag"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</si>
  <si>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"AccessLevelToOtherAgentsRequisitions"</t>
    </r>
    <r>
      <rPr>
        <sz val="9"/>
        <color rgb="FF000000"/>
        <rFont val="Consolas"/>
        <family val="3"/>
      </rPr>
      <t>: </t>
    </r>
    <r>
      <rPr>
        <sz val="9"/>
        <color rgb="FF0451A5"/>
        <rFont val="Consolas"/>
        <family val="3"/>
      </rPr>
      <t>"View"</t>
    </r>
    <r>
      <rPr>
        <sz val="9"/>
        <color rgb="FF000000"/>
        <rFont val="Consolas"/>
        <family val="3"/>
      </rPr>
      <t>,</t>
    </r>
  </si>
  <si>
    <r>
      <t>            </t>
    </r>
    <r>
      <rPr>
        <sz val="9"/>
        <color rgb="FFA31515"/>
        <rFont val="Consolas"/>
        <family val="3"/>
      </rPr>
      <t>"ManageOrdersAllowedFlag"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</si>
  <si>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"AccessLevelToOtherAgentsOrders"</t>
    </r>
    <r>
      <rPr>
        <sz val="9"/>
        <color rgb="FF000000"/>
        <rFont val="Consolas"/>
        <family val="3"/>
      </rPr>
      <t>: </t>
    </r>
    <r>
      <rPr>
        <sz val="9"/>
        <color rgb="FF0451A5"/>
        <rFont val="Consolas"/>
        <family val="3"/>
      </rPr>
      <t>"View"</t>
    </r>
    <r>
      <rPr>
        <sz val="9"/>
        <color rgb="FF000000"/>
        <rFont val="Consolas"/>
        <family val="3"/>
      </rPr>
      <t>,</t>
    </r>
  </si>
  <si>
    <r>
      <t>            </t>
    </r>
    <r>
      <rPr>
        <sz val="9"/>
        <color rgb="FFA31515"/>
        <rFont val="Consolas"/>
        <family val="3"/>
      </rPr>
      <t>"ManageAgreementsAllowedFlag"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</si>
  <si>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"AccessLevelToOtherAgentsAgreements"</t>
    </r>
    <r>
      <rPr>
        <sz val="9"/>
        <color rgb="FF000000"/>
        <rFont val="Consolas"/>
        <family val="3"/>
      </rPr>
      <t>: </t>
    </r>
    <r>
      <rPr>
        <sz val="9"/>
        <color rgb="FF0451A5"/>
        <rFont val="Consolas"/>
        <family val="3"/>
      </rPr>
      <t>"View"</t>
    </r>
    <r>
      <rPr>
        <sz val="9"/>
        <color rgb="FF000000"/>
        <rFont val="Consolas"/>
        <family val="3"/>
      </rPr>
      <t>,</t>
    </r>
  </si>
  <si>
    <r>
      <t>            </t>
    </r>
    <r>
      <rPr>
        <sz val="9"/>
        <color rgb="FFA31515"/>
        <rFont val="Consolas"/>
        <family val="3"/>
      </rPr>
      <t>"ManageCatalogContentAllowedFlag"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</si>
  <si>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"ManageSuppliersAllowedFlag"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</si>
  <si>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"ManageAslAllowedFlag"</t>
    </r>
    <r>
      <rPr>
        <sz val="9"/>
        <color rgb="FF000000"/>
        <rFont val="Consolas"/>
        <family val="3"/>
      </rPr>
      <t>: </t>
    </r>
    <r>
      <rPr>
        <b/>
        <sz val="9"/>
        <color rgb="FF0451A5"/>
        <rFont val="Consolas"/>
        <family val="3"/>
      </rPr>
      <t>true</t>
    </r>
    <r>
      <rPr>
        <sz val="9"/>
        <color rgb="FF000000"/>
        <rFont val="Consolas"/>
        <family val="3"/>
      </rPr>
      <t>,</t>
    </r>
  </si>
  <si>
    <r>
      <t>            </t>
    </r>
    <r>
      <rPr>
        <sz val="9"/>
        <color rgb="FFA31515"/>
        <rFont val="Consolas"/>
        <family val="3"/>
      </rPr>
      <t>"AnalyzeSpendAllowedFlag"</t>
    </r>
    <r>
      <rPr>
        <sz val="9"/>
        <color rgb="FF000000"/>
        <rFont val="Consolas"/>
        <family val="3"/>
      </rPr>
      <t>: </t>
    </r>
    <r>
      <rPr>
        <b/>
        <sz val="9"/>
        <color rgb="FF0451A5"/>
        <rFont val="Consolas"/>
        <family val="3"/>
      </rPr>
      <t>true</t>
    </r>
  </si>
  <si>
    <t>以上</t>
    <rPh sb="0" eb="2">
      <t>イジョウ</t>
    </rPh>
    <phoneticPr fontId="3"/>
  </si>
  <si>
    <r>
      <t>            </t>
    </r>
    <r>
      <rPr>
        <sz val="9"/>
        <color rgb="FFA31515"/>
        <rFont val="Consolas"/>
        <family val="3"/>
      </rPr>
      <t>"AssignmentId"</t>
    </r>
    <r>
      <rPr>
        <sz val="9"/>
        <color rgb="FF000000"/>
        <rFont val="Consolas"/>
        <family val="3"/>
      </rPr>
      <t>: </t>
    </r>
    <r>
      <rPr>
        <sz val="9"/>
        <color rgb="FF098658"/>
        <rFont val="Consolas"/>
        <family val="3"/>
      </rPr>
      <t>300000018478276</t>
    </r>
    <r>
      <rPr>
        <sz val="9"/>
        <color rgb="FF000000"/>
        <rFont val="Consolas"/>
        <family val="3"/>
      </rPr>
      <t>,</t>
    </r>
  </si>
  <si>
    <r>
      <t>            </t>
    </r>
    <r>
      <rPr>
        <sz val="9"/>
        <color rgb="FFA31515"/>
        <rFont val="Consolas"/>
        <family val="3"/>
      </rPr>
      <t>"Agent"</t>
    </r>
    <r>
      <rPr>
        <sz val="9"/>
        <color rgb="FF000000"/>
        <rFont val="Consolas"/>
        <family val="3"/>
      </rPr>
      <t>: </t>
    </r>
    <r>
      <rPr>
        <sz val="9"/>
        <color rgb="FF0451A5"/>
        <rFont val="Consolas"/>
        <family val="3"/>
      </rPr>
      <t>"l_user2, f_user2"</t>
    </r>
    <r>
      <rPr>
        <sz val="9"/>
        <color rgb="FF000000"/>
        <rFont val="Consolas"/>
        <family val="3"/>
      </rPr>
      <t>,</t>
    </r>
  </si>
  <si>
    <r>
      <t>            </t>
    </r>
    <r>
      <rPr>
        <sz val="9"/>
        <color rgb="FFA31515"/>
        <rFont val="Consolas"/>
        <family val="3"/>
      </rPr>
      <t>"AgentId"</t>
    </r>
    <r>
      <rPr>
        <sz val="9"/>
        <color rgb="FF000000"/>
        <rFont val="Consolas"/>
        <family val="3"/>
      </rPr>
      <t>: </t>
    </r>
    <r>
      <rPr>
        <sz val="9"/>
        <color rgb="FF098658"/>
        <rFont val="Consolas"/>
        <family val="3"/>
      </rPr>
      <t>300000008870621</t>
    </r>
    <r>
      <rPr>
        <sz val="9"/>
        <color rgb="FF000000"/>
        <rFont val="Consolas"/>
        <family val="3"/>
      </rPr>
      <t>,</t>
    </r>
  </si>
  <si>
    <r>
      <t>            </t>
    </r>
    <r>
      <rPr>
        <sz val="9"/>
        <color rgb="FFA31515"/>
        <rFont val="Consolas"/>
        <family val="3"/>
      </rPr>
      <t>"AgentEmail"</t>
    </r>
    <r>
      <rPr>
        <sz val="9"/>
        <color rgb="FF000000"/>
        <rFont val="Consolas"/>
        <family val="3"/>
      </rPr>
      <t>: </t>
    </r>
    <r>
      <rPr>
        <sz val="9"/>
        <color rgb="FF0451A5"/>
        <rFont val="Consolas"/>
        <family val="3"/>
      </rPr>
      <t>"ing37@itoen.co.jp"</t>
    </r>
    <r>
      <rPr>
        <sz val="9"/>
        <color rgb="FF000000"/>
        <rFont val="Consolas"/>
        <family val="3"/>
      </rPr>
      <t>,</t>
    </r>
  </si>
  <si>
    <t>ing37@itoen.co.jp</t>
    <phoneticPr fontId="3"/>
  </si>
  <si>
    <t>割当登録内容の確認１
User : XXCMM002A1103_TestUser358
Role : XXCMM002A1103</t>
    <rPh sb="0" eb="2">
      <t>ワリアテ</t>
    </rPh>
    <rPh sb="2" eb="4">
      <t>トウロク</t>
    </rPh>
    <rPh sb="4" eb="6">
      <t>ナイヨウ</t>
    </rPh>
    <rPh sb="7" eb="9">
      <t>カクニン</t>
    </rPh>
    <phoneticPr fontId="3"/>
  </si>
  <si>
    <t>割当更新内容の確認３
User : XXCMM002A1103_TestUser1
Role : XXCMM002A1103</t>
    <rPh sb="0" eb="2">
      <t>ワリアテ</t>
    </rPh>
    <rPh sb="2" eb="4">
      <t>コウシン</t>
    </rPh>
    <rPh sb="4" eb="6">
      <t>ナイヨウ</t>
    </rPh>
    <rPh sb="7" eb="9">
      <t>カクニン</t>
    </rPh>
    <phoneticPr fontId="3"/>
  </si>
  <si>
    <t>割当更新内容の確認４
User : XXCMM002A1103_TestUser102
Role : XXCMM002A1103</t>
    <rPh sb="0" eb="2">
      <t>ワリアテ</t>
    </rPh>
    <rPh sb="2" eb="4">
      <t>コウシン</t>
    </rPh>
    <rPh sb="4" eb="6">
      <t>ナイヨウ</t>
    </rPh>
    <rPh sb="7" eb="9">
      <t>カクニン</t>
    </rPh>
    <phoneticPr fontId="3"/>
  </si>
  <si>
    <t>割当登録内容の確認5
User : XXCMM002A1103_TestUser2
Role : XXCMM002A1103</t>
    <rPh sb="0" eb="2">
      <t>ワリアテ</t>
    </rPh>
    <rPh sb="2" eb="4">
      <t>トウロク</t>
    </rPh>
    <rPh sb="4" eb="6">
      <t>ナイヨウ</t>
    </rPh>
    <rPh sb="7" eb="9">
      <t>カクニン</t>
    </rPh>
    <phoneticPr fontId="3"/>
  </si>
  <si>
    <t xml:space="preserve">以下の割合が削除されていること
【Activeflag:false】
・元帳
SecurityContext : Ledger
SecurityContextValue : SALES-SOB
・デーアクセス
SecurityContext : DataAccess
SecurityContextValue : SALES-SOB
・BU
SecurityContext : BU
SecurityContextValue : SALES-BU
【Status：Inactive】
・調達エージェント
</t>
    <rPh sb="0" eb="2">
      <t>イカ</t>
    </rPh>
    <rPh sb="3" eb="5">
      <t>ワリアイ</t>
    </rPh>
    <rPh sb="6" eb="8">
      <t>サクジョ</t>
    </rPh>
    <rPh sb="37" eb="39">
      <t>モトチョウ</t>
    </rPh>
    <rPh sb="245" eb="247">
      <t>チョウタツ</t>
    </rPh>
    <phoneticPr fontId="3"/>
  </si>
  <si>
    <t>SCSK　藤原夏実</t>
    <rPh sb="5" eb="7">
      <t>フジワラ</t>
    </rPh>
    <rPh sb="7" eb="8">
      <t>ナツ</t>
    </rPh>
    <rPh sb="8" eb="9">
      <t>ミ</t>
    </rPh>
    <phoneticPr fontId="3"/>
  </si>
  <si>
    <t>新規作成</t>
    <rPh sb="0" eb="2">
      <t>シンキ</t>
    </rPh>
    <rPh sb="2" eb="4">
      <t>サクセイ</t>
    </rPh>
    <phoneticPr fontId="3"/>
  </si>
  <si>
    <t xml:space="preserve">パスワード更新確認１
XXCMM002A1103_TestUser358
</t>
    <rPh sb="5" eb="7">
      <t>コウシン</t>
    </rPh>
    <rPh sb="7" eb="9">
      <t>カクニン</t>
    </rPh>
    <phoneticPr fontId="3"/>
  </si>
  <si>
    <t>更新したパスワードでログインできることを確認。</t>
    <rPh sb="0" eb="2">
      <t>コウシン</t>
    </rPh>
    <rPh sb="20" eb="22">
      <t>カクニン</t>
    </rPh>
    <phoneticPr fontId="3"/>
  </si>
  <si>
    <t xml:space="preserve">パスワード更新確認２
XXCMM002A1103_TestUser359
</t>
    <rPh sb="5" eb="7">
      <t>コウシン</t>
    </rPh>
    <rPh sb="7" eb="9">
      <t>カクニン</t>
    </rPh>
    <phoneticPr fontId="3"/>
  </si>
  <si>
    <t>2-1</t>
    <phoneticPr fontId="3"/>
  </si>
  <si>
    <t>ユーザロール一時情報(xxccd_user_role_tmp)にテスト・シナリオ2_別紙【シナリオ2登録データ】を登録すること</t>
    <rPh sb="6" eb="10">
      <t>イチジジョウホウ</t>
    </rPh>
    <rPh sb="50" eb="52">
      <t>トウロク</t>
    </rPh>
    <rPh sb="57" eb="59">
      <t>トウロク</t>
    </rPh>
    <phoneticPr fontId="3"/>
  </si>
  <si>
    <t>XXCMM002A1103_TestUser360</t>
    <phoneticPr fontId="3"/>
  </si>
  <si>
    <t>l_user360</t>
    <phoneticPr fontId="3"/>
  </si>
  <si>
    <t>f_user360</t>
    <phoneticPr fontId="3"/>
  </si>
  <si>
    <t>【シナリオ２登録データ】</t>
    <phoneticPr fontId="3"/>
  </si>
  <si>
    <t>ingTestUser360@itoen.co.jp</t>
    <phoneticPr fontId="3"/>
  </si>
  <si>
    <t>シナリオ2</t>
    <phoneticPr fontId="3"/>
  </si>
  <si>
    <t>TestUser360</t>
    <phoneticPr fontId="3"/>
  </si>
  <si>
    <t>正常終了する。
リターン値は以下となっていること。
{
  "returnCode" : "2",
  "message" : "***",
  "errorDetail" : "***"
}</t>
    <phoneticPr fontId="3"/>
  </si>
  <si>
    <t xml:space="preserve">エラーメッセージとして、以下が出力されること
「処理が異常終了しました。」 </t>
    <rPh sb="12" eb="14">
      <t>イカ</t>
    </rPh>
    <rPh sb="15" eb="17">
      <t>シュツリョク</t>
    </rPh>
    <phoneticPr fontId="3"/>
  </si>
  <si>
    <t>以下パラメータで、XXCMM002A11_07を起動すること
{
  "filePath": "/uspg/jp1/zb/py/devoicuser/dummy"
}</t>
    <phoneticPr fontId="3"/>
  </si>
  <si>
    <t xml:space="preserve">割当更新処理開始メッセージとして、以下が出力されること
「データアクセス(BU,SALES-BU)割当更新処理を開始します」 </t>
    <rPh sb="0" eb="2">
      <t>ワリアテ</t>
    </rPh>
    <rPh sb="2" eb="4">
      <t>コウシン</t>
    </rPh>
    <rPh sb="4" eb="8">
      <t>ショリカイシ</t>
    </rPh>
    <rPh sb="17" eb="19">
      <t>イカ</t>
    </rPh>
    <rPh sb="20" eb="22">
      <t>シュツリョク</t>
    </rPh>
    <phoneticPr fontId="3"/>
  </si>
  <si>
    <t>1-9</t>
    <phoneticPr fontId="3"/>
  </si>
  <si>
    <t>割当登録内容の確認１
User : XXCMM002A1103_TestUser360
Role : XXCMM002A1103</t>
    <rPh sb="0" eb="2">
      <t>ワリアテ</t>
    </rPh>
    <rPh sb="2" eb="4">
      <t>トウロク</t>
    </rPh>
    <rPh sb="4" eb="6">
      <t>ナイヨウ</t>
    </rPh>
    <rPh sb="7" eb="9">
      <t>カクニン</t>
    </rPh>
    <phoneticPr fontId="3"/>
  </si>
  <si>
    <t>割当登録内容の確認２
User : XXCMM002A1103_TestUser361
Role : XXCMM002A1103</t>
    <rPh sb="0" eb="2">
      <t>ワリアテ</t>
    </rPh>
    <rPh sb="2" eb="4">
      <t>トウロク</t>
    </rPh>
    <rPh sb="4" eb="6">
      <t>ナイヨウ</t>
    </rPh>
    <rPh sb="7" eb="9">
      <t>カクニン</t>
    </rPh>
    <phoneticPr fontId="3"/>
  </si>
  <si>
    <t xml:space="preserve">割当が更新されていないこと
</t>
    <rPh sb="0" eb="2">
      <t>ワリアテ</t>
    </rPh>
    <rPh sb="3" eb="5">
      <t>コウシン</t>
    </rPh>
    <phoneticPr fontId="3"/>
  </si>
  <si>
    <t>割当が更新されていないこと</t>
    <rPh sb="0" eb="2">
      <t>ワリアテ</t>
    </rPh>
    <rPh sb="3" eb="5">
      <t>コウシン</t>
    </rPh>
    <phoneticPr fontId="3"/>
  </si>
  <si>
    <t>2-2</t>
  </si>
  <si>
    <t>2-3</t>
  </si>
  <si>
    <t>2-4</t>
    <phoneticPr fontId="3"/>
  </si>
  <si>
    <t>2-5</t>
    <phoneticPr fontId="3"/>
  </si>
  <si>
    <t>2-6</t>
    <phoneticPr fontId="3"/>
  </si>
  <si>
    <t>2-7</t>
    <phoneticPr fontId="3"/>
  </si>
  <si>
    <t>2-8</t>
    <phoneticPr fontId="3"/>
  </si>
  <si>
    <t>2-9</t>
    <phoneticPr fontId="3"/>
  </si>
  <si>
    <t>2-10</t>
    <phoneticPr fontId="3"/>
  </si>
  <si>
    <t>2-11</t>
    <phoneticPr fontId="3"/>
  </si>
  <si>
    <t>1-7</t>
    <phoneticPr fontId="3"/>
  </si>
  <si>
    <t>1-10</t>
    <phoneticPr fontId="3"/>
  </si>
  <si>
    <t>1-11</t>
    <phoneticPr fontId="3"/>
  </si>
  <si>
    <t>1-12</t>
    <phoneticPr fontId="3"/>
  </si>
  <si>
    <t>テスト・シナリオ2</t>
    <phoneticPr fontId="5"/>
  </si>
  <si>
    <t xml:space="preserve">2-1 : テスト・シナリオ2_別紙 </t>
    <phoneticPr fontId="3"/>
  </si>
  <si>
    <t>以下ディレクトリにファイルを配置すること
ファイル名     :  NewUserInfo_2-2.csv(配置時に"NewUserInfo.csv"にリネーム)
ディレクトリ :  /paasif/inbound/ad_iffile/ad/CMM002A11/12</t>
    <rPh sb="54" eb="57">
      <t>ハイチジ</t>
    </rPh>
    <phoneticPr fontId="3"/>
  </si>
  <si>
    <t>2-12</t>
    <phoneticPr fontId="3"/>
  </si>
  <si>
    <t xml:space="preserve">パスワード更新の確認１
User : XXCMM002A1103_TestUser360
</t>
    <rPh sb="5" eb="7">
      <t>コウシン</t>
    </rPh>
    <rPh sb="8" eb="10">
      <t>カクニン</t>
    </rPh>
    <phoneticPr fontId="3"/>
  </si>
  <si>
    <t xml:space="preserve">パスワード更新の確認２
User : XXCMM002A1103_TestUser361
</t>
    <rPh sb="5" eb="7">
      <t>コウシン</t>
    </rPh>
    <rPh sb="8" eb="10">
      <t>カクニン</t>
    </rPh>
    <phoneticPr fontId="3"/>
  </si>
  <si>
    <t>更新したパスワードでログインできないこと</t>
    <rPh sb="0" eb="2">
      <t>コウシン</t>
    </rPh>
    <phoneticPr fontId="3"/>
  </si>
  <si>
    <t>更新したパスワードでログインできないこと</t>
    <phoneticPr fontId="3"/>
  </si>
  <si>
    <t>割当あり（２）→更新（３）</t>
    <rPh sb="0" eb="2">
      <t>ワリアテ</t>
    </rPh>
    <rPh sb="8" eb="10">
      <t>コウシン</t>
    </rPh>
    <phoneticPr fontId="3"/>
  </si>
  <si>
    <t>XXCMM002A1103_TestUser3</t>
    <phoneticPr fontId="3"/>
  </si>
  <si>
    <t>l_user3</t>
    <phoneticPr fontId="3"/>
  </si>
  <si>
    <t>f_user3</t>
    <phoneticPr fontId="3"/>
  </si>
  <si>
    <t>ing38@itoen.co.jp</t>
    <phoneticPr fontId="3"/>
  </si>
  <si>
    <r>
      <t>            </t>
    </r>
    <r>
      <rPr>
        <sz val="9"/>
        <color rgb="FFA31515"/>
        <rFont val="Consolas"/>
        <family val="3"/>
      </rPr>
      <t>"CreationDate"</t>
    </r>
    <r>
      <rPr>
        <sz val="9"/>
        <color rgb="FF000000"/>
        <rFont val="Consolas"/>
        <family val="3"/>
      </rPr>
      <t>: </t>
    </r>
    <r>
      <rPr>
        <sz val="9"/>
        <color rgb="FF0451A5"/>
        <rFont val="Consolas"/>
        <family val="3"/>
      </rPr>
      <t>"2023-02-02T06:10:31+00:00"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</si>
  <si>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"2023-04-04T01:09:53+00:00"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</si>
  <si>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"F7E7E40E546A87CFE0535160960A0BFC"</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</si>
  <si>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300000027450077</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</si>
  <si>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"XXCMM002A1103_TestUser3"</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</si>
  <si>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"XXCMM002A1103_TestUser3"</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</si>
  <si>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"2023-01-16T02:56:15+00:00"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</si>
  <si>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"2023-04-04T01:09:59+00:00"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</si>
  <si>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"F7E7E41A39BF885AE0535160960AF453"</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</si>
  <si>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300000018478278</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</si>
  <si>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"2023-02-02T07:45:45+00:00"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</si>
  <si>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"F04CEB8CD2C5A14FE0535360960A9EA4"</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</si>
  <si>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300000018478277</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</si>
  <si>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"2023-02-02T06:09:09+00:00"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</si>
  <si>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"2023-02-02T07:45:46+00:00"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</si>
  <si>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"F04D024AC448A166E0535360960A95B6"</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</si>
  <si>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300000027450075</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</si>
  <si>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"2023-02-02T06:20:48+00:00"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</si>
  <si>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"F04D024AC446A166E0535360960A95B6"</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</si>
  <si>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300000027450085</t>
    </r>
    <r>
      <rPr>
        <sz val="9"/>
        <color rgb="FF000000"/>
        <rFont val="Consolas"/>
        <family val="3"/>
      </rPr>
      <t>,</t>
    </r>
  </si>
  <si>
    <r>
      <t>            </t>
    </r>
    <r>
      <rPr>
        <sz val="9"/>
        <color rgb="FFA31515"/>
        <rFont val="Consolas"/>
        <family val="3"/>
      </rPr>
      <t>"AssignmentId"</t>
    </r>
    <r>
      <rPr>
        <sz val="9"/>
        <color rgb="FF000000"/>
        <rFont val="Consolas"/>
        <family val="3"/>
      </rPr>
      <t>: </t>
    </r>
    <r>
      <rPr>
        <sz val="9"/>
        <color rgb="FF098658"/>
        <rFont val="Consolas"/>
        <family val="3"/>
      </rPr>
      <t>300000018478279</t>
    </r>
    <r>
      <rPr>
        <sz val="9"/>
        <color rgb="FF000000"/>
        <rFont val="Consolas"/>
        <family val="3"/>
      </rPr>
      <t>,</t>
    </r>
  </si>
  <si>
    <r>
      <t>            </t>
    </r>
    <r>
      <rPr>
        <sz val="9"/>
        <color rgb="FFA31515"/>
        <rFont val="Consolas"/>
        <family val="3"/>
      </rPr>
      <t>"Agent"</t>
    </r>
    <r>
      <rPr>
        <sz val="9"/>
        <color rgb="FF000000"/>
        <rFont val="Consolas"/>
        <family val="3"/>
      </rPr>
      <t>: </t>
    </r>
    <r>
      <rPr>
        <sz val="9"/>
        <color rgb="FF0451A5"/>
        <rFont val="Consolas"/>
        <family val="3"/>
      </rPr>
      <t>"l_user3, f_user3"</t>
    </r>
    <r>
      <rPr>
        <sz val="9"/>
        <color rgb="FF000000"/>
        <rFont val="Consolas"/>
        <family val="3"/>
      </rPr>
      <t>,</t>
    </r>
  </si>
  <si>
    <r>
      <t>            </t>
    </r>
    <r>
      <rPr>
        <sz val="9"/>
        <color rgb="FFA31515"/>
        <rFont val="Consolas"/>
        <family val="3"/>
      </rPr>
      <t>"AgentId"</t>
    </r>
    <r>
      <rPr>
        <sz val="9"/>
        <color rgb="FF000000"/>
        <rFont val="Consolas"/>
        <family val="3"/>
      </rPr>
      <t>: </t>
    </r>
    <r>
      <rPr>
        <sz val="9"/>
        <color rgb="FF098658"/>
        <rFont val="Consolas"/>
        <family val="3"/>
      </rPr>
      <t>300000008870699</t>
    </r>
    <r>
      <rPr>
        <sz val="9"/>
        <color rgb="FF000000"/>
        <rFont val="Consolas"/>
        <family val="3"/>
      </rPr>
      <t>,</t>
    </r>
  </si>
  <si>
    <r>
      <t>            </t>
    </r>
    <r>
      <rPr>
        <sz val="9"/>
        <color rgb="FFA31515"/>
        <rFont val="Consolas"/>
        <family val="3"/>
      </rPr>
      <t>"AgentEmail"</t>
    </r>
    <r>
      <rPr>
        <sz val="9"/>
        <color rgb="FF000000"/>
        <rFont val="Consolas"/>
        <family val="3"/>
      </rPr>
      <t>: </t>
    </r>
    <r>
      <rPr>
        <sz val="9"/>
        <color rgb="FF0451A5"/>
        <rFont val="Consolas"/>
        <family val="3"/>
      </rPr>
      <t>"ing38@itoen.co.jp"</t>
    </r>
    <r>
      <rPr>
        <sz val="9"/>
        <color rgb="FF000000"/>
        <rFont val="Consolas"/>
        <family val="3"/>
      </rPr>
      <t>,</t>
    </r>
  </si>
  <si>
    <t>XXCMM002A1103_TestUser3</t>
    <phoneticPr fontId="3"/>
  </si>
  <si>
    <t>割当登録内容の確認２
User : XXCMM002A1103_TestUser3
Role : XXCMM002A1103</t>
    <rPh sb="0" eb="2">
      <t>ワリアテ</t>
    </rPh>
    <rPh sb="2" eb="4">
      <t>トウロク</t>
    </rPh>
    <rPh sb="4" eb="6">
      <t>ナイヨウ</t>
    </rPh>
    <rPh sb="7" eb="9">
      <t>カクニン</t>
    </rPh>
    <phoneticPr fontId="3"/>
  </si>
  <si>
    <r>
      <t xml:space="preserve">以下の割当が更新されていること。
</t>
    </r>
    <r>
      <rPr>
        <sz val="8"/>
        <color rgb="FFFF0000"/>
        <rFont val="ＭＳ Ｐゴシック"/>
        <family val="3"/>
        <charset val="128"/>
      </rPr>
      <t>【Activeflag:true】</t>
    </r>
    <r>
      <rPr>
        <sz val="8"/>
        <rFont val="ＭＳ Ｐゴシック"/>
        <family val="3"/>
        <charset val="128"/>
      </rPr>
      <t xml:space="preserve">
・元帳
SecurityContext : Ledger
SecurityContextValue : SALES-SOB
・デーアクセス
SecurityContext : DataAccess
SecurityContextValue : SALES-SOB
・BU
SecurityContext : BU
SecurityContextValue : SALES-BU
</t>
    </r>
    <r>
      <rPr>
        <sz val="8"/>
        <color rgb="FFFF0000"/>
        <rFont val="ＭＳ Ｐゴシック"/>
        <family val="3"/>
        <charset val="128"/>
      </rPr>
      <t>【Status：Active】</t>
    </r>
    <r>
      <rPr>
        <sz val="8"/>
        <rFont val="ＭＳ Ｐゴシック"/>
        <family val="3"/>
        <charset val="128"/>
      </rPr>
      <t xml:space="preserve">
・調達エージェント
2（各値はシート「割合値確認」を要参照）
</t>
    </r>
    <rPh sb="0" eb="2">
      <t>イカ</t>
    </rPh>
    <rPh sb="3" eb="5">
      <t>ワリアテ</t>
    </rPh>
    <rPh sb="6" eb="8">
      <t>コウシン</t>
    </rPh>
    <rPh sb="37" eb="39">
      <t>モトチョウ</t>
    </rPh>
    <rPh sb="243" eb="245">
      <t>チョウタツ</t>
    </rPh>
    <rPh sb="254" eb="255">
      <t>カク</t>
    </rPh>
    <rPh sb="255" eb="256">
      <t>アタイ</t>
    </rPh>
    <rPh sb="261" eb="263">
      <t>ワリアイ</t>
    </rPh>
    <rPh sb="263" eb="264">
      <t>アタイ</t>
    </rPh>
    <rPh sb="264" eb="266">
      <t>カクニン</t>
    </rPh>
    <rPh sb="268" eb="269">
      <t>ヨウ</t>
    </rPh>
    <rPh sb="269" eb="271">
      <t>サンショウ</t>
    </rPh>
    <phoneticPr fontId="3"/>
  </si>
  <si>
    <t>XXCMM002A1103</t>
    <phoneticPr fontId="3"/>
  </si>
  <si>
    <t>【シナリオ3登録データ】</t>
    <phoneticPr fontId="3"/>
  </si>
  <si>
    <t>シナリオ３</t>
    <phoneticPr fontId="3"/>
  </si>
  <si>
    <t>05、07、09の異常終了</t>
    <rPh sb="9" eb="13">
      <t>イジョウシュウリョウ</t>
    </rPh>
    <phoneticPr fontId="3"/>
  </si>
  <si>
    <t>XXCMM002A1103_TestUser13</t>
    <phoneticPr fontId="3"/>
  </si>
  <si>
    <t>l_user13</t>
    <phoneticPr fontId="3"/>
  </si>
  <si>
    <t>f_user13</t>
    <phoneticPr fontId="3"/>
  </si>
  <si>
    <t>XXCMM002A1103_TestUser13</t>
    <phoneticPr fontId="3"/>
  </si>
  <si>
    <r>
      <t>            </t>
    </r>
    <r>
      <rPr>
        <sz val="9"/>
        <color rgb="FFA31515"/>
        <rFont val="Consolas"/>
        <family val="3"/>
      </rPr>
      <t>"CreationDate"</t>
    </r>
    <r>
      <rPr>
        <sz val="9"/>
        <color rgb="FF000000"/>
        <rFont val="Consolas"/>
        <family val="3"/>
      </rPr>
      <t>: </t>
    </r>
    <r>
      <rPr>
        <sz val="9"/>
        <color rgb="FF0451A5"/>
        <rFont val="Consolas"/>
        <family val="3"/>
      </rPr>
      <t>"2023-03-29T05:31:12+00:00"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</si>
  <si>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"2023-03-29T06:14:26+00:00"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</si>
  <si>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"F7E7E22F89FE8675E0535160960A0BAD"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</si>
  <si>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300000031507911</t>
    </r>
    <r>
      <rPr>
        <sz val="9"/>
        <color rgb="FF000000"/>
        <rFont val="Consolas"/>
        <family val="3"/>
      </rPr>
      <t>,</t>
    </r>
  </si>
  <si>
    <r>
      <t>            </t>
    </r>
    <r>
      <rPr>
        <sz val="9"/>
        <color rgb="FFA31515"/>
        <rFont val="Consolas"/>
        <family val="3"/>
      </rPr>
      <t>"Userrf"</t>
    </r>
    <r>
      <rPr>
        <sz val="9"/>
        <color rgb="FF000000"/>
        <rFont val="Consolas"/>
        <family val="3"/>
      </rPr>
      <t>: </t>
    </r>
    <r>
      <rPr>
        <sz val="9"/>
        <color rgb="FF0451A5"/>
        <rFont val="Consolas"/>
        <family val="3"/>
      </rPr>
      <t>"XXCMM002A1103_TestUser13"</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</si>
  <si>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"XXCMM002A1103_TestUser13"</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</si>
  <si>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"2023-02-21T07:57:34+00:00"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</si>
  <si>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"2023-03-20T12:09:28+00:00"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</si>
  <si>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"F68D7AF84894AEC7E0535360960A2DD9"</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</si>
  <si>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300000030225200</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</si>
  <si>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"2023-02-21T07:58:22+00:00"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</si>
  <si>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"2023-04-04T02:55:07+00:00"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</si>
  <si>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"F7E7E4180FD08810E0535160960A08BD"</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</si>
  <si>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300000030225201</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</si>
  <si>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"2023-03-20T12:09:31+00:00"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</si>
  <si>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"2023-03-20T12:09:33.406+00:00"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</si>
  <si>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"F65651930C8EBD0CE0535160960A5FAE"</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</si>
  <si>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300000030739868</t>
    </r>
    <r>
      <rPr>
        <sz val="9"/>
        <color rgb="FF000000"/>
        <rFont val="Consolas"/>
        <family val="3"/>
      </rPr>
      <t>,</t>
    </r>
  </si>
  <si>
    <r>
      <t>            </t>
    </r>
    <r>
      <rPr>
        <sz val="9"/>
        <color rgb="FFA31515"/>
        <rFont val="Consolas"/>
        <family val="3"/>
      </rPr>
      <t>"CreationDate"</t>
    </r>
    <r>
      <rPr>
        <sz val="9"/>
        <color rgb="FF000000"/>
        <rFont val="Consolas"/>
        <family val="3"/>
      </rPr>
      <t>: </t>
    </r>
    <r>
      <rPr>
        <sz val="9"/>
        <color rgb="FF0451A5"/>
        <rFont val="Consolas"/>
        <family val="3"/>
      </rPr>
      <t>"2023-03-24T08:43:07.213+00:00"</t>
    </r>
    <r>
      <rPr>
        <sz val="9"/>
        <color rgb="FF000000"/>
        <rFont val="Consolas"/>
        <family val="3"/>
      </rPr>
      <t>,</t>
    </r>
  </si>
  <si>
    <r>
      <t>            </t>
    </r>
    <r>
      <rPr>
        <sz val="9"/>
        <color rgb="FFA31515"/>
        <rFont val="Consolas"/>
        <family val="3"/>
      </rPr>
      <t>"LastUpdateDate"</t>
    </r>
    <r>
      <rPr>
        <sz val="9"/>
        <color rgb="FF000000"/>
        <rFont val="Consolas"/>
        <family val="3"/>
      </rPr>
      <t>: </t>
    </r>
    <r>
      <rPr>
        <sz val="9"/>
        <color rgb="FF0451A5"/>
        <rFont val="Consolas"/>
        <family val="3"/>
      </rPr>
      <t>"2023-03-24T08:43:07.357+00:00"</t>
    </r>
    <r>
      <rPr>
        <sz val="9"/>
        <color rgb="FF000000"/>
        <rFont val="Consolas"/>
        <family val="3"/>
      </rPr>
      <t>,</t>
    </r>
  </si>
  <si>
    <r>
      <t>            </t>
    </r>
    <r>
      <rPr>
        <sz val="9"/>
        <color rgb="FFA31515"/>
        <rFont val="Consolas"/>
        <family val="3"/>
      </rPr>
      <t>"LastUpdateLogin"</t>
    </r>
    <r>
      <rPr>
        <sz val="9"/>
        <color rgb="FF000000"/>
        <rFont val="Consolas"/>
        <family val="3"/>
      </rPr>
      <t>: </t>
    </r>
    <r>
      <rPr>
        <sz val="9"/>
        <color rgb="FF0451A5"/>
        <rFont val="Consolas"/>
        <family val="3"/>
      </rPr>
      <t>"F68D7AF86B02AEC7E0535360960A2DD9"</t>
    </r>
    <r>
      <rPr>
        <sz val="9"/>
        <color rgb="FF000000"/>
        <rFont val="Consolas"/>
        <family val="3"/>
      </rPr>
      <t>,</t>
    </r>
  </si>
  <si>
    <r>
      <t>            </t>
    </r>
    <r>
      <rPr>
        <sz val="9"/>
        <color rgb="FFA31515"/>
        <rFont val="Consolas"/>
        <family val="3"/>
      </rPr>
      <t>"UserRoleDataAssignmentId"</t>
    </r>
    <r>
      <rPr>
        <sz val="9"/>
        <color rgb="FF000000"/>
        <rFont val="Consolas"/>
        <family val="3"/>
      </rPr>
      <t>: </t>
    </r>
    <r>
      <rPr>
        <sz val="9"/>
        <color rgb="FF098658"/>
        <rFont val="Consolas"/>
        <family val="3"/>
      </rPr>
      <t>300000030739885</t>
    </r>
    <r>
      <rPr>
        <sz val="9"/>
        <color rgb="FF000000"/>
        <rFont val="Consolas"/>
        <family val="3"/>
      </rPr>
      <t>,</t>
    </r>
  </si>
  <si>
    <t>3-1</t>
    <phoneticPr fontId="3"/>
  </si>
  <si>
    <t>3-2</t>
    <phoneticPr fontId="3"/>
  </si>
  <si>
    <t>3-3</t>
    <phoneticPr fontId="3"/>
  </si>
  <si>
    <t>3-4</t>
    <phoneticPr fontId="3"/>
  </si>
  <si>
    <t>3-5</t>
    <phoneticPr fontId="3"/>
  </si>
  <si>
    <t>3-6</t>
    <phoneticPr fontId="3"/>
  </si>
  <si>
    <t>3-7</t>
    <phoneticPr fontId="3"/>
  </si>
  <si>
    <t>DBCSを接続不可にする</t>
    <rPh sb="5" eb="9">
      <t>セツゾクフカ</t>
    </rPh>
    <phoneticPr fontId="3"/>
  </si>
  <si>
    <t>正常終了する。
リターン値は以下となっていること。
{
  "returnCode" : "2",
  "message" : "***",
  "errorDetail" : "***"
}</t>
    <phoneticPr fontId="3"/>
  </si>
  <si>
    <t>テスト・シナリオ３</t>
    <phoneticPr fontId="5"/>
  </si>
  <si>
    <t>Issue1.0</t>
    <phoneticPr fontId="3"/>
  </si>
  <si>
    <t>割当あり（３）→削除</t>
    <rPh sb="0" eb="2">
      <t>ワリアテ</t>
    </rPh>
    <rPh sb="8" eb="10">
      <t>サクジョ</t>
    </rPh>
    <phoneticPr fontId="3"/>
  </si>
  <si>
    <t>以下の割合が更新されていること
【Activeflag:True】
・元帳
SecurityContext : Ledger
SecurityContextValue : SALES-SOB
・デーアクセス
SecurityContext : DataAccess
SecurityContextValue : SALES-SOB
・BU
SecurityContext : BU
SecurityContextValue : SALES-BU
【Status：Active】
・調達エージェント
１（各値はシート「割合値確認」を要参照）</t>
    <rPh sb="0" eb="2">
      <t>イカ</t>
    </rPh>
    <rPh sb="3" eb="5">
      <t>ワリアイ</t>
    </rPh>
    <rPh sb="6" eb="8">
      <t>コウシン</t>
    </rPh>
    <rPh sb="35" eb="37">
      <t>モトチョウ</t>
    </rPh>
    <rPh sb="240" eb="242">
      <t>チョウタツ</t>
    </rPh>
    <rPh sb="251" eb="252">
      <t>カク</t>
    </rPh>
    <rPh sb="252" eb="253">
      <t>アタイ</t>
    </rPh>
    <rPh sb="258" eb="260">
      <t>ワリアイ</t>
    </rPh>
    <rPh sb="260" eb="261">
      <t>アタイ</t>
    </rPh>
    <rPh sb="261" eb="263">
      <t>カクニン</t>
    </rPh>
    <rPh sb="265" eb="266">
      <t>ヨウ</t>
    </rPh>
    <rPh sb="266" eb="268">
      <t>サンショウ</t>
    </rPh>
    <phoneticPr fontId="3"/>
  </si>
  <si>
    <t>XXCMM002A1103_TestUser358</t>
    <phoneticPr fontId="3"/>
  </si>
  <si>
    <t>割当登録内容の確認１
User : XXCMM002A1103_TestUser13
Role : XXCMM002A1103</t>
    <rPh sb="0" eb="2">
      <t>ワリアテ</t>
    </rPh>
    <rPh sb="2" eb="4">
      <t>トウロク</t>
    </rPh>
    <rPh sb="4" eb="6">
      <t>ナイヨウ</t>
    </rPh>
    <rPh sb="7" eb="9">
      <t>カクニン</t>
    </rPh>
    <phoneticPr fontId="3"/>
  </si>
  <si>
    <t>f_user</t>
    <phoneticPr fontId="3"/>
  </si>
  <si>
    <t>ADD</t>
    <phoneticPr fontId="3"/>
  </si>
  <si>
    <t>l_user</t>
    <phoneticPr fontId="3"/>
  </si>
  <si>
    <t>XXCMM002A1103</t>
    <phoneticPr fontId="3"/>
  </si>
  <si>
    <t>↑06、08、10で異常終了を起こすためにユーザからロールを削除してある。</t>
    <rPh sb="10" eb="14">
      <t>イジョウシュウリョウ</t>
    </rPh>
    <rPh sb="15" eb="16">
      <t>オ</t>
    </rPh>
    <rPh sb="30" eb="32">
      <t>サクジョ</t>
    </rPh>
    <phoneticPr fontId="3"/>
  </si>
  <si>
    <t>↑11で異常終了を起こすために予め登録されている個人番号と異なる値を設定。</t>
    <rPh sb="4" eb="8">
      <t>イジョウシュウリョウ</t>
    </rPh>
    <rPh sb="9" eb="10">
      <t>オ</t>
    </rPh>
    <rPh sb="15" eb="16">
      <t>アラカジ</t>
    </rPh>
    <rPh sb="17" eb="19">
      <t>トウロク</t>
    </rPh>
    <rPh sb="24" eb="26">
      <t>コジン</t>
    </rPh>
    <rPh sb="26" eb="28">
      <t>バンゴウ</t>
    </rPh>
    <rPh sb="29" eb="30">
      <t>コト</t>
    </rPh>
    <rPh sb="32" eb="33">
      <t>アタイ</t>
    </rPh>
    <rPh sb="34" eb="36">
      <t>セッテイ</t>
    </rPh>
    <phoneticPr fontId="3"/>
  </si>
  <si>
    <t>XXCMM002A1103_TestUser361</t>
    <phoneticPr fontId="3"/>
  </si>
  <si>
    <t>06、08、10、11、12の異常終了（対象ユーザにロールなしの場合、個人番号不正の場合、パスワードの桁数不足の場合）</t>
    <rPh sb="15" eb="19">
      <t>イジョウシュウリョウ</t>
    </rPh>
    <rPh sb="20" eb="22">
      <t>タイショウ</t>
    </rPh>
    <rPh sb="32" eb="34">
      <t>バアイ</t>
    </rPh>
    <rPh sb="35" eb="39">
      <t>コジンバンゴウ</t>
    </rPh>
    <rPh sb="39" eb="41">
      <t>フセイ</t>
    </rPh>
    <rPh sb="42" eb="44">
      <t>バアイ</t>
    </rPh>
    <rPh sb="51" eb="52">
      <t>ケタ</t>
    </rPh>
    <rPh sb="52" eb="53">
      <t>スウ</t>
    </rPh>
    <rPh sb="53" eb="55">
      <t>フソク</t>
    </rPh>
    <rPh sb="56" eb="58">
      <t>バアイ</t>
    </rPh>
    <phoneticPr fontId="3"/>
  </si>
  <si>
    <t>左記の通りであることを確認</t>
    <rPh sb="0" eb="2">
      <t>サキ</t>
    </rPh>
    <rPh sb="3" eb="4">
      <t>トオ</t>
    </rPh>
    <rPh sb="11" eb="13">
      <t>カクニン</t>
    </rPh>
    <phoneticPr fontId="3"/>
  </si>
  <si>
    <t>OK</t>
  </si>
  <si>
    <t>2023/4/4</t>
  </si>
  <si>
    <t>2023/4/4</t>
    <phoneticPr fontId="3"/>
  </si>
  <si>
    <t>藤原</t>
    <rPh sb="0" eb="2">
      <t>フジワラ</t>
    </rPh>
    <phoneticPr fontId="3"/>
  </si>
  <si>
    <t>ingTestUser361@itoen.co.jp</t>
    <phoneticPr fontId="3"/>
  </si>
  <si>
    <t>No.2</t>
    <phoneticPr fontId="3"/>
  </si>
  <si>
    <t>左記の通りであることを確認</t>
    <rPh sb="0" eb="2">
      <t>サキ</t>
    </rPh>
    <rPh sb="3" eb="4">
      <t>トオ</t>
    </rPh>
    <rPh sb="11" eb="13">
      <t>カクニン</t>
    </rPh>
    <phoneticPr fontId="3"/>
  </si>
  <si>
    <t>以下パラメータで、XXCMM002A11_11を起動すること
{
  "filePath": "/uspg/jp1/zb/py/devoicuser/dummy"
}</t>
    <phoneticPr fontId="3"/>
  </si>
  <si>
    <t>藤原</t>
    <rPh sb="0" eb="2">
      <t>フジワラ</t>
    </rPh>
    <phoneticPr fontId="3"/>
  </si>
  <si>
    <t>T_TE030_CMM_002_A11_05~12_社員データIF_OIC統合_エビデンス.xlsx</t>
  </si>
  <si>
    <t>402913</t>
    <phoneticPr fontId="3"/>
  </si>
  <si>
    <t>2-10</t>
    <phoneticPr fontId="3"/>
  </si>
  <si>
    <t>パスワードポリシーに違反するパスワードの場合にOICが異常終了しない。</t>
    <rPh sb="10" eb="12">
      <t>イハン</t>
    </rPh>
    <rPh sb="20" eb="22">
      <t>バアイ</t>
    </rPh>
    <rPh sb="27" eb="31">
      <t>イジョウシュウリョウ</t>
    </rPh>
    <phoneticPr fontId="3"/>
  </si>
  <si>
    <t>藤原</t>
    <rPh sb="0" eb="2">
      <t>フジワラ</t>
    </rPh>
    <phoneticPr fontId="3"/>
  </si>
  <si>
    <t>更新したパスワードでログインできないことを確認</t>
    <rPh sb="0" eb="2">
      <t>コウシン</t>
    </rPh>
    <rPh sb="21" eb="23">
      <t>カクニン</t>
    </rPh>
    <phoneticPr fontId="3"/>
  </si>
  <si>
    <t>3-8</t>
    <phoneticPr fontId="3"/>
  </si>
  <si>
    <t>3-9</t>
    <phoneticPr fontId="3"/>
  </si>
  <si>
    <t>※不具合402913のため追加</t>
    <rPh sb="1" eb="4">
      <t>フグアイ</t>
    </rPh>
    <rPh sb="13" eb="15">
      <t>ツイカ</t>
    </rPh>
    <phoneticPr fontId="3"/>
  </si>
  <si>
    <t>以下パラメータで、XXCMM002A11_12を起動すること
{
  "filePath": "/paasif/inbound/ad_iffile/ad/CMM002A11/12"
}</t>
    <phoneticPr fontId="3"/>
  </si>
  <si>
    <t>解決策</t>
    <phoneticPr fontId="3"/>
  </si>
  <si>
    <t>対応済</t>
  </si>
  <si>
    <t>正常終了する。
リターン値は以下となっていること。
{
  "returnCode" : "0",
  "message" : "",
  "errorDetail" : ""
}</t>
    <phoneticPr fontId="3"/>
  </si>
  <si>
    <t>左記の通りであることを確認</t>
    <rPh sb="0" eb="2">
      <t>サキ</t>
    </rPh>
    <rPh sb="3" eb="4">
      <t>トオ</t>
    </rPh>
    <rPh sb="11" eb="13">
      <t>カクニン</t>
    </rPh>
    <phoneticPr fontId="3"/>
  </si>
  <si>
    <t>藤原</t>
    <rPh sb="0" eb="2">
      <t>フジワラ</t>
    </rPh>
    <phoneticPr fontId="3"/>
  </si>
  <si>
    <t>以下のデータを用いてテストを実施します。</t>
    <phoneticPr fontId="3"/>
  </si>
  <si>
    <t xml:space="preserve">3-1 : テスト・シナリオ3_別紙 </t>
    <phoneticPr fontId="3"/>
  </si>
  <si>
    <t>2-2 : \NewUserInfo\NewUserInfo_2-2.csv</t>
    <phoneticPr fontId="3"/>
  </si>
  <si>
    <t>3-2 : \NewUserInfo\NewUserInfo_3-2.csv</t>
    <phoneticPr fontId="3"/>
  </si>
  <si>
    <t xml:space="preserve">以下の割当が削除されていること。
【Activeflag:false】
・元帳
SecurityContext : Ledger
SecurityContextValue : SALES-SOB
・デーアクセス
SecurityContext : DataAccess
SecurityContextValue : SALES-SOB
【Status：Inactive】
・調達エージェント
</t>
    <rPh sb="0" eb="2">
      <t>イカ</t>
    </rPh>
    <rPh sb="3" eb="5">
      <t>ワリアテ</t>
    </rPh>
    <rPh sb="6" eb="8">
      <t>サクジョ</t>
    </rPh>
    <rPh sb="38" eb="40">
      <t>モトチョウ</t>
    </rPh>
    <rPh sb="189" eb="191">
      <t>チョウタツ</t>
    </rPh>
    <phoneticPr fontId="3"/>
  </si>
  <si>
    <r>
      <t>正常終了する。
リターン値は以下となっていること。
{
  "returnCode" : "2",
  "message" : "***"
}</t>
    </r>
    <r>
      <rPr>
        <strike/>
        <sz val="8"/>
        <rFont val="ＭＳ Ｐゴシック"/>
        <family val="3"/>
        <charset val="128"/>
      </rPr>
      <t xml:space="preserve">
</t>
    </r>
    <phoneticPr fontId="3"/>
  </si>
  <si>
    <t>※不具合402913対応</t>
    <rPh sb="1" eb="4">
      <t>フグアイ</t>
    </rPh>
    <rPh sb="10" eb="12">
      <t>タイオウ</t>
    </rPh>
    <phoneticPr fontId="3"/>
  </si>
  <si>
    <t xml:space="preserve">エラーメッセージとして、以下が出力されること
「パスワードリセット処理のREST APIでエラーが発生しました。」 </t>
    <rPh sb="12" eb="14">
      <t>イカ</t>
    </rPh>
    <rPh sb="15" eb="17">
      <t>シュツリョク</t>
    </rPh>
    <rPh sb="33" eb="35">
      <t>ショリ</t>
    </rPh>
    <rPh sb="49" eb="51">
      <t>ハッセイ</t>
    </rPh>
    <phoneticPr fontId="3"/>
  </si>
  <si>
    <t>パスワード更新対象の各データの更新結果で１つでも正常終了（code:200）ではないものがあった場合に異常終了するよう修正。</t>
    <rPh sb="5" eb="7">
      <t>コウシン</t>
    </rPh>
    <rPh sb="7" eb="9">
      <t>タイショウ</t>
    </rPh>
    <rPh sb="10" eb="11">
      <t>カク</t>
    </rPh>
    <rPh sb="15" eb="17">
      <t>コウシン</t>
    </rPh>
    <rPh sb="17" eb="19">
      <t>ケッカ</t>
    </rPh>
    <rPh sb="24" eb="28">
      <t>セイジョウシュウリョウ</t>
    </rPh>
    <rPh sb="48" eb="50">
      <t>バアイ</t>
    </rPh>
    <rPh sb="51" eb="55">
      <t>イジョウシュウリョウ</t>
    </rPh>
    <rPh sb="59" eb="61">
      <t>シュウセイ</t>
    </rPh>
    <phoneticPr fontId="3"/>
  </si>
  <si>
    <t>TE.035結合テスト仕様書/TE.040結合テストの実施と結果</t>
    <phoneticPr fontId="5"/>
  </si>
  <si>
    <t>T_TE040_CMM_002_A11_05</t>
    <phoneticPr fontId="3"/>
  </si>
  <si>
    <t>CMM_002_A11_05_社員データIF_OIC統合</t>
    <phoneticPr fontId="5"/>
  </si>
  <si>
    <t>結合対象とする機能は以下の通りです。</t>
    <rPh sb="0" eb="2">
      <t>ケツゴウ</t>
    </rPh>
    <rPh sb="2" eb="4">
      <t>タイショウ</t>
    </rPh>
    <rPh sb="7" eb="9">
      <t>キノウ</t>
    </rPh>
    <rPh sb="10" eb="12">
      <t>イカ</t>
    </rPh>
    <rPh sb="13" eb="14">
      <t>トオ</t>
    </rPh>
    <phoneticPr fontId="3"/>
  </si>
  <si>
    <t>・XXCMM002A11_05_社員データIF_OIC統合</t>
    <phoneticPr fontId="3"/>
  </si>
  <si>
    <t>・XXCMM002A11_06_社員データIF_OIC統合</t>
    <phoneticPr fontId="3"/>
  </si>
  <si>
    <t>・XXCMM002A11_07_社員データIF_OIC統合</t>
    <phoneticPr fontId="3"/>
  </si>
  <si>
    <t>・XXCMM002A11_08_社員データIF_OIC統合</t>
    <phoneticPr fontId="3"/>
  </si>
  <si>
    <t>・XXCMM002A11_09_社員データIF_OIC統合</t>
    <phoneticPr fontId="3"/>
  </si>
  <si>
    <t>・XXCMM002A11_10_社員データIF_OIC統合</t>
    <phoneticPr fontId="3"/>
  </si>
  <si>
    <t>・XXCMM002A11_11_社員データIF_OIC統合</t>
    <phoneticPr fontId="3"/>
  </si>
  <si>
    <t>・XXCMM002A11_12_社員データIF_OIC統合</t>
    <phoneticPr fontId="3"/>
  </si>
  <si>
    <t>以下に定義するテスト・シナリオに従って結合テストを実施します。</t>
    <rPh sb="19" eb="21">
      <t>ケツゴウ</t>
    </rPh>
    <phoneticPr fontId="3"/>
  </si>
  <si>
    <t>Issue1.1</t>
    <phoneticPr fontId="5"/>
  </si>
  <si>
    <t>SCSK　劉勇</t>
    <rPh sb="5" eb="7">
      <t>リュウユウ</t>
    </rPh>
    <phoneticPr fontId="3"/>
  </si>
  <si>
    <t>Issue1.1</t>
    <phoneticPr fontId="3"/>
  </si>
  <si>
    <t>パフォーマンステスト障害PT0010対応</t>
    <phoneticPr fontId="3"/>
  </si>
  <si>
    <t>正常終了(パフォーマンステスト障害PT0010対応)</t>
    <rPh sb="0" eb="4">
      <t>セイジョウシュウリョウ</t>
    </rPh>
    <phoneticPr fontId="3"/>
  </si>
  <si>
    <t>大量のデータを用いてテストを実施します。</t>
    <rPh sb="0" eb="2">
      <t>タイリョウ</t>
    </rPh>
    <phoneticPr fontId="3"/>
  </si>
  <si>
    <t>・XXCMM002A11_13_社員データIF_OIC統合</t>
    <phoneticPr fontId="3"/>
  </si>
  <si>
    <t>・XXCCD023_REST用API起動_共通処理</t>
    <phoneticPr fontId="3"/>
  </si>
  <si>
    <t>正常終了する。</t>
    <phoneticPr fontId="3"/>
  </si>
  <si>
    <t>XXCMM002A11_05_社員データIF_OIC統合
XXCCD023_REST用API起動_共通処理</t>
    <phoneticPr fontId="3"/>
  </si>
  <si>
    <t>テーブル「非同期処理ステータス」に以下データ登録出力されること。
プロセスID：「XXCCD_ASYNC_ID_SEQ」より採番
IDタイプ：A</t>
    <rPh sb="5" eb="8">
      <t>ヒドウキ</t>
    </rPh>
    <rPh sb="8" eb="10">
      <t>ショリ</t>
    </rPh>
    <rPh sb="17" eb="19">
      <t>イカ</t>
    </rPh>
    <rPh sb="22" eb="24">
      <t>トウロク</t>
    </rPh>
    <rPh sb="24" eb="26">
      <t>シュツリョク</t>
    </rPh>
    <rPh sb="62" eb="64">
      <t>サイバン</t>
    </rPh>
    <phoneticPr fontId="3"/>
  </si>
  <si>
    <t>XXCMM002A11_06_社員データIF_OIC統合
XXCCD023_REST用API起動_共通処理</t>
    <phoneticPr fontId="3"/>
  </si>
  <si>
    <t>XXCMM002A11_07_社員データIF_OIC統合
XXCCD023_REST用API起動_共通処理</t>
    <phoneticPr fontId="3"/>
  </si>
  <si>
    <t>XXCMM002A11_08_社員データIF_OIC統合
XXCCD023_REST用API起動_共通処理</t>
    <phoneticPr fontId="3"/>
  </si>
  <si>
    <t>XXCMM002A11_09_社員データIF_OIC統合
XXCCD023_REST用API起動_共通処理</t>
    <phoneticPr fontId="3"/>
  </si>
  <si>
    <t>【元帳割当解除処理】
以下の実行スクリプトをTeraterm上で実行する
OIC実行（pythonスクリプトの手動実行）
実行スクリプト
python /uspg/jp1/zb/py/devoicuser/XXCCD023.py /uspg/jp1/zb/py/devoicuser/dummy /ic/api/integration/v1/flows/rest/XXCMM002A11_05/1.0/RestEmployeeLedgerRemove 1</t>
    <phoneticPr fontId="3"/>
  </si>
  <si>
    <t>【元帳割当作成処理】
以下の実行スクリプトをTeraterm上で実行する
OIC実行（pythonスクリプトの手動実行）
実行スクリプト
python /uspg/jp1/zb/py/devoicuser/XXCCD023.py /uspg/jp1/zb/py/devoicuser/dummy /ic/api/integration/v1/flows/rest/XXCMM002A11_06/1.0/RestEmployeeLedgerSalesUpdate 1</t>
    <phoneticPr fontId="3"/>
  </si>
  <si>
    <t>【データアクセス(元帳)割当解除処理】
以下の実行スクリプトをTeraterm上で実行する
OIC実行（pythonスクリプトの手動実行）
実行スクリプト
python /uspg/jp1/zb/py/devoicuser/XXCCD023.py /uspg/jp1/zb/py/devoicuser/dummy /ic/api/integration/v1/flows/rest/XXCMM002A11_07/1.0/RestEmployeeDataAccessSetRemove 1</t>
    <phoneticPr fontId="3"/>
  </si>
  <si>
    <t>【データアクセス(元帳)割当作成処理】
以下の実行スクリプトをTeraterm上で実行する
OIC実行（pythonスクリプトの手動実行）
実行スクリプト
python /uspg/jp1/zb/py/devoicuser/XXCCD023.py /uspg/jp1/zb/py/devoicuser/dummy /ic/api/integration/v1/flows/rest/XXCMM002A11_08/1.0/RestEmployeeDataAccessSetAdd 1</t>
    <phoneticPr fontId="3"/>
  </si>
  <si>
    <t>XXCMM002A11_10_社員データIF_OIC統合
XXCCD023_REST用API起動_共通処理</t>
    <phoneticPr fontId="3"/>
  </si>
  <si>
    <t>【データアクセス(BU)割当作成処理】
以下の実行スクリプトをTeraterm上で実行する
OIC実行（pythonスクリプトの手動実行）
実行スクリプト
python /uspg/jp1/zb/py/devoicuser/XXCCD023.py /uspg/jp1/zb/py/devoicuser/dummy /ic/api/integration/v1/flows/rest/XXCMM002A11_10/1.0/RestEmployeeBUUpdate 1</t>
    <phoneticPr fontId="3"/>
  </si>
  <si>
    <t>【データアクセス(BU)割当解除処理】
以下の実行スクリプトをTeraterm上で実行する
OIC実行（pythonスクリプトの手動実行）
実行スクリプト
python /uspg/jp1/zb/py/devoicuser/XXCCD023.py /uspg/jp1/zb/py/devoicuser/dummy /ic/api/integration/v1/flows/rest/XXCMM002A11_09/1.0/RestEmployeeBURemove 1</t>
    <phoneticPr fontId="3"/>
  </si>
  <si>
    <t>XXCMM002A11_11_社員データIF_OIC統合
XXCCD023_REST用API起動_共通処理</t>
    <phoneticPr fontId="3"/>
  </si>
  <si>
    <t>調達エージェント更新処理が実行されること。</t>
    <rPh sb="8" eb="10">
      <t>コウシン</t>
    </rPh>
    <rPh sb="13" eb="15">
      <t>ジッコウ</t>
    </rPh>
    <phoneticPr fontId="3"/>
  </si>
  <si>
    <t>調達エージェント作成処理が実行されること。</t>
    <rPh sb="8" eb="10">
      <t>サクセイ</t>
    </rPh>
    <phoneticPr fontId="3"/>
  </si>
  <si>
    <t>元帳割当解除処理が実行されること。</t>
    <rPh sb="0" eb="2">
      <t>モトチョウ</t>
    </rPh>
    <rPh sb="2" eb="4">
      <t>ワリアテ</t>
    </rPh>
    <rPh sb="4" eb="6">
      <t>カイジョ</t>
    </rPh>
    <rPh sb="6" eb="8">
      <t>ショリ</t>
    </rPh>
    <phoneticPr fontId="3"/>
  </si>
  <si>
    <t>元帳割当更新処理が実行されること。</t>
    <rPh sb="4" eb="6">
      <t>コウシン</t>
    </rPh>
    <phoneticPr fontId="3"/>
  </si>
  <si>
    <t>元帳割当作成処理が実行されること。</t>
    <rPh sb="4" eb="6">
      <t>サクセイ</t>
    </rPh>
    <phoneticPr fontId="3"/>
  </si>
  <si>
    <t>データアクセス(元帳)割当解除処理が実行されること。</t>
    <phoneticPr fontId="3"/>
  </si>
  <si>
    <t>データアクセス(元帳)割当更新処理が実行されること。</t>
    <rPh sb="13" eb="15">
      <t>コウシン</t>
    </rPh>
    <phoneticPr fontId="3"/>
  </si>
  <si>
    <t>データアクセス(元帳)割当作成処理が実行されること。</t>
    <rPh sb="13" eb="15">
      <t>サクセイ</t>
    </rPh>
    <phoneticPr fontId="3"/>
  </si>
  <si>
    <t>データアクセス(BU)割当更新処理が実行されること。</t>
    <rPh sb="13" eb="15">
      <t>コウシン</t>
    </rPh>
    <phoneticPr fontId="3"/>
  </si>
  <si>
    <t>データアクセス(BU)割当作成処理が実行されること。</t>
    <rPh sb="13" eb="15">
      <t>サクセイ</t>
    </rPh>
    <phoneticPr fontId="3"/>
  </si>
  <si>
    <t>XXCMM002A11_12_社員データIF_OIC統合
XXCCD023_REST用API起動_共通処理</t>
    <phoneticPr fontId="3"/>
  </si>
  <si>
    <t>【新入社員の調達エージェント作成処理】
以下の実行スクリプトをTeraterm上で実行する
OIC実行（pythonスクリプトの手動実行）
実行スクリプト
python /uspg/jp1/zb/py/devoicuser/XXCCD023.py /uspg/jp1/zb/py/T4/dummy /ic/api/integration/v1/flows/rest/XXCMM002A11_13/1.0/RestNewEmployeeProcurementAgentUpdate 1</t>
    <rPh sb="1" eb="5">
      <t>シンニュウシャイン</t>
    </rPh>
    <phoneticPr fontId="3"/>
  </si>
  <si>
    <t>XXCMM002A11_13_社員データIF_OIC統合
XXCCD023_REST用API起動_共通処理</t>
    <phoneticPr fontId="3"/>
  </si>
  <si>
    <t>新入社員の調達エージェント更新処理が実行されること。</t>
    <rPh sb="13" eb="15">
      <t>コウシン</t>
    </rPh>
    <rPh sb="18" eb="20">
      <t>ジッコウ</t>
    </rPh>
    <phoneticPr fontId="3"/>
  </si>
  <si>
    <t>新入社員の調達エージェント作成処理が実行されること。</t>
    <rPh sb="13" eb="15">
      <t>サクセイ</t>
    </rPh>
    <phoneticPr fontId="3"/>
  </si>
  <si>
    <t>1-2 : \NewUserInfo\NewUserInfo_1-2.csv</t>
    <phoneticPr fontId="3"/>
  </si>
  <si>
    <t xml:space="preserve">1-1 : テスト・シナリオ1_別紙 </t>
    <phoneticPr fontId="3"/>
  </si>
  <si>
    <t>テスト・シナリオ4</t>
    <phoneticPr fontId="5"/>
  </si>
  <si>
    <t>シナリオ4</t>
    <phoneticPr fontId="3"/>
  </si>
  <si>
    <t>非同期処理の処理時間が5分以上でも正常終了((パフォーマンステスト障害PT0010対応)</t>
    <rPh sb="0" eb="3">
      <t>ヒドウキ</t>
    </rPh>
    <rPh sb="3" eb="5">
      <t>ショリ</t>
    </rPh>
    <rPh sb="6" eb="8">
      <t>ショリ</t>
    </rPh>
    <rPh sb="8" eb="10">
      <t>ジカン</t>
    </rPh>
    <rPh sb="12" eb="13">
      <t>フン</t>
    </rPh>
    <rPh sb="13" eb="15">
      <t>イジョウ</t>
    </rPh>
    <phoneticPr fontId="3"/>
  </si>
  <si>
    <t>シナリオ5</t>
    <phoneticPr fontId="3"/>
  </si>
  <si>
    <t>【シナリオ4登録データ】</t>
    <phoneticPr fontId="3"/>
  </si>
  <si>
    <t>テスト・シナリオ5</t>
    <phoneticPr fontId="5"/>
  </si>
  <si>
    <t>4-1</t>
    <phoneticPr fontId="3"/>
  </si>
  <si>
    <t>4-2</t>
    <phoneticPr fontId="3"/>
  </si>
  <si>
    <t>4-3</t>
    <phoneticPr fontId="3"/>
  </si>
  <si>
    <t>4-4</t>
    <phoneticPr fontId="3"/>
  </si>
  <si>
    <t>4-5</t>
    <phoneticPr fontId="3"/>
  </si>
  <si>
    <t>4-6</t>
    <phoneticPr fontId="3"/>
  </si>
  <si>
    <t>4-7</t>
    <phoneticPr fontId="3"/>
  </si>
  <si>
    <t>4-8</t>
    <phoneticPr fontId="3"/>
  </si>
  <si>
    <t>4-9</t>
    <phoneticPr fontId="3"/>
  </si>
  <si>
    <t>4-10</t>
    <phoneticPr fontId="3"/>
  </si>
  <si>
    <t>5-2</t>
    <phoneticPr fontId="3"/>
  </si>
  <si>
    <t>5-1</t>
    <phoneticPr fontId="3"/>
  </si>
  <si>
    <t>XXCMM002A11_06_社員データIF_OIC統合
XXCCD023_REST用API起動_共通処理</t>
    <phoneticPr fontId="3"/>
  </si>
  <si>
    <t>「XXCMM002A11_06_社員データIF_OIC統合」の実行時間が5分以上でも正常終了すること。</t>
    <rPh sb="31" eb="33">
      <t>ジッコウ</t>
    </rPh>
    <rPh sb="33" eb="35">
      <t>ジカン</t>
    </rPh>
    <rPh sb="37" eb="38">
      <t>フン</t>
    </rPh>
    <rPh sb="38" eb="40">
      <t>イジョウ</t>
    </rPh>
    <rPh sb="42" eb="44">
      <t>セイジョウ</t>
    </rPh>
    <rPh sb="44" eb="46">
      <t>シュウリョウ</t>
    </rPh>
    <phoneticPr fontId="3"/>
  </si>
  <si>
    <t>【シナリオ4登録ファイル】</t>
    <phoneticPr fontId="3"/>
  </si>
  <si>
    <t>テスト・シナリオ4</t>
    <phoneticPr fontId="5"/>
  </si>
  <si>
    <t>テスト・シナリオ5</t>
    <phoneticPr fontId="5"/>
  </si>
  <si>
    <t>事前に以下フォルダに置き</t>
    <rPh sb="0" eb="2">
      <t>ジゼン</t>
    </rPh>
    <rPh sb="3" eb="5">
      <t>イカ</t>
    </rPh>
    <rPh sb="10" eb="11">
      <t>オ</t>
    </rPh>
    <phoneticPr fontId="3"/>
  </si>
  <si>
    <t>ユーザロール一時情報(xxccd_user_role_tmp)に大量のデータを登録すること</t>
    <rPh sb="6" eb="10">
      <t>イチジジョウホウ</t>
    </rPh>
    <rPh sb="32" eb="34">
      <t>タイリョウ</t>
    </rPh>
    <rPh sb="39" eb="41">
      <t>トウロク</t>
    </rPh>
    <phoneticPr fontId="3"/>
  </si>
  <si>
    <t>00547</t>
  </si>
  <si>
    <t>テスト</t>
  </si>
  <si>
    <t>ゴヨンナナ</t>
  </si>
  <si>
    <t>KI_ZAIMU_USER_GL</t>
  </si>
  <si>
    <t>00555</t>
  </si>
  <si>
    <t>ゴゴゴゴゴ</t>
  </si>
  <si>
    <t>INSERT INTO XXCCD_USER_ROLE_TMP (</t>
  </si>
  <si>
    <t>ID,USER_NAME,PERSON_NUMBER,LAST_NAME,FIRST_NAME,ROLE_ASSIGNMENT,SUPPLY_AGENT,LEDGER,DATA_ACCESS,BU,INSTANCE_ID,BEF_SUPPLY_AGENT,BEF_LEDGER,BEF_DATA_ACCESS,BEF_BU,ADD_REMOVE_ROLE</t>
  </si>
  <si>
    <t>) VALUES (</t>
  </si>
  <si>
    <t>ADD</t>
  </si>
  <si>
    <t>更新</t>
    <rPh sb="0" eb="2">
      <t>コウシン</t>
    </rPh>
    <phoneticPr fontId="3"/>
  </si>
  <si>
    <t>ROLE_ASSIGNMENT</t>
    <phoneticPr fontId="3"/>
  </si>
  <si>
    <t>【元帳割当解除処理】</t>
  </si>
  <si>
    <t>【元帳割当作成処理】</t>
  </si>
  <si>
    <t>【データアクセス(元帳)割当解除処理】</t>
  </si>
  <si>
    <t>【データアクセス(元帳)割当作成処理】</t>
  </si>
  <si>
    <t>98006</t>
  </si>
  <si>
    <t>ｴｽｼ</t>
  </si>
  <si>
    <t>ｴｽ</t>
  </si>
  <si>
    <t>98005</t>
  </si>
  <si>
    <t>2023/8/16</t>
    <phoneticPr fontId="3"/>
  </si>
  <si>
    <t>劉</t>
    <rPh sb="0" eb="1">
      <t>リュウ</t>
    </rPh>
    <phoneticPr fontId="3"/>
  </si>
  <si>
    <t>【データアクセス(BU)割当解除処理】</t>
  </si>
  <si>
    <t>【データアクセス(BU)割当作成処理】</t>
  </si>
  <si>
    <t>【データアクセス(BU)割当作成処理】
以下の実行スクリプトをTeraterm上で実行する
OIC実行（pythonスクリプトの手動実行）
実行スクリプト
python /uspg/jp1/zb/py/devoicuser/XXCCD023.py /uspg/jp1/zb/py/devoicuser/dummy /ic/api/integration/v1/flows/rest/XXCMM002A11_10/1.0/RestEmployeeBUUpdate 1</t>
    <phoneticPr fontId="3"/>
  </si>
  <si>
    <t>2023/8/17</t>
    <phoneticPr fontId="3"/>
  </si>
  <si>
    <t>データアクセス(BU)割当解除処理が実行されること。</t>
    <phoneticPr fontId="3"/>
  </si>
  <si>
    <t>NewEmpInfo.csv</t>
    <phoneticPr fontId="3"/>
  </si>
  <si>
    <t>/paasif/inbound/ad_iffile/ad/CMM002A11/03</t>
    <phoneticPr fontId="3"/>
  </si>
  <si>
    <t>【ユーザのパスワード更新処理】
以下の実行スクリプトをTeraterm上で実行する
OIC実行（pythonスクリプトの手動実行）
実行スクリプト
python /uspg/jp1/zb/py/devoicuser/XXCCD023.py /paasif/inbound/ad_iffile/ad/CMM002A11/03 /ic/api/integration/v1/flows/rest/XXCMM002A11_12/1.0/RestEmployeePasswordReset 0</t>
    <phoneticPr fontId="3"/>
  </si>
  <si>
    <t>更新したパスワードで該当ユーザーのアカウントにログインできること。</t>
    <phoneticPr fontId="3"/>
  </si>
  <si>
    <t>5-3</t>
    <phoneticPr fontId="3"/>
  </si>
  <si>
    <t>5-4</t>
    <phoneticPr fontId="3"/>
  </si>
  <si>
    <t>「XXCMM002A11_10_社員データIF_OIC統合」の実行時間が5分以上でも正常終了すること。</t>
    <rPh sb="31" eb="33">
      <t>ジッコウ</t>
    </rPh>
    <rPh sb="33" eb="35">
      <t>ジカン</t>
    </rPh>
    <rPh sb="37" eb="38">
      <t>フン</t>
    </rPh>
    <rPh sb="38" eb="40">
      <t>イジョウ</t>
    </rPh>
    <rPh sb="42" eb="44">
      <t>セイジョウ</t>
    </rPh>
    <rPh sb="44" eb="46">
      <t>シュウリョウ</t>
    </rPh>
    <phoneticPr fontId="3"/>
  </si>
  <si>
    <t>「XXCMM002A11_08_社員データIF_OIC統合」の実行時間が5分以上でも正常終了すること。</t>
    <rPh sb="31" eb="33">
      <t>ジッコウ</t>
    </rPh>
    <rPh sb="33" eb="35">
      <t>ジカン</t>
    </rPh>
    <rPh sb="37" eb="38">
      <t>フン</t>
    </rPh>
    <rPh sb="38" eb="40">
      <t>イジョウ</t>
    </rPh>
    <rPh sb="42" eb="44">
      <t>セイジョウ</t>
    </rPh>
    <rPh sb="44" eb="46">
      <t>シュウリョウ</t>
    </rPh>
    <phoneticPr fontId="3"/>
  </si>
  <si>
    <t>【データアクセス(元帳)割当作成処理】
以下の実行スクリプトをTeraterm上で実行する
OIC実行（pythonスクリプトの手動実行）
実行スクリプト
python /uspg/jp1/zb/py/devoicuser/XXCCD023.py /uspg/jp1/zb/py/devoicuser/dummy /ic/api/integration/v1/flows/rest/XXCMM002A11_08/1.0/RestEmployeeDataAccessSetAdd 1</t>
    <phoneticPr fontId="3"/>
  </si>
  <si>
    <t>00550</t>
  </si>
  <si>
    <t>00551</t>
  </si>
  <si>
    <t>ゴゴゼロ</t>
  </si>
  <si>
    <t>ゴゴイチ</t>
  </si>
  <si>
    <t>ゴゴサン</t>
  </si>
  <si>
    <t>【新入社員の調達エージェント作成処理】</t>
  </si>
  <si>
    <t>INSERT INTO XXCCD_USER_ROLE_TMP2 (</t>
    <phoneticPr fontId="3"/>
  </si>
  <si>
    <t>XXCMM002A1103</t>
  </si>
  <si>
    <t>80053</t>
  </si>
  <si>
    <t>800</t>
  </si>
  <si>
    <t>53</t>
  </si>
  <si>
    <t>80058</t>
  </si>
  <si>
    <t>58</t>
  </si>
  <si>
    <t xml:space="preserve"> XXCCD_USER_ROLE_TMP2</t>
  </si>
  <si>
    <t xml:space="preserve"> XXCCD_USER_ROLE_TMP</t>
    <phoneticPr fontId="3"/>
  </si>
  <si>
    <t>80062</t>
  </si>
  <si>
    <t>62</t>
  </si>
  <si>
    <t>80064</t>
  </si>
  <si>
    <t>64</t>
  </si>
  <si>
    <t>00553</t>
    <phoneticPr fontId="3"/>
  </si>
  <si>
    <t>2023/8/18</t>
    <phoneticPr fontId="3"/>
  </si>
  <si>
    <t>【調達エージェント作成処理】</t>
  </si>
  <si>
    <t>【調達エージェント作成処理】
以下の実行スクリプトをTeraterm上で実行する
OIC実行（pythonスクリプトの手動実行）
実行スクリプト
python /uspg/jp1/zb/py/devoicuser/XXCCD023.py /uspg/jp1/zb/py/devoicuser/dummy /ic/api/integration/v1/flows/rest/XXCMM002A11_11/1.0/RestEmployeeProcurementAgentUpdate 1</t>
    <phoneticPr fontId="3"/>
  </si>
  <si>
    <t>「テスト・シナリオ4_別紙 」を参照</t>
    <rPh sb="16" eb="18">
      <t>サンショウ</t>
    </rPh>
    <phoneticPr fontId="3"/>
  </si>
  <si>
    <t>ユーザロール一時情報(xxccd_user_role_tmp)にテスト・シナリオ4_別紙【シナリオ4登録データ】を登録すること</t>
    <rPh sb="6" eb="10">
      <t>イチジジョウホウ</t>
    </rPh>
    <rPh sb="50" eb="52">
      <t>トウロク</t>
    </rPh>
    <rPh sb="57" eb="59">
      <t>トウロク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</si>
</sst>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4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1"/>
      <color theme="1"/>
      <name val="ＭＳ Ｐゴシック"/>
      <family val="3"/>
      <charset val="128"/>
      <scheme val="minor"/>
    </font>
    <font>
      <sz val="10"/>
      <name val="ＭＳ Ｐゴシック"/>
      <family val="3"/>
      <charset val="128"/>
      <scheme val="minor"/>
    </font>
    <font>
      <sz val="11"/>
      <name val="ＭＳ Ｐゴシック"/>
      <family val="3"/>
      <charset val="128"/>
      <scheme val="minor"/>
    </font>
    <font>
      <sz val="11"/>
      <name val="ＭＳ Ｐゴシック"/>
      <family val="2"/>
      <charset val="128"/>
      <scheme val="minor"/>
    </font>
    <font>
      <sz val="9"/>
      <color rgb="FF000000"/>
      <name val="Consolas"/>
      <family val="3"/>
    </font>
    <font>
      <sz val="9"/>
      <color rgb="FFA31515"/>
      <name val="Consolas"/>
      <family val="3"/>
    </font>
    <font>
      <sz val="9"/>
      <color rgb="FF098658"/>
      <name val="Consolas"/>
      <family val="3"/>
    </font>
    <font>
      <b/>
      <sz val="9"/>
      <color rgb="FF0451A5"/>
      <name val="Consolas"/>
      <family val="3"/>
    </font>
    <font>
      <sz val="8"/>
      <name val="ＭＳ 明朝"/>
      <family val="1"/>
      <charset val="128"/>
    </font>
    <font>
      <sz val="9"/>
      <color rgb="FF0451A5"/>
      <name val="Consolas"/>
      <family val="3"/>
    </font>
    <font>
      <sz val="9"/>
      <name val="ＭＳ Ｐゴシック"/>
      <family val="3"/>
      <charset val="128"/>
      <scheme val="major"/>
    </font>
    <font>
      <sz val="11"/>
      <color rgb="FFFF0000"/>
      <name val="ＭＳ Ｐゴシック"/>
      <family val="2"/>
      <charset val="128"/>
      <scheme val="minor"/>
    </font>
    <font>
      <sz val="8"/>
      <color rgb="FFFF0000"/>
      <name val="ＭＳ Ｐゴシック"/>
      <family val="3"/>
      <charset val="128"/>
    </font>
    <font>
      <strike/>
      <sz val="8"/>
      <name val="ＭＳ Ｐゴシック"/>
      <family val="3"/>
      <charset val="128"/>
    </font>
    <font>
      <sz val="9"/>
      <color rgb="FFFF00FF"/>
      <name val="ＭＳ Ｐゴシック"/>
      <family val="3"/>
      <charset val="128"/>
      <scheme val="major"/>
    </font>
    <font>
      <b/>
      <sz val="10"/>
      <color rgb="FFFF00FF"/>
      <name val="ＭＳ Ｐゴシック"/>
      <family val="3"/>
      <charset val="128"/>
    </font>
    <font>
      <sz val="9"/>
      <color rgb="FFFF00FF"/>
      <name val="ＭＳ Ｐゴシック"/>
      <family val="3"/>
      <charset val="128"/>
    </font>
    <font>
      <sz val="11"/>
      <color theme="1"/>
      <name val="Calibri"/>
      <family val="2"/>
    </font>
    <font>
      <sz val="8"/>
      <color theme="1"/>
      <name val="Tahoma"/>
      <family val="2"/>
    </font>
  </fonts>
  <fills count="17">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00"/>
        <bgColor indexed="64"/>
      </patternFill>
    </fill>
  </fills>
  <borders count="51">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right/>
      <top style="thin">
        <color auto="1"/>
      </top>
      <bottom style="thin">
        <color auto="1"/>
      </bottom>
      <diagonal/>
    </border>
    <border>
      <left style="medium">
        <color indexed="64"/>
      </left>
      <right style="thin">
        <color indexed="64"/>
      </right>
      <top/>
      <bottom/>
      <diagonal/>
    </border>
    <border>
      <left/>
      <right style="medium">
        <color indexed="64"/>
      </right>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rgb="FF777777"/>
      </left>
      <right style="thin">
        <color rgb="FF777777"/>
      </right>
      <top style="thin">
        <color rgb="FF777777"/>
      </top>
      <bottom style="thin">
        <color rgb="FF777777"/>
      </bottom>
      <diagonal/>
    </border>
  </borders>
  <cellStyleXfs count="5">
    <xf numFmtId="0" fontId="0" fillId="0" borderId="0">
      <alignment vertical="center"/>
    </xf>
    <xf numFmtId="0" fontId="1" fillId="0" borderId="0"/>
    <xf numFmtId="0" fontId="15" fillId="0" borderId="0">
      <alignment vertical="center"/>
    </xf>
    <xf numFmtId="0" fontId="20" fillId="0" borderId="0" applyNumberFormat="0" applyFill="0" applyBorder="0" applyAlignment="0" applyProtection="0">
      <alignment vertical="center"/>
    </xf>
    <xf numFmtId="0" fontId="1" fillId="0" borderId="0">
      <alignment vertical="center"/>
    </xf>
  </cellStyleXfs>
  <cellXfs count="21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4"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6" fillId="0" borderId="0" xfId="0" applyFont="1" applyFill="1">
      <alignment vertical="center"/>
    </xf>
    <xf numFmtId="0" fontId="17" fillId="0" borderId="0" xfId="0" applyFont="1" applyFill="1">
      <alignment vertical="center"/>
    </xf>
    <xf numFmtId="0" fontId="16" fillId="5" borderId="0" xfId="0" applyFont="1" applyFill="1">
      <alignment vertical="center"/>
    </xf>
    <xf numFmtId="0" fontId="16" fillId="6" borderId="0" xfId="0" applyFont="1" applyFill="1">
      <alignment vertical="center"/>
    </xf>
    <xf numFmtId="49" fontId="16" fillId="0" borderId="0" xfId="2" applyNumberFormat="1" applyFont="1" applyFill="1">
      <alignment vertical="center"/>
    </xf>
    <xf numFmtId="0" fontId="18" fillId="0" borderId="0" xfId="0" applyFont="1" applyFill="1">
      <alignment vertical="center"/>
    </xf>
    <xf numFmtId="0" fontId="18" fillId="6" borderId="0" xfId="0" applyFont="1" applyFill="1">
      <alignment vertical="center"/>
    </xf>
    <xf numFmtId="0" fontId="18" fillId="0" borderId="36" xfId="0" applyFont="1" applyFill="1" applyBorder="1" applyAlignment="1">
      <alignment vertical="center" wrapText="1"/>
    </xf>
    <xf numFmtId="0" fontId="18" fillId="0" borderId="0" xfId="0" applyFont="1" applyFill="1" applyBorder="1">
      <alignment vertical="center"/>
    </xf>
    <xf numFmtId="0" fontId="18"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19" fillId="7" borderId="17" xfId="0" applyFont="1" applyFill="1" applyBorder="1" applyAlignment="1">
      <alignment vertical="center" wrapText="1"/>
    </xf>
    <xf numFmtId="0" fontId="19"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49" fontId="7" fillId="0" borderId="44"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0" fillId="0" borderId="34" xfId="3" applyFill="1" applyBorder="1" applyAlignment="1">
      <alignment vertical="center" wrapText="1"/>
    </xf>
    <xf numFmtId="0" fontId="7" fillId="0" borderId="0" xfId="1" applyFont="1" applyBorder="1" applyAlignment="1">
      <alignment vertical="top"/>
    </xf>
    <xf numFmtId="0" fontId="21" fillId="0" borderId="0" xfId="0" applyFont="1">
      <alignment vertical="center"/>
    </xf>
    <xf numFmtId="0" fontId="0" fillId="8" borderId="11" xfId="0" applyFill="1" applyBorder="1">
      <alignment vertical="center"/>
    </xf>
    <xf numFmtId="49" fontId="7" fillId="0" borderId="11" xfId="1" quotePrefix="1" applyNumberFormat="1" applyFont="1" applyBorder="1" applyAlignment="1">
      <alignment vertical="top" wrapText="1"/>
    </xf>
    <xf numFmtId="0" fontId="0" fillId="0" borderId="0" xfId="0" applyAlignment="1">
      <alignment vertical="top"/>
    </xf>
    <xf numFmtId="0" fontId="0" fillId="0" borderId="11" xfId="0" applyBorder="1" applyAlignment="1">
      <alignment vertical="top"/>
    </xf>
    <xf numFmtId="0" fontId="15" fillId="0" borderId="11" xfId="0" applyFont="1" applyBorder="1" applyAlignment="1">
      <alignment vertical="top"/>
    </xf>
    <xf numFmtId="0" fontId="0" fillId="0" borderId="0" xfId="0" applyFill="1">
      <alignment vertical="center"/>
    </xf>
    <xf numFmtId="0" fontId="7" fillId="0" borderId="0" xfId="1" applyFont="1"/>
    <xf numFmtId="177" fontId="7" fillId="0" borderId="38" xfId="1" applyNumberFormat="1" applyFont="1" applyBorder="1" applyAlignment="1">
      <alignment vertical="top"/>
    </xf>
    <xf numFmtId="0" fontId="7" fillId="0" borderId="10" xfId="1" applyFont="1" applyBorder="1" applyAlignment="1">
      <alignment vertical="top"/>
    </xf>
    <xf numFmtId="177" fontId="7" fillId="0" borderId="46" xfId="1" applyNumberFormat="1" applyFont="1" applyBorder="1" applyAlignment="1">
      <alignment vertical="top"/>
    </xf>
    <xf numFmtId="0" fontId="7" fillId="0" borderId="13" xfId="1" applyFont="1" applyBorder="1" applyAlignment="1">
      <alignment vertical="top"/>
    </xf>
    <xf numFmtId="0" fontId="7" fillId="0" borderId="47" xfId="1" applyFont="1" applyBorder="1" applyAlignment="1">
      <alignment vertical="top"/>
    </xf>
    <xf numFmtId="0" fontId="7" fillId="0" borderId="16" xfId="1" applyFont="1" applyBorder="1" applyAlignment="1">
      <alignment vertical="top"/>
    </xf>
    <xf numFmtId="0" fontId="7" fillId="0" borderId="39" xfId="1" applyFont="1" applyBorder="1" applyAlignment="1">
      <alignment vertical="top"/>
    </xf>
    <xf numFmtId="0" fontId="7" fillId="0" borderId="40" xfId="1" applyFont="1" applyBorder="1" applyAlignment="1">
      <alignment vertical="top"/>
    </xf>
    <xf numFmtId="0" fontId="7" fillId="0" borderId="48" xfId="1" applyFont="1" applyBorder="1" applyAlignment="1">
      <alignment vertical="top"/>
    </xf>
    <xf numFmtId="0" fontId="0" fillId="0" borderId="0" xfId="0" applyAlignment="1">
      <alignment horizontal="right" vertical="center"/>
    </xf>
    <xf numFmtId="0" fontId="0" fillId="0" borderId="0" xfId="0" applyAlignment="1">
      <alignment horizontal="right" vertical="top"/>
    </xf>
    <xf numFmtId="0" fontId="24" fillId="0" borderId="11" xfId="0" applyFont="1" applyFill="1" applyBorder="1" applyAlignment="1">
      <alignment vertical="top"/>
    </xf>
    <xf numFmtId="0" fontId="23" fillId="0" borderId="11" xfId="0" applyFont="1" applyFill="1" applyBorder="1" applyAlignment="1">
      <alignment vertical="top"/>
    </xf>
    <xf numFmtId="0" fontId="0" fillId="0" borderId="0" xfId="0" applyAlignment="1">
      <alignment horizontal="right"/>
    </xf>
    <xf numFmtId="0" fontId="20" fillId="0" borderId="0" xfId="3">
      <alignment vertical="center"/>
    </xf>
    <xf numFmtId="0" fontId="25" fillId="0" borderId="0" xfId="0" applyFont="1">
      <alignment vertical="center"/>
    </xf>
    <xf numFmtId="0" fontId="0" fillId="0" borderId="0" xfId="0" applyAlignment="1">
      <alignment vertical="center" wrapText="1"/>
    </xf>
    <xf numFmtId="0" fontId="0" fillId="11" borderId="0" xfId="0" applyFill="1">
      <alignment vertical="center"/>
    </xf>
    <xf numFmtId="0" fontId="21" fillId="0" borderId="11" xfId="0" applyFont="1" applyFill="1" applyBorder="1" applyAlignment="1">
      <alignment horizontal="center" vertical="center"/>
    </xf>
    <xf numFmtId="0" fontId="21" fillId="0" borderId="11" xfId="0" applyFont="1" applyBorder="1">
      <alignment vertical="center"/>
    </xf>
    <xf numFmtId="0" fontId="29" fillId="0" borderId="11" xfId="4" applyNumberFormat="1" applyFont="1" applyFill="1" applyBorder="1" applyAlignment="1">
      <alignment vertical="top" wrapText="1"/>
    </xf>
    <xf numFmtId="0" fontId="0" fillId="9" borderId="11" xfId="0" quotePrefix="1" applyFill="1" applyBorder="1">
      <alignment vertical="center"/>
    </xf>
    <xf numFmtId="0" fontId="0" fillId="10" borderId="11" xfId="0" quotePrefix="1" applyFill="1" applyBorder="1">
      <alignment vertical="center"/>
    </xf>
    <xf numFmtId="0" fontId="0" fillId="9" borderId="11" xfId="0" applyFill="1" applyBorder="1">
      <alignment vertical="center"/>
    </xf>
    <xf numFmtId="0" fontId="0" fillId="10" borderId="11" xfId="0" applyFill="1" applyBorder="1">
      <alignment vertical="center"/>
    </xf>
    <xf numFmtId="0" fontId="22" fillId="0" borderId="11" xfId="1" applyNumberFormat="1" applyFont="1" applyFill="1" applyBorder="1" applyAlignment="1">
      <alignment vertical="top" wrapText="1"/>
    </xf>
    <xf numFmtId="0" fontId="0" fillId="12" borderId="0" xfId="0" applyFill="1">
      <alignment vertical="center"/>
    </xf>
    <xf numFmtId="0" fontId="0" fillId="0" borderId="11" xfId="0" applyBorder="1">
      <alignment vertical="center"/>
    </xf>
    <xf numFmtId="0" fontId="15" fillId="13" borderId="11" xfId="0" applyFont="1" applyFill="1" applyBorder="1" applyAlignment="1">
      <alignment vertical="top" wrapText="1"/>
    </xf>
    <xf numFmtId="0" fontId="0" fillId="13" borderId="0" xfId="0" applyFill="1" applyAlignment="1">
      <alignment vertical="center" wrapText="1"/>
    </xf>
    <xf numFmtId="0" fontId="31" fillId="0" borderId="36" xfId="0" applyFont="1" applyFill="1" applyBorder="1" applyAlignment="1">
      <alignment vertical="center" wrapText="1"/>
    </xf>
    <xf numFmtId="0" fontId="32" fillId="0" borderId="0" xfId="0" applyFont="1">
      <alignment vertical="center"/>
    </xf>
    <xf numFmtId="0" fontId="15" fillId="0" borderId="11" xfId="0" applyFont="1" applyFill="1" applyBorder="1" applyAlignment="1">
      <alignment vertical="top" wrapText="1"/>
    </xf>
    <xf numFmtId="0" fontId="0" fillId="0" borderId="0" xfId="0" applyBorder="1">
      <alignment vertical="center"/>
    </xf>
    <xf numFmtId="0" fontId="24" fillId="0" borderId="0" xfId="0" applyFont="1" applyFill="1" applyBorder="1" applyAlignment="1">
      <alignment vertical="top"/>
    </xf>
    <xf numFmtId="0" fontId="23" fillId="0" borderId="0" xfId="0" applyFont="1" applyFill="1" applyBorder="1" applyAlignment="1">
      <alignment vertical="top"/>
    </xf>
    <xf numFmtId="0" fontId="15" fillId="0" borderId="0" xfId="0" applyFont="1" applyFill="1" applyBorder="1" applyAlignment="1">
      <alignment vertical="top" wrapText="1"/>
    </xf>
    <xf numFmtId="0" fontId="15" fillId="0" borderId="0" xfId="0" applyFont="1" applyBorder="1" applyAlignment="1">
      <alignment vertical="top"/>
    </xf>
    <xf numFmtId="0" fontId="0" fillId="0" borderId="0" xfId="0" applyBorder="1" applyAlignment="1">
      <alignment vertical="top"/>
    </xf>
    <xf numFmtId="0" fontId="23" fillId="14" borderId="11" xfId="0" applyFont="1" applyFill="1" applyBorder="1" applyAlignment="1">
      <alignment vertical="top"/>
    </xf>
    <xf numFmtId="0" fontId="0" fillId="14" borderId="0" xfId="0" applyFill="1">
      <alignment vertical="center"/>
    </xf>
    <xf numFmtId="0" fontId="20" fillId="0" borderId="38" xfId="3" applyFill="1" applyBorder="1" applyAlignment="1">
      <alignment vertical="center"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7" fillId="12" borderId="21" xfId="1" applyNumberFormat="1" applyFont="1" applyFill="1" applyBorder="1" applyAlignment="1">
      <alignment vertical="top" wrapText="1"/>
    </xf>
    <xf numFmtId="49" fontId="7" fillId="12" borderId="11" xfId="1" applyNumberFormat="1" applyFont="1" applyFill="1" applyBorder="1" applyAlignment="1">
      <alignment vertical="top" wrapText="1"/>
    </xf>
    <xf numFmtId="49" fontId="7" fillId="12" borderId="2" xfId="1" applyNumberFormat="1" applyFont="1" applyFill="1" applyBorder="1" applyAlignment="1">
      <alignment vertical="top" wrapText="1"/>
    </xf>
    <xf numFmtId="49" fontId="7" fillId="12" borderId="3" xfId="1" applyNumberFormat="1" applyFont="1" applyFill="1" applyBorder="1" applyAlignment="1">
      <alignment vertical="top" wrapText="1"/>
    </xf>
    <xf numFmtId="14" fontId="7" fillId="12" borderId="42" xfId="1" applyNumberFormat="1" applyFont="1" applyFill="1" applyBorder="1" applyAlignment="1">
      <alignment vertical="top" wrapText="1"/>
    </xf>
    <xf numFmtId="0" fontId="18" fillId="0" borderId="0" xfId="0" applyFont="1" applyFill="1" applyAlignment="1">
      <alignment horizontal="left" vertical="center" indent="1"/>
    </xf>
    <xf numFmtId="0" fontId="20" fillId="0" borderId="49" xfId="3" applyFill="1" applyBorder="1" applyAlignment="1">
      <alignment vertical="center" wrapText="1"/>
    </xf>
    <xf numFmtId="0" fontId="18" fillId="0" borderId="35" xfId="0" applyFont="1" applyFill="1" applyBorder="1" applyAlignment="1">
      <alignment vertical="center" wrapText="1"/>
    </xf>
    <xf numFmtId="0" fontId="35" fillId="0" borderId="36" xfId="0" applyFont="1" applyFill="1" applyBorder="1" applyAlignment="1">
      <alignment vertical="center" wrapText="1"/>
    </xf>
    <xf numFmtId="0" fontId="35" fillId="0" borderId="0" xfId="0" applyFont="1" applyFill="1" applyAlignment="1">
      <alignment horizontal="left" vertical="center" indent="1"/>
    </xf>
    <xf numFmtId="0" fontId="35" fillId="0" borderId="0" xfId="0" applyFont="1" applyFill="1">
      <alignment vertical="center"/>
    </xf>
    <xf numFmtId="0" fontId="36" fillId="0" borderId="0" xfId="1" applyFont="1" applyAlignment="1">
      <alignment horizontal="left"/>
    </xf>
    <xf numFmtId="0" fontId="37" fillId="0" borderId="0" xfId="1" applyFont="1" applyAlignment="1">
      <alignment horizontal="left"/>
    </xf>
    <xf numFmtId="0" fontId="24" fillId="0" borderId="0" xfId="0" applyFont="1" applyFill="1" applyAlignment="1">
      <alignment horizontal="right" vertical="top"/>
    </xf>
    <xf numFmtId="0" fontId="23" fillId="0" borderId="11" xfId="0" applyFont="1" applyFill="1" applyBorder="1">
      <alignment vertical="center"/>
    </xf>
    <xf numFmtId="0" fontId="23" fillId="0" borderId="11" xfId="0" applyFont="1" applyFill="1" applyBorder="1" applyAlignment="1">
      <alignment vertical="top" wrapText="1"/>
    </xf>
    <xf numFmtId="0" fontId="23" fillId="0" borderId="0" xfId="0" applyFont="1" applyFill="1" applyAlignment="1">
      <alignment vertical="top"/>
    </xf>
    <xf numFmtId="0" fontId="23" fillId="0" borderId="0" xfId="0" applyFont="1" applyFill="1" applyAlignment="1">
      <alignment horizontal="right" vertical="center"/>
    </xf>
    <xf numFmtId="0" fontId="23" fillId="0" borderId="44" xfId="0" applyFont="1" applyFill="1" applyBorder="1">
      <alignment vertical="center"/>
    </xf>
    <xf numFmtId="0" fontId="23" fillId="0" borderId="0" xfId="0" applyFont="1" applyFill="1">
      <alignment vertical="center"/>
    </xf>
    <xf numFmtId="0" fontId="23" fillId="0" borderId="0" xfId="0" applyFont="1" applyFill="1" applyBorder="1" applyAlignment="1">
      <alignment horizontal="right" vertical="center"/>
    </xf>
    <xf numFmtId="0" fontId="31" fillId="0" borderId="0" xfId="0" applyFont="1" applyFill="1" applyAlignment="1">
      <alignment horizontal="left" vertical="center" indent="1"/>
    </xf>
    <xf numFmtId="0" fontId="31" fillId="0" borderId="0" xfId="0" applyFont="1" applyFill="1">
      <alignment vertical="center"/>
    </xf>
    <xf numFmtId="49" fontId="21" fillId="15" borderId="0" xfId="0" applyNumberFormat="1" applyFont="1" applyFill="1" applyAlignment="1"/>
    <xf numFmtId="0" fontId="39" fillId="0" borderId="50" xfId="0" applyFont="1" applyBorder="1" applyAlignment="1">
      <alignment horizontal="left" vertical="top" wrapText="1"/>
    </xf>
    <xf numFmtId="0" fontId="0" fillId="0" borderId="0" xfId="0" applyAlignment="1">
      <alignment vertical="center"/>
    </xf>
    <xf numFmtId="49" fontId="0" fillId="0" borderId="0" xfId="0" applyNumberFormat="1" applyAlignment="1">
      <alignment vertical="center"/>
    </xf>
    <xf numFmtId="0" fontId="0" fillId="0" borderId="0" xfId="0" quotePrefix="1" applyAlignment="1">
      <alignment vertical="center"/>
    </xf>
    <xf numFmtId="49" fontId="0" fillId="8" borderId="11" xfId="0" applyNumberFormat="1" applyFill="1" applyBorder="1" applyAlignment="1">
      <alignment vertical="top" wrapText="1"/>
    </xf>
    <xf numFmtId="0" fontId="38" fillId="0" borderId="11" xfId="0" applyNumberFormat="1" applyFont="1" applyFill="1" applyBorder="1" applyAlignment="1">
      <alignment vertical="top"/>
    </xf>
    <xf numFmtId="49" fontId="21" fillId="0" borderId="0" xfId="0" applyNumberFormat="1" applyFont="1" applyFill="1" applyAlignment="1">
      <alignment horizontal="right"/>
    </xf>
    <xf numFmtId="49" fontId="39" fillId="0" borderId="50" xfId="0" applyNumberFormat="1" applyFont="1" applyBorder="1" applyAlignment="1">
      <alignment horizontal="left" vertical="top" wrapText="1"/>
    </xf>
    <xf numFmtId="0" fontId="0" fillId="16" borderId="0" xfId="0" applyFill="1" applyAlignment="1">
      <alignment vertical="center"/>
    </xf>
    <xf numFmtId="0" fontId="0" fillId="16" borderId="0" xfId="0" quotePrefix="1" applyFill="1" applyAlignment="1">
      <alignment vertical="center"/>
    </xf>
    <xf numFmtId="0" fontId="0" fillId="9" borderId="0" xfId="0" applyFill="1">
      <alignment vertical="center"/>
    </xf>
    <xf numFmtId="0" fontId="38" fillId="9" borderId="0" xfId="0" applyNumberFormat="1" applyFont="1" applyFill="1" applyBorder="1" applyAlignment="1">
      <alignment vertical="top"/>
    </xf>
    <xf numFmtId="0" fontId="39" fillId="9" borderId="0" xfId="0" applyFont="1" applyFill="1" applyBorder="1" applyAlignment="1">
      <alignment horizontal="left" vertical="top" wrapText="1"/>
    </xf>
    <xf numFmtId="0" fontId="15" fillId="9" borderId="0" xfId="0" applyFont="1" applyFill="1" applyBorder="1" applyAlignment="1">
      <alignment vertical="top"/>
    </xf>
    <xf numFmtId="0" fontId="0" fillId="9" borderId="0" xfId="0" applyFill="1" applyBorder="1" applyAlignment="1">
      <alignment vertical="top"/>
    </xf>
    <xf numFmtId="0" fontId="0" fillId="9" borderId="0" xfId="0" quotePrefix="1" applyFill="1" applyAlignment="1">
      <alignmen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49" fontId="29" fillId="0" borderId="9" xfId="4" quotePrefix="1" applyNumberFormat="1" applyFont="1" applyBorder="1" applyAlignment="1">
      <alignment horizontal="left" vertical="top" wrapText="1"/>
    </xf>
    <xf numFmtId="49" fontId="29" fillId="0" borderId="45" xfId="4" quotePrefix="1" applyNumberFormat="1" applyFont="1" applyBorder="1" applyAlignment="1">
      <alignment horizontal="left" vertical="top" wrapText="1"/>
    </xf>
    <xf numFmtId="49" fontId="29" fillId="0" borderId="15" xfId="4" quotePrefix="1" applyNumberFormat="1" applyFont="1" applyBorder="1" applyAlignment="1">
      <alignment horizontal="left" vertical="top" wrapText="1"/>
    </xf>
    <xf numFmtId="49" fontId="29" fillId="0" borderId="9" xfId="4" applyNumberFormat="1" applyFont="1" applyBorder="1" applyAlignment="1">
      <alignment horizontal="left" vertical="top"/>
    </xf>
    <xf numFmtId="49" fontId="29" fillId="0" borderId="45" xfId="4" applyNumberFormat="1" applyFont="1" applyBorder="1" applyAlignment="1">
      <alignment horizontal="left" vertical="top"/>
    </xf>
    <xf numFmtId="49" fontId="29" fillId="0" borderId="15" xfId="4" applyNumberFormat="1" applyFont="1" applyBorder="1" applyAlignment="1">
      <alignment horizontal="left" vertical="top"/>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00FF"/>
      <color rgb="FFFF99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47</xdr:row>
      <xdr:rowOff>0</xdr:rowOff>
    </xdr:from>
    <xdr:to>
      <xdr:col>3</xdr:col>
      <xdr:colOff>0</xdr:colOff>
      <xdr:row>64</xdr:row>
      <xdr:rowOff>152400</xdr:rowOff>
    </xdr:to>
    <xdr:sp macro="" textlink="">
      <xdr:nvSpPr>
        <xdr:cNvPr id="2" name="AutoShape 2"/>
        <xdr:cNvSpPr>
          <a:spLocks noChangeArrowheads="1"/>
        </xdr:cNvSpPr>
      </xdr:nvSpPr>
      <xdr:spPr bwMode="auto">
        <a:xfrm>
          <a:off x="0" y="79724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9</xdr:col>
      <xdr:colOff>342900</xdr:colOff>
      <xdr:row>81</xdr:row>
      <xdr:rowOff>22860</xdr:rowOff>
    </xdr:from>
    <xdr:to>
      <xdr:col>20</xdr:col>
      <xdr:colOff>381000</xdr:colOff>
      <xdr:row>96</xdr:row>
      <xdr:rowOff>102870</xdr:rowOff>
    </xdr:to>
    <xdr:sp macro="" textlink="">
      <xdr:nvSpPr>
        <xdr:cNvPr id="2" name="AutoShape 1"/>
        <xdr:cNvSpPr>
          <a:spLocks noChangeArrowheads="1"/>
        </xdr:cNvSpPr>
      </xdr:nvSpPr>
      <xdr:spPr bwMode="auto">
        <a:xfrm>
          <a:off x="9669780" y="30388560"/>
          <a:ext cx="6827520" cy="25946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97</xdr:row>
      <xdr:rowOff>70485</xdr:rowOff>
    </xdr:from>
    <xdr:to>
      <xdr:col>20</xdr:col>
      <xdr:colOff>361950</xdr:colOff>
      <xdr:row>113</xdr:row>
      <xdr:rowOff>144780</xdr:rowOff>
    </xdr:to>
    <xdr:sp macro="" textlink="">
      <xdr:nvSpPr>
        <xdr:cNvPr id="3" name="AutoShape 2"/>
        <xdr:cNvSpPr>
          <a:spLocks noChangeArrowheads="1"/>
        </xdr:cNvSpPr>
      </xdr:nvSpPr>
      <xdr:spPr bwMode="auto">
        <a:xfrm>
          <a:off x="9650730" y="33118425"/>
          <a:ext cx="6827520" cy="275653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76</xdr:row>
      <xdr:rowOff>165735</xdr:rowOff>
    </xdr:from>
    <xdr:to>
      <xdr:col>14</xdr:col>
      <xdr:colOff>247650</xdr:colOff>
      <xdr:row>79</xdr:row>
      <xdr:rowOff>129540</xdr:rowOff>
    </xdr:to>
    <xdr:sp macro="" textlink="">
      <xdr:nvSpPr>
        <xdr:cNvPr id="4" name="AutoShape 3"/>
        <xdr:cNvSpPr>
          <a:spLocks noChangeArrowheads="1"/>
        </xdr:cNvSpPr>
      </xdr:nvSpPr>
      <xdr:spPr bwMode="auto">
        <a:xfrm>
          <a:off x="9603105" y="29693235"/>
          <a:ext cx="30575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48</xdr:row>
      <xdr:rowOff>0</xdr:rowOff>
    </xdr:from>
    <xdr:to>
      <xdr:col>4</xdr:col>
      <xdr:colOff>135466</xdr:colOff>
      <xdr:row>51</xdr:row>
      <xdr:rowOff>50800</xdr:rowOff>
    </xdr:to>
    <xdr:sp macro="" textlink="">
      <xdr:nvSpPr>
        <xdr:cNvPr id="4" name="テキスト ボックス 3"/>
        <xdr:cNvSpPr txBox="1"/>
      </xdr:nvSpPr>
      <xdr:spPr>
        <a:xfrm>
          <a:off x="2683933" y="3488267"/>
          <a:ext cx="3225800" cy="55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00547,Itoen_00547#</a:t>
          </a:r>
        </a:p>
        <a:p>
          <a:r>
            <a:rPr kumimoji="1" lang="en-US" altLang="ja-JP" sz="1100"/>
            <a:t>00555,</a:t>
          </a:r>
          <a:r>
            <a:rPr kumimoji="1" lang="en-US" altLang="ja-JP" sz="1100">
              <a:solidFill>
                <a:schemeClr val="dk1"/>
              </a:solidFill>
              <a:effectLst/>
              <a:latin typeface="+mn-lt"/>
              <a:ea typeface="+mn-ea"/>
              <a:cs typeface="+mn-cs"/>
            </a:rPr>
            <a:t>Itoen_00555#</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9</xdr:col>
      <xdr:colOff>342900</xdr:colOff>
      <xdr:row>149</xdr:row>
      <xdr:rowOff>0</xdr:rowOff>
    </xdr:from>
    <xdr:to>
      <xdr:col>20</xdr:col>
      <xdr:colOff>381000</xdr:colOff>
      <xdr:row>164</xdr:row>
      <xdr:rowOff>80010</xdr:rowOff>
    </xdr:to>
    <xdr:sp macro="" textlink="">
      <xdr:nvSpPr>
        <xdr:cNvPr id="2" name="AutoShape 1"/>
        <xdr:cNvSpPr>
          <a:spLocks noChangeArrowheads="1"/>
        </xdr:cNvSpPr>
      </xdr:nvSpPr>
      <xdr:spPr bwMode="auto">
        <a:xfrm>
          <a:off x="9669780" y="30388560"/>
          <a:ext cx="6827520" cy="25946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165</xdr:row>
      <xdr:rowOff>47625</xdr:rowOff>
    </xdr:from>
    <xdr:to>
      <xdr:col>20</xdr:col>
      <xdr:colOff>361950</xdr:colOff>
      <xdr:row>181</xdr:row>
      <xdr:rowOff>121920</xdr:rowOff>
    </xdr:to>
    <xdr:sp macro="" textlink="">
      <xdr:nvSpPr>
        <xdr:cNvPr id="3" name="AutoShape 2"/>
        <xdr:cNvSpPr>
          <a:spLocks noChangeArrowheads="1"/>
        </xdr:cNvSpPr>
      </xdr:nvSpPr>
      <xdr:spPr bwMode="auto">
        <a:xfrm>
          <a:off x="9650730" y="33118425"/>
          <a:ext cx="6827520" cy="275653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144</xdr:row>
      <xdr:rowOff>142875</xdr:rowOff>
    </xdr:from>
    <xdr:to>
      <xdr:col>14</xdr:col>
      <xdr:colOff>247650</xdr:colOff>
      <xdr:row>147</xdr:row>
      <xdr:rowOff>106680</xdr:rowOff>
    </xdr:to>
    <xdr:sp macro="" textlink="">
      <xdr:nvSpPr>
        <xdr:cNvPr id="4" name="AutoShape 3"/>
        <xdr:cNvSpPr>
          <a:spLocks noChangeArrowheads="1"/>
        </xdr:cNvSpPr>
      </xdr:nvSpPr>
      <xdr:spPr bwMode="auto">
        <a:xfrm>
          <a:off x="9603105" y="29693235"/>
          <a:ext cx="30575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9</xdr:col>
      <xdr:colOff>342900</xdr:colOff>
      <xdr:row>48</xdr:row>
      <xdr:rowOff>1828800</xdr:rowOff>
    </xdr:from>
    <xdr:to>
      <xdr:col>20</xdr:col>
      <xdr:colOff>381000</xdr:colOff>
      <xdr:row>49</xdr:row>
      <xdr:rowOff>2228850</xdr:rowOff>
    </xdr:to>
    <xdr:sp macro="" textlink="">
      <xdr:nvSpPr>
        <xdr:cNvPr id="2" name="AutoShape 1"/>
        <xdr:cNvSpPr>
          <a:spLocks noChangeArrowheads="1"/>
        </xdr:cNvSpPr>
      </xdr:nvSpPr>
      <xdr:spPr bwMode="auto">
        <a:xfrm>
          <a:off x="10696575" y="312801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50</xdr:row>
      <xdr:rowOff>47625</xdr:rowOff>
    </xdr:from>
    <xdr:to>
      <xdr:col>20</xdr:col>
      <xdr:colOff>361950</xdr:colOff>
      <xdr:row>51</xdr:row>
      <xdr:rowOff>381000</xdr:rowOff>
    </xdr:to>
    <xdr:sp macro="" textlink="">
      <xdr:nvSpPr>
        <xdr:cNvPr id="3" name="AutoShape 2"/>
        <xdr:cNvSpPr>
          <a:spLocks noChangeArrowheads="1"/>
        </xdr:cNvSpPr>
      </xdr:nvSpPr>
      <xdr:spPr bwMode="auto">
        <a:xfrm>
          <a:off x="10677525" y="34166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48</xdr:row>
      <xdr:rowOff>1133475</xdr:rowOff>
    </xdr:from>
    <xdr:to>
      <xdr:col>14</xdr:col>
      <xdr:colOff>247650</xdr:colOff>
      <xdr:row>48</xdr:row>
      <xdr:rowOff>1600200</xdr:rowOff>
    </xdr:to>
    <xdr:sp macro="" textlink="">
      <xdr:nvSpPr>
        <xdr:cNvPr id="4" name="AutoShape 3"/>
        <xdr:cNvSpPr>
          <a:spLocks noChangeArrowheads="1"/>
        </xdr:cNvSpPr>
      </xdr:nvSpPr>
      <xdr:spPr bwMode="auto">
        <a:xfrm>
          <a:off x="10629900" y="305847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9</xdr:col>
      <xdr:colOff>342900</xdr:colOff>
      <xdr:row>84</xdr:row>
      <xdr:rowOff>142875</xdr:rowOff>
    </xdr:from>
    <xdr:to>
      <xdr:col>20</xdr:col>
      <xdr:colOff>381000</xdr:colOff>
      <xdr:row>100</xdr:row>
      <xdr:rowOff>66675</xdr:rowOff>
    </xdr:to>
    <xdr:sp macro="" textlink="">
      <xdr:nvSpPr>
        <xdr:cNvPr id="2" name="AutoShape 1"/>
        <xdr:cNvSpPr>
          <a:spLocks noChangeArrowheads="1"/>
        </xdr:cNvSpPr>
      </xdr:nvSpPr>
      <xdr:spPr bwMode="auto">
        <a:xfrm>
          <a:off x="10696575" y="312801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101</xdr:row>
      <xdr:rowOff>114300</xdr:rowOff>
    </xdr:from>
    <xdr:to>
      <xdr:col>20</xdr:col>
      <xdr:colOff>361950</xdr:colOff>
      <xdr:row>118</xdr:row>
      <xdr:rowOff>66675</xdr:rowOff>
    </xdr:to>
    <xdr:sp macro="" textlink="">
      <xdr:nvSpPr>
        <xdr:cNvPr id="3" name="AutoShape 2"/>
        <xdr:cNvSpPr>
          <a:spLocks noChangeArrowheads="1"/>
        </xdr:cNvSpPr>
      </xdr:nvSpPr>
      <xdr:spPr bwMode="auto">
        <a:xfrm>
          <a:off x="10677525" y="34166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80</xdr:row>
      <xdr:rowOff>133350</xdr:rowOff>
    </xdr:from>
    <xdr:to>
      <xdr:col>14</xdr:col>
      <xdr:colOff>247650</xdr:colOff>
      <xdr:row>83</xdr:row>
      <xdr:rowOff>85725</xdr:rowOff>
    </xdr:to>
    <xdr:sp macro="" textlink="">
      <xdr:nvSpPr>
        <xdr:cNvPr id="4" name="AutoShape 3"/>
        <xdr:cNvSpPr>
          <a:spLocks noChangeArrowheads="1"/>
        </xdr:cNvSpPr>
      </xdr:nvSpPr>
      <xdr:spPr bwMode="auto">
        <a:xfrm>
          <a:off x="10629900" y="305847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9</xdr:col>
      <xdr:colOff>342900</xdr:colOff>
      <xdr:row>136</xdr:row>
      <xdr:rowOff>66675</xdr:rowOff>
    </xdr:from>
    <xdr:to>
      <xdr:col>20</xdr:col>
      <xdr:colOff>381000</xdr:colOff>
      <xdr:row>151</xdr:row>
      <xdr:rowOff>161925</xdr:rowOff>
    </xdr:to>
    <xdr:sp macro="" textlink="">
      <xdr:nvSpPr>
        <xdr:cNvPr id="2" name="AutoShape 1"/>
        <xdr:cNvSpPr>
          <a:spLocks noChangeArrowheads="1"/>
        </xdr:cNvSpPr>
      </xdr:nvSpPr>
      <xdr:spPr bwMode="auto">
        <a:xfrm>
          <a:off x="10696575" y="312801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9</xdr:col>
      <xdr:colOff>323850</xdr:colOff>
      <xdr:row>153</xdr:row>
      <xdr:rowOff>38100</xdr:rowOff>
    </xdr:from>
    <xdr:to>
      <xdr:col>20</xdr:col>
      <xdr:colOff>361950</xdr:colOff>
      <xdr:row>169</xdr:row>
      <xdr:rowOff>161925</xdr:rowOff>
    </xdr:to>
    <xdr:sp macro="" textlink="">
      <xdr:nvSpPr>
        <xdr:cNvPr id="3" name="AutoShape 2"/>
        <xdr:cNvSpPr>
          <a:spLocks noChangeArrowheads="1"/>
        </xdr:cNvSpPr>
      </xdr:nvSpPr>
      <xdr:spPr bwMode="auto">
        <a:xfrm>
          <a:off x="10677525" y="34166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9</xdr:col>
      <xdr:colOff>276225</xdr:colOff>
      <xdr:row>132</xdr:row>
      <xdr:rowOff>57150</xdr:rowOff>
    </xdr:from>
    <xdr:to>
      <xdr:col>14</xdr:col>
      <xdr:colOff>247650</xdr:colOff>
      <xdr:row>135</xdr:row>
      <xdr:rowOff>9525</xdr:rowOff>
    </xdr:to>
    <xdr:sp macro="" textlink="">
      <xdr:nvSpPr>
        <xdr:cNvPr id="4" name="AutoShape 3"/>
        <xdr:cNvSpPr>
          <a:spLocks noChangeArrowheads="1"/>
        </xdr:cNvSpPr>
      </xdr:nvSpPr>
      <xdr:spPr bwMode="auto">
        <a:xfrm>
          <a:off x="10629900" y="305847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ing38@itoen.co.jp" TargetMode="External"/><Relationship Id="rId2" Type="http://schemas.openxmlformats.org/officeDocument/2006/relationships/hyperlink" Target="mailto:ing37@itoen.co.jp" TargetMode="External"/><Relationship Id="rId1" Type="http://schemas.openxmlformats.org/officeDocument/2006/relationships/hyperlink" Target="mailto:ingTestUser10&#65298;@itoen.co.jp" TargetMode="Externa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ingTestUser361@itoen.co.jp" TargetMode="External"/><Relationship Id="rId1" Type="http://schemas.openxmlformats.org/officeDocument/2006/relationships/hyperlink" Target="mailto:ingTestUser360@itoen.co.jp"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200" t="s">
        <v>520</v>
      </c>
      <c r="C6" s="200"/>
      <c r="D6" s="200"/>
      <c r="E6" s="200"/>
      <c r="F6" s="200"/>
      <c r="G6" s="200"/>
      <c r="H6" s="200"/>
    </row>
    <row r="7" spans="2:8" ht="6" customHeight="1" x14ac:dyDescent="0.2">
      <c r="B7" s="5"/>
    </row>
    <row r="8" spans="2:8" ht="6" customHeight="1" x14ac:dyDescent="0.2">
      <c r="B8" s="5"/>
    </row>
    <row r="9" spans="2:8" ht="58.5" customHeight="1" x14ac:dyDescent="0.2">
      <c r="B9" s="201" t="s">
        <v>0</v>
      </c>
      <c r="C9" s="201"/>
      <c r="D9" s="201"/>
      <c r="E9" s="201"/>
      <c r="F9" s="201"/>
      <c r="G9" s="201"/>
      <c r="H9" s="201"/>
    </row>
    <row r="10" spans="2:8" ht="6" customHeight="1" x14ac:dyDescent="0.2">
      <c r="B10" s="5"/>
    </row>
    <row r="11" spans="2:8" ht="58.5" customHeight="1" x14ac:dyDescent="0.2">
      <c r="B11" s="201" t="s">
        <v>6</v>
      </c>
      <c r="C11" s="201"/>
      <c r="D11" s="201"/>
      <c r="E11" s="201"/>
      <c r="F11" s="201"/>
      <c r="G11" s="201"/>
      <c r="H11" s="201"/>
    </row>
    <row r="12" spans="2:8" ht="6" customHeight="1" x14ac:dyDescent="0.2"/>
    <row r="13" spans="2:8" ht="58.5" customHeight="1" x14ac:dyDescent="0.2">
      <c r="B13" s="201" t="s">
        <v>522</v>
      </c>
      <c r="C13" s="201"/>
      <c r="D13" s="201"/>
      <c r="E13" s="201"/>
      <c r="F13" s="201"/>
      <c r="G13" s="201"/>
      <c r="H13" s="201"/>
    </row>
    <row r="14" spans="2:8" x14ac:dyDescent="0.2">
      <c r="B14" s="6"/>
    </row>
    <row r="15" spans="2:8" x14ac:dyDescent="0.2">
      <c r="B15" s="6"/>
    </row>
    <row r="16" spans="2:8" x14ac:dyDescent="0.2">
      <c r="B16" s="6" t="s">
        <v>1</v>
      </c>
      <c r="C16" s="6" t="s">
        <v>105</v>
      </c>
    </row>
    <row r="17" spans="1:8" ht="6" customHeight="1" x14ac:dyDescent="0.2">
      <c r="B17" s="6"/>
      <c r="C17" s="6"/>
    </row>
    <row r="18" spans="1:8" x14ac:dyDescent="0.2">
      <c r="B18" s="6" t="s">
        <v>2</v>
      </c>
      <c r="C18" s="7">
        <v>45019</v>
      </c>
    </row>
    <row r="19" spans="1:8" ht="6" customHeight="1" x14ac:dyDescent="0.2">
      <c r="B19" s="6"/>
      <c r="C19" s="8"/>
    </row>
    <row r="20" spans="1:8" x14ac:dyDescent="0.2">
      <c r="B20" s="6" t="s">
        <v>3</v>
      </c>
      <c r="C20" s="7">
        <v>45146</v>
      </c>
    </row>
    <row r="21" spans="1:8" ht="6" customHeight="1" x14ac:dyDescent="0.2">
      <c r="B21" s="6"/>
      <c r="C21" s="6"/>
    </row>
    <row r="22" spans="1:8" x14ac:dyDescent="0.2">
      <c r="B22" s="6" t="s">
        <v>50</v>
      </c>
      <c r="C22" s="7" t="s">
        <v>521</v>
      </c>
    </row>
    <row r="23" spans="1:8" ht="6" customHeight="1" x14ac:dyDescent="0.2">
      <c r="B23" s="6"/>
      <c r="C23" s="6"/>
    </row>
    <row r="24" spans="1:8" x14ac:dyDescent="0.2">
      <c r="B24" s="6" t="s">
        <v>4</v>
      </c>
      <c r="C24" s="6" t="s">
        <v>533</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80"/>
  <sheetViews>
    <sheetView zoomScale="90" zoomScaleNormal="90" workbookViewId="0">
      <pane ySplit="14" topLeftCell="A15" activePane="bottomLeft" state="frozen"/>
      <selection pane="bottomLeft" activeCell="A15" sqref="A15"/>
    </sheetView>
  </sheetViews>
  <sheetFormatPr defaultRowHeight="13.2" x14ac:dyDescent="0.2"/>
  <cols>
    <col min="1" max="1" width="39.109375" customWidth="1"/>
    <col min="2" max="2" width="17.44140625" customWidth="1"/>
    <col min="3" max="3" width="30" customWidth="1"/>
    <col min="4" max="4" width="15" customWidth="1"/>
    <col min="7" max="7" width="44.77734375" customWidth="1"/>
  </cols>
  <sheetData>
    <row r="2" spans="1:17" x14ac:dyDescent="0.2">
      <c r="A2" s="108" t="s">
        <v>53</v>
      </c>
    </row>
    <row r="4" spans="1:17" x14ac:dyDescent="0.2">
      <c r="B4" s="109" t="s">
        <v>69</v>
      </c>
      <c r="C4" s="109" t="s">
        <v>70</v>
      </c>
      <c r="D4" s="109" t="s">
        <v>71</v>
      </c>
      <c r="E4" s="109" t="s">
        <v>72</v>
      </c>
      <c r="F4" s="109" t="s">
        <v>73</v>
      </c>
      <c r="G4" s="109" t="s">
        <v>74</v>
      </c>
      <c r="H4" s="109" t="s">
        <v>75</v>
      </c>
      <c r="I4" s="109" t="s">
        <v>76</v>
      </c>
      <c r="J4" s="109" t="s">
        <v>77</v>
      </c>
      <c r="K4" s="109" t="s">
        <v>78</v>
      </c>
      <c r="L4" s="109" t="s">
        <v>79</v>
      </c>
      <c r="M4" s="109" t="s">
        <v>80</v>
      </c>
      <c r="N4" s="109" t="s">
        <v>81</v>
      </c>
      <c r="O4" s="109" t="s">
        <v>82</v>
      </c>
      <c r="P4" s="109" t="s">
        <v>83</v>
      </c>
      <c r="Q4" s="109" t="s">
        <v>84</v>
      </c>
    </row>
    <row r="5" spans="1:17" x14ac:dyDescent="0.2">
      <c r="B5" s="109" t="s">
        <v>41</v>
      </c>
      <c r="C5" s="109" t="s">
        <v>54</v>
      </c>
      <c r="D5" s="109" t="s">
        <v>55</v>
      </c>
      <c r="E5" s="109" t="s">
        <v>56</v>
      </c>
      <c r="F5" s="109" t="s">
        <v>57</v>
      </c>
      <c r="G5" s="109" t="s">
        <v>58</v>
      </c>
      <c r="H5" s="109" t="s">
        <v>59</v>
      </c>
      <c r="I5" s="109" t="s">
        <v>60</v>
      </c>
      <c r="J5" s="109" t="s">
        <v>61</v>
      </c>
      <c r="K5" s="109" t="s">
        <v>62</v>
      </c>
      <c r="L5" s="109" t="s">
        <v>63</v>
      </c>
      <c r="M5" s="109" t="s">
        <v>64</v>
      </c>
      <c r="N5" s="109" t="s">
        <v>65</v>
      </c>
      <c r="O5" s="109" t="s">
        <v>66</v>
      </c>
      <c r="P5" s="109" t="s">
        <v>67</v>
      </c>
      <c r="Q5" s="109" t="s">
        <v>68</v>
      </c>
    </row>
    <row r="6" spans="1:17" s="176" customFormat="1" x14ac:dyDescent="0.2">
      <c r="A6" s="173" t="s">
        <v>139</v>
      </c>
      <c r="B6" s="128">
        <v>1</v>
      </c>
      <c r="C6" s="128" t="s">
        <v>476</v>
      </c>
      <c r="D6" s="128" t="s">
        <v>142</v>
      </c>
      <c r="E6" s="174" t="s">
        <v>143</v>
      </c>
      <c r="F6" s="174" t="s">
        <v>144</v>
      </c>
      <c r="G6" s="175" t="s">
        <v>95</v>
      </c>
      <c r="H6" s="128">
        <v>1</v>
      </c>
      <c r="I6" s="128">
        <v>1</v>
      </c>
      <c r="J6" s="128">
        <v>1</v>
      </c>
      <c r="K6" s="128">
        <v>1</v>
      </c>
      <c r="L6" s="128">
        <v>1</v>
      </c>
      <c r="M6" s="128"/>
      <c r="N6" s="128"/>
      <c r="O6" s="128"/>
      <c r="P6" s="128"/>
      <c r="Q6" s="128" t="s">
        <v>85</v>
      </c>
    </row>
    <row r="7" spans="1:17" s="179" customFormat="1" x14ac:dyDescent="0.2">
      <c r="A7" s="177" t="s">
        <v>401</v>
      </c>
      <c r="B7" s="128">
        <v>2</v>
      </c>
      <c r="C7" s="128" t="s">
        <v>430</v>
      </c>
      <c r="D7" s="128">
        <v>38</v>
      </c>
      <c r="E7" s="178" t="s">
        <v>403</v>
      </c>
      <c r="F7" s="178" t="s">
        <v>404</v>
      </c>
      <c r="G7" s="175" t="s">
        <v>95</v>
      </c>
      <c r="H7" s="128">
        <v>2</v>
      </c>
      <c r="I7" s="128">
        <v>3</v>
      </c>
      <c r="J7" s="128">
        <v>3</v>
      </c>
      <c r="K7" s="128">
        <v>1</v>
      </c>
      <c r="L7" s="128">
        <v>1</v>
      </c>
      <c r="M7" s="128">
        <v>1</v>
      </c>
      <c r="N7" s="128">
        <v>2</v>
      </c>
      <c r="O7" s="128">
        <v>2</v>
      </c>
      <c r="P7" s="128"/>
      <c r="Q7" s="128" t="s">
        <v>85</v>
      </c>
    </row>
    <row r="8" spans="1:17" s="179" customFormat="1" x14ac:dyDescent="0.2">
      <c r="A8" s="177" t="s">
        <v>308</v>
      </c>
      <c r="B8" s="128">
        <v>3</v>
      </c>
      <c r="C8" s="128" t="s">
        <v>99</v>
      </c>
      <c r="D8" s="128">
        <v>36</v>
      </c>
      <c r="E8" s="141" t="s">
        <v>96</v>
      </c>
      <c r="F8" s="141" t="s">
        <v>97</v>
      </c>
      <c r="G8" s="175" t="s">
        <v>95</v>
      </c>
      <c r="H8" s="128">
        <v>1</v>
      </c>
      <c r="I8" s="128">
        <v>3</v>
      </c>
      <c r="J8" s="128">
        <v>3</v>
      </c>
      <c r="K8" s="128">
        <v>1</v>
      </c>
      <c r="L8" s="128">
        <v>1</v>
      </c>
      <c r="M8" s="128"/>
      <c r="N8" s="128"/>
      <c r="O8" s="128"/>
      <c r="P8" s="128"/>
      <c r="Q8" s="128" t="s">
        <v>85</v>
      </c>
    </row>
    <row r="9" spans="1:17" s="179" customFormat="1" x14ac:dyDescent="0.2">
      <c r="A9" s="180" t="s">
        <v>140</v>
      </c>
      <c r="B9" s="128">
        <v>4</v>
      </c>
      <c r="C9" s="128" t="s">
        <v>310</v>
      </c>
      <c r="D9" s="128" t="s">
        <v>311</v>
      </c>
      <c r="E9" s="141" t="s">
        <v>312</v>
      </c>
      <c r="F9" s="141" t="s">
        <v>313</v>
      </c>
      <c r="G9" s="175" t="s">
        <v>95</v>
      </c>
      <c r="H9" s="128"/>
      <c r="I9" s="128"/>
      <c r="J9" s="128"/>
      <c r="K9" s="128"/>
      <c r="L9" s="128">
        <v>1</v>
      </c>
      <c r="M9" s="128">
        <v>1</v>
      </c>
      <c r="N9" s="128">
        <v>1</v>
      </c>
      <c r="O9" s="128">
        <v>1</v>
      </c>
      <c r="P9" s="128">
        <v>1</v>
      </c>
      <c r="Q9" s="128" t="s">
        <v>103</v>
      </c>
    </row>
    <row r="10" spans="1:17" s="179" customFormat="1" x14ac:dyDescent="0.2">
      <c r="A10" s="180" t="s">
        <v>474</v>
      </c>
      <c r="B10" s="128">
        <v>5</v>
      </c>
      <c r="C10" s="128" t="s">
        <v>284</v>
      </c>
      <c r="D10" s="128">
        <v>37</v>
      </c>
      <c r="E10" s="141" t="s">
        <v>307</v>
      </c>
      <c r="F10" s="141" t="s">
        <v>98</v>
      </c>
      <c r="G10" s="175" t="s">
        <v>95</v>
      </c>
      <c r="H10" s="128"/>
      <c r="I10" s="128"/>
      <c r="J10" s="128"/>
      <c r="K10" s="128"/>
      <c r="L10" s="128">
        <v>1</v>
      </c>
      <c r="M10" s="128">
        <v>2</v>
      </c>
      <c r="N10" s="128">
        <v>3</v>
      </c>
      <c r="O10" s="128">
        <v>3</v>
      </c>
      <c r="P10" s="128"/>
      <c r="Q10" s="128" t="s">
        <v>103</v>
      </c>
    </row>
    <row r="14" spans="1:17" s="142" customFormat="1" ht="7.5" customHeight="1" x14ac:dyDescent="0.2"/>
    <row r="15" spans="1:17" s="133" customFormat="1" x14ac:dyDescent="0.2">
      <c r="A15" s="133" t="s">
        <v>163</v>
      </c>
    </row>
    <row r="16" spans="1:17" x14ac:dyDescent="0.2">
      <c r="A16" s="129" t="s">
        <v>171</v>
      </c>
      <c r="B16" s="130" t="str">
        <f>"https://fa-esgk-dev1-saasfaprod1.fa.ocs.oraclecloud.com/fscmRestApi/resources/11.13.18.05/dataSecurities?q=Userrf="&amp;B17&amp;"&amp;onlyData=TRUE"</f>
        <v>https://fa-esgk-dev1-saasfaprod1.fa.ocs.oraclecloud.com/fscmRestApi/resources/11.13.18.05/dataSecurities?q=Userrf=XXCMM002A1103_TestUser358&amp;onlyData=TRUE</v>
      </c>
    </row>
    <row r="17" spans="1:3" x14ac:dyDescent="0.2">
      <c r="A17" s="125" t="s">
        <v>172</v>
      </c>
      <c r="B17" t="s">
        <v>141</v>
      </c>
    </row>
    <row r="19" spans="1:3" x14ac:dyDescent="0.2">
      <c r="A19" s="125" t="s">
        <v>203</v>
      </c>
      <c r="B19" s="131" t="s">
        <v>164</v>
      </c>
    </row>
    <row r="20" spans="1:3" x14ac:dyDescent="0.2">
      <c r="B20" s="131" t="s">
        <v>165</v>
      </c>
      <c r="C20" s="132"/>
    </row>
    <row r="21" spans="1:3" x14ac:dyDescent="0.2">
      <c r="B21" s="131" t="s">
        <v>166</v>
      </c>
      <c r="C21" s="132"/>
    </row>
    <row r="22" spans="1:3" x14ac:dyDescent="0.2">
      <c r="B22" s="131" t="s">
        <v>167</v>
      </c>
      <c r="C22" s="132"/>
    </row>
    <row r="23" spans="1:3" x14ac:dyDescent="0.2">
      <c r="B23" s="131" t="s">
        <v>168</v>
      </c>
    </row>
    <row r="24" spans="1:3" x14ac:dyDescent="0.2">
      <c r="B24" s="131" t="s">
        <v>169</v>
      </c>
    </row>
    <row r="25" spans="1:3" x14ac:dyDescent="0.2">
      <c r="B25" s="131" t="s">
        <v>170</v>
      </c>
    </row>
    <row r="27" spans="1:3" x14ac:dyDescent="0.2">
      <c r="A27" s="129" t="s">
        <v>173</v>
      </c>
      <c r="B27" s="130" t="str">
        <f>"https://fa-esgk-dev1-saasfaprod1.fa.ocs.oraclecloud.com/fscmRestApi/resources/11.13.18.05/procurementAgents?q=AgentEmail="&amp;B28&amp;"&amp;onlyData=TRUE"</f>
        <v>https://fa-esgk-dev1-saasfaprod1.fa.ocs.oraclecloud.com/fscmRestApi/resources/11.13.18.05/procurementAgents?q=AgentEmail=ingTestUser358@itoen.co.jp&amp;onlyData=TRUE</v>
      </c>
    </row>
    <row r="28" spans="1:3" x14ac:dyDescent="0.2">
      <c r="A28" s="125" t="s">
        <v>174</v>
      </c>
      <c r="B28" t="s">
        <v>175</v>
      </c>
    </row>
    <row r="30" spans="1:3" x14ac:dyDescent="0.2">
      <c r="A30" s="125" t="s">
        <v>203</v>
      </c>
      <c r="B30" s="131" t="s">
        <v>164</v>
      </c>
    </row>
    <row r="31" spans="1:3" x14ac:dyDescent="0.2">
      <c r="B31" s="131" t="s">
        <v>165</v>
      </c>
    </row>
    <row r="32" spans="1:3" x14ac:dyDescent="0.2">
      <c r="B32" s="131" t="s">
        <v>166</v>
      </c>
    </row>
    <row r="33" spans="1:2" x14ac:dyDescent="0.2">
      <c r="B33" s="131" t="s">
        <v>167</v>
      </c>
    </row>
    <row r="34" spans="1:2" x14ac:dyDescent="0.2">
      <c r="B34" s="131" t="s">
        <v>168</v>
      </c>
    </row>
    <row r="35" spans="1:2" x14ac:dyDescent="0.2">
      <c r="B35" s="131" t="s">
        <v>169</v>
      </c>
    </row>
    <row r="36" spans="1:2" x14ac:dyDescent="0.2">
      <c r="B36" s="131" t="s">
        <v>170</v>
      </c>
    </row>
    <row r="38" spans="1:2" s="133" customFormat="1" x14ac:dyDescent="0.2">
      <c r="A38" s="133" t="s">
        <v>204</v>
      </c>
    </row>
    <row r="39" spans="1:2" x14ac:dyDescent="0.2">
      <c r="A39" s="129" t="s">
        <v>171</v>
      </c>
      <c r="B39" s="130" t="str">
        <f>"https://fa-esgk-dev1-saasfaprod1.fa.ocs.oraclecloud.com/fscmRestApi/resources/11.13.18.05/dataSecurities?q=Userrf="&amp;B40&amp;"&amp;onlyData=TRUE"</f>
        <v>https://fa-esgk-dev1-saasfaprod1.fa.ocs.oraclecloud.com/fscmRestApi/resources/11.13.18.05/dataSecurities?q=Userrf=XXCMM002A1103_TestUser3&amp;onlyData=TRUE</v>
      </c>
    </row>
    <row r="40" spans="1:2" x14ac:dyDescent="0.2">
      <c r="A40" s="125" t="s">
        <v>172</v>
      </c>
      <c r="B40" s="147" t="s">
        <v>402</v>
      </c>
    </row>
    <row r="42" spans="1:2" x14ac:dyDescent="0.2">
      <c r="A42" s="125" t="s">
        <v>203</v>
      </c>
      <c r="B42" s="131" t="s">
        <v>164</v>
      </c>
    </row>
    <row r="43" spans="1:2" x14ac:dyDescent="0.2">
      <c r="B43" s="131" t="s">
        <v>206</v>
      </c>
    </row>
    <row r="44" spans="1:2" x14ac:dyDescent="0.2">
      <c r="B44" s="131" t="s">
        <v>207</v>
      </c>
    </row>
    <row r="45" spans="1:2" x14ac:dyDescent="0.2">
      <c r="B45" s="131" t="s">
        <v>280</v>
      </c>
    </row>
    <row r="46" spans="1:2" x14ac:dyDescent="0.2">
      <c r="B46" s="131" t="s">
        <v>209</v>
      </c>
    </row>
    <row r="47" spans="1:2" x14ac:dyDescent="0.2">
      <c r="B47" s="131" t="s">
        <v>406</v>
      </c>
    </row>
    <row r="48" spans="1:2" x14ac:dyDescent="0.2">
      <c r="B48" s="131" t="s">
        <v>407</v>
      </c>
    </row>
    <row r="49" spans="2:2" x14ac:dyDescent="0.2">
      <c r="B49" s="131" t="s">
        <v>408</v>
      </c>
    </row>
    <row r="50" spans="2:2" x14ac:dyDescent="0.2">
      <c r="B50" s="131" t="s">
        <v>213</v>
      </c>
    </row>
    <row r="51" spans="2:2" x14ac:dyDescent="0.2">
      <c r="B51" s="131" t="s">
        <v>214</v>
      </c>
    </row>
    <row r="52" spans="2:2" x14ac:dyDescent="0.2">
      <c r="B52" s="131" t="s">
        <v>409</v>
      </c>
    </row>
    <row r="53" spans="2:2" x14ac:dyDescent="0.2">
      <c r="B53" s="131" t="s">
        <v>216</v>
      </c>
    </row>
    <row r="54" spans="2:2" x14ac:dyDescent="0.2">
      <c r="B54" s="131" t="s">
        <v>410</v>
      </c>
    </row>
    <row r="55" spans="2:2" x14ac:dyDescent="0.2">
      <c r="B55" s="131" t="s">
        <v>229</v>
      </c>
    </row>
    <row r="56" spans="2:2" x14ac:dyDescent="0.2">
      <c r="B56" s="131" t="s">
        <v>219</v>
      </c>
    </row>
    <row r="57" spans="2:2" x14ac:dyDescent="0.2">
      <c r="B57" s="131" t="s">
        <v>220</v>
      </c>
    </row>
    <row r="58" spans="2:2" x14ac:dyDescent="0.2">
      <c r="B58" s="131" t="s">
        <v>221</v>
      </c>
    </row>
    <row r="59" spans="2:2" x14ac:dyDescent="0.2">
      <c r="B59" s="131" t="s">
        <v>411</v>
      </c>
    </row>
    <row r="60" spans="2:2" x14ac:dyDescent="0.2">
      <c r="B60" s="131" t="s">
        <v>223</v>
      </c>
    </row>
    <row r="61" spans="2:2" x14ac:dyDescent="0.2">
      <c r="B61" s="131" t="s">
        <v>224</v>
      </c>
    </row>
    <row r="62" spans="2:2" x14ac:dyDescent="0.2">
      <c r="B62" s="131" t="s">
        <v>207</v>
      </c>
    </row>
    <row r="63" spans="2:2" x14ac:dyDescent="0.2">
      <c r="B63" s="131" t="s">
        <v>280</v>
      </c>
    </row>
    <row r="64" spans="2:2" x14ac:dyDescent="0.2">
      <c r="B64" s="131" t="s">
        <v>209</v>
      </c>
    </row>
    <row r="65" spans="2:2" x14ac:dyDescent="0.2">
      <c r="B65" s="131" t="s">
        <v>412</v>
      </c>
    </row>
    <row r="66" spans="2:2" x14ac:dyDescent="0.2">
      <c r="B66" s="131" t="s">
        <v>413</v>
      </c>
    </row>
    <row r="67" spans="2:2" x14ac:dyDescent="0.2">
      <c r="B67" s="131" t="s">
        <v>414</v>
      </c>
    </row>
    <row r="68" spans="2:2" x14ac:dyDescent="0.2">
      <c r="B68" s="131" t="s">
        <v>213</v>
      </c>
    </row>
    <row r="69" spans="2:2" x14ac:dyDescent="0.2">
      <c r="B69" s="131" t="s">
        <v>214</v>
      </c>
    </row>
    <row r="70" spans="2:2" x14ac:dyDescent="0.2">
      <c r="B70" s="131" t="s">
        <v>415</v>
      </c>
    </row>
    <row r="71" spans="2:2" x14ac:dyDescent="0.2">
      <c r="B71" s="131" t="s">
        <v>216</v>
      </c>
    </row>
    <row r="72" spans="2:2" x14ac:dyDescent="0.2">
      <c r="B72" s="131" t="s">
        <v>410</v>
      </c>
    </row>
    <row r="73" spans="2:2" x14ac:dyDescent="0.2">
      <c r="B73" s="131" t="s">
        <v>218</v>
      </c>
    </row>
    <row r="74" spans="2:2" x14ac:dyDescent="0.2">
      <c r="B74" s="131" t="s">
        <v>219</v>
      </c>
    </row>
    <row r="75" spans="2:2" x14ac:dyDescent="0.2">
      <c r="B75" s="131" t="s">
        <v>220</v>
      </c>
    </row>
    <row r="76" spans="2:2" x14ac:dyDescent="0.2">
      <c r="B76" s="131" t="s">
        <v>221</v>
      </c>
    </row>
    <row r="77" spans="2:2" x14ac:dyDescent="0.2">
      <c r="B77" s="131" t="s">
        <v>411</v>
      </c>
    </row>
    <row r="78" spans="2:2" x14ac:dyDescent="0.2">
      <c r="B78" s="131" t="s">
        <v>223</v>
      </c>
    </row>
    <row r="79" spans="2:2" x14ac:dyDescent="0.2">
      <c r="B79" s="131" t="s">
        <v>224</v>
      </c>
    </row>
    <row r="80" spans="2:2" x14ac:dyDescent="0.2">
      <c r="B80" s="131" t="s">
        <v>207</v>
      </c>
    </row>
    <row r="81" spans="2:2" x14ac:dyDescent="0.2">
      <c r="B81" s="131" t="s">
        <v>208</v>
      </c>
    </row>
    <row r="82" spans="2:2" x14ac:dyDescent="0.2">
      <c r="B82" s="131" t="s">
        <v>209</v>
      </c>
    </row>
    <row r="83" spans="2:2" x14ac:dyDescent="0.2">
      <c r="B83" s="131" t="s">
        <v>412</v>
      </c>
    </row>
    <row r="84" spans="2:2" x14ac:dyDescent="0.2">
      <c r="B84" s="131" t="s">
        <v>416</v>
      </c>
    </row>
    <row r="85" spans="2:2" x14ac:dyDescent="0.2">
      <c r="B85" s="131" t="s">
        <v>417</v>
      </c>
    </row>
    <row r="86" spans="2:2" x14ac:dyDescent="0.2">
      <c r="B86" s="131" t="s">
        <v>213</v>
      </c>
    </row>
    <row r="87" spans="2:2" x14ac:dyDescent="0.2">
      <c r="B87" s="131" t="s">
        <v>214</v>
      </c>
    </row>
    <row r="88" spans="2:2" x14ac:dyDescent="0.2">
      <c r="B88" s="131" t="s">
        <v>418</v>
      </c>
    </row>
    <row r="89" spans="2:2" x14ac:dyDescent="0.2">
      <c r="B89" s="131" t="s">
        <v>216</v>
      </c>
    </row>
    <row r="90" spans="2:2" x14ac:dyDescent="0.2">
      <c r="B90" s="131" t="s">
        <v>410</v>
      </c>
    </row>
    <row r="91" spans="2:2" x14ac:dyDescent="0.2">
      <c r="B91" s="131" t="s">
        <v>229</v>
      </c>
    </row>
    <row r="92" spans="2:2" x14ac:dyDescent="0.2">
      <c r="B92" s="131" t="s">
        <v>234</v>
      </c>
    </row>
    <row r="93" spans="2:2" x14ac:dyDescent="0.2">
      <c r="B93" s="131" t="s">
        <v>220</v>
      </c>
    </row>
    <row r="94" spans="2:2" x14ac:dyDescent="0.2">
      <c r="B94" s="131" t="s">
        <v>221</v>
      </c>
    </row>
    <row r="95" spans="2:2" x14ac:dyDescent="0.2">
      <c r="B95" s="131" t="s">
        <v>411</v>
      </c>
    </row>
    <row r="96" spans="2:2" x14ac:dyDescent="0.2">
      <c r="B96" s="131" t="s">
        <v>223</v>
      </c>
    </row>
    <row r="97" spans="2:2" x14ac:dyDescent="0.2">
      <c r="B97" s="131" t="s">
        <v>224</v>
      </c>
    </row>
    <row r="98" spans="2:2" x14ac:dyDescent="0.2">
      <c r="B98" s="131" t="s">
        <v>207</v>
      </c>
    </row>
    <row r="99" spans="2:2" x14ac:dyDescent="0.2">
      <c r="B99" s="131" t="s">
        <v>208</v>
      </c>
    </row>
    <row r="100" spans="2:2" x14ac:dyDescent="0.2">
      <c r="B100" s="131" t="s">
        <v>209</v>
      </c>
    </row>
    <row r="101" spans="2:2" x14ac:dyDescent="0.2">
      <c r="B101" s="131" t="s">
        <v>419</v>
      </c>
    </row>
    <row r="102" spans="2:2" x14ac:dyDescent="0.2">
      <c r="B102" s="131" t="s">
        <v>420</v>
      </c>
    </row>
    <row r="103" spans="2:2" x14ac:dyDescent="0.2">
      <c r="B103" s="131" t="s">
        <v>421</v>
      </c>
    </row>
    <row r="104" spans="2:2" x14ac:dyDescent="0.2">
      <c r="B104" s="131" t="s">
        <v>213</v>
      </c>
    </row>
    <row r="105" spans="2:2" x14ac:dyDescent="0.2">
      <c r="B105" s="131" t="s">
        <v>214</v>
      </c>
    </row>
    <row r="106" spans="2:2" x14ac:dyDescent="0.2">
      <c r="B106" s="131" t="s">
        <v>422</v>
      </c>
    </row>
    <row r="107" spans="2:2" x14ac:dyDescent="0.2">
      <c r="B107" s="131" t="s">
        <v>216</v>
      </c>
    </row>
    <row r="108" spans="2:2" x14ac:dyDescent="0.2">
      <c r="B108" s="131" t="s">
        <v>410</v>
      </c>
    </row>
    <row r="109" spans="2:2" x14ac:dyDescent="0.2">
      <c r="B109" s="131" t="s">
        <v>239</v>
      </c>
    </row>
    <row r="110" spans="2:2" x14ac:dyDescent="0.2">
      <c r="B110" s="131" t="s">
        <v>240</v>
      </c>
    </row>
    <row r="111" spans="2:2" x14ac:dyDescent="0.2">
      <c r="B111" s="131" t="s">
        <v>220</v>
      </c>
    </row>
    <row r="112" spans="2:2" x14ac:dyDescent="0.2">
      <c r="B112" s="131" t="s">
        <v>221</v>
      </c>
    </row>
    <row r="113" spans="2:2" x14ac:dyDescent="0.2">
      <c r="B113" s="131" t="s">
        <v>411</v>
      </c>
    </row>
    <row r="114" spans="2:2" x14ac:dyDescent="0.2">
      <c r="B114" s="131" t="s">
        <v>223</v>
      </c>
    </row>
    <row r="115" spans="2:2" x14ac:dyDescent="0.2">
      <c r="B115" s="131" t="s">
        <v>224</v>
      </c>
    </row>
    <row r="116" spans="2:2" x14ac:dyDescent="0.2">
      <c r="B116" s="131" t="s">
        <v>207</v>
      </c>
    </row>
    <row r="117" spans="2:2" x14ac:dyDescent="0.2">
      <c r="B117" s="131" t="s">
        <v>208</v>
      </c>
    </row>
    <row r="118" spans="2:2" x14ac:dyDescent="0.2">
      <c r="B118" s="131" t="s">
        <v>209</v>
      </c>
    </row>
    <row r="119" spans="2:2" x14ac:dyDescent="0.2">
      <c r="B119" s="131" t="s">
        <v>423</v>
      </c>
    </row>
    <row r="120" spans="2:2" x14ac:dyDescent="0.2">
      <c r="B120" s="131" t="s">
        <v>416</v>
      </c>
    </row>
    <row r="121" spans="2:2" x14ac:dyDescent="0.2">
      <c r="B121" s="131" t="s">
        <v>424</v>
      </c>
    </row>
    <row r="122" spans="2:2" x14ac:dyDescent="0.2">
      <c r="B122" s="131" t="s">
        <v>213</v>
      </c>
    </row>
    <row r="123" spans="2:2" x14ac:dyDescent="0.2">
      <c r="B123" s="131" t="s">
        <v>214</v>
      </c>
    </row>
    <row r="124" spans="2:2" x14ac:dyDescent="0.2">
      <c r="B124" s="131" t="s">
        <v>425</v>
      </c>
    </row>
    <row r="125" spans="2:2" x14ac:dyDescent="0.2">
      <c r="B125" s="131" t="s">
        <v>216</v>
      </c>
    </row>
    <row r="126" spans="2:2" x14ac:dyDescent="0.2">
      <c r="B126" s="131" t="s">
        <v>410</v>
      </c>
    </row>
    <row r="127" spans="2:2" x14ac:dyDescent="0.2">
      <c r="B127" s="131" t="s">
        <v>218</v>
      </c>
    </row>
    <row r="128" spans="2:2" x14ac:dyDescent="0.2">
      <c r="B128" s="131" t="s">
        <v>234</v>
      </c>
    </row>
    <row r="129" spans="1:2" x14ac:dyDescent="0.2">
      <c r="B129" s="131" t="s">
        <v>220</v>
      </c>
    </row>
    <row r="130" spans="1:2" x14ac:dyDescent="0.2">
      <c r="B130" s="131" t="s">
        <v>221</v>
      </c>
    </row>
    <row r="131" spans="1:2" x14ac:dyDescent="0.2">
      <c r="B131" s="131" t="s">
        <v>411</v>
      </c>
    </row>
    <row r="132" spans="1:2" x14ac:dyDescent="0.2">
      <c r="B132" s="131" t="s">
        <v>223</v>
      </c>
    </row>
    <row r="133" spans="1:2" x14ac:dyDescent="0.2">
      <c r="B133" s="131" t="s">
        <v>245</v>
      </c>
    </row>
    <row r="134" spans="1:2" x14ac:dyDescent="0.2">
      <c r="B134" s="131" t="s">
        <v>246</v>
      </c>
    </row>
    <row r="135" spans="1:2" x14ac:dyDescent="0.2">
      <c r="B135" s="131" t="s">
        <v>247</v>
      </c>
    </row>
    <row r="136" spans="1:2" x14ac:dyDescent="0.2">
      <c r="B136" s="131" t="s">
        <v>167</v>
      </c>
    </row>
    <row r="137" spans="1:2" x14ac:dyDescent="0.2">
      <c r="B137" s="131" t="s">
        <v>168</v>
      </c>
    </row>
    <row r="138" spans="1:2" x14ac:dyDescent="0.2">
      <c r="B138" s="131" t="s">
        <v>169</v>
      </c>
    </row>
    <row r="139" spans="1:2" x14ac:dyDescent="0.2">
      <c r="B139" s="131" t="s">
        <v>170</v>
      </c>
    </row>
    <row r="141" spans="1:2" x14ac:dyDescent="0.2">
      <c r="A141" s="129" t="s">
        <v>173</v>
      </c>
      <c r="B141" s="130" t="str">
        <f>"https://fa-esgk-dev1-saasfaprod1.fa.ocs.oraclecloud.com/fscmRestApi/resources/11.13.18.05/procurementAgents?q=AgentEmail="&amp;B142&amp;"&amp;onlyData=TRUE"</f>
        <v>https://fa-esgk-dev1-saasfaprod1.fa.ocs.oraclecloud.com/fscmRestApi/resources/11.13.18.05/procurementAgents?q=AgentEmail=ing38@itoen.co.jp&amp;onlyData=TRUE</v>
      </c>
    </row>
    <row r="142" spans="1:2" x14ac:dyDescent="0.2">
      <c r="A142" s="125" t="s">
        <v>174</v>
      </c>
      <c r="B142" s="130" t="s">
        <v>405</v>
      </c>
    </row>
    <row r="144" spans="1:2" x14ac:dyDescent="0.2">
      <c r="A144" s="125" t="s">
        <v>203</v>
      </c>
      <c r="B144" s="131" t="s">
        <v>164</v>
      </c>
    </row>
    <row r="145" spans="2:2" x14ac:dyDescent="0.2">
      <c r="B145" s="131" t="s">
        <v>206</v>
      </c>
    </row>
    <row r="146" spans="2:2" x14ac:dyDescent="0.2">
      <c r="B146" s="131" t="s">
        <v>207</v>
      </c>
    </row>
    <row r="147" spans="2:2" x14ac:dyDescent="0.2">
      <c r="B147" s="131" t="s">
        <v>426</v>
      </c>
    </row>
    <row r="148" spans="2:2" x14ac:dyDescent="0.2">
      <c r="B148" s="131" t="s">
        <v>427</v>
      </c>
    </row>
    <row r="149" spans="2:2" x14ac:dyDescent="0.2">
      <c r="B149" s="131" t="s">
        <v>428</v>
      </c>
    </row>
    <row r="150" spans="2:2" x14ac:dyDescent="0.2">
      <c r="B150" s="131" t="s">
        <v>429</v>
      </c>
    </row>
    <row r="151" spans="2:2" x14ac:dyDescent="0.2">
      <c r="B151" s="131" t="s">
        <v>253</v>
      </c>
    </row>
    <row r="152" spans="2:2" x14ac:dyDescent="0.2">
      <c r="B152" s="131" t="s">
        <v>254</v>
      </c>
    </row>
    <row r="153" spans="2:2" x14ac:dyDescent="0.2">
      <c r="B153" s="131" t="s">
        <v>333</v>
      </c>
    </row>
    <row r="154" spans="2:2" x14ac:dyDescent="0.2">
      <c r="B154" s="131" t="s">
        <v>334</v>
      </c>
    </row>
    <row r="155" spans="2:2" x14ac:dyDescent="0.2">
      <c r="B155" s="131" t="s">
        <v>257</v>
      </c>
    </row>
    <row r="156" spans="2:2" x14ac:dyDescent="0.2">
      <c r="B156" s="131" t="s">
        <v>258</v>
      </c>
    </row>
    <row r="157" spans="2:2" x14ac:dyDescent="0.2">
      <c r="B157" s="131" t="s">
        <v>259</v>
      </c>
    </row>
    <row r="158" spans="2:2" x14ac:dyDescent="0.2">
      <c r="B158" s="131" t="s">
        <v>335</v>
      </c>
    </row>
    <row r="159" spans="2:2" x14ac:dyDescent="0.2">
      <c r="B159" s="131" t="s">
        <v>336</v>
      </c>
    </row>
    <row r="160" spans="2:2" x14ac:dyDescent="0.2">
      <c r="B160" s="131" t="s">
        <v>337</v>
      </c>
    </row>
    <row r="161" spans="2:2" x14ac:dyDescent="0.2">
      <c r="B161" s="131" t="s">
        <v>338</v>
      </c>
    </row>
    <row r="162" spans="2:2" x14ac:dyDescent="0.2">
      <c r="B162" s="131" t="s">
        <v>339</v>
      </c>
    </row>
    <row r="163" spans="2:2" x14ac:dyDescent="0.2">
      <c r="B163" s="131" t="s">
        <v>340</v>
      </c>
    </row>
    <row r="164" spans="2:2" x14ac:dyDescent="0.2">
      <c r="B164" s="131" t="s">
        <v>266</v>
      </c>
    </row>
    <row r="165" spans="2:2" x14ac:dyDescent="0.2">
      <c r="B165" s="131" t="s">
        <v>267</v>
      </c>
    </row>
    <row r="166" spans="2:2" x14ac:dyDescent="0.2">
      <c r="B166" s="131" t="s">
        <v>268</v>
      </c>
    </row>
    <row r="167" spans="2:2" x14ac:dyDescent="0.2">
      <c r="B167" s="131" t="s">
        <v>269</v>
      </c>
    </row>
    <row r="168" spans="2:2" x14ac:dyDescent="0.2">
      <c r="B168" s="131" t="s">
        <v>341</v>
      </c>
    </row>
    <row r="169" spans="2:2" x14ac:dyDescent="0.2">
      <c r="B169" s="131" t="s">
        <v>342</v>
      </c>
    </row>
    <row r="170" spans="2:2" x14ac:dyDescent="0.2">
      <c r="B170" s="131" t="s">
        <v>272</v>
      </c>
    </row>
    <row r="171" spans="2:2" x14ac:dyDescent="0.2">
      <c r="B171" s="131" t="s">
        <v>273</v>
      </c>
    </row>
    <row r="172" spans="2:2" x14ac:dyDescent="0.2">
      <c r="B172" s="131" t="s">
        <v>343</v>
      </c>
    </row>
    <row r="173" spans="2:2" x14ac:dyDescent="0.2">
      <c r="B173" s="131" t="s">
        <v>344</v>
      </c>
    </row>
    <row r="174" spans="2:2" x14ac:dyDescent="0.2">
      <c r="B174" s="131" t="s">
        <v>245</v>
      </c>
    </row>
    <row r="175" spans="2:2" x14ac:dyDescent="0.2">
      <c r="B175" s="131" t="s">
        <v>246</v>
      </c>
    </row>
    <row r="176" spans="2:2" x14ac:dyDescent="0.2">
      <c r="B176" s="131" t="s">
        <v>276</v>
      </c>
    </row>
    <row r="177" spans="1:3" x14ac:dyDescent="0.2">
      <c r="B177" s="131" t="s">
        <v>167</v>
      </c>
    </row>
    <row r="178" spans="1:3" x14ac:dyDescent="0.2">
      <c r="B178" s="131" t="s">
        <v>168</v>
      </c>
    </row>
    <row r="179" spans="1:3" x14ac:dyDescent="0.2">
      <c r="B179" s="131" t="s">
        <v>169</v>
      </c>
    </row>
    <row r="180" spans="1:3" x14ac:dyDescent="0.2">
      <c r="B180" s="131" t="s">
        <v>170</v>
      </c>
    </row>
    <row r="183" spans="1:3" s="133" customFormat="1" x14ac:dyDescent="0.2">
      <c r="A183" s="133" t="s">
        <v>278</v>
      </c>
    </row>
    <row r="184" spans="1:3" x14ac:dyDescent="0.2">
      <c r="A184" s="129" t="s">
        <v>171</v>
      </c>
      <c r="B184" s="130" t="str">
        <f>"https://fa-esgk-dev1-saasfaprod1.fa.ocs.oraclecloud.com/fscmRestApi/resources/11.13.18.05/dataSecurities?q=Userrf="&amp;B185&amp;"&amp;onlyData=TRUE"</f>
        <v>https://fa-esgk-dev1-saasfaprod1.fa.ocs.oraclecloud.com/fscmRestApi/resources/11.13.18.05/dataSecurities?q=Userrf=XXCMM002A1103_TestUser1&amp;onlyData=TRUE</v>
      </c>
    </row>
    <row r="185" spans="1:3" x14ac:dyDescent="0.2">
      <c r="A185" s="125" t="s">
        <v>172</v>
      </c>
      <c r="B185" t="s">
        <v>205</v>
      </c>
    </row>
    <row r="187" spans="1:3" x14ac:dyDescent="0.2">
      <c r="A187" s="125" t="s">
        <v>203</v>
      </c>
      <c r="B187" s="131" t="s">
        <v>164</v>
      </c>
    </row>
    <row r="188" spans="1:3" x14ac:dyDescent="0.2">
      <c r="B188" s="131" t="s">
        <v>206</v>
      </c>
      <c r="C188" s="132"/>
    </row>
    <row r="189" spans="1:3" x14ac:dyDescent="0.2">
      <c r="B189" s="131" t="s">
        <v>207</v>
      </c>
      <c r="C189" s="132"/>
    </row>
    <row r="190" spans="1:3" x14ac:dyDescent="0.2">
      <c r="B190" s="131" t="s">
        <v>208</v>
      </c>
      <c r="C190" s="132"/>
    </row>
    <row r="191" spans="1:3" x14ac:dyDescent="0.2">
      <c r="B191" s="131" t="s">
        <v>209</v>
      </c>
    </row>
    <row r="192" spans="1:3" x14ac:dyDescent="0.2">
      <c r="B192" s="131" t="s">
        <v>210</v>
      </c>
    </row>
    <row r="193" spans="2:2" x14ac:dyDescent="0.2">
      <c r="B193" s="131" t="s">
        <v>211</v>
      </c>
    </row>
    <row r="194" spans="2:2" x14ac:dyDescent="0.2">
      <c r="B194" s="131" t="s">
        <v>212</v>
      </c>
    </row>
    <row r="195" spans="2:2" x14ac:dyDescent="0.2">
      <c r="B195" s="131" t="s">
        <v>213</v>
      </c>
    </row>
    <row r="196" spans="2:2" x14ac:dyDescent="0.2">
      <c r="B196" s="131" t="s">
        <v>214</v>
      </c>
    </row>
    <row r="197" spans="2:2" x14ac:dyDescent="0.2">
      <c r="B197" s="131" t="s">
        <v>215</v>
      </c>
    </row>
    <row r="198" spans="2:2" x14ac:dyDescent="0.2">
      <c r="B198" s="131" t="s">
        <v>216</v>
      </c>
    </row>
    <row r="199" spans="2:2" x14ac:dyDescent="0.2">
      <c r="B199" s="131" t="s">
        <v>217</v>
      </c>
    </row>
    <row r="200" spans="2:2" x14ac:dyDescent="0.2">
      <c r="B200" s="131" t="s">
        <v>218</v>
      </c>
    </row>
    <row r="201" spans="2:2" x14ac:dyDescent="0.2">
      <c r="B201" s="131" t="s">
        <v>219</v>
      </c>
    </row>
    <row r="202" spans="2:2" x14ac:dyDescent="0.2">
      <c r="B202" s="131" t="s">
        <v>220</v>
      </c>
    </row>
    <row r="203" spans="2:2" x14ac:dyDescent="0.2">
      <c r="B203" s="131" t="s">
        <v>221</v>
      </c>
    </row>
    <row r="204" spans="2:2" x14ac:dyDescent="0.2">
      <c r="B204" s="131" t="s">
        <v>222</v>
      </c>
    </row>
    <row r="205" spans="2:2" x14ac:dyDescent="0.2">
      <c r="B205" s="131" t="s">
        <v>223</v>
      </c>
    </row>
    <row r="206" spans="2:2" x14ac:dyDescent="0.2">
      <c r="B206" s="131" t="s">
        <v>224</v>
      </c>
    </row>
    <row r="207" spans="2:2" x14ac:dyDescent="0.2">
      <c r="B207" s="131" t="s">
        <v>207</v>
      </c>
    </row>
    <row r="208" spans="2:2" x14ac:dyDescent="0.2">
      <c r="B208" s="131" t="s">
        <v>208</v>
      </c>
    </row>
    <row r="209" spans="2:2" x14ac:dyDescent="0.2">
      <c r="B209" s="131" t="s">
        <v>209</v>
      </c>
    </row>
    <row r="210" spans="2:2" x14ac:dyDescent="0.2">
      <c r="B210" s="131" t="s">
        <v>225</v>
      </c>
    </row>
    <row r="211" spans="2:2" x14ac:dyDescent="0.2">
      <c r="B211" s="131" t="s">
        <v>226</v>
      </c>
    </row>
    <row r="212" spans="2:2" x14ac:dyDescent="0.2">
      <c r="B212" s="131" t="s">
        <v>227</v>
      </c>
    </row>
    <row r="213" spans="2:2" x14ac:dyDescent="0.2">
      <c r="B213" s="131" t="s">
        <v>213</v>
      </c>
    </row>
    <row r="214" spans="2:2" x14ac:dyDescent="0.2">
      <c r="B214" s="131" t="s">
        <v>214</v>
      </c>
    </row>
    <row r="215" spans="2:2" x14ac:dyDescent="0.2">
      <c r="B215" s="131" t="s">
        <v>228</v>
      </c>
    </row>
    <row r="216" spans="2:2" x14ac:dyDescent="0.2">
      <c r="B216" s="131" t="s">
        <v>216</v>
      </c>
    </row>
    <row r="217" spans="2:2" x14ac:dyDescent="0.2">
      <c r="B217" s="131" t="s">
        <v>217</v>
      </c>
    </row>
    <row r="218" spans="2:2" x14ac:dyDescent="0.2">
      <c r="B218" s="131" t="s">
        <v>229</v>
      </c>
    </row>
    <row r="219" spans="2:2" x14ac:dyDescent="0.2">
      <c r="B219" s="131" t="s">
        <v>219</v>
      </c>
    </row>
    <row r="220" spans="2:2" x14ac:dyDescent="0.2">
      <c r="B220" s="131" t="s">
        <v>220</v>
      </c>
    </row>
    <row r="221" spans="2:2" x14ac:dyDescent="0.2">
      <c r="B221" s="131" t="s">
        <v>221</v>
      </c>
    </row>
    <row r="222" spans="2:2" x14ac:dyDescent="0.2">
      <c r="B222" s="131" t="s">
        <v>222</v>
      </c>
    </row>
    <row r="223" spans="2:2" x14ac:dyDescent="0.2">
      <c r="B223" s="131" t="s">
        <v>223</v>
      </c>
    </row>
    <row r="224" spans="2:2" x14ac:dyDescent="0.2">
      <c r="B224" s="131" t="s">
        <v>224</v>
      </c>
    </row>
    <row r="225" spans="2:2" x14ac:dyDescent="0.2">
      <c r="B225" s="131" t="s">
        <v>207</v>
      </c>
    </row>
    <row r="226" spans="2:2" x14ac:dyDescent="0.2">
      <c r="B226" s="131" t="s">
        <v>208</v>
      </c>
    </row>
    <row r="227" spans="2:2" x14ac:dyDescent="0.2">
      <c r="B227" s="131" t="s">
        <v>209</v>
      </c>
    </row>
    <row r="228" spans="2:2" x14ac:dyDescent="0.2">
      <c r="B228" s="131" t="s">
        <v>230</v>
      </c>
    </row>
    <row r="229" spans="2:2" x14ac:dyDescent="0.2">
      <c r="B229" s="131" t="s">
        <v>231</v>
      </c>
    </row>
    <row r="230" spans="2:2" x14ac:dyDescent="0.2">
      <c r="B230" s="131" t="s">
        <v>232</v>
      </c>
    </row>
    <row r="231" spans="2:2" x14ac:dyDescent="0.2">
      <c r="B231" s="131" t="s">
        <v>213</v>
      </c>
    </row>
    <row r="232" spans="2:2" x14ac:dyDescent="0.2">
      <c r="B232" s="131" t="s">
        <v>214</v>
      </c>
    </row>
    <row r="233" spans="2:2" x14ac:dyDescent="0.2">
      <c r="B233" s="131" t="s">
        <v>233</v>
      </c>
    </row>
    <row r="234" spans="2:2" x14ac:dyDescent="0.2">
      <c r="B234" s="131" t="s">
        <v>216</v>
      </c>
    </row>
    <row r="235" spans="2:2" x14ac:dyDescent="0.2">
      <c r="B235" s="131" t="s">
        <v>217</v>
      </c>
    </row>
    <row r="236" spans="2:2" x14ac:dyDescent="0.2">
      <c r="B236" s="131" t="s">
        <v>218</v>
      </c>
    </row>
    <row r="237" spans="2:2" x14ac:dyDescent="0.2">
      <c r="B237" s="131" t="s">
        <v>234</v>
      </c>
    </row>
    <row r="238" spans="2:2" x14ac:dyDescent="0.2">
      <c r="B238" s="131" t="s">
        <v>220</v>
      </c>
    </row>
    <row r="239" spans="2:2" x14ac:dyDescent="0.2">
      <c r="B239" s="131" t="s">
        <v>221</v>
      </c>
    </row>
    <row r="240" spans="2:2" x14ac:dyDescent="0.2">
      <c r="B240" s="131" t="s">
        <v>222</v>
      </c>
    </row>
    <row r="241" spans="2:2" x14ac:dyDescent="0.2">
      <c r="B241" s="131" t="s">
        <v>223</v>
      </c>
    </row>
    <row r="242" spans="2:2" x14ac:dyDescent="0.2">
      <c r="B242" s="131" t="s">
        <v>224</v>
      </c>
    </row>
    <row r="243" spans="2:2" x14ac:dyDescent="0.2">
      <c r="B243" s="131" t="s">
        <v>207</v>
      </c>
    </row>
    <row r="244" spans="2:2" x14ac:dyDescent="0.2">
      <c r="B244" s="131" t="s">
        <v>208</v>
      </c>
    </row>
    <row r="245" spans="2:2" x14ac:dyDescent="0.2">
      <c r="B245" s="131" t="s">
        <v>209</v>
      </c>
    </row>
    <row r="246" spans="2:2" x14ac:dyDescent="0.2">
      <c r="B246" s="131" t="s">
        <v>235</v>
      </c>
    </row>
    <row r="247" spans="2:2" x14ac:dyDescent="0.2">
      <c r="B247" s="131" t="s">
        <v>236</v>
      </c>
    </row>
    <row r="248" spans="2:2" x14ac:dyDescent="0.2">
      <c r="B248" s="131" t="s">
        <v>237</v>
      </c>
    </row>
    <row r="249" spans="2:2" x14ac:dyDescent="0.2">
      <c r="B249" s="131" t="s">
        <v>213</v>
      </c>
    </row>
    <row r="250" spans="2:2" x14ac:dyDescent="0.2">
      <c r="B250" s="131" t="s">
        <v>214</v>
      </c>
    </row>
    <row r="251" spans="2:2" x14ac:dyDescent="0.2">
      <c r="B251" s="131" t="s">
        <v>238</v>
      </c>
    </row>
    <row r="252" spans="2:2" x14ac:dyDescent="0.2">
      <c r="B252" s="131" t="s">
        <v>216</v>
      </c>
    </row>
    <row r="253" spans="2:2" x14ac:dyDescent="0.2">
      <c r="B253" s="131" t="s">
        <v>217</v>
      </c>
    </row>
    <row r="254" spans="2:2" x14ac:dyDescent="0.2">
      <c r="B254" s="131" t="s">
        <v>239</v>
      </c>
    </row>
    <row r="255" spans="2:2" x14ac:dyDescent="0.2">
      <c r="B255" s="131" t="s">
        <v>240</v>
      </c>
    </row>
    <row r="256" spans="2:2" x14ac:dyDescent="0.2">
      <c r="B256" s="131" t="s">
        <v>220</v>
      </c>
    </row>
    <row r="257" spans="2:2" x14ac:dyDescent="0.2">
      <c r="B257" s="131" t="s">
        <v>221</v>
      </c>
    </row>
    <row r="258" spans="2:2" x14ac:dyDescent="0.2">
      <c r="B258" s="131" t="s">
        <v>222</v>
      </c>
    </row>
    <row r="259" spans="2:2" x14ac:dyDescent="0.2">
      <c r="B259" s="131" t="s">
        <v>223</v>
      </c>
    </row>
    <row r="260" spans="2:2" x14ac:dyDescent="0.2">
      <c r="B260" s="131" t="s">
        <v>224</v>
      </c>
    </row>
    <row r="261" spans="2:2" x14ac:dyDescent="0.2">
      <c r="B261" s="131" t="s">
        <v>207</v>
      </c>
    </row>
    <row r="262" spans="2:2" x14ac:dyDescent="0.2">
      <c r="B262" s="131" t="s">
        <v>208</v>
      </c>
    </row>
    <row r="263" spans="2:2" x14ac:dyDescent="0.2">
      <c r="B263" s="131" t="s">
        <v>209</v>
      </c>
    </row>
    <row r="264" spans="2:2" x14ac:dyDescent="0.2">
      <c r="B264" s="131" t="s">
        <v>241</v>
      </c>
    </row>
    <row r="265" spans="2:2" x14ac:dyDescent="0.2">
      <c r="B265" s="131" t="s">
        <v>242</v>
      </c>
    </row>
    <row r="266" spans="2:2" x14ac:dyDescent="0.2">
      <c r="B266" s="131" t="s">
        <v>243</v>
      </c>
    </row>
    <row r="267" spans="2:2" x14ac:dyDescent="0.2">
      <c r="B267" s="131" t="s">
        <v>213</v>
      </c>
    </row>
    <row r="268" spans="2:2" x14ac:dyDescent="0.2">
      <c r="B268" s="131" t="s">
        <v>214</v>
      </c>
    </row>
    <row r="269" spans="2:2" x14ac:dyDescent="0.2">
      <c r="B269" s="131" t="s">
        <v>244</v>
      </c>
    </row>
    <row r="270" spans="2:2" x14ac:dyDescent="0.2">
      <c r="B270" s="131" t="s">
        <v>216</v>
      </c>
    </row>
    <row r="271" spans="2:2" x14ac:dyDescent="0.2">
      <c r="B271" s="131" t="s">
        <v>217</v>
      </c>
    </row>
    <row r="272" spans="2:2" x14ac:dyDescent="0.2">
      <c r="B272" s="131" t="s">
        <v>229</v>
      </c>
    </row>
    <row r="273" spans="1:2" x14ac:dyDescent="0.2">
      <c r="B273" s="131" t="s">
        <v>234</v>
      </c>
    </row>
    <row r="274" spans="1:2" x14ac:dyDescent="0.2">
      <c r="B274" s="131" t="s">
        <v>220</v>
      </c>
    </row>
    <row r="275" spans="1:2" x14ac:dyDescent="0.2">
      <c r="B275" s="131" t="s">
        <v>221</v>
      </c>
    </row>
    <row r="276" spans="1:2" x14ac:dyDescent="0.2">
      <c r="B276" s="131" t="s">
        <v>222</v>
      </c>
    </row>
    <row r="277" spans="1:2" x14ac:dyDescent="0.2">
      <c r="B277" s="131" t="s">
        <v>223</v>
      </c>
    </row>
    <row r="278" spans="1:2" x14ac:dyDescent="0.2">
      <c r="B278" s="131" t="s">
        <v>245</v>
      </c>
    </row>
    <row r="279" spans="1:2" x14ac:dyDescent="0.2">
      <c r="B279" s="131" t="s">
        <v>246</v>
      </c>
    </row>
    <row r="280" spans="1:2" x14ac:dyDescent="0.2">
      <c r="B280" s="131" t="s">
        <v>247</v>
      </c>
    </row>
    <row r="281" spans="1:2" x14ac:dyDescent="0.2">
      <c r="B281" s="131" t="s">
        <v>167</v>
      </c>
    </row>
    <row r="282" spans="1:2" x14ac:dyDescent="0.2">
      <c r="B282" s="131" t="s">
        <v>168</v>
      </c>
    </row>
    <row r="283" spans="1:2" x14ac:dyDescent="0.2">
      <c r="B283" s="131" t="s">
        <v>169</v>
      </c>
    </row>
    <row r="284" spans="1:2" x14ac:dyDescent="0.2">
      <c r="B284" s="131" t="s">
        <v>170</v>
      </c>
    </row>
    <row r="285" spans="1:2" x14ac:dyDescent="0.2">
      <c r="B285" s="131"/>
    </row>
    <row r="286" spans="1:2" x14ac:dyDescent="0.2">
      <c r="A286" s="129" t="s">
        <v>173</v>
      </c>
      <c r="B286" s="130" t="str">
        <f>"https://fa-esgk-dev1-saasfaprod1.fa.ocs.oraclecloud.com/fscmRestApi/resources/11.13.18.05/procurementAgents?q=AgentEmail="&amp;B287&amp;"&amp;onlyData=TRUE"</f>
        <v>https://fa-esgk-dev1-saasfaprod1.fa.ocs.oraclecloud.com/fscmRestApi/resources/11.13.18.05/procurementAgents?q=AgentEmail=ing36@itoen.co.jp&amp;onlyData=TRUE</v>
      </c>
    </row>
    <row r="287" spans="1:2" x14ac:dyDescent="0.2">
      <c r="A287" s="125" t="s">
        <v>174</v>
      </c>
      <c r="B287" t="s">
        <v>248</v>
      </c>
    </row>
    <row r="289" spans="1:2" x14ac:dyDescent="0.2">
      <c r="A289" s="125" t="s">
        <v>203</v>
      </c>
      <c r="B289" s="131" t="s">
        <v>164</v>
      </c>
    </row>
    <row r="290" spans="1:2" x14ac:dyDescent="0.2">
      <c r="B290" s="131" t="s">
        <v>206</v>
      </c>
    </row>
    <row r="291" spans="1:2" x14ac:dyDescent="0.2">
      <c r="B291" s="131" t="s">
        <v>207</v>
      </c>
    </row>
    <row r="292" spans="1:2" x14ac:dyDescent="0.2">
      <c r="B292" s="131" t="s">
        <v>249</v>
      </c>
    </row>
    <row r="293" spans="1:2" x14ac:dyDescent="0.2">
      <c r="B293" s="131" t="s">
        <v>250</v>
      </c>
    </row>
    <row r="294" spans="1:2" x14ac:dyDescent="0.2">
      <c r="B294" s="131" t="s">
        <v>251</v>
      </c>
    </row>
    <row r="295" spans="1:2" x14ac:dyDescent="0.2">
      <c r="B295" s="131" t="s">
        <v>252</v>
      </c>
    </row>
    <row r="296" spans="1:2" x14ac:dyDescent="0.2">
      <c r="B296" s="131" t="s">
        <v>253</v>
      </c>
    </row>
    <row r="297" spans="1:2" x14ac:dyDescent="0.2">
      <c r="B297" s="131" t="s">
        <v>254</v>
      </c>
    </row>
    <row r="298" spans="1:2" x14ac:dyDescent="0.2">
      <c r="B298" s="131" t="s">
        <v>255</v>
      </c>
    </row>
    <row r="299" spans="1:2" x14ac:dyDescent="0.2">
      <c r="B299" s="131" t="s">
        <v>256</v>
      </c>
    </row>
    <row r="300" spans="1:2" x14ac:dyDescent="0.2">
      <c r="B300" s="131" t="s">
        <v>257</v>
      </c>
    </row>
    <row r="301" spans="1:2" x14ac:dyDescent="0.2">
      <c r="B301" s="131" t="s">
        <v>258</v>
      </c>
    </row>
    <row r="302" spans="1:2" x14ac:dyDescent="0.2">
      <c r="B302" s="131" t="s">
        <v>259</v>
      </c>
    </row>
    <row r="303" spans="1:2" x14ac:dyDescent="0.2">
      <c r="B303" s="131" t="s">
        <v>260</v>
      </c>
    </row>
    <row r="304" spans="1:2" x14ac:dyDescent="0.2">
      <c r="B304" s="131" t="s">
        <v>261</v>
      </c>
    </row>
    <row r="305" spans="2:2" x14ac:dyDescent="0.2">
      <c r="B305" s="131" t="s">
        <v>262</v>
      </c>
    </row>
    <row r="306" spans="2:2" x14ac:dyDescent="0.2">
      <c r="B306" s="131" t="s">
        <v>263</v>
      </c>
    </row>
    <row r="307" spans="2:2" x14ac:dyDescent="0.2">
      <c r="B307" s="131" t="s">
        <v>264</v>
      </c>
    </row>
    <row r="308" spans="2:2" x14ac:dyDescent="0.2">
      <c r="B308" s="131" t="s">
        <v>265</v>
      </c>
    </row>
    <row r="309" spans="2:2" x14ac:dyDescent="0.2">
      <c r="B309" s="131" t="s">
        <v>266</v>
      </c>
    </row>
    <row r="310" spans="2:2" x14ac:dyDescent="0.2">
      <c r="B310" s="131" t="s">
        <v>267</v>
      </c>
    </row>
    <row r="311" spans="2:2" x14ac:dyDescent="0.2">
      <c r="B311" s="131" t="s">
        <v>268</v>
      </c>
    </row>
    <row r="312" spans="2:2" x14ac:dyDescent="0.2">
      <c r="B312" s="131" t="s">
        <v>269</v>
      </c>
    </row>
    <row r="313" spans="2:2" x14ac:dyDescent="0.2">
      <c r="B313" s="131" t="s">
        <v>270</v>
      </c>
    </row>
    <row r="314" spans="2:2" x14ac:dyDescent="0.2">
      <c r="B314" s="131" t="s">
        <v>271</v>
      </c>
    </row>
    <row r="315" spans="2:2" x14ac:dyDescent="0.2">
      <c r="B315" s="131" t="s">
        <v>272</v>
      </c>
    </row>
    <row r="316" spans="2:2" x14ac:dyDescent="0.2">
      <c r="B316" s="131" t="s">
        <v>273</v>
      </c>
    </row>
    <row r="317" spans="2:2" x14ac:dyDescent="0.2">
      <c r="B317" s="131" t="s">
        <v>274</v>
      </c>
    </row>
    <row r="318" spans="2:2" x14ac:dyDescent="0.2">
      <c r="B318" s="131" t="s">
        <v>275</v>
      </c>
    </row>
    <row r="319" spans="2:2" x14ac:dyDescent="0.2">
      <c r="B319" s="131" t="s">
        <v>245</v>
      </c>
    </row>
    <row r="320" spans="2:2" x14ac:dyDescent="0.2">
      <c r="B320" s="131" t="s">
        <v>246</v>
      </c>
    </row>
    <row r="321" spans="1:2" x14ac:dyDescent="0.2">
      <c r="B321" s="131" t="s">
        <v>276</v>
      </c>
    </row>
    <row r="322" spans="1:2" x14ac:dyDescent="0.2">
      <c r="B322" s="131" t="s">
        <v>167</v>
      </c>
    </row>
    <row r="323" spans="1:2" x14ac:dyDescent="0.2">
      <c r="B323" s="131" t="s">
        <v>168</v>
      </c>
    </row>
    <row r="324" spans="1:2" x14ac:dyDescent="0.2">
      <c r="B324" s="131" t="s">
        <v>169</v>
      </c>
    </row>
    <row r="325" spans="1:2" x14ac:dyDescent="0.2">
      <c r="B325" s="131" t="s">
        <v>170</v>
      </c>
    </row>
    <row r="327" spans="1:2" s="133" customFormat="1" x14ac:dyDescent="0.2">
      <c r="A327" s="133" t="s">
        <v>279</v>
      </c>
    </row>
    <row r="328" spans="1:2" x14ac:dyDescent="0.2">
      <c r="A328" s="129" t="s">
        <v>282</v>
      </c>
      <c r="B328" s="130" t="str">
        <f>"https://fa-esgk-dev1-saasfaprod1.fa.ocs.oraclecloud.com/fscmRestApi/resources/11.13.18.05/dataSecurities?q=Userrf="&amp;B329&amp;"&amp;onlyData=TRUE"</f>
        <v>https://fa-esgk-dev1-saasfaprod1.fa.ocs.oraclecloud.com/fscmRestApi/resources/11.13.18.05/dataSecurities?q=Userrf=XXCMM002A1103_TestUser102&amp;onlyData=TRUE</v>
      </c>
    </row>
    <row r="329" spans="1:2" x14ac:dyDescent="0.2">
      <c r="A329" s="125" t="s">
        <v>172</v>
      </c>
      <c r="B329" t="s">
        <v>309</v>
      </c>
    </row>
    <row r="331" spans="1:2" x14ac:dyDescent="0.2">
      <c r="A331" s="125" t="s">
        <v>203</v>
      </c>
      <c r="B331" s="131" t="s">
        <v>164</v>
      </c>
    </row>
    <row r="332" spans="1:2" x14ac:dyDescent="0.2">
      <c r="B332" s="131" t="s">
        <v>206</v>
      </c>
    </row>
    <row r="333" spans="1:2" x14ac:dyDescent="0.2">
      <c r="B333" s="131" t="s">
        <v>207</v>
      </c>
    </row>
    <row r="334" spans="1:2" x14ac:dyDescent="0.2">
      <c r="B334" s="131" t="s">
        <v>280</v>
      </c>
    </row>
    <row r="335" spans="1:2" x14ac:dyDescent="0.2">
      <c r="B335" s="131" t="s">
        <v>209</v>
      </c>
    </row>
    <row r="336" spans="1:2" x14ac:dyDescent="0.2">
      <c r="B336" s="131" t="s">
        <v>314</v>
      </c>
    </row>
    <row r="337" spans="2:2" x14ac:dyDescent="0.2">
      <c r="B337" s="131" t="s">
        <v>315</v>
      </c>
    </row>
    <row r="338" spans="2:2" x14ac:dyDescent="0.2">
      <c r="B338" s="131" t="s">
        <v>316</v>
      </c>
    </row>
    <row r="339" spans="2:2" x14ac:dyDescent="0.2">
      <c r="B339" s="131" t="s">
        <v>213</v>
      </c>
    </row>
    <row r="340" spans="2:2" x14ac:dyDescent="0.2">
      <c r="B340" s="131" t="s">
        <v>214</v>
      </c>
    </row>
    <row r="341" spans="2:2" x14ac:dyDescent="0.2">
      <c r="B341" s="131" t="s">
        <v>317</v>
      </c>
    </row>
    <row r="342" spans="2:2" x14ac:dyDescent="0.2">
      <c r="B342" s="131" t="s">
        <v>216</v>
      </c>
    </row>
    <row r="343" spans="2:2" x14ac:dyDescent="0.2">
      <c r="B343" s="131" t="s">
        <v>318</v>
      </c>
    </row>
    <row r="344" spans="2:2" x14ac:dyDescent="0.2">
      <c r="B344" s="131" t="s">
        <v>239</v>
      </c>
    </row>
    <row r="345" spans="2:2" x14ac:dyDescent="0.2">
      <c r="B345" s="131" t="s">
        <v>240</v>
      </c>
    </row>
    <row r="346" spans="2:2" x14ac:dyDescent="0.2">
      <c r="B346" s="131" t="s">
        <v>220</v>
      </c>
    </row>
    <row r="347" spans="2:2" x14ac:dyDescent="0.2">
      <c r="B347" s="131" t="s">
        <v>221</v>
      </c>
    </row>
    <row r="348" spans="2:2" x14ac:dyDescent="0.2">
      <c r="B348" s="131" t="s">
        <v>319</v>
      </c>
    </row>
    <row r="349" spans="2:2" x14ac:dyDescent="0.2">
      <c r="B349" s="131" t="s">
        <v>223</v>
      </c>
    </row>
    <row r="350" spans="2:2" x14ac:dyDescent="0.2">
      <c r="B350" s="131" t="s">
        <v>224</v>
      </c>
    </row>
    <row r="351" spans="2:2" x14ac:dyDescent="0.2">
      <c r="B351" s="131" t="s">
        <v>207</v>
      </c>
    </row>
    <row r="352" spans="2:2" x14ac:dyDescent="0.2">
      <c r="B352" s="131" t="s">
        <v>280</v>
      </c>
    </row>
    <row r="353" spans="2:2" x14ac:dyDescent="0.2">
      <c r="B353" s="131" t="s">
        <v>209</v>
      </c>
    </row>
    <row r="354" spans="2:2" x14ac:dyDescent="0.2">
      <c r="B354" s="131" t="s">
        <v>320</v>
      </c>
    </row>
    <row r="355" spans="2:2" x14ac:dyDescent="0.2">
      <c r="B355" s="131" t="s">
        <v>321</v>
      </c>
    </row>
    <row r="356" spans="2:2" x14ac:dyDescent="0.2">
      <c r="B356" s="131" t="s">
        <v>322</v>
      </c>
    </row>
    <row r="357" spans="2:2" x14ac:dyDescent="0.2">
      <c r="B357" s="131" t="s">
        <v>213</v>
      </c>
    </row>
    <row r="358" spans="2:2" x14ac:dyDescent="0.2">
      <c r="B358" s="131" t="s">
        <v>214</v>
      </c>
    </row>
    <row r="359" spans="2:2" x14ac:dyDescent="0.2">
      <c r="B359" s="131" t="s">
        <v>323</v>
      </c>
    </row>
    <row r="360" spans="2:2" x14ac:dyDescent="0.2">
      <c r="B360" s="131" t="s">
        <v>216</v>
      </c>
    </row>
    <row r="361" spans="2:2" x14ac:dyDescent="0.2">
      <c r="B361" s="131" t="s">
        <v>318</v>
      </c>
    </row>
    <row r="362" spans="2:2" x14ac:dyDescent="0.2">
      <c r="B362" s="131" t="s">
        <v>218</v>
      </c>
    </row>
    <row r="363" spans="2:2" x14ac:dyDescent="0.2">
      <c r="B363" s="131" t="s">
        <v>234</v>
      </c>
    </row>
    <row r="364" spans="2:2" x14ac:dyDescent="0.2">
      <c r="B364" s="131" t="s">
        <v>220</v>
      </c>
    </row>
    <row r="365" spans="2:2" x14ac:dyDescent="0.2">
      <c r="B365" s="131" t="s">
        <v>221</v>
      </c>
    </row>
    <row r="366" spans="2:2" x14ac:dyDescent="0.2">
      <c r="B366" s="131" t="s">
        <v>319</v>
      </c>
    </row>
    <row r="367" spans="2:2" x14ac:dyDescent="0.2">
      <c r="B367" s="131" t="s">
        <v>223</v>
      </c>
    </row>
    <row r="368" spans="2:2" x14ac:dyDescent="0.2">
      <c r="B368" s="131" t="s">
        <v>224</v>
      </c>
    </row>
    <row r="369" spans="2:2" x14ac:dyDescent="0.2">
      <c r="B369" s="131" t="s">
        <v>207</v>
      </c>
    </row>
    <row r="370" spans="2:2" x14ac:dyDescent="0.2">
      <c r="B370" s="131" t="s">
        <v>280</v>
      </c>
    </row>
    <row r="371" spans="2:2" x14ac:dyDescent="0.2">
      <c r="B371" s="131" t="s">
        <v>209</v>
      </c>
    </row>
    <row r="372" spans="2:2" x14ac:dyDescent="0.2">
      <c r="B372" s="131" t="s">
        <v>324</v>
      </c>
    </row>
    <row r="373" spans="2:2" x14ac:dyDescent="0.2">
      <c r="B373" s="131" t="s">
        <v>325</v>
      </c>
    </row>
    <row r="374" spans="2:2" x14ac:dyDescent="0.2">
      <c r="B374" s="131" t="s">
        <v>326</v>
      </c>
    </row>
    <row r="375" spans="2:2" x14ac:dyDescent="0.2">
      <c r="B375" s="131" t="s">
        <v>213</v>
      </c>
    </row>
    <row r="376" spans="2:2" x14ac:dyDescent="0.2">
      <c r="B376" s="131" t="s">
        <v>214</v>
      </c>
    </row>
    <row r="377" spans="2:2" x14ac:dyDescent="0.2">
      <c r="B377" s="131" t="s">
        <v>327</v>
      </c>
    </row>
    <row r="378" spans="2:2" x14ac:dyDescent="0.2">
      <c r="B378" s="131" t="s">
        <v>216</v>
      </c>
    </row>
    <row r="379" spans="2:2" x14ac:dyDescent="0.2">
      <c r="B379" s="131" t="s">
        <v>318</v>
      </c>
    </row>
    <row r="380" spans="2:2" x14ac:dyDescent="0.2">
      <c r="B380" s="131" t="s">
        <v>229</v>
      </c>
    </row>
    <row r="381" spans="2:2" x14ac:dyDescent="0.2">
      <c r="B381" s="131" t="s">
        <v>234</v>
      </c>
    </row>
    <row r="382" spans="2:2" x14ac:dyDescent="0.2">
      <c r="B382" s="131" t="s">
        <v>220</v>
      </c>
    </row>
    <row r="383" spans="2:2" x14ac:dyDescent="0.2">
      <c r="B383" s="131" t="s">
        <v>221</v>
      </c>
    </row>
    <row r="384" spans="2:2" x14ac:dyDescent="0.2">
      <c r="B384" s="131" t="s">
        <v>319</v>
      </c>
    </row>
    <row r="385" spans="1:2" x14ac:dyDescent="0.2">
      <c r="B385" s="131" t="s">
        <v>223</v>
      </c>
    </row>
    <row r="386" spans="1:2" x14ac:dyDescent="0.2">
      <c r="B386" s="131" t="s">
        <v>245</v>
      </c>
    </row>
    <row r="387" spans="1:2" x14ac:dyDescent="0.2">
      <c r="B387" s="131" t="s">
        <v>246</v>
      </c>
    </row>
    <row r="388" spans="1:2" x14ac:dyDescent="0.2">
      <c r="B388" s="131" t="s">
        <v>281</v>
      </c>
    </row>
    <row r="389" spans="1:2" x14ac:dyDescent="0.2">
      <c r="B389" s="131" t="s">
        <v>167</v>
      </c>
    </row>
    <row r="390" spans="1:2" x14ac:dyDescent="0.2">
      <c r="B390" s="131" t="s">
        <v>168</v>
      </c>
    </row>
    <row r="391" spans="1:2" x14ac:dyDescent="0.2">
      <c r="B391" s="131" t="s">
        <v>169</v>
      </c>
    </row>
    <row r="392" spans="1:2" x14ac:dyDescent="0.2">
      <c r="B392" s="131" t="s">
        <v>170</v>
      </c>
    </row>
    <row r="393" spans="1:2" x14ac:dyDescent="0.2">
      <c r="B393" s="131"/>
    </row>
    <row r="394" spans="1:2" x14ac:dyDescent="0.2">
      <c r="A394" s="129" t="s">
        <v>173</v>
      </c>
      <c r="B394" s="130" t="str">
        <f>"https://fa-esgk-dev1-saasfaprod1.fa.ocs.oraclecloud.com/fscmRestApi/resources/11.13.18.05/procurementAgents?q=AgentEmail="&amp;B395&amp;"&amp;onlyData=TRUE"</f>
        <v>https://fa-esgk-dev1-saasfaprod1.fa.ocs.oraclecloud.com/fscmRestApi/resources/11.13.18.05/procurementAgents?q=AgentEmail=ingTestUser10２@itoen.co.jp&amp;onlyData=TRUE</v>
      </c>
    </row>
    <row r="395" spans="1:2" x14ac:dyDescent="0.2">
      <c r="A395" s="125" t="s">
        <v>174</v>
      </c>
      <c r="B395" s="130" t="s">
        <v>328</v>
      </c>
    </row>
    <row r="397" spans="1:2" x14ac:dyDescent="0.2">
      <c r="A397" s="125" t="s">
        <v>203</v>
      </c>
      <c r="B397" s="131" t="s">
        <v>164</v>
      </c>
    </row>
    <row r="398" spans="1:2" x14ac:dyDescent="0.2">
      <c r="B398" s="131" t="s">
        <v>206</v>
      </c>
    </row>
    <row r="399" spans="1:2" x14ac:dyDescent="0.2">
      <c r="B399" s="131" t="s">
        <v>207</v>
      </c>
    </row>
    <row r="400" spans="1:2" x14ac:dyDescent="0.2">
      <c r="B400" s="131" t="s">
        <v>329</v>
      </c>
    </row>
    <row r="401" spans="2:2" x14ac:dyDescent="0.2">
      <c r="B401" s="131" t="s">
        <v>330</v>
      </c>
    </row>
    <row r="402" spans="2:2" x14ac:dyDescent="0.2">
      <c r="B402" s="131" t="s">
        <v>331</v>
      </c>
    </row>
    <row r="403" spans="2:2" x14ac:dyDescent="0.2">
      <c r="B403" s="131" t="s">
        <v>332</v>
      </c>
    </row>
    <row r="404" spans="2:2" x14ac:dyDescent="0.2">
      <c r="B404" s="131" t="s">
        <v>253</v>
      </c>
    </row>
    <row r="405" spans="2:2" x14ac:dyDescent="0.2">
      <c r="B405" s="131" t="s">
        <v>254</v>
      </c>
    </row>
    <row r="406" spans="2:2" x14ac:dyDescent="0.2">
      <c r="B406" s="131" t="s">
        <v>333</v>
      </c>
    </row>
    <row r="407" spans="2:2" x14ac:dyDescent="0.2">
      <c r="B407" s="131" t="s">
        <v>334</v>
      </c>
    </row>
    <row r="408" spans="2:2" x14ac:dyDescent="0.2">
      <c r="B408" s="131" t="s">
        <v>257</v>
      </c>
    </row>
    <row r="409" spans="2:2" x14ac:dyDescent="0.2">
      <c r="B409" s="131" t="s">
        <v>258</v>
      </c>
    </row>
    <row r="410" spans="2:2" x14ac:dyDescent="0.2">
      <c r="B410" s="131" t="s">
        <v>259</v>
      </c>
    </row>
    <row r="411" spans="2:2" x14ac:dyDescent="0.2">
      <c r="B411" s="131" t="s">
        <v>335</v>
      </c>
    </row>
    <row r="412" spans="2:2" x14ac:dyDescent="0.2">
      <c r="B412" s="131" t="s">
        <v>336</v>
      </c>
    </row>
    <row r="413" spans="2:2" x14ac:dyDescent="0.2">
      <c r="B413" s="131" t="s">
        <v>337</v>
      </c>
    </row>
    <row r="414" spans="2:2" x14ac:dyDescent="0.2">
      <c r="B414" s="131" t="s">
        <v>338</v>
      </c>
    </row>
    <row r="415" spans="2:2" x14ac:dyDescent="0.2">
      <c r="B415" s="131" t="s">
        <v>339</v>
      </c>
    </row>
    <row r="416" spans="2:2" x14ac:dyDescent="0.2">
      <c r="B416" s="131" t="s">
        <v>340</v>
      </c>
    </row>
    <row r="417" spans="2:2" x14ac:dyDescent="0.2">
      <c r="B417" s="131" t="s">
        <v>266</v>
      </c>
    </row>
    <row r="418" spans="2:2" x14ac:dyDescent="0.2">
      <c r="B418" s="131" t="s">
        <v>267</v>
      </c>
    </row>
    <row r="419" spans="2:2" x14ac:dyDescent="0.2">
      <c r="B419" s="131" t="s">
        <v>268</v>
      </c>
    </row>
    <row r="420" spans="2:2" x14ac:dyDescent="0.2">
      <c r="B420" s="131" t="s">
        <v>269</v>
      </c>
    </row>
    <row r="421" spans="2:2" x14ac:dyDescent="0.2">
      <c r="B421" s="131" t="s">
        <v>341</v>
      </c>
    </row>
    <row r="422" spans="2:2" x14ac:dyDescent="0.2">
      <c r="B422" s="131" t="s">
        <v>342</v>
      </c>
    </row>
    <row r="423" spans="2:2" x14ac:dyDescent="0.2">
      <c r="B423" s="131" t="s">
        <v>272</v>
      </c>
    </row>
    <row r="424" spans="2:2" x14ac:dyDescent="0.2">
      <c r="B424" s="131" t="s">
        <v>273</v>
      </c>
    </row>
    <row r="425" spans="2:2" x14ac:dyDescent="0.2">
      <c r="B425" s="131" t="s">
        <v>343</v>
      </c>
    </row>
    <row r="426" spans="2:2" x14ac:dyDescent="0.2">
      <c r="B426" s="131" t="s">
        <v>344</v>
      </c>
    </row>
    <row r="427" spans="2:2" x14ac:dyDescent="0.2">
      <c r="B427" s="131" t="s">
        <v>245</v>
      </c>
    </row>
    <row r="428" spans="2:2" x14ac:dyDescent="0.2">
      <c r="B428" s="131" t="s">
        <v>246</v>
      </c>
    </row>
    <row r="429" spans="2:2" x14ac:dyDescent="0.2">
      <c r="B429" s="131" t="s">
        <v>276</v>
      </c>
    </row>
    <row r="430" spans="2:2" x14ac:dyDescent="0.2">
      <c r="B430" s="131" t="s">
        <v>167</v>
      </c>
    </row>
    <row r="431" spans="2:2" x14ac:dyDescent="0.2">
      <c r="B431" s="131" t="s">
        <v>168</v>
      </c>
    </row>
    <row r="432" spans="2:2" x14ac:dyDescent="0.2">
      <c r="B432" s="131" t="s">
        <v>169</v>
      </c>
    </row>
    <row r="433" spans="1:2" x14ac:dyDescent="0.2">
      <c r="B433" s="131" t="s">
        <v>170</v>
      </c>
    </row>
    <row r="435" spans="1:2" s="133" customFormat="1" x14ac:dyDescent="0.2">
      <c r="A435" s="133" t="s">
        <v>283</v>
      </c>
    </row>
    <row r="436" spans="1:2" x14ac:dyDescent="0.2">
      <c r="A436" s="129" t="s">
        <v>282</v>
      </c>
      <c r="B436" s="130" t="str">
        <f>"https://fa-esgk-dev1-saasfaprod1.fa.ocs.oraclecloud.com/fscmRestApi/resources/11.13.18.05/dataSecurities?q=Userrf="&amp;B437&amp;"&amp;onlyData=TRUE"</f>
        <v>https://fa-esgk-dev1-saasfaprod1.fa.ocs.oraclecloud.com/fscmRestApi/resources/11.13.18.05/dataSecurities?q=Userrf=XXCMM002A1103_TestUser2&amp;onlyData=TRUE</v>
      </c>
    </row>
    <row r="437" spans="1:2" x14ac:dyDescent="0.2">
      <c r="A437" s="125" t="s">
        <v>172</v>
      </c>
      <c r="B437" t="s">
        <v>284</v>
      </c>
    </row>
    <row r="439" spans="1:2" x14ac:dyDescent="0.2">
      <c r="A439" s="125" t="s">
        <v>203</v>
      </c>
      <c r="B439" s="131" t="s">
        <v>164</v>
      </c>
    </row>
    <row r="440" spans="1:2" x14ac:dyDescent="0.2">
      <c r="B440" s="131" t="s">
        <v>206</v>
      </c>
    </row>
    <row r="441" spans="1:2" x14ac:dyDescent="0.2">
      <c r="B441" s="131" t="s">
        <v>207</v>
      </c>
    </row>
    <row r="442" spans="1:2" x14ac:dyDescent="0.2">
      <c r="B442" s="131" t="s">
        <v>280</v>
      </c>
    </row>
    <row r="443" spans="1:2" x14ac:dyDescent="0.2">
      <c r="B443" s="131" t="s">
        <v>209</v>
      </c>
    </row>
    <row r="444" spans="1:2" x14ac:dyDescent="0.2">
      <c r="B444" s="131" t="s">
        <v>285</v>
      </c>
    </row>
    <row r="445" spans="1:2" x14ac:dyDescent="0.2">
      <c r="B445" s="131" t="s">
        <v>286</v>
      </c>
    </row>
    <row r="446" spans="1:2" x14ac:dyDescent="0.2">
      <c r="B446" s="131" t="s">
        <v>287</v>
      </c>
    </row>
    <row r="447" spans="1:2" x14ac:dyDescent="0.2">
      <c r="B447" s="131" t="s">
        <v>213</v>
      </c>
    </row>
    <row r="448" spans="1:2" x14ac:dyDescent="0.2">
      <c r="B448" s="131" t="s">
        <v>214</v>
      </c>
    </row>
    <row r="449" spans="2:2" x14ac:dyDescent="0.2">
      <c r="B449" s="131" t="s">
        <v>288</v>
      </c>
    </row>
    <row r="450" spans="2:2" x14ac:dyDescent="0.2">
      <c r="B450" s="131" t="s">
        <v>216</v>
      </c>
    </row>
    <row r="451" spans="2:2" x14ac:dyDescent="0.2">
      <c r="B451" s="131" t="s">
        <v>289</v>
      </c>
    </row>
    <row r="452" spans="2:2" x14ac:dyDescent="0.2">
      <c r="B452" s="131" t="s">
        <v>229</v>
      </c>
    </row>
    <row r="453" spans="2:2" x14ac:dyDescent="0.2">
      <c r="B453" s="131" t="s">
        <v>234</v>
      </c>
    </row>
    <row r="454" spans="2:2" x14ac:dyDescent="0.2">
      <c r="B454" s="131" t="s">
        <v>220</v>
      </c>
    </row>
    <row r="455" spans="2:2" x14ac:dyDescent="0.2">
      <c r="B455" s="131" t="s">
        <v>221</v>
      </c>
    </row>
    <row r="456" spans="2:2" x14ac:dyDescent="0.2">
      <c r="B456" s="131" t="s">
        <v>290</v>
      </c>
    </row>
    <row r="457" spans="2:2" x14ac:dyDescent="0.2">
      <c r="B457" s="131" t="s">
        <v>223</v>
      </c>
    </row>
    <row r="458" spans="2:2" x14ac:dyDescent="0.2">
      <c r="B458" s="131" t="s">
        <v>224</v>
      </c>
    </row>
    <row r="459" spans="2:2" x14ac:dyDescent="0.2">
      <c r="B459" s="131" t="s">
        <v>207</v>
      </c>
    </row>
    <row r="460" spans="2:2" x14ac:dyDescent="0.2">
      <c r="B460" s="131" t="s">
        <v>280</v>
      </c>
    </row>
    <row r="461" spans="2:2" x14ac:dyDescent="0.2">
      <c r="B461" s="131" t="s">
        <v>209</v>
      </c>
    </row>
    <row r="462" spans="2:2" x14ac:dyDescent="0.2">
      <c r="B462" s="131" t="s">
        <v>291</v>
      </c>
    </row>
    <row r="463" spans="2:2" x14ac:dyDescent="0.2">
      <c r="B463" s="131" t="s">
        <v>292</v>
      </c>
    </row>
    <row r="464" spans="2:2" x14ac:dyDescent="0.2">
      <c r="B464" s="131" t="s">
        <v>293</v>
      </c>
    </row>
    <row r="465" spans="2:2" x14ac:dyDescent="0.2">
      <c r="B465" s="131" t="s">
        <v>213</v>
      </c>
    </row>
    <row r="466" spans="2:2" x14ac:dyDescent="0.2">
      <c r="B466" s="131" t="s">
        <v>214</v>
      </c>
    </row>
    <row r="467" spans="2:2" x14ac:dyDescent="0.2">
      <c r="B467" s="131" t="s">
        <v>294</v>
      </c>
    </row>
    <row r="468" spans="2:2" x14ac:dyDescent="0.2">
      <c r="B468" s="131" t="s">
        <v>216</v>
      </c>
    </row>
    <row r="469" spans="2:2" x14ac:dyDescent="0.2">
      <c r="B469" s="131" t="s">
        <v>289</v>
      </c>
    </row>
    <row r="470" spans="2:2" x14ac:dyDescent="0.2">
      <c r="B470" s="131" t="s">
        <v>239</v>
      </c>
    </row>
    <row r="471" spans="2:2" x14ac:dyDescent="0.2">
      <c r="B471" s="131" t="s">
        <v>240</v>
      </c>
    </row>
    <row r="472" spans="2:2" x14ac:dyDescent="0.2">
      <c r="B472" s="131" t="s">
        <v>220</v>
      </c>
    </row>
    <row r="473" spans="2:2" x14ac:dyDescent="0.2">
      <c r="B473" s="131" t="s">
        <v>221</v>
      </c>
    </row>
    <row r="474" spans="2:2" x14ac:dyDescent="0.2">
      <c r="B474" s="131" t="s">
        <v>290</v>
      </c>
    </row>
    <row r="475" spans="2:2" x14ac:dyDescent="0.2">
      <c r="B475" s="131" t="s">
        <v>223</v>
      </c>
    </row>
    <row r="476" spans="2:2" x14ac:dyDescent="0.2">
      <c r="B476" s="131" t="s">
        <v>224</v>
      </c>
    </row>
    <row r="477" spans="2:2" x14ac:dyDescent="0.2">
      <c r="B477" s="131" t="s">
        <v>207</v>
      </c>
    </row>
    <row r="478" spans="2:2" x14ac:dyDescent="0.2">
      <c r="B478" s="131" t="s">
        <v>280</v>
      </c>
    </row>
    <row r="479" spans="2:2" x14ac:dyDescent="0.2">
      <c r="B479" s="131" t="s">
        <v>209</v>
      </c>
    </row>
    <row r="480" spans="2:2" x14ac:dyDescent="0.2">
      <c r="B480" s="131" t="s">
        <v>295</v>
      </c>
    </row>
    <row r="481" spans="2:2" x14ac:dyDescent="0.2">
      <c r="B481" s="131" t="s">
        <v>296</v>
      </c>
    </row>
    <row r="482" spans="2:2" x14ac:dyDescent="0.2">
      <c r="B482" s="131" t="s">
        <v>297</v>
      </c>
    </row>
    <row r="483" spans="2:2" x14ac:dyDescent="0.2">
      <c r="B483" s="131" t="s">
        <v>213</v>
      </c>
    </row>
    <row r="484" spans="2:2" x14ac:dyDescent="0.2">
      <c r="B484" s="131" t="s">
        <v>214</v>
      </c>
    </row>
    <row r="485" spans="2:2" x14ac:dyDescent="0.2">
      <c r="B485" s="131" t="s">
        <v>298</v>
      </c>
    </row>
    <row r="486" spans="2:2" x14ac:dyDescent="0.2">
      <c r="B486" s="131" t="s">
        <v>216</v>
      </c>
    </row>
    <row r="487" spans="2:2" x14ac:dyDescent="0.2">
      <c r="B487" s="131" t="s">
        <v>289</v>
      </c>
    </row>
    <row r="488" spans="2:2" x14ac:dyDescent="0.2">
      <c r="B488" s="131" t="s">
        <v>218</v>
      </c>
    </row>
    <row r="489" spans="2:2" x14ac:dyDescent="0.2">
      <c r="B489" s="131" t="s">
        <v>234</v>
      </c>
    </row>
    <row r="490" spans="2:2" x14ac:dyDescent="0.2">
      <c r="B490" s="131" t="s">
        <v>220</v>
      </c>
    </row>
    <row r="491" spans="2:2" x14ac:dyDescent="0.2">
      <c r="B491" s="131" t="s">
        <v>221</v>
      </c>
    </row>
    <row r="492" spans="2:2" x14ac:dyDescent="0.2">
      <c r="B492" s="131" t="s">
        <v>290</v>
      </c>
    </row>
    <row r="493" spans="2:2" x14ac:dyDescent="0.2">
      <c r="B493" s="131" t="s">
        <v>223</v>
      </c>
    </row>
    <row r="494" spans="2:2" x14ac:dyDescent="0.2">
      <c r="B494" s="131" t="s">
        <v>224</v>
      </c>
    </row>
    <row r="495" spans="2:2" x14ac:dyDescent="0.2">
      <c r="B495" s="131" t="s">
        <v>207</v>
      </c>
    </row>
    <row r="496" spans="2:2" x14ac:dyDescent="0.2">
      <c r="B496" s="131" t="s">
        <v>280</v>
      </c>
    </row>
    <row r="497" spans="2:2" x14ac:dyDescent="0.2">
      <c r="B497" s="131" t="s">
        <v>209</v>
      </c>
    </row>
    <row r="498" spans="2:2" x14ac:dyDescent="0.2">
      <c r="B498" s="131" t="s">
        <v>299</v>
      </c>
    </row>
    <row r="499" spans="2:2" x14ac:dyDescent="0.2">
      <c r="B499" s="131" t="s">
        <v>300</v>
      </c>
    </row>
    <row r="500" spans="2:2" x14ac:dyDescent="0.2">
      <c r="B500" s="131" t="s">
        <v>301</v>
      </c>
    </row>
    <row r="501" spans="2:2" x14ac:dyDescent="0.2">
      <c r="B501" s="131" t="s">
        <v>213</v>
      </c>
    </row>
    <row r="502" spans="2:2" x14ac:dyDescent="0.2">
      <c r="B502" s="131" t="s">
        <v>214</v>
      </c>
    </row>
    <row r="503" spans="2:2" x14ac:dyDescent="0.2">
      <c r="B503" s="131" t="s">
        <v>302</v>
      </c>
    </row>
    <row r="504" spans="2:2" x14ac:dyDescent="0.2">
      <c r="B504" s="131" t="s">
        <v>216</v>
      </c>
    </row>
    <row r="505" spans="2:2" x14ac:dyDescent="0.2">
      <c r="B505" s="131" t="s">
        <v>289</v>
      </c>
    </row>
    <row r="506" spans="2:2" x14ac:dyDescent="0.2">
      <c r="B506" s="131" t="s">
        <v>229</v>
      </c>
    </row>
    <row r="507" spans="2:2" x14ac:dyDescent="0.2">
      <c r="B507" s="131" t="s">
        <v>219</v>
      </c>
    </row>
    <row r="508" spans="2:2" x14ac:dyDescent="0.2">
      <c r="B508" s="131" t="s">
        <v>220</v>
      </c>
    </row>
    <row r="509" spans="2:2" x14ac:dyDescent="0.2">
      <c r="B509" s="131" t="s">
        <v>221</v>
      </c>
    </row>
    <row r="510" spans="2:2" x14ac:dyDescent="0.2">
      <c r="B510" s="131" t="s">
        <v>290</v>
      </c>
    </row>
    <row r="511" spans="2:2" x14ac:dyDescent="0.2">
      <c r="B511" s="131" t="s">
        <v>223</v>
      </c>
    </row>
    <row r="512" spans="2:2" x14ac:dyDescent="0.2">
      <c r="B512" s="131" t="s">
        <v>224</v>
      </c>
    </row>
    <row r="513" spans="2:2" x14ac:dyDescent="0.2">
      <c r="B513" s="131" t="s">
        <v>207</v>
      </c>
    </row>
    <row r="514" spans="2:2" x14ac:dyDescent="0.2">
      <c r="B514" s="131" t="s">
        <v>280</v>
      </c>
    </row>
    <row r="515" spans="2:2" x14ac:dyDescent="0.2">
      <c r="B515" s="131" t="s">
        <v>209</v>
      </c>
    </row>
    <row r="516" spans="2:2" x14ac:dyDescent="0.2">
      <c r="B516" s="131" t="s">
        <v>303</v>
      </c>
    </row>
    <row r="517" spans="2:2" x14ac:dyDescent="0.2">
      <c r="B517" s="131" t="s">
        <v>304</v>
      </c>
    </row>
    <row r="518" spans="2:2" x14ac:dyDescent="0.2">
      <c r="B518" s="131" t="s">
        <v>305</v>
      </c>
    </row>
    <row r="519" spans="2:2" x14ac:dyDescent="0.2">
      <c r="B519" s="131" t="s">
        <v>213</v>
      </c>
    </row>
    <row r="520" spans="2:2" x14ac:dyDescent="0.2">
      <c r="B520" s="131" t="s">
        <v>214</v>
      </c>
    </row>
    <row r="521" spans="2:2" x14ac:dyDescent="0.2">
      <c r="B521" s="131" t="s">
        <v>306</v>
      </c>
    </row>
    <row r="522" spans="2:2" x14ac:dyDescent="0.2">
      <c r="B522" s="131" t="s">
        <v>216</v>
      </c>
    </row>
    <row r="523" spans="2:2" x14ac:dyDescent="0.2">
      <c r="B523" s="131" t="s">
        <v>289</v>
      </c>
    </row>
    <row r="524" spans="2:2" x14ac:dyDescent="0.2">
      <c r="B524" s="131" t="s">
        <v>218</v>
      </c>
    </row>
    <row r="525" spans="2:2" x14ac:dyDescent="0.2">
      <c r="B525" s="131" t="s">
        <v>219</v>
      </c>
    </row>
    <row r="526" spans="2:2" x14ac:dyDescent="0.2">
      <c r="B526" s="131" t="s">
        <v>220</v>
      </c>
    </row>
    <row r="527" spans="2:2" x14ac:dyDescent="0.2">
      <c r="B527" s="131" t="s">
        <v>221</v>
      </c>
    </row>
    <row r="528" spans="2:2" x14ac:dyDescent="0.2">
      <c r="B528" s="131" t="s">
        <v>290</v>
      </c>
    </row>
    <row r="529" spans="1:2" x14ac:dyDescent="0.2">
      <c r="B529" s="131" t="s">
        <v>223</v>
      </c>
    </row>
    <row r="530" spans="1:2" x14ac:dyDescent="0.2">
      <c r="B530" s="131" t="s">
        <v>245</v>
      </c>
    </row>
    <row r="531" spans="1:2" x14ac:dyDescent="0.2">
      <c r="B531" s="131" t="s">
        <v>246</v>
      </c>
    </row>
    <row r="532" spans="1:2" x14ac:dyDescent="0.2">
      <c r="B532" s="131" t="s">
        <v>247</v>
      </c>
    </row>
    <row r="533" spans="1:2" x14ac:dyDescent="0.2">
      <c r="B533" s="131" t="s">
        <v>167</v>
      </c>
    </row>
    <row r="534" spans="1:2" x14ac:dyDescent="0.2">
      <c r="B534" s="131" t="s">
        <v>168</v>
      </c>
    </row>
    <row r="535" spans="1:2" x14ac:dyDescent="0.2">
      <c r="B535" s="131" t="s">
        <v>169</v>
      </c>
    </row>
    <row r="536" spans="1:2" x14ac:dyDescent="0.2">
      <c r="B536" s="131" t="s">
        <v>170</v>
      </c>
    </row>
    <row r="538" spans="1:2" x14ac:dyDescent="0.2">
      <c r="A538" s="129" t="s">
        <v>173</v>
      </c>
      <c r="B538" s="130" t="str">
        <f>"https://fa-esgk-dev1-saasfaprod1.fa.ocs.oraclecloud.com/fscmRestApi/resources/11.13.18.05/procurementAgents?q=AgentEmail="&amp;B539&amp;"&amp;onlyData=TRUE"</f>
        <v>https://fa-esgk-dev1-saasfaprod1.fa.ocs.oraclecloud.com/fscmRestApi/resources/11.13.18.05/procurementAgents?q=AgentEmail=ing37@itoen.co.jp&amp;onlyData=TRUE</v>
      </c>
    </row>
    <row r="539" spans="1:2" x14ac:dyDescent="0.2">
      <c r="A539" s="125" t="s">
        <v>174</v>
      </c>
      <c r="B539" s="130" t="s">
        <v>350</v>
      </c>
    </row>
    <row r="541" spans="1:2" x14ac:dyDescent="0.2">
      <c r="A541" s="125" t="s">
        <v>203</v>
      </c>
      <c r="B541" s="131" t="s">
        <v>164</v>
      </c>
    </row>
    <row r="542" spans="1:2" x14ac:dyDescent="0.2">
      <c r="B542" s="131" t="s">
        <v>206</v>
      </c>
    </row>
    <row r="543" spans="1:2" x14ac:dyDescent="0.2">
      <c r="B543" s="131" t="s">
        <v>207</v>
      </c>
    </row>
    <row r="544" spans="1:2" x14ac:dyDescent="0.2">
      <c r="B544" s="131" t="s">
        <v>346</v>
      </c>
    </row>
    <row r="545" spans="2:2" x14ac:dyDescent="0.2">
      <c r="B545" s="131" t="s">
        <v>347</v>
      </c>
    </row>
    <row r="546" spans="2:2" x14ac:dyDescent="0.2">
      <c r="B546" s="131" t="s">
        <v>348</v>
      </c>
    </row>
    <row r="547" spans="2:2" x14ac:dyDescent="0.2">
      <c r="B547" s="131" t="s">
        <v>349</v>
      </c>
    </row>
    <row r="548" spans="2:2" x14ac:dyDescent="0.2">
      <c r="B548" s="131" t="s">
        <v>253</v>
      </c>
    </row>
    <row r="549" spans="2:2" x14ac:dyDescent="0.2">
      <c r="B549" s="131" t="s">
        <v>254</v>
      </c>
    </row>
    <row r="550" spans="2:2" x14ac:dyDescent="0.2">
      <c r="B550" s="131" t="s">
        <v>333</v>
      </c>
    </row>
    <row r="551" spans="2:2" x14ac:dyDescent="0.2">
      <c r="B551" s="131" t="s">
        <v>334</v>
      </c>
    </row>
    <row r="552" spans="2:2" x14ac:dyDescent="0.2">
      <c r="B552" s="131" t="s">
        <v>257</v>
      </c>
    </row>
    <row r="553" spans="2:2" x14ac:dyDescent="0.2">
      <c r="B553" s="131" t="s">
        <v>258</v>
      </c>
    </row>
    <row r="554" spans="2:2" x14ac:dyDescent="0.2">
      <c r="B554" s="131" t="s">
        <v>259</v>
      </c>
    </row>
    <row r="555" spans="2:2" x14ac:dyDescent="0.2">
      <c r="B555" s="131" t="s">
        <v>260</v>
      </c>
    </row>
    <row r="556" spans="2:2" x14ac:dyDescent="0.2">
      <c r="B556" s="131" t="s">
        <v>261</v>
      </c>
    </row>
    <row r="557" spans="2:2" x14ac:dyDescent="0.2">
      <c r="B557" s="131" t="s">
        <v>262</v>
      </c>
    </row>
    <row r="558" spans="2:2" x14ac:dyDescent="0.2">
      <c r="B558" s="131" t="s">
        <v>263</v>
      </c>
    </row>
    <row r="559" spans="2:2" x14ac:dyDescent="0.2">
      <c r="B559" s="131" t="s">
        <v>264</v>
      </c>
    </row>
    <row r="560" spans="2:2" x14ac:dyDescent="0.2">
      <c r="B560" s="131" t="s">
        <v>265</v>
      </c>
    </row>
    <row r="561" spans="2:2" x14ac:dyDescent="0.2">
      <c r="B561" s="131" t="s">
        <v>266</v>
      </c>
    </row>
    <row r="562" spans="2:2" x14ac:dyDescent="0.2">
      <c r="B562" s="131" t="s">
        <v>267</v>
      </c>
    </row>
    <row r="563" spans="2:2" x14ac:dyDescent="0.2">
      <c r="B563" s="131" t="s">
        <v>268</v>
      </c>
    </row>
    <row r="564" spans="2:2" x14ac:dyDescent="0.2">
      <c r="B564" s="131" t="s">
        <v>269</v>
      </c>
    </row>
    <row r="565" spans="2:2" x14ac:dyDescent="0.2">
      <c r="B565" s="131" t="s">
        <v>270</v>
      </c>
    </row>
    <row r="566" spans="2:2" x14ac:dyDescent="0.2">
      <c r="B566" s="131" t="s">
        <v>342</v>
      </c>
    </row>
    <row r="567" spans="2:2" x14ac:dyDescent="0.2">
      <c r="B567" s="131" t="s">
        <v>272</v>
      </c>
    </row>
    <row r="568" spans="2:2" x14ac:dyDescent="0.2">
      <c r="B568" s="131" t="s">
        <v>273</v>
      </c>
    </row>
    <row r="569" spans="2:2" x14ac:dyDescent="0.2">
      <c r="B569" s="131" t="s">
        <v>274</v>
      </c>
    </row>
    <row r="570" spans="2:2" x14ac:dyDescent="0.2">
      <c r="B570" s="131" t="s">
        <v>275</v>
      </c>
    </row>
    <row r="571" spans="2:2" x14ac:dyDescent="0.2">
      <c r="B571" s="131" t="s">
        <v>245</v>
      </c>
    </row>
    <row r="572" spans="2:2" x14ac:dyDescent="0.2">
      <c r="B572" s="131" t="s">
        <v>246</v>
      </c>
    </row>
    <row r="573" spans="2:2" x14ac:dyDescent="0.2">
      <c r="B573" s="131" t="s">
        <v>276</v>
      </c>
    </row>
    <row r="574" spans="2:2" x14ac:dyDescent="0.2">
      <c r="B574" s="131" t="s">
        <v>167</v>
      </c>
    </row>
    <row r="575" spans="2:2" x14ac:dyDescent="0.2">
      <c r="B575" s="131" t="s">
        <v>168</v>
      </c>
    </row>
    <row r="576" spans="2:2" x14ac:dyDescent="0.2">
      <c r="B576" s="131" t="s">
        <v>169</v>
      </c>
    </row>
    <row r="577" spans="1:2" x14ac:dyDescent="0.2">
      <c r="B577" s="131" t="s">
        <v>170</v>
      </c>
    </row>
    <row r="580" spans="1:2" x14ac:dyDescent="0.2">
      <c r="A580" t="s">
        <v>345</v>
      </c>
    </row>
  </sheetData>
  <phoneticPr fontId="3"/>
  <hyperlinks>
    <hyperlink ref="B395" r:id="rId1"/>
    <hyperlink ref="B539" r:id="rId2"/>
    <hyperlink ref="B142" r:id="rId3"/>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5"/>
  <sheetViews>
    <sheetView showGridLines="0" view="pageBreakPreview" zoomScaleNormal="100" workbookViewId="0">
      <pane ySplit="10" topLeftCell="A11" activePane="bottomLeft" state="frozen"/>
      <selection activeCell="C13" sqref="C1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10" ht="6" customHeight="1" x14ac:dyDescent="0.2">
      <c r="A1" s="29"/>
      <c r="B1" s="29"/>
      <c r="C1" s="29"/>
      <c r="D1" s="29"/>
      <c r="E1" s="29"/>
      <c r="F1" s="29"/>
      <c r="G1" s="34"/>
      <c r="H1" s="34"/>
      <c r="I1" s="34"/>
    </row>
    <row r="2" spans="1:10" ht="16.2" x14ac:dyDescent="0.2">
      <c r="A2" s="26" t="s">
        <v>17</v>
      </c>
    </row>
    <row r="4" spans="1:10" x14ac:dyDescent="0.2">
      <c r="B4" s="31" t="s">
        <v>18</v>
      </c>
    </row>
    <row r="5" spans="1:10" x14ac:dyDescent="0.2">
      <c r="B5" s="25" t="s">
        <v>19</v>
      </c>
    </row>
    <row r="6" spans="1:10" x14ac:dyDescent="0.2">
      <c r="B6" s="25"/>
    </row>
    <row r="8" spans="1:10" x14ac:dyDescent="0.2">
      <c r="B8" s="35" t="s">
        <v>15</v>
      </c>
    </row>
    <row r="9" spans="1:10" ht="13.8" thickBot="1" x14ac:dyDescent="0.25">
      <c r="B9" s="25" t="s">
        <v>21</v>
      </c>
    </row>
    <row r="10" spans="1:10" ht="13.8" thickBot="1" x14ac:dyDescent="0.25">
      <c r="B10" s="94" t="s">
        <v>22</v>
      </c>
      <c r="C10" s="95" t="s">
        <v>23</v>
      </c>
      <c r="D10" s="95" t="s">
        <v>24</v>
      </c>
      <c r="E10" s="95" t="s">
        <v>25</v>
      </c>
      <c r="F10" s="95" t="s">
        <v>26</v>
      </c>
      <c r="G10" s="95" t="s">
        <v>27</v>
      </c>
      <c r="H10" s="95" t="s">
        <v>28</v>
      </c>
      <c r="I10" s="96" t="s">
        <v>29</v>
      </c>
    </row>
    <row r="11" spans="1:10" ht="19.2" x14ac:dyDescent="0.2">
      <c r="B11" s="62" t="s">
        <v>361</v>
      </c>
      <c r="C11" s="44" t="s">
        <v>362</v>
      </c>
      <c r="D11" s="110" t="s">
        <v>86</v>
      </c>
      <c r="E11" s="110" t="s">
        <v>86</v>
      </c>
      <c r="F11" s="110" t="s">
        <v>86</v>
      </c>
      <c r="G11" s="110" t="s">
        <v>86</v>
      </c>
      <c r="H11" s="110" t="s">
        <v>86</v>
      </c>
      <c r="I11" s="110" t="s">
        <v>86</v>
      </c>
      <c r="J11" s="115"/>
    </row>
    <row r="12" spans="1:10" ht="38.4" x14ac:dyDescent="0.2">
      <c r="A12" s="36"/>
      <c r="B12" s="62" t="s">
        <v>379</v>
      </c>
      <c r="C12" s="44" t="s">
        <v>395</v>
      </c>
      <c r="D12" s="110" t="s">
        <v>86</v>
      </c>
      <c r="E12" s="110" t="s">
        <v>86</v>
      </c>
      <c r="F12" s="110" t="s">
        <v>86</v>
      </c>
      <c r="G12" s="110" t="s">
        <v>86</v>
      </c>
      <c r="H12" s="110" t="s">
        <v>86</v>
      </c>
      <c r="I12" s="110" t="s">
        <v>86</v>
      </c>
      <c r="J12" s="115"/>
    </row>
    <row r="13" spans="1:10" ht="76.8" x14ac:dyDescent="0.2">
      <c r="A13" s="36"/>
      <c r="B13" s="62" t="s">
        <v>380</v>
      </c>
      <c r="C13" s="103" t="s">
        <v>146</v>
      </c>
      <c r="D13" s="44" t="s">
        <v>147</v>
      </c>
      <c r="E13" s="104" t="s">
        <v>148</v>
      </c>
      <c r="F13" s="37" t="s">
        <v>493</v>
      </c>
      <c r="G13" s="37" t="s">
        <v>487</v>
      </c>
      <c r="H13" s="37" t="s">
        <v>495</v>
      </c>
      <c r="I13" s="75">
        <v>45020</v>
      </c>
    </row>
    <row r="14" spans="1:10" ht="38.4" x14ac:dyDescent="0.2">
      <c r="A14" s="36"/>
      <c r="B14" s="62"/>
      <c r="C14" s="44"/>
      <c r="D14" s="44"/>
      <c r="E14" s="104" t="s">
        <v>149</v>
      </c>
      <c r="F14" s="37" t="s">
        <v>493</v>
      </c>
      <c r="G14" s="37" t="s">
        <v>487</v>
      </c>
      <c r="H14" s="37" t="s">
        <v>495</v>
      </c>
      <c r="I14" s="75">
        <v>45020</v>
      </c>
    </row>
    <row r="15" spans="1:10" ht="38.4" x14ac:dyDescent="0.2">
      <c r="A15" s="36"/>
      <c r="B15" s="62"/>
      <c r="C15" s="44"/>
      <c r="D15" s="44"/>
      <c r="E15" s="104" t="s">
        <v>151</v>
      </c>
      <c r="F15" s="37" t="s">
        <v>493</v>
      </c>
      <c r="G15" s="37" t="s">
        <v>487</v>
      </c>
      <c r="H15" s="37" t="s">
        <v>495</v>
      </c>
      <c r="I15" s="75">
        <v>45020</v>
      </c>
    </row>
    <row r="16" spans="1:10" ht="76.8" x14ac:dyDescent="0.2">
      <c r="A16" s="36"/>
      <c r="B16" s="62" t="s">
        <v>381</v>
      </c>
      <c r="C16" s="103" t="s">
        <v>107</v>
      </c>
      <c r="D16" s="44" t="s">
        <v>108</v>
      </c>
      <c r="E16" s="104" t="s">
        <v>370</v>
      </c>
      <c r="F16" s="37" t="s">
        <v>493</v>
      </c>
      <c r="G16" s="37" t="s">
        <v>487</v>
      </c>
      <c r="H16" s="37" t="s">
        <v>495</v>
      </c>
      <c r="I16" s="75">
        <v>45020</v>
      </c>
    </row>
    <row r="17" spans="1:9" ht="38.4" x14ac:dyDescent="0.2">
      <c r="A17" s="36"/>
      <c r="B17" s="62"/>
      <c r="C17" s="44"/>
      <c r="D17" s="44"/>
      <c r="E17" s="104" t="s">
        <v>109</v>
      </c>
      <c r="F17" s="37" t="s">
        <v>493</v>
      </c>
      <c r="G17" s="37" t="s">
        <v>487</v>
      </c>
      <c r="H17" s="37" t="s">
        <v>495</v>
      </c>
      <c r="I17" s="75">
        <v>45020</v>
      </c>
    </row>
    <row r="18" spans="1:9" ht="38.4" x14ac:dyDescent="0.2">
      <c r="A18" s="36"/>
      <c r="B18" s="62"/>
      <c r="C18" s="103"/>
      <c r="D18" s="44"/>
      <c r="E18" s="105" t="s">
        <v>110</v>
      </c>
      <c r="F18" s="37" t="s">
        <v>493</v>
      </c>
      <c r="G18" s="37" t="s">
        <v>487</v>
      </c>
      <c r="H18" s="37" t="s">
        <v>495</v>
      </c>
      <c r="I18" s="75">
        <v>45020</v>
      </c>
    </row>
    <row r="19" spans="1:9" ht="28.8" x14ac:dyDescent="0.2">
      <c r="B19" s="62"/>
      <c r="C19" s="44"/>
      <c r="D19" s="44"/>
      <c r="E19" s="105" t="s">
        <v>371</v>
      </c>
      <c r="F19" s="37" t="s">
        <v>493</v>
      </c>
      <c r="G19" s="37" t="s">
        <v>487</v>
      </c>
      <c r="H19" s="37" t="s">
        <v>495</v>
      </c>
      <c r="I19" s="75">
        <v>45020</v>
      </c>
    </row>
    <row r="20" spans="1:9" ht="38.4" x14ac:dyDescent="0.2">
      <c r="B20" s="62"/>
      <c r="C20" s="44"/>
      <c r="D20" s="44"/>
      <c r="E20" s="104" t="s">
        <v>111</v>
      </c>
      <c r="F20" s="37" t="s">
        <v>493</v>
      </c>
      <c r="G20" s="37" t="s">
        <v>487</v>
      </c>
      <c r="H20" s="37" t="s">
        <v>495</v>
      </c>
      <c r="I20" s="75">
        <v>45020</v>
      </c>
    </row>
    <row r="21" spans="1:9" ht="76.8" x14ac:dyDescent="0.2">
      <c r="A21" s="36"/>
      <c r="B21" s="62" t="s">
        <v>382</v>
      </c>
      <c r="C21" s="103" t="s">
        <v>372</v>
      </c>
      <c r="D21" s="44" t="s">
        <v>153</v>
      </c>
      <c r="E21" s="104" t="s">
        <v>148</v>
      </c>
      <c r="F21" s="37" t="s">
        <v>493</v>
      </c>
      <c r="G21" s="37" t="s">
        <v>487</v>
      </c>
      <c r="H21" s="37" t="s">
        <v>495</v>
      </c>
      <c r="I21" s="75">
        <v>45020</v>
      </c>
    </row>
    <row r="22" spans="1:9" ht="38.4" x14ac:dyDescent="0.2">
      <c r="A22" s="36"/>
      <c r="B22" s="62"/>
      <c r="C22" s="44"/>
      <c r="D22" s="44"/>
      <c r="E22" s="104" t="s">
        <v>154</v>
      </c>
      <c r="F22" s="37" t="s">
        <v>493</v>
      </c>
      <c r="G22" s="37" t="s">
        <v>487</v>
      </c>
      <c r="H22" s="37" t="s">
        <v>495</v>
      </c>
      <c r="I22" s="75">
        <v>45020</v>
      </c>
    </row>
    <row r="23" spans="1:9" ht="38.4" x14ac:dyDescent="0.2">
      <c r="A23" s="36"/>
      <c r="B23" s="62"/>
      <c r="C23" s="44"/>
      <c r="D23" s="44"/>
      <c r="E23" s="104" t="s">
        <v>156</v>
      </c>
      <c r="F23" s="37" t="s">
        <v>493</v>
      </c>
      <c r="G23" s="37" t="s">
        <v>487</v>
      </c>
      <c r="H23" s="37" t="s">
        <v>495</v>
      </c>
      <c r="I23" s="75">
        <v>45020</v>
      </c>
    </row>
    <row r="24" spans="1:9" ht="76.8" x14ac:dyDescent="0.2">
      <c r="A24" s="36"/>
      <c r="B24" s="62" t="s">
        <v>383</v>
      </c>
      <c r="C24" s="103" t="s">
        <v>113</v>
      </c>
      <c r="D24" s="44" t="s">
        <v>112</v>
      </c>
      <c r="E24" s="104" t="s">
        <v>370</v>
      </c>
      <c r="F24" s="37" t="s">
        <v>493</v>
      </c>
      <c r="G24" s="37" t="s">
        <v>487</v>
      </c>
      <c r="H24" s="37" t="s">
        <v>495</v>
      </c>
      <c r="I24" s="75">
        <v>45020</v>
      </c>
    </row>
    <row r="25" spans="1:9" ht="38.4" x14ac:dyDescent="0.2">
      <c r="A25" s="36"/>
      <c r="B25" s="62"/>
      <c r="C25" s="44"/>
      <c r="D25" s="44"/>
      <c r="E25" s="104" t="s">
        <v>114</v>
      </c>
      <c r="F25" s="37" t="s">
        <v>493</v>
      </c>
      <c r="G25" s="37" t="s">
        <v>487</v>
      </c>
      <c r="H25" s="37" t="s">
        <v>495</v>
      </c>
      <c r="I25" s="75">
        <v>45020</v>
      </c>
    </row>
    <row r="26" spans="1:9" ht="48" x14ac:dyDescent="0.2">
      <c r="A26" s="36"/>
      <c r="B26" s="62"/>
      <c r="C26" s="103"/>
      <c r="D26" s="44"/>
      <c r="E26" s="105" t="s">
        <v>115</v>
      </c>
      <c r="F26" s="37" t="s">
        <v>493</v>
      </c>
      <c r="G26" s="37" t="s">
        <v>487</v>
      </c>
      <c r="H26" s="37" t="s">
        <v>495</v>
      </c>
      <c r="I26" s="75">
        <v>45020</v>
      </c>
    </row>
    <row r="27" spans="1:9" ht="28.8" x14ac:dyDescent="0.2">
      <c r="B27" s="62"/>
      <c r="C27" s="44"/>
      <c r="D27" s="44"/>
      <c r="E27" s="105" t="s">
        <v>371</v>
      </c>
      <c r="F27" s="37" t="s">
        <v>493</v>
      </c>
      <c r="G27" s="37" t="s">
        <v>487</v>
      </c>
      <c r="H27" s="37" t="s">
        <v>495</v>
      </c>
      <c r="I27" s="75">
        <v>45020</v>
      </c>
    </row>
    <row r="28" spans="1:9" ht="38.4" x14ac:dyDescent="0.2">
      <c r="B28" s="62"/>
      <c r="C28" s="44"/>
      <c r="D28" s="44"/>
      <c r="E28" s="104" t="s">
        <v>116</v>
      </c>
      <c r="F28" s="37" t="s">
        <v>493</v>
      </c>
      <c r="G28" s="37" t="s">
        <v>487</v>
      </c>
      <c r="H28" s="37" t="s">
        <v>495</v>
      </c>
      <c r="I28" s="75">
        <v>45020</v>
      </c>
    </row>
    <row r="29" spans="1:9" ht="76.8" x14ac:dyDescent="0.2">
      <c r="A29" s="36"/>
      <c r="B29" s="62" t="s">
        <v>384</v>
      </c>
      <c r="C29" s="103" t="s">
        <v>157</v>
      </c>
      <c r="D29" s="44" t="s">
        <v>158</v>
      </c>
      <c r="E29" s="104" t="s">
        <v>508</v>
      </c>
      <c r="F29" s="37" t="s">
        <v>493</v>
      </c>
      <c r="G29" s="37" t="s">
        <v>487</v>
      </c>
      <c r="H29" s="37" t="s">
        <v>495</v>
      </c>
      <c r="I29" s="75">
        <v>45020</v>
      </c>
    </row>
    <row r="30" spans="1:9" ht="38.4" x14ac:dyDescent="0.2">
      <c r="A30" s="36"/>
      <c r="B30" s="62"/>
      <c r="C30" s="44"/>
      <c r="D30" s="44"/>
      <c r="E30" s="104" t="s">
        <v>160</v>
      </c>
      <c r="F30" s="37" t="s">
        <v>493</v>
      </c>
      <c r="G30" s="37" t="s">
        <v>487</v>
      </c>
      <c r="H30" s="37" t="s">
        <v>495</v>
      </c>
      <c r="I30" s="75">
        <v>45020</v>
      </c>
    </row>
    <row r="31" spans="1:9" ht="38.4" x14ac:dyDescent="0.2">
      <c r="A31" s="36"/>
      <c r="B31" s="62"/>
      <c r="C31" s="44"/>
      <c r="D31" s="44"/>
      <c r="E31" s="104" t="s">
        <v>162</v>
      </c>
      <c r="F31" s="37" t="s">
        <v>493</v>
      </c>
      <c r="G31" s="37" t="s">
        <v>487</v>
      </c>
      <c r="H31" s="37" t="s">
        <v>495</v>
      </c>
      <c r="I31" s="75">
        <v>45020</v>
      </c>
    </row>
    <row r="32" spans="1:9" ht="76.8" x14ac:dyDescent="0.2">
      <c r="A32" s="36"/>
      <c r="B32" s="62" t="s">
        <v>385</v>
      </c>
      <c r="C32" s="103" t="s">
        <v>119</v>
      </c>
      <c r="D32" s="44" t="s">
        <v>120</v>
      </c>
      <c r="E32" s="104" t="s">
        <v>370</v>
      </c>
      <c r="F32" s="37" t="s">
        <v>493</v>
      </c>
      <c r="G32" s="37" t="s">
        <v>487</v>
      </c>
      <c r="H32" s="37" t="s">
        <v>495</v>
      </c>
      <c r="I32" s="75">
        <v>45020</v>
      </c>
    </row>
    <row r="33" spans="1:10" ht="38.4" x14ac:dyDescent="0.2">
      <c r="A33" s="36"/>
      <c r="B33" s="62"/>
      <c r="C33" s="44"/>
      <c r="D33" s="44"/>
      <c r="E33" s="104" t="s">
        <v>121</v>
      </c>
      <c r="F33" s="37" t="s">
        <v>493</v>
      </c>
      <c r="G33" s="37" t="s">
        <v>487</v>
      </c>
      <c r="H33" s="37" t="s">
        <v>495</v>
      </c>
      <c r="I33" s="75">
        <v>45020</v>
      </c>
    </row>
    <row r="34" spans="1:10" ht="38.4" x14ac:dyDescent="0.2">
      <c r="A34" s="36"/>
      <c r="B34" s="62"/>
      <c r="C34" s="103"/>
      <c r="D34" s="44"/>
      <c r="E34" s="105" t="s">
        <v>373</v>
      </c>
      <c r="F34" s="37" t="s">
        <v>493</v>
      </c>
      <c r="G34" s="37" t="s">
        <v>487</v>
      </c>
      <c r="H34" s="37" t="s">
        <v>495</v>
      </c>
      <c r="I34" s="75">
        <v>45020</v>
      </c>
    </row>
    <row r="35" spans="1:10" ht="28.8" x14ac:dyDescent="0.2">
      <c r="B35" s="62"/>
      <c r="C35" s="44"/>
      <c r="D35" s="44"/>
      <c r="E35" s="105" t="s">
        <v>371</v>
      </c>
      <c r="F35" s="37" t="s">
        <v>493</v>
      </c>
      <c r="G35" s="37" t="s">
        <v>487</v>
      </c>
      <c r="H35" s="37" t="s">
        <v>495</v>
      </c>
      <c r="I35" s="75">
        <v>45020</v>
      </c>
    </row>
    <row r="36" spans="1:10" ht="38.4" x14ac:dyDescent="0.2">
      <c r="B36" s="62"/>
      <c r="C36" s="44"/>
      <c r="D36" s="44"/>
      <c r="E36" s="104" t="s">
        <v>123</v>
      </c>
      <c r="F36" s="37" t="s">
        <v>493</v>
      </c>
      <c r="G36" s="37" t="s">
        <v>487</v>
      </c>
      <c r="H36" s="37" t="s">
        <v>495</v>
      </c>
      <c r="I36" s="75">
        <v>45020</v>
      </c>
    </row>
    <row r="37" spans="1:10" ht="76.8" x14ac:dyDescent="0.2">
      <c r="A37" s="36"/>
      <c r="B37" s="62" t="s">
        <v>386</v>
      </c>
      <c r="C37" s="103" t="s">
        <v>494</v>
      </c>
      <c r="D37" s="44" t="s">
        <v>126</v>
      </c>
      <c r="E37" s="104" t="s">
        <v>370</v>
      </c>
      <c r="F37" s="37" t="s">
        <v>493</v>
      </c>
      <c r="G37" s="37" t="s">
        <v>487</v>
      </c>
      <c r="H37" s="37" t="s">
        <v>495</v>
      </c>
      <c r="I37" s="75">
        <v>45020</v>
      </c>
    </row>
    <row r="38" spans="1:10" ht="38.4" x14ac:dyDescent="0.2">
      <c r="A38" s="36"/>
      <c r="B38" s="62"/>
      <c r="C38" s="44"/>
      <c r="D38" s="44"/>
      <c r="E38" s="104" t="s">
        <v>127</v>
      </c>
      <c r="F38" s="37" t="s">
        <v>493</v>
      </c>
      <c r="G38" s="37" t="s">
        <v>487</v>
      </c>
      <c r="H38" s="37" t="s">
        <v>495</v>
      </c>
      <c r="I38" s="75">
        <v>45020</v>
      </c>
    </row>
    <row r="39" spans="1:10" ht="38.4" x14ac:dyDescent="0.2">
      <c r="A39" s="36"/>
      <c r="B39" s="62"/>
      <c r="C39" s="103"/>
      <c r="D39" s="44"/>
      <c r="E39" s="105" t="s">
        <v>128</v>
      </c>
      <c r="F39" s="37" t="s">
        <v>493</v>
      </c>
      <c r="G39" s="37" t="s">
        <v>487</v>
      </c>
      <c r="H39" s="37" t="s">
        <v>495</v>
      </c>
      <c r="I39" s="75">
        <v>45020</v>
      </c>
    </row>
    <row r="40" spans="1:10" ht="28.8" x14ac:dyDescent="0.2">
      <c r="B40" s="62"/>
      <c r="C40" s="44"/>
      <c r="D40" s="44"/>
      <c r="E40" s="105" t="s">
        <v>371</v>
      </c>
      <c r="F40" s="37" t="s">
        <v>493</v>
      </c>
      <c r="G40" s="37" t="s">
        <v>487</v>
      </c>
      <c r="H40" s="37" t="s">
        <v>495</v>
      </c>
      <c r="I40" s="75">
        <v>45020</v>
      </c>
    </row>
    <row r="41" spans="1:10" ht="38.4" x14ac:dyDescent="0.2">
      <c r="B41" s="62"/>
      <c r="C41" s="44"/>
      <c r="D41" s="44"/>
      <c r="E41" s="104" t="s">
        <v>129</v>
      </c>
      <c r="F41" s="37" t="s">
        <v>493</v>
      </c>
      <c r="G41" s="37" t="s">
        <v>487</v>
      </c>
      <c r="H41" s="37" t="s">
        <v>495</v>
      </c>
      <c r="I41" s="75">
        <v>45020</v>
      </c>
    </row>
    <row r="42" spans="1:10" ht="76.8" x14ac:dyDescent="0.2">
      <c r="A42" s="36"/>
      <c r="B42" s="62" t="s">
        <v>387</v>
      </c>
      <c r="C42" s="103" t="s">
        <v>137</v>
      </c>
      <c r="D42" s="44" t="s">
        <v>130</v>
      </c>
      <c r="E42" s="104" t="s">
        <v>516</v>
      </c>
      <c r="F42" s="37" t="s">
        <v>486</v>
      </c>
      <c r="G42" s="37" t="s">
        <v>487</v>
      </c>
      <c r="H42" s="37" t="s">
        <v>490</v>
      </c>
      <c r="I42" s="75">
        <v>45021</v>
      </c>
    </row>
    <row r="43" spans="1:10" ht="38.4" x14ac:dyDescent="0.2">
      <c r="A43" s="36"/>
      <c r="B43" s="62"/>
      <c r="C43" s="44"/>
      <c r="D43" s="44"/>
      <c r="E43" s="104" t="s">
        <v>132</v>
      </c>
      <c r="F43" s="37" t="s">
        <v>486</v>
      </c>
      <c r="G43" s="37" t="s">
        <v>487</v>
      </c>
      <c r="H43" s="37" t="s">
        <v>490</v>
      </c>
      <c r="I43" s="75">
        <v>45020</v>
      </c>
    </row>
    <row r="44" spans="1:10" ht="48" x14ac:dyDescent="0.2">
      <c r="A44" s="36"/>
      <c r="B44" s="62"/>
      <c r="C44" s="44"/>
      <c r="D44" s="44"/>
      <c r="E44" s="105" t="s">
        <v>133</v>
      </c>
      <c r="F44" s="37" t="s">
        <v>486</v>
      </c>
      <c r="G44" s="37" t="s">
        <v>487</v>
      </c>
      <c r="H44" s="37" t="s">
        <v>490</v>
      </c>
      <c r="I44" s="75">
        <v>45020</v>
      </c>
    </row>
    <row r="45" spans="1:10" ht="38.4" x14ac:dyDescent="0.2">
      <c r="A45" s="36"/>
      <c r="B45" s="62"/>
      <c r="C45" s="44"/>
      <c r="D45" s="44"/>
      <c r="E45" s="105" t="s">
        <v>134</v>
      </c>
      <c r="F45" s="37" t="s">
        <v>486</v>
      </c>
      <c r="G45" s="37" t="s">
        <v>487</v>
      </c>
      <c r="H45" s="37" t="s">
        <v>490</v>
      </c>
      <c r="I45" s="75">
        <v>45020</v>
      </c>
    </row>
    <row r="46" spans="1:10" ht="38.4" x14ac:dyDescent="0.2">
      <c r="A46" s="36"/>
      <c r="B46" s="158"/>
      <c r="C46" s="105"/>
      <c r="D46" s="105"/>
      <c r="E46" s="105" t="s">
        <v>518</v>
      </c>
      <c r="F46" s="37" t="s">
        <v>486</v>
      </c>
      <c r="G46" s="37" t="s">
        <v>487</v>
      </c>
      <c r="H46" s="37" t="s">
        <v>490</v>
      </c>
      <c r="I46" s="159">
        <v>45021</v>
      </c>
      <c r="J46" s="27" t="s">
        <v>517</v>
      </c>
    </row>
    <row r="47" spans="1:10" ht="38.4" x14ac:dyDescent="0.2">
      <c r="A47" s="36"/>
      <c r="B47" s="160"/>
      <c r="C47" s="161"/>
      <c r="D47" s="161"/>
      <c r="E47" s="162" t="s">
        <v>136</v>
      </c>
      <c r="F47" s="163"/>
      <c r="G47" s="163"/>
      <c r="H47" s="163"/>
      <c r="I47" s="164"/>
      <c r="J47" s="27" t="s">
        <v>517</v>
      </c>
    </row>
    <row r="48" spans="1:10" ht="28.8" x14ac:dyDescent="0.2">
      <c r="B48" s="62" t="s">
        <v>388</v>
      </c>
      <c r="C48" s="44" t="s">
        <v>375</v>
      </c>
      <c r="D48" s="44"/>
      <c r="E48" s="105" t="s">
        <v>377</v>
      </c>
      <c r="F48" s="55" t="s">
        <v>493</v>
      </c>
      <c r="G48" s="44" t="s">
        <v>487</v>
      </c>
      <c r="H48" s="37" t="s">
        <v>495</v>
      </c>
      <c r="I48" s="75">
        <v>45020</v>
      </c>
    </row>
    <row r="49" spans="1:9" ht="28.8" x14ac:dyDescent="0.2">
      <c r="B49" s="62"/>
      <c r="C49" s="44" t="s">
        <v>376</v>
      </c>
      <c r="D49" s="44"/>
      <c r="E49" s="105" t="s">
        <v>378</v>
      </c>
      <c r="F49" s="37" t="s">
        <v>486</v>
      </c>
      <c r="G49" s="37" t="s">
        <v>487</v>
      </c>
      <c r="H49" s="37" t="s">
        <v>490</v>
      </c>
      <c r="I49" s="75">
        <v>45020</v>
      </c>
    </row>
    <row r="50" spans="1:9" ht="28.8" x14ac:dyDescent="0.2">
      <c r="B50" s="62" t="s">
        <v>396</v>
      </c>
      <c r="C50" s="49" t="s">
        <v>397</v>
      </c>
      <c r="D50" s="44"/>
      <c r="E50" s="105" t="s">
        <v>399</v>
      </c>
      <c r="F50" s="37" t="s">
        <v>486</v>
      </c>
      <c r="G50" s="37" t="s">
        <v>487</v>
      </c>
      <c r="H50" s="37" t="s">
        <v>490</v>
      </c>
      <c r="I50" s="75">
        <v>45020</v>
      </c>
    </row>
    <row r="51" spans="1:9" ht="28.8" x14ac:dyDescent="0.2">
      <c r="B51" s="62"/>
      <c r="C51" s="49" t="s">
        <v>398</v>
      </c>
      <c r="D51" s="44"/>
      <c r="E51" s="105" t="s">
        <v>400</v>
      </c>
      <c r="F51" s="37" t="s">
        <v>486</v>
      </c>
      <c r="G51" s="37" t="s">
        <v>487</v>
      </c>
      <c r="H51" s="37" t="s">
        <v>490</v>
      </c>
      <c r="I51" s="75">
        <v>45020</v>
      </c>
    </row>
    <row r="52" spans="1:9" x14ac:dyDescent="0.2">
      <c r="B52" s="62"/>
      <c r="C52" s="103"/>
      <c r="D52" s="44"/>
      <c r="E52" s="105"/>
      <c r="F52" s="55"/>
      <c r="G52" s="44"/>
      <c r="H52" s="37"/>
      <c r="I52" s="75"/>
    </row>
    <row r="53" spans="1:9" x14ac:dyDescent="0.2">
      <c r="B53" s="62"/>
      <c r="C53" s="44"/>
      <c r="D53" s="44"/>
      <c r="E53" s="105"/>
      <c r="F53" s="55"/>
      <c r="G53" s="44"/>
      <c r="H53" s="37"/>
      <c r="I53" s="75"/>
    </row>
    <row r="54" spans="1:9" x14ac:dyDescent="0.2">
      <c r="A54" s="36"/>
      <c r="B54" s="62"/>
      <c r="C54" s="44"/>
      <c r="D54" s="44"/>
      <c r="E54" s="105"/>
      <c r="F54" s="55"/>
      <c r="G54" s="55"/>
      <c r="H54" s="37"/>
      <c r="I54" s="75"/>
    </row>
    <row r="55" spans="1:9" ht="13.8" thickBot="1" x14ac:dyDescent="0.25">
      <c r="B55" s="70"/>
      <c r="C55" s="45"/>
      <c r="D55" s="45"/>
      <c r="E55" s="45"/>
      <c r="F55" s="56"/>
      <c r="G55" s="45"/>
      <c r="H55" s="45"/>
      <c r="I55" s="74"/>
    </row>
    <row r="56" spans="1:9" x14ac:dyDescent="0.2">
      <c r="B56" s="33"/>
      <c r="C56" s="33"/>
      <c r="D56" s="33"/>
      <c r="E56" s="33"/>
      <c r="F56" s="33"/>
      <c r="G56" s="33"/>
      <c r="H56" s="33"/>
      <c r="I56" s="33"/>
    </row>
    <row r="57" spans="1:9" x14ac:dyDescent="0.2">
      <c r="B57" s="33"/>
      <c r="C57" s="33"/>
      <c r="D57" s="33"/>
      <c r="E57" s="33"/>
      <c r="F57" s="33"/>
      <c r="G57" s="33"/>
      <c r="H57" s="33"/>
      <c r="I57" s="33"/>
    </row>
    <row r="58" spans="1:9" ht="6" customHeight="1" x14ac:dyDescent="0.2">
      <c r="A58" s="28"/>
      <c r="B58" s="28"/>
      <c r="C58" s="28"/>
      <c r="D58" s="33"/>
      <c r="E58" s="33"/>
      <c r="F58" s="33"/>
      <c r="G58" s="33"/>
      <c r="H58" s="33"/>
    </row>
    <row r="59" spans="1:9" ht="14.4" x14ac:dyDescent="0.2">
      <c r="A59" s="30" t="s">
        <v>30</v>
      </c>
      <c r="E59" s="33"/>
      <c r="F59" s="33"/>
      <c r="G59" s="33"/>
      <c r="H59" s="33"/>
      <c r="I59" s="33"/>
    </row>
    <row r="60" spans="1:9" x14ac:dyDescent="0.2">
      <c r="B60" s="107" t="s">
        <v>496</v>
      </c>
      <c r="C60" s="33"/>
      <c r="D60" s="33"/>
      <c r="E60" s="33"/>
      <c r="F60" s="33"/>
      <c r="G60" s="33"/>
      <c r="H60" s="33"/>
      <c r="I60" s="33"/>
    </row>
    <row r="61" spans="1:9" x14ac:dyDescent="0.2">
      <c r="B61" s="107"/>
      <c r="C61" s="33"/>
      <c r="D61" s="33"/>
      <c r="E61" s="33"/>
      <c r="F61" s="33"/>
      <c r="G61" s="33"/>
      <c r="H61" s="33"/>
      <c r="I61" s="33"/>
    </row>
    <row r="62" spans="1:9" x14ac:dyDescent="0.2">
      <c r="B62" s="33"/>
      <c r="C62" s="33"/>
      <c r="D62" s="33"/>
      <c r="E62" s="33"/>
      <c r="F62" s="33"/>
      <c r="G62" s="33"/>
      <c r="H62" s="33"/>
      <c r="I62" s="33"/>
    </row>
    <row r="63" spans="1:9" x14ac:dyDescent="0.2">
      <c r="B63" s="33"/>
      <c r="C63" s="33"/>
      <c r="D63" s="33"/>
      <c r="E63" s="33"/>
      <c r="F63" s="33"/>
      <c r="G63" s="33"/>
      <c r="H63" s="33"/>
      <c r="I63" s="33"/>
    </row>
    <row r="64" spans="1:9" x14ac:dyDescent="0.2">
      <c r="B64" s="33"/>
      <c r="C64" s="33"/>
      <c r="D64" s="33"/>
      <c r="E64" s="33"/>
      <c r="F64" s="33"/>
      <c r="G64" s="33"/>
      <c r="H64" s="33"/>
      <c r="I64" s="33"/>
    </row>
    <row r="65" spans="2:9" x14ac:dyDescent="0.2">
      <c r="B65" s="33"/>
      <c r="C65" s="33"/>
      <c r="D65" s="33"/>
      <c r="E65" s="33"/>
      <c r="F65" s="33"/>
      <c r="G65" s="33"/>
      <c r="H65" s="33"/>
      <c r="I65" s="33"/>
    </row>
  </sheetData>
  <phoneticPr fontId="3"/>
  <dataValidations count="1">
    <dataValidation type="list" allowBlank="1" showInputMessage="1" showErrorMessage="1" sqref="G13:G5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57"/>
  <sheetViews>
    <sheetView zoomScale="90" zoomScaleNormal="90" workbookViewId="0">
      <pane ySplit="11" topLeftCell="A12" activePane="bottomLeft" state="frozen"/>
      <selection activeCell="C13" sqref="C13"/>
      <selection pane="bottomLeft" activeCell="A12" sqref="A12"/>
    </sheetView>
  </sheetViews>
  <sheetFormatPr defaultRowHeight="13.2" x14ac:dyDescent="0.2"/>
  <cols>
    <col min="1" max="1" width="39.109375" customWidth="1"/>
    <col min="2" max="2" width="17.44140625" customWidth="1"/>
    <col min="3" max="3" width="30" customWidth="1"/>
    <col min="4" max="4" width="15" customWidth="1"/>
    <col min="7" max="7" width="44.77734375" customWidth="1"/>
  </cols>
  <sheetData>
    <row r="2" spans="1:17" x14ac:dyDescent="0.2">
      <c r="A2" s="108" t="s">
        <v>366</v>
      </c>
    </row>
    <row r="4" spans="1:17" x14ac:dyDescent="0.2">
      <c r="B4" s="109" t="s">
        <v>69</v>
      </c>
      <c r="C4" s="109" t="s">
        <v>70</v>
      </c>
      <c r="D4" s="109" t="s">
        <v>71</v>
      </c>
      <c r="E4" s="109" t="s">
        <v>72</v>
      </c>
      <c r="F4" s="109" t="s">
        <v>73</v>
      </c>
      <c r="G4" s="109" t="s">
        <v>74</v>
      </c>
      <c r="H4" s="109" t="s">
        <v>75</v>
      </c>
      <c r="I4" s="109" t="s">
        <v>76</v>
      </c>
      <c r="J4" s="109" t="s">
        <v>77</v>
      </c>
      <c r="K4" s="109" t="s">
        <v>78</v>
      </c>
      <c r="L4" s="109" t="s">
        <v>79</v>
      </c>
      <c r="M4" s="109" t="s">
        <v>80</v>
      </c>
      <c r="N4" s="109" t="s">
        <v>81</v>
      </c>
      <c r="O4" s="109" t="s">
        <v>82</v>
      </c>
      <c r="P4" s="109" t="s">
        <v>83</v>
      </c>
      <c r="Q4" s="109" t="s">
        <v>84</v>
      </c>
    </row>
    <row r="5" spans="1:17" x14ac:dyDescent="0.2">
      <c r="B5" s="109" t="s">
        <v>41</v>
      </c>
      <c r="C5" s="109" t="s">
        <v>54</v>
      </c>
      <c r="D5" s="109" t="s">
        <v>55</v>
      </c>
      <c r="E5" s="109" t="s">
        <v>56</v>
      </c>
      <c r="F5" s="109" t="s">
        <v>57</v>
      </c>
      <c r="G5" s="109" t="s">
        <v>58</v>
      </c>
      <c r="H5" s="109" t="s">
        <v>59</v>
      </c>
      <c r="I5" s="109" t="s">
        <v>60</v>
      </c>
      <c r="J5" s="109" t="s">
        <v>61</v>
      </c>
      <c r="K5" s="109" t="s">
        <v>62</v>
      </c>
      <c r="L5" s="109" t="s">
        <v>63</v>
      </c>
      <c r="M5" s="109" t="s">
        <v>64</v>
      </c>
      <c r="N5" s="109" t="s">
        <v>65</v>
      </c>
      <c r="O5" s="109" t="s">
        <v>66</v>
      </c>
      <c r="P5" s="109" t="s">
        <v>67</v>
      </c>
      <c r="Q5" s="109" t="s">
        <v>68</v>
      </c>
    </row>
    <row r="6" spans="1:17" s="111" customFormat="1" x14ac:dyDescent="0.2">
      <c r="A6" s="126"/>
      <c r="B6" s="127">
        <v>1</v>
      </c>
      <c r="C6" s="127" t="s">
        <v>363</v>
      </c>
      <c r="D6" s="128" t="s">
        <v>369</v>
      </c>
      <c r="E6" s="143" t="s">
        <v>364</v>
      </c>
      <c r="F6" s="143" t="s">
        <v>365</v>
      </c>
      <c r="G6" s="144" t="s">
        <v>481</v>
      </c>
      <c r="H6" s="113"/>
      <c r="I6" s="113">
        <v>1</v>
      </c>
      <c r="J6" s="113">
        <v>1</v>
      </c>
      <c r="K6" s="113">
        <v>1</v>
      </c>
      <c r="L6" s="113">
        <v>1</v>
      </c>
      <c r="M6" s="113"/>
      <c r="N6" s="113"/>
      <c r="O6" s="113"/>
      <c r="P6" s="113"/>
      <c r="Q6" s="112" t="s">
        <v>479</v>
      </c>
    </row>
    <row r="7" spans="1:17" s="111" customFormat="1" x14ac:dyDescent="0.2">
      <c r="A7" s="126"/>
      <c r="B7" s="127">
        <v>2</v>
      </c>
      <c r="C7" s="127" t="s">
        <v>484</v>
      </c>
      <c r="D7" s="155">
        <v>1</v>
      </c>
      <c r="E7" s="143" t="s">
        <v>480</v>
      </c>
      <c r="F7" s="143" t="s">
        <v>478</v>
      </c>
      <c r="G7" s="148" t="s">
        <v>95</v>
      </c>
      <c r="H7" s="113">
        <v>1</v>
      </c>
      <c r="I7" s="113"/>
      <c r="J7" s="113"/>
      <c r="K7" s="113"/>
      <c r="L7" s="113">
        <v>1</v>
      </c>
      <c r="M7" s="113"/>
      <c r="N7" s="113"/>
      <c r="O7" s="113"/>
      <c r="P7" s="113"/>
      <c r="Q7" s="112" t="s">
        <v>85</v>
      </c>
    </row>
    <row r="8" spans="1:17" ht="26.4" x14ac:dyDescent="0.2">
      <c r="G8" s="145" t="s">
        <v>482</v>
      </c>
    </row>
    <row r="9" spans="1:17" x14ac:dyDescent="0.2">
      <c r="D9" s="156" t="s">
        <v>483</v>
      </c>
    </row>
    <row r="11" spans="1:17" s="142" customFormat="1" ht="7.5" customHeight="1" x14ac:dyDescent="0.2"/>
    <row r="12" spans="1:17" s="133" customFormat="1" x14ac:dyDescent="0.2">
      <c r="A12" s="133" t="s">
        <v>163</v>
      </c>
    </row>
    <row r="13" spans="1:17" x14ac:dyDescent="0.2">
      <c r="A13" s="129" t="s">
        <v>171</v>
      </c>
      <c r="B13" s="130" t="str">
        <f>"https://fa-esgk-dev1-saasfaprod1.fa.ocs.oraclecloud.com/fscmRestApi/resources/11.13.18.05/dataSecurities?q=Userrf="&amp;B14&amp;"&amp;onlyData=TRUE"</f>
        <v>https://fa-esgk-dev1-saasfaprod1.fa.ocs.oraclecloud.com/fscmRestApi/resources/11.13.18.05/dataSecurities?q=Userrf=XXCMM002A1103_TestUser360&amp;onlyData=TRUE</v>
      </c>
    </row>
    <row r="14" spans="1:17" x14ac:dyDescent="0.2">
      <c r="A14" s="125" t="s">
        <v>172</v>
      </c>
      <c r="B14" t="s">
        <v>363</v>
      </c>
    </row>
    <row r="16" spans="1:17" x14ac:dyDescent="0.2">
      <c r="A16" s="125" t="s">
        <v>203</v>
      </c>
      <c r="B16" s="131" t="s">
        <v>164</v>
      </c>
    </row>
    <row r="17" spans="1:3" x14ac:dyDescent="0.2">
      <c r="B17" s="131" t="s">
        <v>165</v>
      </c>
      <c r="C17" s="132"/>
    </row>
    <row r="18" spans="1:3" x14ac:dyDescent="0.2">
      <c r="B18" s="131" t="s">
        <v>166</v>
      </c>
      <c r="C18" s="132"/>
    </row>
    <row r="19" spans="1:3" x14ac:dyDescent="0.2">
      <c r="B19" s="131" t="s">
        <v>167</v>
      </c>
      <c r="C19" s="132"/>
    </row>
    <row r="20" spans="1:3" x14ac:dyDescent="0.2">
      <c r="B20" s="131" t="s">
        <v>168</v>
      </c>
    </row>
    <row r="21" spans="1:3" x14ac:dyDescent="0.2">
      <c r="B21" s="131" t="s">
        <v>169</v>
      </c>
    </row>
    <row r="22" spans="1:3" x14ac:dyDescent="0.2">
      <c r="B22" s="131" t="s">
        <v>170</v>
      </c>
    </row>
    <row r="24" spans="1:3" x14ac:dyDescent="0.2">
      <c r="A24" s="129" t="s">
        <v>173</v>
      </c>
      <c r="B24" s="130" t="str">
        <f>"https://fa-esgk-dev1-saasfaprod1.fa.ocs.oraclecloud.com/fscmRestApi/resources/11.13.18.05/procurementAgents?q=AgentEmail="&amp;B25&amp;"&amp;onlyData=TRUE"</f>
        <v>https://fa-esgk-dev1-saasfaprod1.fa.ocs.oraclecloud.com/fscmRestApi/resources/11.13.18.05/procurementAgents?q=AgentEmail=ingTestUser360@itoen.co.jp&amp;onlyData=TRUE</v>
      </c>
    </row>
    <row r="25" spans="1:3" x14ac:dyDescent="0.2">
      <c r="A25" s="125" t="s">
        <v>174</v>
      </c>
      <c r="B25" s="130" t="s">
        <v>367</v>
      </c>
    </row>
    <row r="27" spans="1:3" x14ac:dyDescent="0.2">
      <c r="A27" s="125" t="s">
        <v>203</v>
      </c>
      <c r="B27" s="131" t="s">
        <v>164</v>
      </c>
    </row>
    <row r="28" spans="1:3" x14ac:dyDescent="0.2">
      <c r="B28" s="131" t="s">
        <v>165</v>
      </c>
    </row>
    <row r="29" spans="1:3" x14ac:dyDescent="0.2">
      <c r="B29" s="131" t="s">
        <v>166</v>
      </c>
    </row>
    <row r="30" spans="1:3" x14ac:dyDescent="0.2">
      <c r="B30" s="131" t="s">
        <v>167</v>
      </c>
    </row>
    <row r="31" spans="1:3" x14ac:dyDescent="0.2">
      <c r="B31" s="131" t="s">
        <v>168</v>
      </c>
    </row>
    <row r="32" spans="1:3" x14ac:dyDescent="0.2">
      <c r="B32" s="131" t="s">
        <v>169</v>
      </c>
    </row>
    <row r="33" spans="1:3" x14ac:dyDescent="0.2">
      <c r="B33" s="131" t="s">
        <v>170</v>
      </c>
    </row>
    <row r="34" spans="1:3" s="133" customFormat="1" x14ac:dyDescent="0.2">
      <c r="A34" s="133" t="s">
        <v>492</v>
      </c>
    </row>
    <row r="35" spans="1:3" x14ac:dyDescent="0.2">
      <c r="A35" s="129" t="s">
        <v>171</v>
      </c>
      <c r="B35" s="130" t="str">
        <f>"https://fa-esgk-dev1-saasfaprod1.fa.ocs.oraclecloud.com/fscmRestApi/resources/11.13.18.05/dataSecurities?q=Userrf="&amp;B36&amp;"&amp;onlyData=TRUE"</f>
        <v>https://fa-esgk-dev1-saasfaprod1.fa.ocs.oraclecloud.com/fscmRestApi/resources/11.13.18.05/dataSecurities?q=Userrf=XXCMM002A1103_TestUser361&amp;onlyData=TRUE</v>
      </c>
    </row>
    <row r="36" spans="1:3" x14ac:dyDescent="0.2">
      <c r="A36" s="125" t="s">
        <v>172</v>
      </c>
      <c r="B36" t="s">
        <v>484</v>
      </c>
    </row>
    <row r="38" spans="1:3" x14ac:dyDescent="0.2">
      <c r="A38" s="125" t="s">
        <v>203</v>
      </c>
      <c r="B38" s="131" t="s">
        <v>164</v>
      </c>
    </row>
    <row r="39" spans="1:3" x14ac:dyDescent="0.2">
      <c r="B39" s="131" t="s">
        <v>165</v>
      </c>
      <c r="C39" s="132"/>
    </row>
    <row r="40" spans="1:3" x14ac:dyDescent="0.2">
      <c r="B40" s="131" t="s">
        <v>166</v>
      </c>
      <c r="C40" s="132"/>
    </row>
    <row r="41" spans="1:3" x14ac:dyDescent="0.2">
      <c r="B41" s="131" t="s">
        <v>167</v>
      </c>
      <c r="C41" s="132"/>
    </row>
    <row r="42" spans="1:3" x14ac:dyDescent="0.2">
      <c r="B42" s="131" t="s">
        <v>168</v>
      </c>
    </row>
    <row r="43" spans="1:3" x14ac:dyDescent="0.2">
      <c r="B43" s="131" t="s">
        <v>169</v>
      </c>
    </row>
    <row r="44" spans="1:3" x14ac:dyDescent="0.2">
      <c r="B44" s="131" t="s">
        <v>170</v>
      </c>
    </row>
    <row r="46" spans="1:3" x14ac:dyDescent="0.2">
      <c r="A46" s="129" t="s">
        <v>173</v>
      </c>
      <c r="B46" s="130" t="str">
        <f>"https://fa-esgk-dev1-saasfaprod1.fa.ocs.oraclecloud.com/fscmRestApi/resources/11.13.18.05/procurementAgents?q=AgentEmail="&amp;B47&amp;"&amp;onlyData=TRUE"</f>
        <v>https://fa-esgk-dev1-saasfaprod1.fa.ocs.oraclecloud.com/fscmRestApi/resources/11.13.18.05/procurementAgents?q=AgentEmail=ingTestUser361@itoen.co.jp&amp;onlyData=TRUE</v>
      </c>
    </row>
    <row r="47" spans="1:3" x14ac:dyDescent="0.2">
      <c r="A47" s="125" t="s">
        <v>174</v>
      </c>
      <c r="B47" s="130" t="s">
        <v>491</v>
      </c>
    </row>
    <row r="49" spans="1:2" x14ac:dyDescent="0.2">
      <c r="A49" s="125" t="s">
        <v>203</v>
      </c>
      <c r="B49" s="131" t="s">
        <v>164</v>
      </c>
    </row>
    <row r="50" spans="1:2" x14ac:dyDescent="0.2">
      <c r="B50" s="131" t="s">
        <v>165</v>
      </c>
    </row>
    <row r="51" spans="1:2" x14ac:dyDescent="0.2">
      <c r="B51" s="131" t="s">
        <v>166</v>
      </c>
    </row>
    <row r="52" spans="1:2" x14ac:dyDescent="0.2">
      <c r="B52" s="131" t="s">
        <v>167</v>
      </c>
    </row>
    <row r="53" spans="1:2" x14ac:dyDescent="0.2">
      <c r="B53" s="131" t="s">
        <v>168</v>
      </c>
    </row>
    <row r="54" spans="1:2" x14ac:dyDescent="0.2">
      <c r="B54" s="131" t="s">
        <v>169</v>
      </c>
    </row>
    <row r="55" spans="1:2" x14ac:dyDescent="0.2">
      <c r="B55" s="131" t="s">
        <v>170</v>
      </c>
    </row>
    <row r="57" spans="1:2" x14ac:dyDescent="0.2">
      <c r="A57" t="s">
        <v>345</v>
      </c>
    </row>
  </sheetData>
  <phoneticPr fontId="3"/>
  <hyperlinks>
    <hyperlink ref="B25" r:id="rId1"/>
    <hyperlink ref="B47" r:id="rId2"/>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view="pageBreakPreview" zoomScaleNormal="100" workbookViewId="0">
      <pane ySplit="10" topLeftCell="A11" activePane="bottomLeft" state="frozen"/>
      <selection activeCell="C13" sqref="C1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10" ht="6" customHeight="1" x14ac:dyDescent="0.2">
      <c r="A1" s="29"/>
      <c r="B1" s="29"/>
      <c r="C1" s="29"/>
      <c r="D1" s="29"/>
      <c r="E1" s="29"/>
      <c r="F1" s="29"/>
      <c r="G1" s="34"/>
      <c r="H1" s="34"/>
      <c r="I1" s="34"/>
    </row>
    <row r="2" spans="1:10" ht="16.2" x14ac:dyDescent="0.2">
      <c r="A2" s="26" t="s">
        <v>17</v>
      </c>
    </row>
    <row r="4" spans="1:10" x14ac:dyDescent="0.2">
      <c r="B4" s="31" t="s">
        <v>18</v>
      </c>
    </row>
    <row r="5" spans="1:10" x14ac:dyDescent="0.2">
      <c r="B5" s="25" t="s">
        <v>19</v>
      </c>
    </row>
    <row r="6" spans="1:10" x14ac:dyDescent="0.2">
      <c r="B6" s="25"/>
    </row>
    <row r="8" spans="1:10" x14ac:dyDescent="0.2">
      <c r="B8" s="35" t="s">
        <v>472</v>
      </c>
    </row>
    <row r="9" spans="1:10" ht="13.8" thickBot="1" x14ac:dyDescent="0.25">
      <c r="B9" s="25" t="s">
        <v>21</v>
      </c>
    </row>
    <row r="10" spans="1:10" ht="13.8" thickBot="1" x14ac:dyDescent="0.25">
      <c r="B10" s="94" t="s">
        <v>22</v>
      </c>
      <c r="C10" s="95" t="s">
        <v>23</v>
      </c>
      <c r="D10" s="95" t="s">
        <v>24</v>
      </c>
      <c r="E10" s="95" t="s">
        <v>25</v>
      </c>
      <c r="F10" s="95" t="s">
        <v>26</v>
      </c>
      <c r="G10" s="95" t="s">
        <v>27</v>
      </c>
      <c r="H10" s="95" t="s">
        <v>28</v>
      </c>
      <c r="I10" s="96" t="s">
        <v>29</v>
      </c>
    </row>
    <row r="11" spans="1:10" ht="19.2" x14ac:dyDescent="0.2">
      <c r="B11" s="62" t="s">
        <v>463</v>
      </c>
      <c r="C11" s="44" t="s">
        <v>362</v>
      </c>
      <c r="D11" s="110" t="s">
        <v>86</v>
      </c>
      <c r="E11" s="110" t="s">
        <v>86</v>
      </c>
      <c r="F11" s="110" t="s">
        <v>86</v>
      </c>
      <c r="G11" s="110" t="s">
        <v>86</v>
      </c>
      <c r="H11" s="110" t="s">
        <v>86</v>
      </c>
      <c r="I11" s="110" t="s">
        <v>86</v>
      </c>
      <c r="J11" s="115"/>
    </row>
    <row r="12" spans="1:10" ht="38.4" x14ac:dyDescent="0.2">
      <c r="A12" s="36"/>
      <c r="B12" s="62" t="s">
        <v>464</v>
      </c>
      <c r="C12" s="44" t="s">
        <v>106</v>
      </c>
      <c r="D12" s="110" t="s">
        <v>86</v>
      </c>
      <c r="E12" s="110" t="s">
        <v>86</v>
      </c>
      <c r="F12" s="110" t="s">
        <v>86</v>
      </c>
      <c r="G12" s="110" t="s">
        <v>86</v>
      </c>
      <c r="H12" s="110" t="s">
        <v>86</v>
      </c>
      <c r="I12" s="110" t="s">
        <v>86</v>
      </c>
      <c r="J12" s="115"/>
    </row>
    <row r="13" spans="1:10" x14ac:dyDescent="0.2">
      <c r="A13" s="36"/>
      <c r="B13" s="62" t="s">
        <v>465</v>
      </c>
      <c r="C13" s="44" t="s">
        <v>470</v>
      </c>
      <c r="D13" s="110" t="s">
        <v>86</v>
      </c>
      <c r="E13" s="110" t="s">
        <v>86</v>
      </c>
      <c r="F13" s="110" t="s">
        <v>86</v>
      </c>
      <c r="G13" s="110" t="s">
        <v>86</v>
      </c>
      <c r="H13" s="110" t="s">
        <v>86</v>
      </c>
      <c r="I13" s="110" t="s">
        <v>86</v>
      </c>
      <c r="J13" s="115"/>
    </row>
    <row r="14" spans="1:10" ht="76.8" x14ac:dyDescent="0.2">
      <c r="A14" s="36"/>
      <c r="B14" s="62" t="s">
        <v>466</v>
      </c>
      <c r="C14" s="103" t="s">
        <v>146</v>
      </c>
      <c r="D14" s="44" t="s">
        <v>147</v>
      </c>
      <c r="E14" s="104" t="s">
        <v>471</v>
      </c>
      <c r="F14" s="37" t="s">
        <v>509</v>
      </c>
      <c r="G14" s="37" t="s">
        <v>487</v>
      </c>
      <c r="H14" s="37" t="s">
        <v>510</v>
      </c>
      <c r="I14" s="75">
        <v>45021</v>
      </c>
    </row>
    <row r="15" spans="1:10" ht="38.4" x14ac:dyDescent="0.2">
      <c r="A15" s="36"/>
      <c r="B15" s="62"/>
      <c r="C15" s="44"/>
      <c r="D15" s="44"/>
      <c r="E15" s="104" t="s">
        <v>149</v>
      </c>
      <c r="F15" s="37" t="s">
        <v>509</v>
      </c>
      <c r="G15" s="37" t="s">
        <v>487</v>
      </c>
      <c r="H15" s="37" t="s">
        <v>510</v>
      </c>
      <c r="I15" s="75">
        <v>45021</v>
      </c>
    </row>
    <row r="16" spans="1:10" ht="28.8" x14ac:dyDescent="0.2">
      <c r="A16" s="36"/>
      <c r="B16" s="62"/>
      <c r="C16" s="103"/>
      <c r="D16" s="44"/>
      <c r="E16" s="105" t="s">
        <v>371</v>
      </c>
      <c r="F16" s="37" t="s">
        <v>509</v>
      </c>
      <c r="G16" s="37" t="s">
        <v>487</v>
      </c>
      <c r="H16" s="37" t="s">
        <v>510</v>
      </c>
      <c r="I16" s="75">
        <v>45021</v>
      </c>
    </row>
    <row r="17" spans="1:10" ht="38.4" x14ac:dyDescent="0.2">
      <c r="A17" s="36"/>
      <c r="B17" s="62"/>
      <c r="C17" s="44"/>
      <c r="D17" s="44"/>
      <c r="E17" s="104" t="s">
        <v>151</v>
      </c>
      <c r="F17" s="37" t="s">
        <v>509</v>
      </c>
      <c r="G17" s="37" t="s">
        <v>487</v>
      </c>
      <c r="H17" s="37" t="s">
        <v>510</v>
      </c>
      <c r="I17" s="75">
        <v>45021</v>
      </c>
    </row>
    <row r="18" spans="1:10" ht="76.8" x14ac:dyDescent="0.2">
      <c r="A18" s="36"/>
      <c r="B18" s="62" t="s">
        <v>467</v>
      </c>
      <c r="C18" s="103" t="s">
        <v>372</v>
      </c>
      <c r="D18" s="44" t="s">
        <v>153</v>
      </c>
      <c r="E18" s="104" t="s">
        <v>370</v>
      </c>
      <c r="F18" s="37" t="s">
        <v>509</v>
      </c>
      <c r="G18" s="37" t="s">
        <v>487</v>
      </c>
      <c r="H18" s="37" t="s">
        <v>510</v>
      </c>
      <c r="I18" s="75">
        <v>45021</v>
      </c>
    </row>
    <row r="19" spans="1:10" ht="38.4" x14ac:dyDescent="0.2">
      <c r="A19" s="36"/>
      <c r="B19" s="62"/>
      <c r="C19" s="44"/>
      <c r="D19" s="44"/>
      <c r="E19" s="104" t="s">
        <v>154</v>
      </c>
      <c r="F19" s="37" t="s">
        <v>509</v>
      </c>
      <c r="G19" s="37" t="s">
        <v>487</v>
      </c>
      <c r="H19" s="37" t="s">
        <v>510</v>
      </c>
      <c r="I19" s="75">
        <v>45021</v>
      </c>
    </row>
    <row r="20" spans="1:10" ht="28.8" x14ac:dyDescent="0.2">
      <c r="A20" s="36"/>
      <c r="B20" s="62"/>
      <c r="C20" s="103"/>
      <c r="D20" s="44"/>
      <c r="E20" s="105" t="s">
        <v>371</v>
      </c>
      <c r="F20" s="37" t="s">
        <v>509</v>
      </c>
      <c r="G20" s="37" t="s">
        <v>487</v>
      </c>
      <c r="H20" s="37" t="s">
        <v>510</v>
      </c>
      <c r="I20" s="75">
        <v>45021</v>
      </c>
    </row>
    <row r="21" spans="1:10" ht="38.4" x14ac:dyDescent="0.2">
      <c r="A21" s="36"/>
      <c r="B21" s="62"/>
      <c r="C21" s="44"/>
      <c r="D21" s="44"/>
      <c r="E21" s="104" t="s">
        <v>156</v>
      </c>
      <c r="F21" s="37" t="s">
        <v>509</v>
      </c>
      <c r="G21" s="37" t="s">
        <v>487</v>
      </c>
      <c r="H21" s="37" t="s">
        <v>510</v>
      </c>
      <c r="I21" s="75">
        <v>45021</v>
      </c>
    </row>
    <row r="22" spans="1:10" ht="76.8" x14ac:dyDescent="0.2">
      <c r="A22" s="36"/>
      <c r="B22" s="62" t="s">
        <v>468</v>
      </c>
      <c r="C22" s="103" t="s">
        <v>157</v>
      </c>
      <c r="D22" s="44" t="s">
        <v>158</v>
      </c>
      <c r="E22" s="104" t="s">
        <v>370</v>
      </c>
      <c r="F22" s="37" t="s">
        <v>509</v>
      </c>
      <c r="G22" s="37" t="s">
        <v>487</v>
      </c>
      <c r="H22" s="37" t="s">
        <v>510</v>
      </c>
      <c r="I22" s="75">
        <v>45021</v>
      </c>
    </row>
    <row r="23" spans="1:10" ht="38.4" x14ac:dyDescent="0.2">
      <c r="A23" s="36"/>
      <c r="B23" s="62"/>
      <c r="C23" s="44"/>
      <c r="D23" s="44"/>
      <c r="E23" s="104" t="s">
        <v>160</v>
      </c>
      <c r="F23" s="37" t="s">
        <v>509</v>
      </c>
      <c r="G23" s="37" t="s">
        <v>487</v>
      </c>
      <c r="H23" s="37" t="s">
        <v>510</v>
      </c>
      <c r="I23" s="75">
        <v>45021</v>
      </c>
    </row>
    <row r="24" spans="1:10" ht="28.8" x14ac:dyDescent="0.2">
      <c r="A24" s="36"/>
      <c r="B24" s="62"/>
      <c r="C24" s="103"/>
      <c r="D24" s="44"/>
      <c r="E24" s="105" t="s">
        <v>371</v>
      </c>
      <c r="F24" s="37" t="s">
        <v>509</v>
      </c>
      <c r="G24" s="37" t="s">
        <v>487</v>
      </c>
      <c r="H24" s="37" t="s">
        <v>510</v>
      </c>
      <c r="I24" s="75">
        <v>45021</v>
      </c>
    </row>
    <row r="25" spans="1:10" ht="38.4" x14ac:dyDescent="0.2">
      <c r="A25" s="36"/>
      <c r="B25" s="62"/>
      <c r="C25" s="44"/>
      <c r="D25" s="44"/>
      <c r="E25" s="104" t="s">
        <v>162</v>
      </c>
      <c r="F25" s="37" t="s">
        <v>509</v>
      </c>
      <c r="G25" s="37" t="s">
        <v>487</v>
      </c>
      <c r="H25" s="37" t="s">
        <v>510</v>
      </c>
      <c r="I25" s="75">
        <v>45021</v>
      </c>
    </row>
    <row r="26" spans="1:10" ht="76.8" x14ac:dyDescent="0.2">
      <c r="A26" s="36"/>
      <c r="B26" s="62" t="s">
        <v>469</v>
      </c>
      <c r="C26" s="103" t="s">
        <v>505</v>
      </c>
      <c r="D26" s="44" t="s">
        <v>130</v>
      </c>
      <c r="E26" s="104" t="s">
        <v>370</v>
      </c>
      <c r="F26" s="37" t="s">
        <v>509</v>
      </c>
      <c r="G26" s="37" t="s">
        <v>487</v>
      </c>
      <c r="H26" s="37" t="s">
        <v>510</v>
      </c>
      <c r="I26" s="75">
        <v>45021</v>
      </c>
      <c r="J26" s="27" t="s">
        <v>504</v>
      </c>
    </row>
    <row r="27" spans="1:10" ht="38.4" x14ac:dyDescent="0.2">
      <c r="A27" s="36"/>
      <c r="B27" s="62"/>
      <c r="C27" s="44"/>
      <c r="D27" s="44"/>
      <c r="E27" s="104" t="s">
        <v>132</v>
      </c>
      <c r="F27" s="37" t="s">
        <v>509</v>
      </c>
      <c r="G27" s="37" t="s">
        <v>487</v>
      </c>
      <c r="H27" s="37" t="s">
        <v>510</v>
      </c>
      <c r="I27" s="75">
        <v>45021</v>
      </c>
      <c r="J27" s="27" t="s">
        <v>504</v>
      </c>
    </row>
    <row r="28" spans="1:10" ht="28.8" x14ac:dyDescent="0.2">
      <c r="A28" s="36"/>
      <c r="B28" s="62"/>
      <c r="C28" s="44"/>
      <c r="D28" s="44"/>
      <c r="E28" s="105" t="s">
        <v>371</v>
      </c>
      <c r="F28" s="37" t="s">
        <v>509</v>
      </c>
      <c r="G28" s="37" t="s">
        <v>487</v>
      </c>
      <c r="H28" s="37" t="s">
        <v>510</v>
      </c>
      <c r="I28" s="75">
        <v>45021</v>
      </c>
      <c r="J28" s="27" t="s">
        <v>504</v>
      </c>
    </row>
    <row r="29" spans="1:10" ht="38.4" x14ac:dyDescent="0.2">
      <c r="A29" s="36"/>
      <c r="B29" s="62"/>
      <c r="C29" s="44"/>
      <c r="D29" s="44"/>
      <c r="E29" s="104" t="s">
        <v>136</v>
      </c>
      <c r="F29" s="37" t="s">
        <v>509</v>
      </c>
      <c r="G29" s="37" t="s">
        <v>487</v>
      </c>
      <c r="H29" s="37" t="s">
        <v>510</v>
      </c>
      <c r="I29" s="75">
        <v>45021</v>
      </c>
      <c r="J29" s="27" t="s">
        <v>504</v>
      </c>
    </row>
    <row r="30" spans="1:10" ht="28.8" x14ac:dyDescent="0.2">
      <c r="B30" s="62" t="s">
        <v>502</v>
      </c>
      <c r="C30" s="44" t="s">
        <v>477</v>
      </c>
      <c r="D30" s="44"/>
      <c r="E30" s="105" t="s">
        <v>377</v>
      </c>
      <c r="F30" s="37" t="s">
        <v>509</v>
      </c>
      <c r="G30" s="37" t="s">
        <v>487</v>
      </c>
      <c r="H30" s="37" t="s">
        <v>510</v>
      </c>
      <c r="I30" s="75">
        <v>45021</v>
      </c>
    </row>
    <row r="31" spans="1:10" ht="28.8" x14ac:dyDescent="0.2">
      <c r="B31" s="62" t="s">
        <v>503</v>
      </c>
      <c r="C31" s="49" t="s">
        <v>397</v>
      </c>
      <c r="D31" s="44"/>
      <c r="E31" s="105" t="s">
        <v>501</v>
      </c>
      <c r="F31" s="37" t="s">
        <v>509</v>
      </c>
      <c r="G31" s="37" t="s">
        <v>487</v>
      </c>
      <c r="H31" s="37" t="s">
        <v>510</v>
      </c>
      <c r="I31" s="75">
        <v>45021</v>
      </c>
      <c r="J31" s="27" t="s">
        <v>504</v>
      </c>
    </row>
    <row r="32" spans="1:10" ht="28.8" x14ac:dyDescent="0.2">
      <c r="B32" s="62"/>
      <c r="C32" s="49" t="s">
        <v>398</v>
      </c>
      <c r="D32" s="44"/>
      <c r="E32" s="105" t="s">
        <v>501</v>
      </c>
      <c r="F32" s="37" t="s">
        <v>509</v>
      </c>
      <c r="G32" s="37" t="s">
        <v>487</v>
      </c>
      <c r="H32" s="37" t="s">
        <v>510</v>
      </c>
      <c r="I32" s="75">
        <v>45021</v>
      </c>
      <c r="J32" s="27" t="s">
        <v>504</v>
      </c>
    </row>
    <row r="33" spans="1:9" x14ac:dyDescent="0.2">
      <c r="B33" s="62"/>
      <c r="C33" s="44"/>
      <c r="D33" s="44"/>
      <c r="E33" s="105"/>
      <c r="F33" s="55"/>
      <c r="G33" s="44"/>
      <c r="H33" s="37"/>
      <c r="I33" s="75"/>
    </row>
    <row r="34" spans="1:9" x14ac:dyDescent="0.2">
      <c r="A34" s="36"/>
      <c r="B34" s="62"/>
      <c r="C34" s="44"/>
      <c r="D34" s="44"/>
      <c r="E34" s="105"/>
      <c r="F34" s="55"/>
      <c r="G34" s="55"/>
      <c r="H34" s="37"/>
      <c r="I34" s="75"/>
    </row>
    <row r="35" spans="1:9" ht="13.8" thickBot="1" x14ac:dyDescent="0.25">
      <c r="B35" s="70"/>
      <c r="C35" s="45"/>
      <c r="D35" s="45"/>
      <c r="E35" s="45"/>
      <c r="F35" s="56"/>
      <c r="G35" s="45"/>
      <c r="H35" s="45"/>
      <c r="I35" s="74"/>
    </row>
    <row r="36" spans="1:9" x14ac:dyDescent="0.2">
      <c r="B36" s="33"/>
      <c r="C36" s="33"/>
      <c r="D36" s="33"/>
      <c r="E36" s="33"/>
      <c r="F36" s="33"/>
      <c r="G36" s="33"/>
      <c r="H36" s="33"/>
      <c r="I36" s="33"/>
    </row>
    <row r="37" spans="1:9" x14ac:dyDescent="0.2">
      <c r="B37" s="33"/>
      <c r="C37" s="33"/>
      <c r="D37" s="33"/>
      <c r="E37" s="33"/>
      <c r="F37" s="33"/>
      <c r="G37" s="33"/>
      <c r="H37" s="33"/>
      <c r="I37" s="33"/>
    </row>
    <row r="38" spans="1:9" ht="6" customHeight="1" x14ac:dyDescent="0.2">
      <c r="A38" s="28"/>
      <c r="B38" s="28"/>
      <c r="C38" s="28"/>
      <c r="D38" s="33"/>
      <c r="E38" s="33"/>
      <c r="F38" s="33"/>
      <c r="G38" s="33"/>
      <c r="H38" s="33"/>
    </row>
    <row r="39" spans="1:9" ht="14.4" x14ac:dyDescent="0.2">
      <c r="A39" s="30" t="s">
        <v>30</v>
      </c>
      <c r="E39" s="33"/>
      <c r="F39" s="33"/>
      <c r="G39" s="33"/>
      <c r="H39" s="33"/>
      <c r="I39" s="33"/>
    </row>
    <row r="40" spans="1:9" x14ac:dyDescent="0.2">
      <c r="B40" s="107" t="s">
        <v>496</v>
      </c>
      <c r="C40" s="33"/>
      <c r="D40" s="33"/>
      <c r="E40" s="33"/>
      <c r="F40" s="33"/>
      <c r="G40" s="33"/>
      <c r="H40" s="33"/>
      <c r="I40" s="33"/>
    </row>
    <row r="41" spans="1:9" x14ac:dyDescent="0.2">
      <c r="B41" s="107"/>
      <c r="C41" s="33"/>
      <c r="D41" s="33"/>
      <c r="E41" s="33"/>
      <c r="F41" s="33"/>
      <c r="G41" s="33"/>
      <c r="H41" s="33"/>
      <c r="I41" s="33"/>
    </row>
    <row r="42" spans="1:9" x14ac:dyDescent="0.2">
      <c r="B42" s="33"/>
      <c r="C42" s="33"/>
      <c r="D42" s="33"/>
      <c r="E42" s="33"/>
      <c r="F42" s="33"/>
      <c r="G42" s="33"/>
      <c r="H42" s="33"/>
      <c r="I42" s="33"/>
    </row>
    <row r="43" spans="1:9" x14ac:dyDescent="0.2">
      <c r="B43" s="33"/>
      <c r="C43" s="33"/>
      <c r="D43" s="33"/>
      <c r="E43" s="33"/>
      <c r="F43" s="33"/>
      <c r="G43" s="33"/>
      <c r="H43" s="33"/>
      <c r="I43" s="33"/>
    </row>
    <row r="44" spans="1:9" x14ac:dyDescent="0.2">
      <c r="B44" s="33"/>
      <c r="C44" s="33"/>
      <c r="D44" s="33"/>
      <c r="E44" s="33"/>
      <c r="F44" s="33"/>
      <c r="G44" s="33"/>
      <c r="H44" s="33"/>
      <c r="I44" s="33"/>
    </row>
    <row r="45" spans="1:9" x14ac:dyDescent="0.2">
      <c r="B45" s="33"/>
      <c r="C45" s="33"/>
      <c r="D45" s="33"/>
      <c r="E45" s="33"/>
      <c r="F45" s="33"/>
      <c r="G45" s="33"/>
      <c r="H45" s="33"/>
      <c r="I45" s="33"/>
    </row>
  </sheetData>
  <phoneticPr fontId="3"/>
  <dataValidations count="1">
    <dataValidation type="list" allowBlank="1" showInputMessage="1" showErrorMessage="1" sqref="G14: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13"/>
  <sheetViews>
    <sheetView zoomScale="90" zoomScaleNormal="90" workbookViewId="0">
      <pane ySplit="9" topLeftCell="A10" activePane="bottomLeft" state="frozen"/>
      <selection activeCell="C13" sqref="C13"/>
      <selection pane="bottomLeft" activeCell="A10" sqref="A10"/>
    </sheetView>
  </sheetViews>
  <sheetFormatPr defaultRowHeight="13.2" x14ac:dyDescent="0.2"/>
  <cols>
    <col min="1" max="1" width="39.109375" customWidth="1"/>
    <col min="2" max="2" width="17.44140625" customWidth="1"/>
    <col min="3" max="3" width="30" customWidth="1"/>
    <col min="4" max="4" width="15" customWidth="1"/>
    <col min="7" max="7" width="44.77734375" customWidth="1"/>
  </cols>
  <sheetData>
    <row r="2" spans="1:17" x14ac:dyDescent="0.2">
      <c r="A2" s="108" t="s">
        <v>434</v>
      </c>
    </row>
    <row r="4" spans="1:17" x14ac:dyDescent="0.2">
      <c r="B4" s="109" t="s">
        <v>69</v>
      </c>
      <c r="C4" s="109" t="s">
        <v>70</v>
      </c>
      <c r="D4" s="109" t="s">
        <v>71</v>
      </c>
      <c r="E4" s="109" t="s">
        <v>72</v>
      </c>
      <c r="F4" s="109" t="s">
        <v>73</v>
      </c>
      <c r="G4" s="109" t="s">
        <v>74</v>
      </c>
      <c r="H4" s="109" t="s">
        <v>75</v>
      </c>
      <c r="I4" s="109" t="s">
        <v>76</v>
      </c>
      <c r="J4" s="109" t="s">
        <v>77</v>
      </c>
      <c r="K4" s="109" t="s">
        <v>78</v>
      </c>
      <c r="L4" s="109" t="s">
        <v>79</v>
      </c>
      <c r="M4" s="109" t="s">
        <v>80</v>
      </c>
      <c r="N4" s="109" t="s">
        <v>81</v>
      </c>
      <c r="O4" s="109" t="s">
        <v>82</v>
      </c>
      <c r="P4" s="109" t="s">
        <v>83</v>
      </c>
      <c r="Q4" s="109" t="s">
        <v>84</v>
      </c>
    </row>
    <row r="5" spans="1:17" x14ac:dyDescent="0.2">
      <c r="B5" s="109" t="s">
        <v>41</v>
      </c>
      <c r="C5" s="109" t="s">
        <v>54</v>
      </c>
      <c r="D5" s="109" t="s">
        <v>55</v>
      </c>
      <c r="E5" s="109" t="s">
        <v>56</v>
      </c>
      <c r="F5" s="109" t="s">
        <v>57</v>
      </c>
      <c r="G5" s="109" t="s">
        <v>58</v>
      </c>
      <c r="H5" s="109" t="s">
        <v>59</v>
      </c>
      <c r="I5" s="109" t="s">
        <v>60</v>
      </c>
      <c r="J5" s="109" t="s">
        <v>61</v>
      </c>
      <c r="K5" s="109" t="s">
        <v>62</v>
      </c>
      <c r="L5" s="109" t="s">
        <v>63</v>
      </c>
      <c r="M5" s="109" t="s">
        <v>64</v>
      </c>
      <c r="N5" s="109" t="s">
        <v>65</v>
      </c>
      <c r="O5" s="109" t="s">
        <v>66</v>
      </c>
      <c r="P5" s="109" t="s">
        <v>67</v>
      </c>
      <c r="Q5" s="109" t="s">
        <v>68</v>
      </c>
    </row>
    <row r="6" spans="1:17" s="111" customFormat="1" x14ac:dyDescent="0.2">
      <c r="A6" s="126"/>
      <c r="B6" s="127">
        <v>1</v>
      </c>
      <c r="C6" s="127" t="s">
        <v>437</v>
      </c>
      <c r="D6" s="128">
        <v>65</v>
      </c>
      <c r="E6" s="143" t="s">
        <v>438</v>
      </c>
      <c r="F6" s="143" t="s">
        <v>439</v>
      </c>
      <c r="G6" s="148" t="s">
        <v>433</v>
      </c>
      <c r="H6" s="113"/>
      <c r="I6" s="112"/>
      <c r="J6" s="112"/>
      <c r="K6" s="112"/>
      <c r="L6" s="113">
        <v>1</v>
      </c>
      <c r="M6" s="113"/>
      <c r="N6" s="113">
        <v>1</v>
      </c>
      <c r="O6" s="113">
        <v>1</v>
      </c>
      <c r="P6" s="113">
        <v>1</v>
      </c>
      <c r="Q6" s="112" t="s">
        <v>103</v>
      </c>
    </row>
    <row r="8" spans="1:17" s="149" customFormat="1" x14ac:dyDescent="0.2">
      <c r="B8" s="150"/>
      <c r="C8" s="150"/>
      <c r="D8" s="151"/>
      <c r="G8" s="152"/>
      <c r="H8" s="153"/>
      <c r="I8" s="154"/>
      <c r="J8" s="154"/>
      <c r="K8" s="154"/>
      <c r="L8" s="153"/>
      <c r="M8" s="153"/>
      <c r="N8" s="153"/>
      <c r="O8" s="153"/>
      <c r="P8" s="153"/>
      <c r="Q8" s="154"/>
    </row>
    <row r="9" spans="1:17" s="142" customFormat="1" ht="7.5" customHeight="1" x14ac:dyDescent="0.2"/>
    <row r="10" spans="1:17" s="133" customFormat="1" x14ac:dyDescent="0.2">
      <c r="A10" s="133" t="s">
        <v>163</v>
      </c>
    </row>
    <row r="11" spans="1:17" x14ac:dyDescent="0.2">
      <c r="A11" s="129" t="s">
        <v>282</v>
      </c>
      <c r="B11" s="130" t="str">
        <f>"https://fa-esgk-dev1-saasfaprod1.fa.ocs.oraclecloud.com/fscmRestApi/resources/11.13.18.05/dataSecurities?q=Userrf="&amp;B12&amp;"&amp;onlyData=TRUE"</f>
        <v>https://fa-esgk-dev1-saasfaprod1.fa.ocs.oraclecloud.com/fscmRestApi/resources/11.13.18.05/dataSecurities?q=Userrf=XXCMM002A1103_TestUser13&amp;onlyData=TRUE</v>
      </c>
    </row>
    <row r="12" spans="1:17" x14ac:dyDescent="0.2">
      <c r="A12" s="125" t="s">
        <v>172</v>
      </c>
      <c r="B12" t="s">
        <v>440</v>
      </c>
    </row>
    <row r="14" spans="1:17" x14ac:dyDescent="0.2">
      <c r="A14" s="125" t="s">
        <v>203</v>
      </c>
      <c r="B14" s="131" t="s">
        <v>164</v>
      </c>
    </row>
    <row r="15" spans="1:17" x14ac:dyDescent="0.2">
      <c r="B15" s="131" t="s">
        <v>206</v>
      </c>
    </row>
    <row r="16" spans="1:17" x14ac:dyDescent="0.2">
      <c r="B16" s="131" t="s">
        <v>207</v>
      </c>
    </row>
    <row r="17" spans="2:2" x14ac:dyDescent="0.2">
      <c r="B17" s="131" t="s">
        <v>280</v>
      </c>
    </row>
    <row r="18" spans="2:2" x14ac:dyDescent="0.2">
      <c r="B18" s="131" t="s">
        <v>209</v>
      </c>
    </row>
    <row r="19" spans="2:2" x14ac:dyDescent="0.2">
      <c r="B19" s="131" t="s">
        <v>441</v>
      </c>
    </row>
    <row r="20" spans="2:2" x14ac:dyDescent="0.2">
      <c r="B20" s="131" t="s">
        <v>442</v>
      </c>
    </row>
    <row r="21" spans="2:2" x14ac:dyDescent="0.2">
      <c r="B21" s="131" t="s">
        <v>443</v>
      </c>
    </row>
    <row r="22" spans="2:2" x14ac:dyDescent="0.2">
      <c r="B22" s="131" t="s">
        <v>213</v>
      </c>
    </row>
    <row r="23" spans="2:2" x14ac:dyDescent="0.2">
      <c r="B23" s="131" t="s">
        <v>214</v>
      </c>
    </row>
    <row r="24" spans="2:2" x14ac:dyDescent="0.2">
      <c r="B24" s="131" t="s">
        <v>444</v>
      </c>
    </row>
    <row r="25" spans="2:2" x14ac:dyDescent="0.2">
      <c r="B25" s="131" t="s">
        <v>216</v>
      </c>
    </row>
    <row r="26" spans="2:2" x14ac:dyDescent="0.2">
      <c r="B26" s="131" t="s">
        <v>445</v>
      </c>
    </row>
    <row r="27" spans="2:2" x14ac:dyDescent="0.2">
      <c r="B27" s="131" t="s">
        <v>239</v>
      </c>
    </row>
    <row r="28" spans="2:2" x14ac:dyDescent="0.2">
      <c r="B28" s="131" t="s">
        <v>240</v>
      </c>
    </row>
    <row r="29" spans="2:2" x14ac:dyDescent="0.2">
      <c r="B29" s="131" t="s">
        <v>220</v>
      </c>
    </row>
    <row r="30" spans="2:2" x14ac:dyDescent="0.2">
      <c r="B30" s="131" t="s">
        <v>221</v>
      </c>
    </row>
    <row r="31" spans="2:2" x14ac:dyDescent="0.2">
      <c r="B31" s="131" t="s">
        <v>446</v>
      </c>
    </row>
    <row r="32" spans="2:2" x14ac:dyDescent="0.2">
      <c r="B32" s="131" t="s">
        <v>223</v>
      </c>
    </row>
    <row r="33" spans="2:2" x14ac:dyDescent="0.2">
      <c r="B33" s="131" t="s">
        <v>224</v>
      </c>
    </row>
    <row r="34" spans="2:2" x14ac:dyDescent="0.2">
      <c r="B34" s="131" t="s">
        <v>207</v>
      </c>
    </row>
    <row r="35" spans="2:2" x14ac:dyDescent="0.2">
      <c r="B35" s="131" t="s">
        <v>208</v>
      </c>
    </row>
    <row r="36" spans="2:2" x14ac:dyDescent="0.2">
      <c r="B36" s="131" t="s">
        <v>209</v>
      </c>
    </row>
    <row r="37" spans="2:2" x14ac:dyDescent="0.2">
      <c r="B37" s="131" t="s">
        <v>447</v>
      </c>
    </row>
    <row r="38" spans="2:2" x14ac:dyDescent="0.2">
      <c r="B38" s="131" t="s">
        <v>448</v>
      </c>
    </row>
    <row r="39" spans="2:2" x14ac:dyDescent="0.2">
      <c r="B39" s="131" t="s">
        <v>449</v>
      </c>
    </row>
    <row r="40" spans="2:2" x14ac:dyDescent="0.2">
      <c r="B40" s="131" t="s">
        <v>213</v>
      </c>
    </row>
    <row r="41" spans="2:2" x14ac:dyDescent="0.2">
      <c r="B41" s="131" t="s">
        <v>214</v>
      </c>
    </row>
    <row r="42" spans="2:2" x14ac:dyDescent="0.2">
      <c r="B42" s="131" t="s">
        <v>450</v>
      </c>
    </row>
    <row r="43" spans="2:2" x14ac:dyDescent="0.2">
      <c r="B43" s="131" t="s">
        <v>216</v>
      </c>
    </row>
    <row r="44" spans="2:2" x14ac:dyDescent="0.2">
      <c r="B44" s="131" t="s">
        <v>445</v>
      </c>
    </row>
    <row r="45" spans="2:2" x14ac:dyDescent="0.2">
      <c r="B45" s="131" t="s">
        <v>229</v>
      </c>
    </row>
    <row r="46" spans="2:2" x14ac:dyDescent="0.2">
      <c r="B46" s="131" t="s">
        <v>219</v>
      </c>
    </row>
    <row r="47" spans="2:2" x14ac:dyDescent="0.2">
      <c r="B47" s="131" t="s">
        <v>220</v>
      </c>
    </row>
    <row r="48" spans="2:2" x14ac:dyDescent="0.2">
      <c r="B48" s="131" t="s">
        <v>221</v>
      </c>
    </row>
    <row r="49" spans="2:2" x14ac:dyDescent="0.2">
      <c r="B49" s="131" t="s">
        <v>446</v>
      </c>
    </row>
    <row r="50" spans="2:2" x14ac:dyDescent="0.2">
      <c r="B50" s="131" t="s">
        <v>223</v>
      </c>
    </row>
    <row r="51" spans="2:2" x14ac:dyDescent="0.2">
      <c r="B51" s="131" t="s">
        <v>224</v>
      </c>
    </row>
    <row r="52" spans="2:2" x14ac:dyDescent="0.2">
      <c r="B52" s="131" t="s">
        <v>207</v>
      </c>
    </row>
    <row r="53" spans="2:2" x14ac:dyDescent="0.2">
      <c r="B53" s="131" t="s">
        <v>208</v>
      </c>
    </row>
    <row r="54" spans="2:2" x14ac:dyDescent="0.2">
      <c r="B54" s="131" t="s">
        <v>209</v>
      </c>
    </row>
    <row r="55" spans="2:2" x14ac:dyDescent="0.2">
      <c r="B55" s="131" t="s">
        <v>451</v>
      </c>
    </row>
    <row r="56" spans="2:2" x14ac:dyDescent="0.2">
      <c r="B56" s="131" t="s">
        <v>452</v>
      </c>
    </row>
    <row r="57" spans="2:2" x14ac:dyDescent="0.2">
      <c r="B57" s="131" t="s">
        <v>453</v>
      </c>
    </row>
    <row r="58" spans="2:2" x14ac:dyDescent="0.2">
      <c r="B58" s="131" t="s">
        <v>213</v>
      </c>
    </row>
    <row r="59" spans="2:2" x14ac:dyDescent="0.2">
      <c r="B59" s="131" t="s">
        <v>214</v>
      </c>
    </row>
    <row r="60" spans="2:2" x14ac:dyDescent="0.2">
      <c r="B60" s="131" t="s">
        <v>454</v>
      </c>
    </row>
    <row r="61" spans="2:2" x14ac:dyDescent="0.2">
      <c r="B61" s="131" t="s">
        <v>216</v>
      </c>
    </row>
    <row r="62" spans="2:2" x14ac:dyDescent="0.2">
      <c r="B62" s="131" t="s">
        <v>445</v>
      </c>
    </row>
    <row r="63" spans="2:2" x14ac:dyDescent="0.2">
      <c r="B63" s="131" t="s">
        <v>218</v>
      </c>
    </row>
    <row r="64" spans="2:2" x14ac:dyDescent="0.2">
      <c r="B64" s="131" t="s">
        <v>219</v>
      </c>
    </row>
    <row r="65" spans="2:2" x14ac:dyDescent="0.2">
      <c r="B65" s="131" t="s">
        <v>220</v>
      </c>
    </row>
    <row r="66" spans="2:2" x14ac:dyDescent="0.2">
      <c r="B66" s="131" t="s">
        <v>221</v>
      </c>
    </row>
    <row r="67" spans="2:2" x14ac:dyDescent="0.2">
      <c r="B67" s="131" t="s">
        <v>446</v>
      </c>
    </row>
    <row r="68" spans="2:2" x14ac:dyDescent="0.2">
      <c r="B68" s="131" t="s">
        <v>223</v>
      </c>
    </row>
    <row r="69" spans="2:2" x14ac:dyDescent="0.2">
      <c r="B69" s="131" t="s">
        <v>224</v>
      </c>
    </row>
    <row r="70" spans="2:2" x14ac:dyDescent="0.2">
      <c r="B70" s="131" t="s">
        <v>207</v>
      </c>
    </row>
    <row r="71" spans="2:2" x14ac:dyDescent="0.2">
      <c r="B71" s="131" t="s">
        <v>280</v>
      </c>
    </row>
    <row r="72" spans="2:2" x14ac:dyDescent="0.2">
      <c r="B72" s="131" t="s">
        <v>209</v>
      </c>
    </row>
    <row r="73" spans="2:2" x14ac:dyDescent="0.2">
      <c r="B73" s="131" t="s">
        <v>455</v>
      </c>
    </row>
    <row r="74" spans="2:2" x14ac:dyDescent="0.2">
      <c r="B74" s="131" t="s">
        <v>456</v>
      </c>
    </row>
    <row r="75" spans="2:2" x14ac:dyDescent="0.2">
      <c r="B75" s="131" t="s">
        <v>457</v>
      </c>
    </row>
    <row r="76" spans="2:2" x14ac:dyDescent="0.2">
      <c r="B76" s="131" t="s">
        <v>213</v>
      </c>
    </row>
    <row r="77" spans="2:2" x14ac:dyDescent="0.2">
      <c r="B77" s="131" t="s">
        <v>214</v>
      </c>
    </row>
    <row r="78" spans="2:2" x14ac:dyDescent="0.2">
      <c r="B78" s="131" t="s">
        <v>458</v>
      </c>
    </row>
    <row r="79" spans="2:2" x14ac:dyDescent="0.2">
      <c r="B79" s="131" t="s">
        <v>216</v>
      </c>
    </row>
    <row r="80" spans="2:2" x14ac:dyDescent="0.2">
      <c r="B80" s="131" t="s">
        <v>445</v>
      </c>
    </row>
    <row r="81" spans="2:2" x14ac:dyDescent="0.2">
      <c r="B81" s="131" t="s">
        <v>229</v>
      </c>
    </row>
    <row r="82" spans="2:2" x14ac:dyDescent="0.2">
      <c r="B82" s="131" t="s">
        <v>234</v>
      </c>
    </row>
    <row r="83" spans="2:2" x14ac:dyDescent="0.2">
      <c r="B83" s="131" t="s">
        <v>220</v>
      </c>
    </row>
    <row r="84" spans="2:2" x14ac:dyDescent="0.2">
      <c r="B84" s="131" t="s">
        <v>221</v>
      </c>
    </row>
    <row r="85" spans="2:2" x14ac:dyDescent="0.2">
      <c r="B85" s="131" t="s">
        <v>446</v>
      </c>
    </row>
    <row r="86" spans="2:2" x14ac:dyDescent="0.2">
      <c r="B86" s="131" t="s">
        <v>223</v>
      </c>
    </row>
    <row r="87" spans="2:2" x14ac:dyDescent="0.2">
      <c r="B87" s="131" t="s">
        <v>224</v>
      </c>
    </row>
    <row r="88" spans="2:2" x14ac:dyDescent="0.2">
      <c r="B88" s="131" t="s">
        <v>207</v>
      </c>
    </row>
    <row r="89" spans="2:2" x14ac:dyDescent="0.2">
      <c r="B89" s="131" t="s">
        <v>280</v>
      </c>
    </row>
    <row r="90" spans="2:2" x14ac:dyDescent="0.2">
      <c r="B90" s="131" t="s">
        <v>209</v>
      </c>
    </row>
    <row r="91" spans="2:2" x14ac:dyDescent="0.2">
      <c r="B91" s="131" t="s">
        <v>459</v>
      </c>
    </row>
    <row r="92" spans="2:2" x14ac:dyDescent="0.2">
      <c r="B92" s="131" t="s">
        <v>460</v>
      </c>
    </row>
    <row r="93" spans="2:2" x14ac:dyDescent="0.2">
      <c r="B93" s="131" t="s">
        <v>461</v>
      </c>
    </row>
    <row r="94" spans="2:2" x14ac:dyDescent="0.2">
      <c r="B94" s="131" t="s">
        <v>213</v>
      </c>
    </row>
    <row r="95" spans="2:2" x14ac:dyDescent="0.2">
      <c r="B95" s="131" t="s">
        <v>214</v>
      </c>
    </row>
    <row r="96" spans="2:2" x14ac:dyDescent="0.2">
      <c r="B96" s="131" t="s">
        <v>462</v>
      </c>
    </row>
    <row r="97" spans="2:2" x14ac:dyDescent="0.2">
      <c r="B97" s="131" t="s">
        <v>216</v>
      </c>
    </row>
    <row r="98" spans="2:2" x14ac:dyDescent="0.2">
      <c r="B98" s="131" t="s">
        <v>445</v>
      </c>
    </row>
    <row r="99" spans="2:2" x14ac:dyDescent="0.2">
      <c r="B99" s="131" t="s">
        <v>218</v>
      </c>
    </row>
    <row r="100" spans="2:2" x14ac:dyDescent="0.2">
      <c r="B100" s="131" t="s">
        <v>234</v>
      </c>
    </row>
    <row r="101" spans="2:2" x14ac:dyDescent="0.2">
      <c r="B101" s="131" t="s">
        <v>220</v>
      </c>
    </row>
    <row r="102" spans="2:2" x14ac:dyDescent="0.2">
      <c r="B102" s="131" t="s">
        <v>221</v>
      </c>
    </row>
    <row r="103" spans="2:2" x14ac:dyDescent="0.2">
      <c r="B103" s="131" t="s">
        <v>446</v>
      </c>
    </row>
    <row r="104" spans="2:2" x14ac:dyDescent="0.2">
      <c r="B104" s="131" t="s">
        <v>223</v>
      </c>
    </row>
    <row r="105" spans="2:2" x14ac:dyDescent="0.2">
      <c r="B105" s="131" t="s">
        <v>245</v>
      </c>
    </row>
    <row r="106" spans="2:2" x14ac:dyDescent="0.2">
      <c r="B106" s="131" t="s">
        <v>246</v>
      </c>
    </row>
    <row r="107" spans="2:2" x14ac:dyDescent="0.2">
      <c r="B107" s="131" t="s">
        <v>247</v>
      </c>
    </row>
    <row r="108" spans="2:2" x14ac:dyDescent="0.2">
      <c r="B108" s="131" t="s">
        <v>167</v>
      </c>
    </row>
    <row r="109" spans="2:2" x14ac:dyDescent="0.2">
      <c r="B109" s="131" t="s">
        <v>168</v>
      </c>
    </row>
    <row r="110" spans="2:2" x14ac:dyDescent="0.2">
      <c r="B110" s="131" t="s">
        <v>169</v>
      </c>
    </row>
    <row r="111" spans="2:2" x14ac:dyDescent="0.2">
      <c r="B111" s="131" t="s">
        <v>170</v>
      </c>
    </row>
    <row r="113" spans="1:1" x14ac:dyDescent="0.2">
      <c r="A113" t="s">
        <v>345</v>
      </c>
    </row>
  </sheetData>
  <phoneticPr fontId="3"/>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29"/>
      <c r="B1" s="29"/>
      <c r="C1" s="29"/>
      <c r="D1" s="29"/>
      <c r="E1" s="29"/>
      <c r="F1" s="29"/>
      <c r="G1" s="34"/>
      <c r="H1" s="34"/>
    </row>
    <row r="2" spans="1:8" ht="16.2" x14ac:dyDescent="0.2">
      <c r="A2" s="26" t="s">
        <v>31</v>
      </c>
    </row>
    <row r="4" spans="1:8" ht="13.8" thickBot="1" x14ac:dyDescent="0.25">
      <c r="B4" s="31" t="s">
        <v>32</v>
      </c>
    </row>
    <row r="5" spans="1:8" x14ac:dyDescent="0.2">
      <c r="B5" s="210" t="s">
        <v>47</v>
      </c>
      <c r="C5" s="97" t="s">
        <v>52</v>
      </c>
      <c r="D5" s="212" t="s">
        <v>33</v>
      </c>
      <c r="E5" s="214" t="s">
        <v>506</v>
      </c>
      <c r="F5" s="212" t="s">
        <v>35</v>
      </c>
      <c r="G5" s="214" t="s">
        <v>36</v>
      </c>
      <c r="H5" s="208" t="s">
        <v>37</v>
      </c>
    </row>
    <row r="6" spans="1:8" ht="13.8" thickBot="1" x14ac:dyDescent="0.25">
      <c r="B6" s="211"/>
      <c r="C6" s="98" t="s">
        <v>38</v>
      </c>
      <c r="D6" s="213"/>
      <c r="E6" s="215"/>
      <c r="F6" s="213"/>
      <c r="G6" s="215"/>
      <c r="H6" s="209"/>
    </row>
    <row r="7" spans="1:8" ht="28.8" x14ac:dyDescent="0.2">
      <c r="B7" s="64" t="s">
        <v>497</v>
      </c>
      <c r="C7" s="39" t="s">
        <v>498</v>
      </c>
      <c r="D7" s="41" t="s">
        <v>499</v>
      </c>
      <c r="E7" s="39" t="s">
        <v>519</v>
      </c>
      <c r="F7" s="41" t="s">
        <v>500</v>
      </c>
      <c r="G7" s="43">
        <v>45021</v>
      </c>
      <c r="H7" s="65" t="s">
        <v>507</v>
      </c>
    </row>
    <row r="8" spans="1:8" x14ac:dyDescent="0.2">
      <c r="B8" s="66"/>
      <c r="C8" s="40"/>
      <c r="D8" s="42"/>
      <c r="E8" s="40"/>
      <c r="F8" s="44"/>
      <c r="G8" s="46"/>
      <c r="H8" s="67"/>
    </row>
    <row r="9" spans="1:8" x14ac:dyDescent="0.2">
      <c r="B9" s="66"/>
      <c r="C9" s="44"/>
      <c r="D9" s="42"/>
      <c r="E9" s="40"/>
      <c r="F9" s="44"/>
      <c r="G9" s="46"/>
      <c r="H9" s="67"/>
    </row>
    <row r="10" spans="1:8" x14ac:dyDescent="0.2">
      <c r="B10" s="66"/>
      <c r="C10" s="44"/>
      <c r="D10" s="44"/>
      <c r="E10" s="44"/>
      <c r="F10" s="44"/>
      <c r="G10" s="46"/>
      <c r="H10" s="67"/>
    </row>
    <row r="11" spans="1:8" x14ac:dyDescent="0.2">
      <c r="B11" s="66"/>
      <c r="C11" s="40"/>
      <c r="D11" s="44"/>
      <c r="E11" s="47"/>
      <c r="F11" s="49"/>
      <c r="G11" s="51"/>
      <c r="H11" s="68"/>
    </row>
    <row r="12" spans="1:8" x14ac:dyDescent="0.2">
      <c r="B12" s="66"/>
      <c r="C12" s="44"/>
      <c r="D12" s="44"/>
      <c r="E12" s="44"/>
      <c r="F12" s="48"/>
      <c r="G12" s="50"/>
      <c r="H12" s="68"/>
    </row>
    <row r="13" spans="1:8" x14ac:dyDescent="0.2">
      <c r="B13" s="66"/>
      <c r="C13" s="40"/>
      <c r="D13" s="52"/>
      <c r="E13" s="47"/>
      <c r="F13" s="44"/>
      <c r="G13" s="46"/>
      <c r="H13" s="69"/>
    </row>
    <row r="14" spans="1:8" x14ac:dyDescent="0.2">
      <c r="B14" s="66"/>
      <c r="C14" s="44"/>
      <c r="D14" s="44"/>
      <c r="E14" s="44"/>
      <c r="F14" s="48"/>
      <c r="G14" s="50"/>
      <c r="H14" s="68"/>
    </row>
    <row r="15" spans="1:8" x14ac:dyDescent="0.2">
      <c r="B15" s="66"/>
      <c r="C15" s="40"/>
      <c r="D15" s="52"/>
      <c r="E15" s="47"/>
      <c r="F15" s="44"/>
      <c r="G15" s="46"/>
      <c r="H15" s="69"/>
    </row>
    <row r="16" spans="1:8" x14ac:dyDescent="0.2">
      <c r="B16" s="66"/>
      <c r="C16" s="44"/>
      <c r="D16" s="44"/>
      <c r="E16" s="53"/>
      <c r="F16" s="48"/>
      <c r="G16" s="50"/>
      <c r="H16" s="67"/>
    </row>
    <row r="17" spans="2:8" x14ac:dyDescent="0.2">
      <c r="B17" s="66"/>
      <c r="C17" s="40"/>
      <c r="D17" s="52"/>
      <c r="E17" s="44"/>
      <c r="F17" s="44"/>
      <c r="G17" s="46"/>
      <c r="H17" s="68"/>
    </row>
    <row r="18" spans="2:8" x14ac:dyDescent="0.2">
      <c r="B18" s="66"/>
      <c r="C18" s="44"/>
      <c r="D18" s="40"/>
      <c r="E18" s="53"/>
      <c r="F18" s="48"/>
      <c r="G18" s="50"/>
      <c r="H18" s="67"/>
    </row>
    <row r="19" spans="2:8" x14ac:dyDescent="0.2">
      <c r="B19" s="66"/>
      <c r="C19" s="40"/>
      <c r="D19" s="44"/>
      <c r="E19" s="44"/>
      <c r="F19" s="44"/>
      <c r="G19" s="46"/>
      <c r="H19" s="68"/>
    </row>
    <row r="20" spans="2:8" x14ac:dyDescent="0.2">
      <c r="B20" s="66"/>
      <c r="C20" s="44"/>
      <c r="D20" s="40"/>
      <c r="E20" s="53"/>
      <c r="F20" s="48"/>
      <c r="G20" s="50"/>
      <c r="H20" s="67"/>
    </row>
    <row r="21" spans="2:8" x14ac:dyDescent="0.2">
      <c r="B21" s="66"/>
      <c r="C21" s="40"/>
      <c r="D21" s="44"/>
      <c r="E21" s="44"/>
      <c r="F21" s="44"/>
      <c r="G21" s="46"/>
      <c r="H21" s="68"/>
    </row>
    <row r="22" spans="2:8" x14ac:dyDescent="0.2">
      <c r="B22" s="66"/>
      <c r="C22" s="44"/>
      <c r="D22" s="44"/>
      <c r="E22" s="44"/>
      <c r="F22" s="44"/>
      <c r="G22" s="50"/>
      <c r="H22" s="67"/>
    </row>
    <row r="23" spans="2:8" x14ac:dyDescent="0.2">
      <c r="B23" s="64"/>
      <c r="C23" s="53"/>
      <c r="D23" s="53"/>
      <c r="E23" s="44"/>
      <c r="F23" s="48"/>
      <c r="G23" s="54"/>
      <c r="H23" s="67"/>
    </row>
    <row r="24" spans="2:8" ht="13.8" thickBot="1" x14ac:dyDescent="0.25">
      <c r="B24" s="70"/>
      <c r="C24" s="71"/>
      <c r="D24" s="71"/>
      <c r="E24" s="71"/>
      <c r="F24" s="45"/>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39</v>
      </c>
    </row>
    <row r="4" spans="1:7" ht="6" customHeight="1" x14ac:dyDescent="0.2">
      <c r="A4" s="28"/>
      <c r="B4" s="28"/>
      <c r="C4" s="28"/>
    </row>
    <row r="5" spans="1:7" ht="14.4" x14ac:dyDescent="0.2">
      <c r="A5" s="30" t="s">
        <v>40</v>
      </c>
    </row>
    <row r="6" spans="1:7" ht="13.8" thickBot="1" x14ac:dyDescent="0.25">
      <c r="A6" s="17"/>
    </row>
    <row r="7" spans="1:7" ht="13.8" thickBot="1" x14ac:dyDescent="0.25">
      <c r="A7" s="57"/>
      <c r="B7" s="99" t="s">
        <v>41</v>
      </c>
      <c r="C7" s="100" t="s">
        <v>42</v>
      </c>
      <c r="D7" s="100" t="s">
        <v>34</v>
      </c>
      <c r="E7" s="100" t="s">
        <v>43</v>
      </c>
      <c r="F7" s="100" t="s">
        <v>44</v>
      </c>
      <c r="G7" s="101" t="s">
        <v>45</v>
      </c>
    </row>
    <row r="8" spans="1:7" ht="14.1" customHeight="1" thickBot="1" x14ac:dyDescent="0.25">
      <c r="A8" s="33"/>
      <c r="B8" s="58"/>
      <c r="C8" s="59"/>
      <c r="D8" s="59"/>
      <c r="E8" s="59"/>
      <c r="F8" s="60"/>
      <c r="G8" s="61"/>
    </row>
    <row r="9" spans="1:7" ht="14.1" customHeight="1" x14ac:dyDescent="0.2">
      <c r="A9" s="33"/>
      <c r="B9" s="33"/>
      <c r="C9" s="33"/>
      <c r="D9" s="33"/>
      <c r="E9" s="33"/>
      <c r="F9" s="33"/>
      <c r="G9" s="33"/>
    </row>
    <row r="10" spans="1:7" x14ac:dyDescent="0.2">
      <c r="A10" s="17"/>
    </row>
    <row r="11" spans="1:7" ht="6" customHeight="1" x14ac:dyDescent="0.2">
      <c r="A11" s="28"/>
      <c r="B11" s="28"/>
      <c r="C11" s="28"/>
    </row>
    <row r="12" spans="1:7" ht="14.4" x14ac:dyDescent="0.2">
      <c r="A12" s="30" t="s">
        <v>46</v>
      </c>
    </row>
    <row r="13" spans="1:7" ht="13.8" thickBot="1" x14ac:dyDescent="0.25">
      <c r="A13" s="17"/>
    </row>
    <row r="14" spans="1:7" ht="13.8" thickBot="1" x14ac:dyDescent="0.25">
      <c r="A14" s="57"/>
      <c r="B14" s="99" t="s">
        <v>41</v>
      </c>
      <c r="C14" s="102" t="s">
        <v>42</v>
      </c>
      <c r="D14" s="102" t="s">
        <v>34</v>
      </c>
      <c r="E14" s="102" t="s">
        <v>43</v>
      </c>
      <c r="F14" s="102" t="s">
        <v>44</v>
      </c>
      <c r="G14" s="101" t="s">
        <v>45</v>
      </c>
    </row>
    <row r="15" spans="1:7" ht="14.1" customHeight="1" x14ac:dyDescent="0.2">
      <c r="A15" s="33"/>
      <c r="B15" s="62"/>
      <c r="C15" s="37"/>
      <c r="D15" s="37"/>
      <c r="E15" s="37"/>
      <c r="F15" s="38"/>
      <c r="G15" s="63"/>
    </row>
    <row r="16" spans="1:7" ht="14.1" customHeight="1" x14ac:dyDescent="0.2">
      <c r="A16" s="33"/>
      <c r="B16" s="62"/>
      <c r="C16" s="37"/>
      <c r="D16" s="37"/>
      <c r="E16" s="37"/>
      <c r="F16" s="38"/>
      <c r="G16" s="63"/>
    </row>
    <row r="17" spans="1:7" ht="14.1" customHeight="1" x14ac:dyDescent="0.2">
      <c r="A17" s="33"/>
      <c r="B17" s="62"/>
      <c r="C17" s="37"/>
      <c r="D17" s="37"/>
      <c r="E17" s="37"/>
      <c r="F17" s="38"/>
      <c r="G17" s="63"/>
    </row>
    <row r="18" spans="1:7" ht="14.1" customHeight="1" thickBot="1" x14ac:dyDescent="0.25">
      <c r="A18" s="33"/>
      <c r="B18" s="58"/>
      <c r="C18" s="59"/>
      <c r="D18" s="59"/>
      <c r="E18" s="59"/>
      <c r="F18" s="60"/>
      <c r="G18" s="61"/>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88" t="s">
        <v>10</v>
      </c>
      <c r="C7" s="89" t="s">
        <v>11</v>
      </c>
      <c r="D7" s="89" t="s">
        <v>12</v>
      </c>
      <c r="E7" s="90" t="s">
        <v>51</v>
      </c>
      <c r="F7" s="90"/>
      <c r="G7" s="90"/>
      <c r="H7" s="90"/>
      <c r="I7" s="91"/>
    </row>
    <row r="8" spans="1:9" x14ac:dyDescent="0.2">
      <c r="B8" s="86">
        <v>45019</v>
      </c>
      <c r="C8" s="20" t="s">
        <v>356</v>
      </c>
      <c r="D8" s="21" t="s">
        <v>473</v>
      </c>
      <c r="E8" s="22" t="s">
        <v>357</v>
      </c>
      <c r="F8" s="23"/>
      <c r="G8" s="23"/>
      <c r="H8" s="23"/>
      <c r="I8" s="87"/>
    </row>
    <row r="9" spans="1:9" x14ac:dyDescent="0.2">
      <c r="B9" s="86">
        <v>45146</v>
      </c>
      <c r="C9" s="20" t="s">
        <v>534</v>
      </c>
      <c r="D9" s="24" t="s">
        <v>535</v>
      </c>
      <c r="E9" s="22" t="s">
        <v>536</v>
      </c>
      <c r="F9" s="23"/>
      <c r="G9" s="23"/>
      <c r="H9" s="23"/>
      <c r="I9" s="87"/>
    </row>
    <row r="10" spans="1:9" x14ac:dyDescent="0.2">
      <c r="B10" s="118"/>
      <c r="C10" s="20"/>
      <c r="D10" s="24"/>
      <c r="E10" s="119"/>
      <c r="F10" s="107"/>
      <c r="G10" s="107"/>
      <c r="H10" s="107"/>
      <c r="I10" s="120"/>
    </row>
    <row r="11" spans="1:9" ht="13.8" thickBot="1" x14ac:dyDescent="0.25">
      <c r="A11" s="17"/>
      <c r="B11" s="116"/>
      <c r="C11" s="117"/>
      <c r="D11" s="121"/>
      <c r="E11" s="122"/>
      <c r="F11" s="123"/>
      <c r="G11" s="123"/>
      <c r="H11" s="123"/>
      <c r="I11" s="124"/>
    </row>
    <row r="12" spans="1:9" x14ac:dyDescent="0.2">
      <c r="A12" s="17"/>
    </row>
    <row r="13" spans="1:9" x14ac:dyDescent="0.2">
      <c r="A13" s="17"/>
    </row>
    <row r="14" spans="1:9" x14ac:dyDescent="0.2">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5"/>
  <sheetViews>
    <sheetView showGridLines="0" view="pageBreakPreview" zoomScaleNormal="80" zoomScaleSheetLayoutView="100" workbookViewId="0"/>
  </sheetViews>
  <sheetFormatPr defaultColWidth="2.77734375" defaultRowHeight="13.2" x14ac:dyDescent="0.2"/>
  <cols>
    <col min="1" max="3" width="2.77734375" style="79"/>
    <col min="4" max="4" width="22.109375" style="79" customWidth="1"/>
    <col min="5" max="5" width="103.33203125" style="79" customWidth="1"/>
    <col min="6" max="6" width="3.33203125" style="79" customWidth="1"/>
    <col min="7" max="16384" width="2.77734375" style="79"/>
  </cols>
  <sheetData>
    <row r="1" spans="1:6" ht="6" customHeight="1" x14ac:dyDescent="0.2">
      <c r="A1" s="78"/>
      <c r="B1" s="78"/>
      <c r="C1" s="78"/>
      <c r="D1" s="78"/>
      <c r="E1" s="78"/>
      <c r="F1" s="78"/>
    </row>
    <row r="2" spans="1:6" ht="16.2" x14ac:dyDescent="0.2">
      <c r="A2" s="77" t="s">
        <v>94</v>
      </c>
      <c r="B2" s="76"/>
      <c r="C2" s="76"/>
      <c r="D2" s="76"/>
      <c r="E2" s="76"/>
      <c r="F2" s="76"/>
    </row>
    <row r="3" spans="1:6" x14ac:dyDescent="0.2">
      <c r="A3" s="76"/>
      <c r="B3" s="76"/>
      <c r="C3" s="80"/>
      <c r="D3" s="80"/>
      <c r="E3" s="80"/>
      <c r="F3" s="80"/>
    </row>
    <row r="4" spans="1:6" s="82" customFormat="1" ht="10.8" x14ac:dyDescent="0.2">
      <c r="A4" s="81"/>
      <c r="B4" s="81"/>
      <c r="C4" s="81"/>
      <c r="D4" s="81" t="s">
        <v>532</v>
      </c>
      <c r="E4" s="81"/>
      <c r="F4" s="81"/>
    </row>
    <row r="5" spans="1:6" s="82" customFormat="1" ht="10.8" x14ac:dyDescent="0.2">
      <c r="A5" s="81"/>
      <c r="B5" s="81"/>
      <c r="C5" s="81"/>
      <c r="D5" s="81" t="s">
        <v>523</v>
      </c>
      <c r="E5" s="81"/>
      <c r="F5" s="81"/>
    </row>
    <row r="6" spans="1:6" s="82" customFormat="1" ht="10.8" x14ac:dyDescent="0.2">
      <c r="A6" s="81"/>
      <c r="B6" s="81"/>
      <c r="C6" s="81"/>
      <c r="D6" s="165" t="s">
        <v>524</v>
      </c>
      <c r="E6" s="81"/>
      <c r="F6" s="81"/>
    </row>
    <row r="7" spans="1:6" s="82" customFormat="1" ht="10.8" x14ac:dyDescent="0.2">
      <c r="A7" s="81"/>
      <c r="B7" s="81"/>
      <c r="C7" s="81"/>
      <c r="D7" s="165" t="s">
        <v>525</v>
      </c>
      <c r="E7" s="81"/>
      <c r="F7" s="81"/>
    </row>
    <row r="8" spans="1:6" s="82" customFormat="1" ht="10.8" x14ac:dyDescent="0.2">
      <c r="A8" s="81"/>
      <c r="B8" s="81"/>
      <c r="C8" s="81"/>
      <c r="D8" s="165" t="s">
        <v>526</v>
      </c>
      <c r="E8" s="81"/>
      <c r="F8" s="81"/>
    </row>
    <row r="9" spans="1:6" s="82" customFormat="1" ht="10.8" x14ac:dyDescent="0.2">
      <c r="A9" s="81"/>
      <c r="B9" s="81"/>
      <c r="C9" s="81"/>
      <c r="D9" s="165" t="s">
        <v>527</v>
      </c>
      <c r="E9" s="81"/>
      <c r="F9" s="81"/>
    </row>
    <row r="10" spans="1:6" s="82" customFormat="1" ht="10.8" x14ac:dyDescent="0.2">
      <c r="A10" s="81"/>
      <c r="B10" s="81"/>
      <c r="C10" s="81"/>
      <c r="D10" s="165" t="s">
        <v>528</v>
      </c>
      <c r="E10" s="81"/>
      <c r="F10" s="81"/>
    </row>
    <row r="11" spans="1:6" s="82" customFormat="1" ht="10.8" x14ac:dyDescent="0.2">
      <c r="A11" s="81"/>
      <c r="B11" s="81"/>
      <c r="C11" s="81"/>
      <c r="D11" s="165" t="s">
        <v>529</v>
      </c>
      <c r="E11" s="81"/>
      <c r="F11" s="81"/>
    </row>
    <row r="12" spans="1:6" s="82" customFormat="1" ht="10.8" x14ac:dyDescent="0.2">
      <c r="A12" s="81"/>
      <c r="B12" s="81"/>
      <c r="C12" s="81"/>
      <c r="D12" s="165" t="s">
        <v>530</v>
      </c>
      <c r="E12" s="81"/>
      <c r="F12" s="81"/>
    </row>
    <row r="13" spans="1:6" s="82" customFormat="1" ht="10.8" x14ac:dyDescent="0.2">
      <c r="A13" s="81"/>
      <c r="B13" s="81"/>
      <c r="C13" s="81"/>
      <c r="D13" s="181" t="s">
        <v>531</v>
      </c>
      <c r="E13" s="182"/>
      <c r="F13" s="81"/>
    </row>
    <row r="14" spans="1:6" s="82" customFormat="1" ht="10.8" x14ac:dyDescent="0.2">
      <c r="A14" s="81"/>
      <c r="B14" s="81"/>
      <c r="C14" s="81"/>
      <c r="D14" s="169" t="s">
        <v>539</v>
      </c>
      <c r="E14" s="170"/>
      <c r="F14" s="81"/>
    </row>
    <row r="15" spans="1:6" s="82" customFormat="1" ht="10.8" x14ac:dyDescent="0.2">
      <c r="A15" s="81"/>
      <c r="B15" s="81"/>
      <c r="C15" s="81"/>
      <c r="D15" s="169" t="s">
        <v>540</v>
      </c>
      <c r="E15" s="170"/>
      <c r="F15" s="81"/>
    </row>
    <row r="16" spans="1:6" s="82" customFormat="1" ht="16.5" customHeight="1" thickBot="1" x14ac:dyDescent="0.25">
      <c r="A16" s="81"/>
      <c r="B16" s="81"/>
      <c r="C16" s="81"/>
      <c r="D16" s="81"/>
      <c r="E16" s="81"/>
      <c r="F16" s="81"/>
    </row>
    <row r="17" spans="1:6" s="82" customFormat="1" ht="12" x14ac:dyDescent="0.2">
      <c r="A17" s="81"/>
      <c r="B17" s="81"/>
      <c r="C17" s="81"/>
      <c r="D17" s="92" t="s">
        <v>48</v>
      </c>
      <c r="E17" s="93" t="s">
        <v>49</v>
      </c>
      <c r="F17" s="81"/>
    </row>
    <row r="18" spans="1:6" s="82" customFormat="1" x14ac:dyDescent="0.2">
      <c r="A18" s="81"/>
      <c r="B18" s="81"/>
      <c r="C18" s="81"/>
      <c r="D18" s="106" t="s">
        <v>93</v>
      </c>
      <c r="E18" s="83" t="s">
        <v>145</v>
      </c>
      <c r="F18" s="81"/>
    </row>
    <row r="19" spans="1:6" s="82" customFormat="1" x14ac:dyDescent="0.2">
      <c r="A19" s="81"/>
      <c r="B19" s="81"/>
      <c r="C19" s="81"/>
      <c r="D19" s="106" t="s">
        <v>368</v>
      </c>
      <c r="E19" s="146" t="s">
        <v>485</v>
      </c>
      <c r="F19" s="81"/>
    </row>
    <row r="20" spans="1:6" s="82" customFormat="1" x14ac:dyDescent="0.2">
      <c r="A20" s="84"/>
      <c r="B20" s="81"/>
      <c r="C20" s="81"/>
      <c r="D20" s="166" t="s">
        <v>435</v>
      </c>
      <c r="E20" s="167" t="s">
        <v>436</v>
      </c>
      <c r="F20" s="81"/>
    </row>
    <row r="21" spans="1:6" s="82" customFormat="1" x14ac:dyDescent="0.2">
      <c r="A21" s="81"/>
      <c r="B21" s="81"/>
      <c r="C21" s="81"/>
      <c r="D21" s="106" t="s">
        <v>574</v>
      </c>
      <c r="E21" s="168" t="s">
        <v>537</v>
      </c>
      <c r="F21" s="81"/>
    </row>
    <row r="22" spans="1:6" s="82" customFormat="1" x14ac:dyDescent="0.2">
      <c r="A22" s="81"/>
      <c r="B22" s="81"/>
      <c r="C22" s="81"/>
      <c r="D22" s="106" t="s">
        <v>576</v>
      </c>
      <c r="E22" s="168" t="s">
        <v>575</v>
      </c>
      <c r="F22" s="81"/>
    </row>
    <row r="23" spans="1:6" s="82" customFormat="1" ht="13.8" thickBot="1" x14ac:dyDescent="0.25">
      <c r="A23" s="81"/>
      <c r="B23" s="81"/>
      <c r="C23" s="81"/>
      <c r="D23" s="157"/>
      <c r="E23" s="85"/>
      <c r="F23" s="81"/>
    </row>
    <row r="24" spans="1:6" s="82" customFormat="1" ht="10.8" x14ac:dyDescent="0.2">
      <c r="A24" s="81"/>
      <c r="B24" s="84"/>
      <c r="C24" s="84"/>
      <c r="D24" s="84"/>
      <c r="E24" s="84"/>
      <c r="F24" s="84"/>
    </row>
    <row r="25" spans="1:6" s="82" customFormat="1" ht="10.8" x14ac:dyDescent="0.2">
      <c r="A25" s="84"/>
      <c r="B25" s="84"/>
      <c r="C25" s="84"/>
      <c r="D25" s="84"/>
      <c r="E25" s="84"/>
      <c r="F25" s="84"/>
    </row>
  </sheetData>
  <phoneticPr fontId="3"/>
  <hyperlinks>
    <hyperlink ref="D18" location="'テスト仕様_テスト結果(テスト・シナリオ1)'!A1" display="シナリオ1"/>
    <hyperlink ref="D20" location="'テスト仕様_テスト結果(テスト・シナリオ3)'!A1" display="シナリオ３"/>
    <hyperlink ref="D22" location="'テスト仕様_テスト結果(テスト・シナリオ5)'!A1" display="シナリオ5"/>
    <hyperlink ref="D21" location="'テスト仕様_テスト結果(テスト・シナリオ4)'!A1" display="シナリオ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5"/>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29"/>
      <c r="B1" s="29"/>
      <c r="C1" s="29"/>
      <c r="D1" s="29"/>
      <c r="E1" s="29"/>
      <c r="F1" s="29"/>
      <c r="G1" s="34"/>
      <c r="H1" s="34"/>
      <c r="I1" s="34"/>
    </row>
    <row r="2" spans="1:9" ht="14.4" x14ac:dyDescent="0.2">
      <c r="A2" s="30" t="s">
        <v>13</v>
      </c>
    </row>
    <row r="4" spans="1:9" x14ac:dyDescent="0.2">
      <c r="B4" s="31" t="s">
        <v>14</v>
      </c>
    </row>
    <row r="5" spans="1:9" x14ac:dyDescent="0.2">
      <c r="B5" s="31"/>
    </row>
    <row r="6" spans="1:9" x14ac:dyDescent="0.2">
      <c r="B6" s="32" t="s">
        <v>15</v>
      </c>
    </row>
    <row r="7" spans="1:9" x14ac:dyDescent="0.2">
      <c r="B7" s="31" t="s">
        <v>16</v>
      </c>
    </row>
    <row r="8" spans="1:9" x14ac:dyDescent="0.2">
      <c r="B8" s="31" t="s">
        <v>572</v>
      </c>
    </row>
    <row r="9" spans="1:9" x14ac:dyDescent="0.2">
      <c r="B9" s="31" t="s">
        <v>571</v>
      </c>
    </row>
    <row r="10" spans="1:9" x14ac:dyDescent="0.2">
      <c r="B10" s="32" t="s">
        <v>393</v>
      </c>
    </row>
    <row r="11" spans="1:9" x14ac:dyDescent="0.2">
      <c r="B11" s="31" t="s">
        <v>16</v>
      </c>
    </row>
    <row r="12" spans="1:9" x14ac:dyDescent="0.2">
      <c r="B12" s="31" t="s">
        <v>394</v>
      </c>
    </row>
    <row r="13" spans="1:9" x14ac:dyDescent="0.2">
      <c r="B13" s="31" t="s">
        <v>513</v>
      </c>
    </row>
    <row r="14" spans="1:9" x14ac:dyDescent="0.2">
      <c r="B14" s="32" t="s">
        <v>472</v>
      </c>
    </row>
    <row r="15" spans="1:9" x14ac:dyDescent="0.2">
      <c r="B15" s="31" t="s">
        <v>511</v>
      </c>
    </row>
    <row r="16" spans="1:9" x14ac:dyDescent="0.2">
      <c r="B16" s="31" t="s">
        <v>512</v>
      </c>
    </row>
    <row r="17" spans="2:2" x14ac:dyDescent="0.2">
      <c r="B17" s="31" t="s">
        <v>514</v>
      </c>
    </row>
    <row r="18" spans="2:2" x14ac:dyDescent="0.2">
      <c r="B18" s="171" t="s">
        <v>594</v>
      </c>
    </row>
    <row r="19" spans="2:2" x14ac:dyDescent="0.2">
      <c r="B19" s="172" t="s">
        <v>16</v>
      </c>
    </row>
    <row r="20" spans="2:2" x14ac:dyDescent="0.2">
      <c r="B20" s="172" t="s">
        <v>657</v>
      </c>
    </row>
    <row r="21" spans="2:2" x14ac:dyDescent="0.2">
      <c r="B21" s="171" t="s">
        <v>595</v>
      </c>
    </row>
    <row r="22" spans="2:2" x14ac:dyDescent="0.2">
      <c r="B22" s="172" t="s">
        <v>538</v>
      </c>
    </row>
    <row r="23" spans="2:2" x14ac:dyDescent="0.2">
      <c r="B23" s="31"/>
    </row>
    <row r="24" spans="2:2" x14ac:dyDescent="0.2">
      <c r="B24" s="31"/>
    </row>
    <row r="25" spans="2:2" x14ac:dyDescent="0.2">
      <c r="B25" s="31"/>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2"/>
  <sheetViews>
    <sheetView workbookViewId="0"/>
  </sheetViews>
  <sheetFormatPr defaultRowHeight="13.2" x14ac:dyDescent="0.2"/>
  <cols>
    <col min="2" max="2" width="67.109375" style="114" bestFit="1" customWidth="1"/>
    <col min="3" max="5" width="14.77734375" customWidth="1"/>
  </cols>
  <sheetData>
    <row r="2" spans="2:5" x14ac:dyDescent="0.2">
      <c r="B2" s="134" t="s">
        <v>176</v>
      </c>
      <c r="C2" s="135" t="s">
        <v>177</v>
      </c>
      <c r="D2" s="135" t="s">
        <v>178</v>
      </c>
      <c r="E2" s="135" t="s">
        <v>104</v>
      </c>
    </row>
    <row r="3" spans="2:5" x14ac:dyDescent="0.2">
      <c r="B3" s="136" t="s">
        <v>179</v>
      </c>
      <c r="C3" s="137" t="s">
        <v>180</v>
      </c>
      <c r="D3" s="137" t="s">
        <v>180</v>
      </c>
      <c r="E3" s="138" t="s">
        <v>104</v>
      </c>
    </row>
    <row r="4" spans="2:5" ht="13.5" customHeight="1" x14ac:dyDescent="0.2">
      <c r="B4" s="136" t="s">
        <v>181</v>
      </c>
      <c r="C4" s="202" t="s">
        <v>182</v>
      </c>
      <c r="D4" s="203"/>
      <c r="E4" s="204"/>
    </row>
    <row r="5" spans="2:5" x14ac:dyDescent="0.2">
      <c r="B5" s="136" t="s">
        <v>183</v>
      </c>
      <c r="C5" s="205" t="s">
        <v>100</v>
      </c>
      <c r="D5" s="206"/>
      <c r="E5" s="207"/>
    </row>
    <row r="6" spans="2:5" x14ac:dyDescent="0.2">
      <c r="B6" s="136" t="s">
        <v>184</v>
      </c>
      <c r="C6" s="205" t="s">
        <v>100</v>
      </c>
      <c r="D6" s="206"/>
      <c r="E6" s="207"/>
    </row>
    <row r="7" spans="2:5" ht="13.5" customHeight="1" x14ac:dyDescent="0.2">
      <c r="B7" s="136" t="s">
        <v>185</v>
      </c>
      <c r="C7" s="137" t="s">
        <v>101</v>
      </c>
      <c r="D7" s="138" t="s">
        <v>102</v>
      </c>
      <c r="E7" s="138" t="s">
        <v>102</v>
      </c>
    </row>
    <row r="8" spans="2:5" ht="13.5" customHeight="1" x14ac:dyDescent="0.2">
      <c r="B8" s="136" t="s">
        <v>186</v>
      </c>
      <c r="C8" s="139" t="s">
        <v>187</v>
      </c>
      <c r="D8" s="140" t="s">
        <v>188</v>
      </c>
      <c r="E8" s="140" t="s">
        <v>188</v>
      </c>
    </row>
    <row r="9" spans="2:5" ht="13.5" customHeight="1" x14ac:dyDescent="0.2">
      <c r="B9" s="136" t="s">
        <v>189</v>
      </c>
      <c r="C9" s="137" t="s">
        <v>101</v>
      </c>
      <c r="D9" s="138" t="s">
        <v>102</v>
      </c>
      <c r="E9" s="138" t="s">
        <v>102</v>
      </c>
    </row>
    <row r="10" spans="2:5" ht="13.5" customHeight="1" x14ac:dyDescent="0.2">
      <c r="B10" s="136" t="s">
        <v>190</v>
      </c>
      <c r="C10" s="139" t="s">
        <v>187</v>
      </c>
      <c r="D10" s="140" t="s">
        <v>188</v>
      </c>
      <c r="E10" s="140" t="s">
        <v>188</v>
      </c>
    </row>
    <row r="11" spans="2:5" ht="13.5" customHeight="1" x14ac:dyDescent="0.2">
      <c r="B11" s="136" t="s">
        <v>191</v>
      </c>
      <c r="C11" s="137" t="s">
        <v>101</v>
      </c>
      <c r="D11" s="138" t="s">
        <v>102</v>
      </c>
      <c r="E11" s="138" t="s">
        <v>102</v>
      </c>
    </row>
    <row r="12" spans="2:5" ht="13.5" customHeight="1" x14ac:dyDescent="0.2">
      <c r="B12" s="136" t="s">
        <v>192</v>
      </c>
      <c r="C12" s="139" t="s">
        <v>187</v>
      </c>
      <c r="D12" s="140" t="s">
        <v>188</v>
      </c>
      <c r="E12" s="140" t="s">
        <v>188</v>
      </c>
    </row>
    <row r="13" spans="2:5" ht="13.5" customHeight="1" x14ac:dyDescent="0.2">
      <c r="B13" s="136" t="s">
        <v>193</v>
      </c>
      <c r="C13" s="138" t="s">
        <v>102</v>
      </c>
      <c r="D13" s="138" t="s">
        <v>102</v>
      </c>
      <c r="E13" s="138" t="s">
        <v>102</v>
      </c>
    </row>
    <row r="14" spans="2:5" ht="13.5" customHeight="1" x14ac:dyDescent="0.2">
      <c r="B14" s="136" t="s">
        <v>194</v>
      </c>
      <c r="C14" s="140" t="s">
        <v>188</v>
      </c>
      <c r="D14" s="140" t="s">
        <v>188</v>
      </c>
      <c r="E14" s="140" t="s">
        <v>188</v>
      </c>
    </row>
    <row r="15" spans="2:5" ht="13.5" customHeight="1" x14ac:dyDescent="0.2">
      <c r="B15" s="136" t="s">
        <v>195</v>
      </c>
      <c r="C15" s="138" t="s">
        <v>102</v>
      </c>
      <c r="D15" s="138" t="s">
        <v>102</v>
      </c>
      <c r="E15" s="138" t="s">
        <v>102</v>
      </c>
    </row>
    <row r="16" spans="2:5" ht="13.5" customHeight="1" x14ac:dyDescent="0.2">
      <c r="B16" s="136" t="s">
        <v>196</v>
      </c>
      <c r="C16" s="140" t="s">
        <v>188</v>
      </c>
      <c r="D16" s="140" t="s">
        <v>188</v>
      </c>
      <c r="E16" s="140" t="s">
        <v>188</v>
      </c>
    </row>
    <row r="17" spans="2:5" ht="13.5" customHeight="1" x14ac:dyDescent="0.2">
      <c r="B17" s="136" t="s">
        <v>197</v>
      </c>
      <c r="C17" s="137" t="s">
        <v>101</v>
      </c>
      <c r="D17" s="138" t="s">
        <v>102</v>
      </c>
      <c r="E17" s="138" t="s">
        <v>102</v>
      </c>
    </row>
    <row r="18" spans="2:5" ht="13.5" customHeight="1" x14ac:dyDescent="0.2">
      <c r="B18" s="136" t="s">
        <v>198</v>
      </c>
      <c r="C18" s="137" t="s">
        <v>101</v>
      </c>
      <c r="D18" s="137" t="s">
        <v>101</v>
      </c>
      <c r="E18" s="138" t="s">
        <v>102</v>
      </c>
    </row>
    <row r="19" spans="2:5" ht="13.5" customHeight="1" x14ac:dyDescent="0.2">
      <c r="B19" s="136" t="s">
        <v>199</v>
      </c>
      <c r="C19" s="138" t="s">
        <v>102</v>
      </c>
      <c r="D19" s="138" t="s">
        <v>102</v>
      </c>
      <c r="E19" s="138" t="s">
        <v>102</v>
      </c>
    </row>
    <row r="20" spans="2:5" ht="13.5" customHeight="1" x14ac:dyDescent="0.2">
      <c r="B20" s="136" t="s">
        <v>200</v>
      </c>
      <c r="C20" s="140" t="s">
        <v>188</v>
      </c>
      <c r="D20" s="140" t="s">
        <v>188</v>
      </c>
      <c r="E20" s="140" t="s">
        <v>188</v>
      </c>
    </row>
    <row r="21" spans="2:5" ht="13.5" customHeight="1" x14ac:dyDescent="0.2">
      <c r="B21" s="136" t="s">
        <v>201</v>
      </c>
      <c r="C21" s="137" t="s">
        <v>101</v>
      </c>
      <c r="D21" s="138" t="s">
        <v>102</v>
      </c>
      <c r="E21" s="138" t="s">
        <v>102</v>
      </c>
    </row>
    <row r="22" spans="2:5" ht="13.5" customHeight="1" x14ac:dyDescent="0.2">
      <c r="B22" s="136" t="s">
        <v>202</v>
      </c>
      <c r="C22" s="137" t="s">
        <v>101</v>
      </c>
      <c r="D22" s="138" t="s">
        <v>102</v>
      </c>
      <c r="E22" s="138" t="s">
        <v>102</v>
      </c>
    </row>
  </sheetData>
  <mergeCells count="3">
    <mergeCell ref="C4:E4"/>
    <mergeCell ref="C5:E5"/>
    <mergeCell ref="C6:E6"/>
  </mergeCells>
  <phoneticPr fontId="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J63"/>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10" ht="6" customHeight="1" x14ac:dyDescent="0.2">
      <c r="A1" s="29"/>
      <c r="B1" s="29"/>
      <c r="C1" s="29"/>
      <c r="D1" s="29"/>
      <c r="E1" s="29"/>
      <c r="F1" s="29"/>
      <c r="G1" s="34"/>
      <c r="H1" s="34"/>
      <c r="I1" s="34"/>
    </row>
    <row r="2" spans="1:10" ht="16.2" x14ac:dyDescent="0.2">
      <c r="A2" s="26" t="s">
        <v>17</v>
      </c>
    </row>
    <row r="4" spans="1:10" x14ac:dyDescent="0.2">
      <c r="B4" s="31" t="s">
        <v>18</v>
      </c>
    </row>
    <row r="5" spans="1:10" x14ac:dyDescent="0.2">
      <c r="B5" s="25" t="s">
        <v>19</v>
      </c>
    </row>
    <row r="6" spans="1:10" x14ac:dyDescent="0.2">
      <c r="B6" s="25"/>
    </row>
    <row r="8" spans="1:10" x14ac:dyDescent="0.2">
      <c r="B8" s="35" t="s">
        <v>573</v>
      </c>
    </row>
    <row r="9" spans="1:10" ht="13.8" thickBot="1" x14ac:dyDescent="0.25">
      <c r="B9" s="25" t="s">
        <v>21</v>
      </c>
    </row>
    <row r="10" spans="1:10" ht="13.8" thickBot="1" x14ac:dyDescent="0.25">
      <c r="B10" s="94" t="s">
        <v>22</v>
      </c>
      <c r="C10" s="95" t="s">
        <v>23</v>
      </c>
      <c r="D10" s="95" t="s">
        <v>24</v>
      </c>
      <c r="E10" s="95" t="s">
        <v>25</v>
      </c>
      <c r="F10" s="95" t="s">
        <v>26</v>
      </c>
      <c r="G10" s="95" t="s">
        <v>27</v>
      </c>
      <c r="H10" s="95" t="s">
        <v>28</v>
      </c>
      <c r="I10" s="96" t="s">
        <v>29</v>
      </c>
    </row>
    <row r="11" spans="1:10" ht="19.2" x14ac:dyDescent="0.2">
      <c r="B11" s="62" t="s">
        <v>579</v>
      </c>
      <c r="C11" s="44" t="s">
        <v>658</v>
      </c>
      <c r="D11" s="110" t="s">
        <v>86</v>
      </c>
      <c r="E11" s="110" t="s">
        <v>87</v>
      </c>
      <c r="F11" s="110" t="s">
        <v>86</v>
      </c>
      <c r="G11" s="110" t="s">
        <v>87</v>
      </c>
      <c r="H11" s="110" t="s">
        <v>86</v>
      </c>
      <c r="I11" s="110" t="s">
        <v>87</v>
      </c>
      <c r="J11" s="115"/>
    </row>
    <row r="12" spans="1:10" ht="105.6" customHeight="1" x14ac:dyDescent="0.2">
      <c r="A12" s="36"/>
      <c r="B12" s="62" t="s">
        <v>580</v>
      </c>
      <c r="C12" s="103" t="s">
        <v>548</v>
      </c>
      <c r="D12" s="44" t="s">
        <v>542</v>
      </c>
      <c r="E12" s="104" t="s">
        <v>541</v>
      </c>
      <c r="F12" s="37" t="s">
        <v>486</v>
      </c>
      <c r="G12" s="37" t="s">
        <v>487</v>
      </c>
      <c r="H12" s="37" t="s">
        <v>618</v>
      </c>
      <c r="I12" s="75" t="s">
        <v>619</v>
      </c>
    </row>
    <row r="13" spans="1:10" ht="63.6" customHeight="1" x14ac:dyDescent="0.2">
      <c r="A13" s="36"/>
      <c r="B13" s="62"/>
      <c r="C13" s="44"/>
      <c r="D13" s="44"/>
      <c r="E13" s="105" t="s">
        <v>543</v>
      </c>
      <c r="F13" s="37" t="s">
        <v>486</v>
      </c>
      <c r="G13" s="37" t="s">
        <v>487</v>
      </c>
      <c r="H13" s="37" t="s">
        <v>618</v>
      </c>
      <c r="I13" s="75" t="s">
        <v>619</v>
      </c>
    </row>
    <row r="14" spans="1:10" ht="19.2" x14ac:dyDescent="0.2">
      <c r="A14" s="36"/>
      <c r="B14" s="62"/>
      <c r="C14" s="44"/>
      <c r="D14" s="44"/>
      <c r="E14" s="104" t="s">
        <v>558</v>
      </c>
      <c r="F14" s="37" t="s">
        <v>486</v>
      </c>
      <c r="G14" s="37" t="s">
        <v>487</v>
      </c>
      <c r="H14" s="37" t="s">
        <v>618</v>
      </c>
      <c r="I14" s="75" t="s">
        <v>619</v>
      </c>
    </row>
    <row r="15" spans="1:10" ht="105.6" customHeight="1" x14ac:dyDescent="0.2">
      <c r="A15" s="36"/>
      <c r="B15" s="62" t="s">
        <v>581</v>
      </c>
      <c r="C15" s="103" t="s">
        <v>549</v>
      </c>
      <c r="D15" s="44" t="s">
        <v>544</v>
      </c>
      <c r="E15" s="104" t="s">
        <v>541</v>
      </c>
      <c r="F15" s="37" t="s">
        <v>486</v>
      </c>
      <c r="G15" s="37" t="s">
        <v>487</v>
      </c>
      <c r="H15" s="37" t="s">
        <v>618</v>
      </c>
      <c r="I15" s="75" t="s">
        <v>619</v>
      </c>
    </row>
    <row r="16" spans="1:10" ht="63.6" customHeight="1" x14ac:dyDescent="0.2">
      <c r="A16" s="36"/>
      <c r="B16" s="62"/>
      <c r="C16" s="44"/>
      <c r="D16" s="44"/>
      <c r="E16" s="105" t="s">
        <v>543</v>
      </c>
      <c r="F16" s="37" t="s">
        <v>486</v>
      </c>
      <c r="G16" s="37" t="s">
        <v>487</v>
      </c>
      <c r="H16" s="37" t="s">
        <v>618</v>
      </c>
      <c r="I16" s="75" t="s">
        <v>619</v>
      </c>
    </row>
    <row r="17" spans="1:9" ht="19.2" x14ac:dyDescent="0.2">
      <c r="A17" s="36"/>
      <c r="B17" s="62"/>
      <c r="C17" s="44"/>
      <c r="D17" s="44"/>
      <c r="E17" s="104" t="s">
        <v>559</v>
      </c>
      <c r="F17" s="37" t="s">
        <v>486</v>
      </c>
      <c r="G17" s="37" t="s">
        <v>487</v>
      </c>
      <c r="H17" s="37" t="s">
        <v>618</v>
      </c>
      <c r="I17" s="75" t="s">
        <v>619</v>
      </c>
    </row>
    <row r="18" spans="1:9" ht="19.2" x14ac:dyDescent="0.2">
      <c r="A18" s="36"/>
      <c r="B18" s="62"/>
      <c r="C18" s="44"/>
      <c r="D18" s="44"/>
      <c r="E18" s="104" t="s">
        <v>560</v>
      </c>
      <c r="F18" s="37" t="s">
        <v>486</v>
      </c>
      <c r="G18" s="37" t="s">
        <v>487</v>
      </c>
      <c r="H18" s="37" t="s">
        <v>618</v>
      </c>
      <c r="I18" s="75" t="s">
        <v>619</v>
      </c>
    </row>
    <row r="19" spans="1:9" ht="105.6" customHeight="1" x14ac:dyDescent="0.2">
      <c r="A19" s="36"/>
      <c r="B19" s="62" t="s">
        <v>582</v>
      </c>
      <c r="C19" s="103" t="s">
        <v>550</v>
      </c>
      <c r="D19" s="44" t="s">
        <v>545</v>
      </c>
      <c r="E19" s="104" t="s">
        <v>541</v>
      </c>
      <c r="F19" s="37" t="s">
        <v>486</v>
      </c>
      <c r="G19" s="37" t="s">
        <v>487</v>
      </c>
      <c r="H19" s="37" t="s">
        <v>618</v>
      </c>
      <c r="I19" s="75" t="s">
        <v>619</v>
      </c>
    </row>
    <row r="20" spans="1:9" ht="63.6" customHeight="1" x14ac:dyDescent="0.2">
      <c r="A20" s="36"/>
      <c r="B20" s="62"/>
      <c r="C20" s="44"/>
      <c r="D20" s="44"/>
      <c r="E20" s="105" t="s">
        <v>543</v>
      </c>
      <c r="F20" s="37" t="s">
        <v>486</v>
      </c>
      <c r="G20" s="37" t="s">
        <v>487</v>
      </c>
      <c r="H20" s="37" t="s">
        <v>618</v>
      </c>
      <c r="I20" s="75" t="s">
        <v>619</v>
      </c>
    </row>
    <row r="21" spans="1:9" ht="19.2" x14ac:dyDescent="0.2">
      <c r="A21" s="36"/>
      <c r="B21" s="62"/>
      <c r="C21" s="44"/>
      <c r="D21" s="44"/>
      <c r="E21" s="104" t="s">
        <v>561</v>
      </c>
      <c r="F21" s="37" t="s">
        <v>486</v>
      </c>
      <c r="G21" s="37" t="s">
        <v>487</v>
      </c>
      <c r="H21" s="37" t="s">
        <v>618</v>
      </c>
      <c r="I21" s="75" t="s">
        <v>619</v>
      </c>
    </row>
    <row r="22" spans="1:9" ht="105.6" customHeight="1" x14ac:dyDescent="0.2">
      <c r="A22" s="36"/>
      <c r="B22" s="62" t="s">
        <v>583</v>
      </c>
      <c r="C22" s="103" t="s">
        <v>551</v>
      </c>
      <c r="D22" s="44" t="s">
        <v>546</v>
      </c>
      <c r="E22" s="104" t="s">
        <v>541</v>
      </c>
      <c r="F22" s="37" t="s">
        <v>486</v>
      </c>
      <c r="G22" s="37" t="s">
        <v>487</v>
      </c>
      <c r="H22" s="37" t="s">
        <v>618</v>
      </c>
      <c r="I22" s="75" t="s">
        <v>619</v>
      </c>
    </row>
    <row r="23" spans="1:9" ht="63.6" customHeight="1" x14ac:dyDescent="0.2">
      <c r="A23" s="36"/>
      <c r="B23" s="62"/>
      <c r="C23" s="44"/>
      <c r="D23" s="44"/>
      <c r="E23" s="105" t="s">
        <v>543</v>
      </c>
      <c r="F23" s="37" t="s">
        <v>486</v>
      </c>
      <c r="G23" s="37" t="s">
        <v>487</v>
      </c>
      <c r="H23" s="37" t="s">
        <v>618</v>
      </c>
      <c r="I23" s="75" t="s">
        <v>619</v>
      </c>
    </row>
    <row r="24" spans="1:9" ht="19.2" x14ac:dyDescent="0.2">
      <c r="A24" s="36"/>
      <c r="B24" s="62"/>
      <c r="C24" s="44"/>
      <c r="D24" s="44"/>
      <c r="E24" s="104" t="s">
        <v>562</v>
      </c>
      <c r="F24" s="37" t="s">
        <v>486</v>
      </c>
      <c r="G24" s="37" t="s">
        <v>487</v>
      </c>
      <c r="H24" s="37" t="s">
        <v>618</v>
      </c>
      <c r="I24" s="75" t="s">
        <v>619</v>
      </c>
    </row>
    <row r="25" spans="1:9" ht="19.2" x14ac:dyDescent="0.2">
      <c r="A25" s="36"/>
      <c r="B25" s="62"/>
      <c r="C25" s="44"/>
      <c r="D25" s="44"/>
      <c r="E25" s="104" t="s">
        <v>563</v>
      </c>
      <c r="F25" s="37" t="s">
        <v>486</v>
      </c>
      <c r="G25" s="37" t="s">
        <v>487</v>
      </c>
      <c r="H25" s="37" t="s">
        <v>618</v>
      </c>
      <c r="I25" s="75" t="s">
        <v>619</v>
      </c>
    </row>
    <row r="26" spans="1:9" ht="105.6" customHeight="1" x14ac:dyDescent="0.2">
      <c r="A26" s="36"/>
      <c r="B26" s="62" t="s">
        <v>584</v>
      </c>
      <c r="C26" s="103" t="s">
        <v>554</v>
      </c>
      <c r="D26" s="44" t="s">
        <v>547</v>
      </c>
      <c r="E26" s="104" t="s">
        <v>541</v>
      </c>
      <c r="F26" s="37" t="s">
        <v>486</v>
      </c>
      <c r="G26" s="37" t="s">
        <v>487</v>
      </c>
      <c r="H26" s="37" t="s">
        <v>623</v>
      </c>
      <c r="I26" s="75" t="s">
        <v>619</v>
      </c>
    </row>
    <row r="27" spans="1:9" ht="63.6" customHeight="1" x14ac:dyDescent="0.2">
      <c r="A27" s="36"/>
      <c r="B27" s="62"/>
      <c r="C27" s="44"/>
      <c r="D27" s="44"/>
      <c r="E27" s="105" t="s">
        <v>543</v>
      </c>
      <c r="F27" s="37" t="s">
        <v>486</v>
      </c>
      <c r="G27" s="37" t="s">
        <v>487</v>
      </c>
      <c r="H27" s="37" t="s">
        <v>623</v>
      </c>
      <c r="I27" s="75" t="s">
        <v>619</v>
      </c>
    </row>
    <row r="28" spans="1:9" ht="19.2" x14ac:dyDescent="0.2">
      <c r="A28" s="36"/>
      <c r="B28" s="62"/>
      <c r="C28" s="44"/>
      <c r="D28" s="44"/>
      <c r="E28" s="104" t="s">
        <v>624</v>
      </c>
      <c r="F28" s="37" t="s">
        <v>486</v>
      </c>
      <c r="G28" s="37" t="s">
        <v>487</v>
      </c>
      <c r="H28" s="37" t="s">
        <v>623</v>
      </c>
      <c r="I28" s="75" t="s">
        <v>619</v>
      </c>
    </row>
    <row r="29" spans="1:9" ht="105.6" customHeight="1" x14ac:dyDescent="0.2">
      <c r="A29" s="36"/>
      <c r="B29" s="62" t="s">
        <v>585</v>
      </c>
      <c r="C29" s="103" t="s">
        <v>622</v>
      </c>
      <c r="D29" s="44" t="s">
        <v>552</v>
      </c>
      <c r="E29" s="104" t="s">
        <v>541</v>
      </c>
      <c r="F29" s="37" t="s">
        <v>486</v>
      </c>
      <c r="G29" s="37" t="s">
        <v>487</v>
      </c>
      <c r="H29" s="37" t="s">
        <v>623</v>
      </c>
      <c r="I29" s="75" t="s">
        <v>619</v>
      </c>
    </row>
    <row r="30" spans="1:9" ht="63.6" customHeight="1" x14ac:dyDescent="0.2">
      <c r="A30" s="36"/>
      <c r="B30" s="62"/>
      <c r="C30" s="44"/>
      <c r="D30" s="44"/>
      <c r="E30" s="105" t="s">
        <v>543</v>
      </c>
      <c r="F30" s="37" t="s">
        <v>486</v>
      </c>
      <c r="G30" s="37" t="s">
        <v>487</v>
      </c>
      <c r="H30" s="37" t="s">
        <v>623</v>
      </c>
      <c r="I30" s="75" t="s">
        <v>619</v>
      </c>
    </row>
    <row r="31" spans="1:9" ht="19.2" x14ac:dyDescent="0.2">
      <c r="A31" s="36"/>
      <c r="B31" s="62"/>
      <c r="C31" s="44"/>
      <c r="D31" s="44"/>
      <c r="E31" s="104" t="s">
        <v>564</v>
      </c>
      <c r="F31" s="37" t="s">
        <v>486</v>
      </c>
      <c r="G31" s="37" t="s">
        <v>487</v>
      </c>
      <c r="H31" s="37" t="s">
        <v>623</v>
      </c>
      <c r="I31" s="75" t="s">
        <v>619</v>
      </c>
    </row>
    <row r="32" spans="1:9" ht="19.2" x14ac:dyDescent="0.2">
      <c r="A32" s="36"/>
      <c r="B32" s="62"/>
      <c r="C32" s="44"/>
      <c r="D32" s="44"/>
      <c r="E32" s="104" t="s">
        <v>565</v>
      </c>
      <c r="F32" s="37" t="s">
        <v>486</v>
      </c>
      <c r="G32" s="37" t="s">
        <v>487</v>
      </c>
      <c r="H32" s="37" t="s">
        <v>623</v>
      </c>
      <c r="I32" s="75" t="s">
        <v>619</v>
      </c>
    </row>
    <row r="33" spans="1:9" ht="105.6" customHeight="1" x14ac:dyDescent="0.2">
      <c r="A33" s="36"/>
      <c r="B33" s="62" t="s">
        <v>586</v>
      </c>
      <c r="C33" s="103" t="s">
        <v>656</v>
      </c>
      <c r="D33" s="44" t="s">
        <v>555</v>
      </c>
      <c r="E33" s="104" t="s">
        <v>541</v>
      </c>
      <c r="F33" s="37" t="s">
        <v>486</v>
      </c>
      <c r="G33" s="37" t="s">
        <v>487</v>
      </c>
      <c r="H33" s="37" t="s">
        <v>654</v>
      </c>
      <c r="I33" s="75" t="s">
        <v>619</v>
      </c>
    </row>
    <row r="34" spans="1:9" ht="63.6" customHeight="1" x14ac:dyDescent="0.2">
      <c r="A34" s="36"/>
      <c r="B34" s="62"/>
      <c r="C34" s="44"/>
      <c r="D34" s="44"/>
      <c r="E34" s="105" t="s">
        <v>543</v>
      </c>
      <c r="F34" s="37" t="s">
        <v>486</v>
      </c>
      <c r="G34" s="37" t="s">
        <v>487</v>
      </c>
      <c r="H34" s="37" t="s">
        <v>654</v>
      </c>
      <c r="I34" s="75" t="s">
        <v>619</v>
      </c>
    </row>
    <row r="35" spans="1:9" ht="19.2" x14ac:dyDescent="0.2">
      <c r="A35" s="36"/>
      <c r="B35" s="62"/>
      <c r="C35" s="44"/>
      <c r="D35" s="44"/>
      <c r="E35" s="104" t="s">
        <v>556</v>
      </c>
      <c r="F35" s="37" t="s">
        <v>486</v>
      </c>
      <c r="G35" s="37" t="s">
        <v>487</v>
      </c>
      <c r="H35" s="37" t="s">
        <v>654</v>
      </c>
      <c r="I35" s="75" t="s">
        <v>619</v>
      </c>
    </row>
    <row r="36" spans="1:9" ht="19.2" x14ac:dyDescent="0.2">
      <c r="A36" s="36"/>
      <c r="B36" s="62"/>
      <c r="C36" s="44"/>
      <c r="D36" s="44"/>
      <c r="E36" s="104" t="s">
        <v>557</v>
      </c>
      <c r="F36" s="37" t="s">
        <v>486</v>
      </c>
      <c r="G36" s="37" t="s">
        <v>487</v>
      </c>
      <c r="H36" s="37" t="s">
        <v>654</v>
      </c>
      <c r="I36" s="75" t="s">
        <v>619</v>
      </c>
    </row>
    <row r="37" spans="1:9" ht="105.6" customHeight="1" x14ac:dyDescent="0.2">
      <c r="A37" s="36"/>
      <c r="B37" s="62" t="s">
        <v>587</v>
      </c>
      <c r="C37" s="103" t="s">
        <v>567</v>
      </c>
      <c r="D37" s="44" t="s">
        <v>568</v>
      </c>
      <c r="E37" s="104" t="s">
        <v>541</v>
      </c>
      <c r="F37" s="37" t="s">
        <v>486</v>
      </c>
      <c r="G37" s="37" t="s">
        <v>487</v>
      </c>
      <c r="H37" s="37" t="s">
        <v>654</v>
      </c>
      <c r="I37" s="75" t="s">
        <v>619</v>
      </c>
    </row>
    <row r="38" spans="1:9" ht="63.6" customHeight="1" x14ac:dyDescent="0.2">
      <c r="A38" s="36"/>
      <c r="B38" s="62"/>
      <c r="C38" s="44"/>
      <c r="D38" s="44"/>
      <c r="E38" s="105" t="s">
        <v>543</v>
      </c>
      <c r="F38" s="37" t="s">
        <v>486</v>
      </c>
      <c r="G38" s="37" t="s">
        <v>487</v>
      </c>
      <c r="H38" s="37" t="s">
        <v>654</v>
      </c>
      <c r="I38" s="75" t="s">
        <v>619</v>
      </c>
    </row>
    <row r="39" spans="1:9" ht="19.2" x14ac:dyDescent="0.2">
      <c r="A39" s="36"/>
      <c r="B39" s="62"/>
      <c r="C39" s="44"/>
      <c r="D39" s="44"/>
      <c r="E39" s="104" t="s">
        <v>569</v>
      </c>
      <c r="F39" s="37" t="s">
        <v>486</v>
      </c>
      <c r="G39" s="37" t="s">
        <v>487</v>
      </c>
      <c r="H39" s="37" t="s">
        <v>654</v>
      </c>
      <c r="I39" s="75" t="s">
        <v>619</v>
      </c>
    </row>
    <row r="40" spans="1:9" ht="19.2" x14ac:dyDescent="0.2">
      <c r="A40" s="36"/>
      <c r="B40" s="62"/>
      <c r="C40" s="44"/>
      <c r="D40" s="44"/>
      <c r="E40" s="104" t="s">
        <v>570</v>
      </c>
      <c r="F40" s="37" t="s">
        <v>486</v>
      </c>
      <c r="G40" s="37" t="s">
        <v>487</v>
      </c>
      <c r="H40" s="37" t="s">
        <v>654</v>
      </c>
      <c r="I40" s="75" t="s">
        <v>619</v>
      </c>
    </row>
    <row r="41" spans="1:9" ht="101.4" customHeight="1" x14ac:dyDescent="0.2">
      <c r="A41" s="36"/>
      <c r="B41" s="62" t="s">
        <v>588</v>
      </c>
      <c r="C41" s="103" t="s">
        <v>627</v>
      </c>
      <c r="D41" s="44" t="s">
        <v>566</v>
      </c>
      <c r="E41" s="104" t="s">
        <v>541</v>
      </c>
      <c r="F41" s="37" t="s">
        <v>486</v>
      </c>
      <c r="G41" s="37" t="s">
        <v>487</v>
      </c>
      <c r="H41" s="37" t="s">
        <v>623</v>
      </c>
      <c r="I41" s="75" t="s">
        <v>619</v>
      </c>
    </row>
    <row r="42" spans="1:9" ht="28.8" x14ac:dyDescent="0.2">
      <c r="A42" s="36"/>
      <c r="B42" s="62"/>
      <c r="C42" s="44"/>
      <c r="D42" s="44"/>
      <c r="E42" s="104" t="s">
        <v>628</v>
      </c>
      <c r="F42" s="37" t="s">
        <v>486</v>
      </c>
      <c r="G42" s="37" t="s">
        <v>487</v>
      </c>
      <c r="H42" s="37" t="s">
        <v>623</v>
      </c>
      <c r="I42" s="75" t="s">
        <v>619</v>
      </c>
    </row>
    <row r="43" spans="1:9" x14ac:dyDescent="0.2">
      <c r="A43" s="36"/>
      <c r="B43" s="62"/>
      <c r="C43" s="44"/>
      <c r="D43" s="44"/>
      <c r="E43" s="104"/>
      <c r="F43" s="37"/>
      <c r="G43" s="37"/>
      <c r="H43" s="37"/>
      <c r="I43" s="75"/>
    </row>
    <row r="44" spans="1:9" x14ac:dyDescent="0.2">
      <c r="A44" s="36"/>
      <c r="B44" s="62"/>
      <c r="C44" s="44"/>
      <c r="D44" s="44"/>
      <c r="E44" s="105"/>
      <c r="F44" s="37"/>
      <c r="G44" s="37"/>
      <c r="H44" s="37"/>
      <c r="I44" s="75"/>
    </row>
    <row r="45" spans="1:9" x14ac:dyDescent="0.2">
      <c r="A45" s="36"/>
      <c r="B45" s="62"/>
      <c r="C45" s="44"/>
      <c r="D45" s="44"/>
      <c r="E45" s="104"/>
      <c r="F45" s="37"/>
      <c r="G45" s="37"/>
      <c r="H45" s="37"/>
      <c r="I45" s="75"/>
    </row>
    <row r="46" spans="1:9" x14ac:dyDescent="0.2">
      <c r="B46" s="62"/>
      <c r="C46" s="44"/>
      <c r="D46" s="44"/>
      <c r="E46" s="105"/>
      <c r="F46" s="37"/>
      <c r="G46" s="37"/>
      <c r="H46" s="37"/>
      <c r="I46" s="75"/>
    </row>
    <row r="47" spans="1:9" x14ac:dyDescent="0.2">
      <c r="B47" s="62"/>
      <c r="C47" s="44"/>
      <c r="D47" s="44"/>
      <c r="E47" s="105"/>
      <c r="F47" s="37"/>
      <c r="G47" s="37"/>
      <c r="H47" s="37"/>
      <c r="I47" s="75"/>
    </row>
    <row r="48" spans="1:9" x14ac:dyDescent="0.2">
      <c r="B48" s="62"/>
      <c r="C48" s="44"/>
      <c r="D48" s="44"/>
      <c r="E48" s="105"/>
      <c r="F48" s="37"/>
      <c r="G48" s="37"/>
      <c r="H48" s="37"/>
      <c r="I48" s="75"/>
    </row>
    <row r="49" spans="1:9" x14ac:dyDescent="0.2">
      <c r="B49" s="62"/>
      <c r="C49" s="44"/>
      <c r="D49" s="44"/>
      <c r="E49" s="105"/>
      <c r="F49" s="37"/>
      <c r="G49" s="37"/>
      <c r="H49" s="37"/>
      <c r="I49" s="75"/>
    </row>
    <row r="50" spans="1:9" x14ac:dyDescent="0.2">
      <c r="B50" s="62"/>
      <c r="C50" s="103"/>
      <c r="D50" s="44"/>
      <c r="E50" s="105"/>
      <c r="F50" s="37"/>
      <c r="G50" s="37"/>
      <c r="H50" s="37"/>
      <c r="I50" s="75"/>
    </row>
    <row r="51" spans="1:9" x14ac:dyDescent="0.2">
      <c r="B51" s="62"/>
      <c r="C51" s="44"/>
      <c r="D51" s="44"/>
      <c r="E51" s="105"/>
      <c r="F51" s="37"/>
      <c r="G51" s="37"/>
      <c r="H51" s="37"/>
      <c r="I51" s="75"/>
    </row>
    <row r="52" spans="1:9" x14ac:dyDescent="0.2">
      <c r="A52" s="36"/>
      <c r="B52" s="62"/>
      <c r="C52" s="44"/>
      <c r="D52" s="44"/>
      <c r="E52" s="105"/>
      <c r="F52" s="37"/>
      <c r="G52" s="37"/>
      <c r="H52" s="37"/>
      <c r="I52" s="75"/>
    </row>
    <row r="53" spans="1:9" ht="13.8" thickBot="1" x14ac:dyDescent="0.25">
      <c r="B53" s="70"/>
      <c r="C53" s="45"/>
      <c r="D53" s="45"/>
      <c r="E53" s="45"/>
      <c r="F53" s="56"/>
      <c r="G53" s="45"/>
      <c r="H53" s="45"/>
      <c r="I53" s="74"/>
    </row>
    <row r="54" spans="1:9" x14ac:dyDescent="0.2">
      <c r="B54" s="33"/>
      <c r="C54" s="33"/>
      <c r="D54" s="33"/>
      <c r="E54" s="33"/>
      <c r="F54" s="33"/>
      <c r="G54" s="33"/>
      <c r="H54" s="33"/>
      <c r="I54" s="33"/>
    </row>
    <row r="55" spans="1:9" x14ac:dyDescent="0.2">
      <c r="B55" s="33"/>
      <c r="C55" s="33"/>
      <c r="D55" s="33"/>
      <c r="E55" s="33"/>
      <c r="F55" s="33"/>
      <c r="G55" s="33"/>
      <c r="H55" s="33"/>
      <c r="I55" s="33"/>
    </row>
    <row r="56" spans="1:9" ht="6" customHeight="1" x14ac:dyDescent="0.2">
      <c r="A56" s="28"/>
      <c r="B56" s="28"/>
      <c r="C56" s="28"/>
      <c r="D56" s="33"/>
      <c r="E56" s="33"/>
      <c r="F56" s="33"/>
      <c r="G56" s="33"/>
      <c r="H56" s="33"/>
    </row>
    <row r="57" spans="1:9" ht="14.4" x14ac:dyDescent="0.2">
      <c r="A57" s="30" t="s">
        <v>30</v>
      </c>
      <c r="E57" s="33"/>
      <c r="F57" s="33"/>
      <c r="G57" s="33"/>
      <c r="H57" s="33"/>
      <c r="I57" s="33"/>
    </row>
    <row r="58" spans="1:9" x14ac:dyDescent="0.2">
      <c r="B58" s="107" t="s">
        <v>496</v>
      </c>
      <c r="C58" s="33"/>
      <c r="D58" s="33"/>
      <c r="E58" s="33"/>
      <c r="F58" s="33"/>
      <c r="G58" s="33"/>
      <c r="H58" s="33"/>
      <c r="I58" s="33"/>
    </row>
    <row r="59" spans="1:9" x14ac:dyDescent="0.2">
      <c r="B59" s="107"/>
      <c r="C59" s="33"/>
      <c r="D59" s="33"/>
      <c r="E59" s="33"/>
      <c r="F59" s="33"/>
      <c r="G59" s="33"/>
      <c r="H59" s="33"/>
      <c r="I59" s="33"/>
    </row>
    <row r="60" spans="1:9" x14ac:dyDescent="0.2">
      <c r="B60" s="33"/>
      <c r="C60" s="33"/>
      <c r="D60" s="33"/>
      <c r="E60" s="33"/>
      <c r="F60" s="33"/>
      <c r="G60" s="33"/>
      <c r="H60" s="33"/>
      <c r="I60" s="33"/>
    </row>
    <row r="61" spans="1:9" x14ac:dyDescent="0.2">
      <c r="B61" s="33"/>
      <c r="C61" s="33"/>
      <c r="D61" s="33"/>
      <c r="E61" s="33"/>
      <c r="F61" s="33"/>
      <c r="G61" s="33"/>
      <c r="H61" s="33"/>
      <c r="I61" s="33"/>
    </row>
    <row r="62" spans="1:9" x14ac:dyDescent="0.2">
      <c r="B62" s="33"/>
      <c r="C62" s="33"/>
      <c r="D62" s="33"/>
      <c r="E62" s="33"/>
      <c r="F62" s="33"/>
      <c r="G62" s="33"/>
      <c r="H62" s="33"/>
      <c r="I62" s="33"/>
    </row>
    <row r="63" spans="1:9" x14ac:dyDescent="0.2">
      <c r="B63" s="33"/>
      <c r="C63" s="33"/>
      <c r="D63" s="33"/>
      <c r="E63" s="33"/>
      <c r="F63" s="33"/>
      <c r="G63" s="33"/>
      <c r="H63" s="33"/>
      <c r="I63" s="33"/>
    </row>
  </sheetData>
  <phoneticPr fontId="3"/>
  <dataValidations count="1">
    <dataValidation type="list" allowBlank="1" showInputMessage="1" showErrorMessage="1" sqref="G12:G5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sheetPr>
  <dimension ref="A2:T49"/>
  <sheetViews>
    <sheetView zoomScale="90" zoomScaleNormal="90" workbookViewId="0"/>
  </sheetViews>
  <sheetFormatPr defaultRowHeight="13.2" x14ac:dyDescent="0.2"/>
  <cols>
    <col min="1" max="1" width="26.5546875" customWidth="1"/>
    <col min="2" max="2" width="17.44140625" customWidth="1"/>
    <col min="3" max="3" width="12.5546875" customWidth="1"/>
    <col min="4" max="4" width="15" customWidth="1"/>
    <col min="7" max="7" width="21.5546875" customWidth="1"/>
    <col min="15" max="15" width="8.88671875" customWidth="1"/>
    <col min="17" max="17" width="12.21875" customWidth="1"/>
  </cols>
  <sheetData>
    <row r="2" spans="1:20" ht="12" customHeight="1" x14ac:dyDescent="0.2">
      <c r="A2" s="108" t="s">
        <v>577</v>
      </c>
    </row>
    <row r="3" spans="1:20" ht="39.6" x14ac:dyDescent="0.2">
      <c r="B3" s="188" t="s">
        <v>69</v>
      </c>
      <c r="C3" s="188" t="s">
        <v>70</v>
      </c>
      <c r="D3" s="188" t="s">
        <v>71</v>
      </c>
      <c r="E3" s="188" t="s">
        <v>72</v>
      </c>
      <c r="F3" s="188" t="s">
        <v>73</v>
      </c>
      <c r="G3" s="188" t="s">
        <v>74</v>
      </c>
      <c r="H3" s="188" t="s">
        <v>75</v>
      </c>
      <c r="I3" s="188" t="s">
        <v>76</v>
      </c>
      <c r="J3" s="188" t="s">
        <v>77</v>
      </c>
      <c r="K3" s="188" t="s">
        <v>78</v>
      </c>
      <c r="L3" s="188" t="s">
        <v>79</v>
      </c>
      <c r="M3" s="188" t="s">
        <v>80</v>
      </c>
      <c r="N3" s="188" t="s">
        <v>81</v>
      </c>
      <c r="O3" s="188" t="s">
        <v>82</v>
      </c>
      <c r="P3" s="188" t="s">
        <v>83</v>
      </c>
      <c r="Q3" s="188" t="s">
        <v>84</v>
      </c>
      <c r="R3" s="192" t="s">
        <v>640</v>
      </c>
    </row>
    <row r="4" spans="1:20" x14ac:dyDescent="0.2">
      <c r="B4" s="109" t="s">
        <v>41</v>
      </c>
      <c r="C4" s="109" t="s">
        <v>54</v>
      </c>
      <c r="D4" s="109" t="s">
        <v>55</v>
      </c>
      <c r="E4" s="109" t="s">
        <v>56</v>
      </c>
      <c r="F4" s="109" t="s">
        <v>57</v>
      </c>
      <c r="G4" s="109" t="s">
        <v>609</v>
      </c>
      <c r="H4" s="109" t="s">
        <v>59</v>
      </c>
      <c r="I4" s="109" t="s">
        <v>60</v>
      </c>
      <c r="J4" s="109" t="s">
        <v>61</v>
      </c>
      <c r="K4" s="109" t="s">
        <v>62</v>
      </c>
      <c r="L4" s="109" t="s">
        <v>63</v>
      </c>
      <c r="M4" s="109" t="s">
        <v>64</v>
      </c>
      <c r="N4" s="109" t="s">
        <v>65</v>
      </c>
      <c r="O4" s="109" t="s">
        <v>66</v>
      </c>
      <c r="P4" s="109" t="s">
        <v>67</v>
      </c>
      <c r="Q4" s="109" t="s">
        <v>68</v>
      </c>
      <c r="R4" s="185" t="s">
        <v>604</v>
      </c>
      <c r="S4" s="185" t="s">
        <v>605</v>
      </c>
      <c r="T4" s="186" t="s">
        <v>606</v>
      </c>
    </row>
    <row r="5" spans="1:20" s="194" customFormat="1" ht="14.4" x14ac:dyDescent="0.2">
      <c r="A5"/>
      <c r="B5" s="195" t="s">
        <v>648</v>
      </c>
      <c r="C5" s="196"/>
      <c r="D5" s="196"/>
      <c r="E5" s="196"/>
      <c r="F5" s="196"/>
      <c r="G5" s="196"/>
      <c r="H5" s="197"/>
      <c r="I5" s="197"/>
      <c r="J5" s="197"/>
      <c r="K5" s="197"/>
      <c r="L5" s="198"/>
      <c r="M5" s="197"/>
      <c r="N5" s="197"/>
      <c r="O5" s="197"/>
      <c r="P5" s="197"/>
      <c r="Q5" s="198"/>
      <c r="R5" s="199"/>
      <c r="S5" s="199"/>
    </row>
    <row r="6" spans="1:20" s="183" customFormat="1" x14ac:dyDescent="0.2">
      <c r="A6" s="190"/>
      <c r="B6" s="183" t="s">
        <v>610</v>
      </c>
    </row>
    <row r="7" spans="1:20" s="176" customFormat="1" ht="14.4" x14ac:dyDescent="0.2">
      <c r="A7" s="173"/>
      <c r="B7" s="189">
        <v>101</v>
      </c>
      <c r="C7" s="184" t="s">
        <v>598</v>
      </c>
      <c r="D7" s="184" t="s">
        <v>598</v>
      </c>
      <c r="E7" s="184" t="s">
        <v>599</v>
      </c>
      <c r="F7" s="184" t="s">
        <v>600</v>
      </c>
      <c r="G7" s="184" t="s">
        <v>601</v>
      </c>
      <c r="H7" s="128"/>
      <c r="I7" s="128"/>
      <c r="J7" s="128"/>
      <c r="K7" s="128"/>
      <c r="L7" s="128">
        <v>1</v>
      </c>
      <c r="M7" s="128"/>
      <c r="N7" s="128">
        <v>1</v>
      </c>
      <c r="O7" s="128"/>
      <c r="P7" s="128"/>
      <c r="Q7" s="128" t="s">
        <v>103</v>
      </c>
      <c r="R7" s="187" t="str">
        <f t="shared" ref="R7" si="0">B7&amp;",'"&amp;C7&amp;"','"&amp;D7&amp;"','"&amp;E7&amp;"','"&amp;F7&amp;"','"&amp;G7&amp;"','"&amp;H7&amp;"','"&amp;I7&amp;"','"&amp;J7&amp;"','"&amp;K7&amp;"','"&amp;L7&amp;"','"&amp;M7&amp;"','"&amp;N7&amp;"','"&amp;O7&amp;"','"&amp;P7&amp;"','"&amp;Q7&amp;"');"</f>
        <v>101,'00547','00547','テスト','ゴヨンナナ','KI_ZAIMU_USER_GL','','','','','1','','1','','','REMOVE');</v>
      </c>
      <c r="S7" s="187" t="str">
        <f t="shared" ref="S7" si="1">$R$4&amp;$S$4&amp;$T$4&amp;R7</f>
        <v>INSERT INTO XXCCD_USER_ROLE_TMP (ID,USER_NAME,PERSON_NUMBER,LAST_NAME,FIRST_NAME,ROLE_ASSIGNMENT,SUPPLY_AGENT,LEDGER,DATA_ACCESS,BU,INSTANCE_ID,BEF_SUPPLY_AGENT,BEF_LEDGER,BEF_DATA_ACCESS,BEF_BU,ADD_REMOVE_ROLE) VALUES (101,'00547','00547','テスト','ゴヨンナナ','KI_ZAIMU_USER_GL','','','','','1','','1','','','REMOVE');</v>
      </c>
    </row>
    <row r="8" spans="1:20" s="179" customFormat="1" ht="14.4" x14ac:dyDescent="0.2">
      <c r="A8" s="177"/>
      <c r="B8" s="189">
        <v>102</v>
      </c>
      <c r="C8" s="184" t="s">
        <v>602</v>
      </c>
      <c r="D8" s="184" t="s">
        <v>602</v>
      </c>
      <c r="E8" s="184" t="s">
        <v>599</v>
      </c>
      <c r="F8" s="184" t="s">
        <v>603</v>
      </c>
      <c r="G8" s="184" t="s">
        <v>601</v>
      </c>
      <c r="H8" s="128"/>
      <c r="I8" s="128"/>
      <c r="J8" s="128"/>
      <c r="K8" s="128"/>
      <c r="L8" s="128">
        <v>1</v>
      </c>
      <c r="M8" s="128"/>
      <c r="N8" s="128">
        <v>1</v>
      </c>
      <c r="O8" s="128"/>
      <c r="P8" s="128"/>
      <c r="Q8" s="128" t="s">
        <v>103</v>
      </c>
      <c r="R8" s="187" t="str">
        <f t="shared" ref="R8" si="2">B8&amp;",'"&amp;C8&amp;"','"&amp;D8&amp;"','"&amp;E8&amp;"','"&amp;F8&amp;"','"&amp;G8&amp;"','"&amp;H8&amp;"','"&amp;I8&amp;"','"&amp;J8&amp;"','"&amp;K8&amp;"','"&amp;L8&amp;"','"&amp;M8&amp;"','"&amp;N8&amp;"','"&amp;O8&amp;"','"&amp;P8&amp;"','"&amp;Q8&amp;"');"</f>
        <v>102,'00555','00555','テスト','ゴゴゴゴゴ','KI_ZAIMU_USER_GL','','','','','1','','1','','','REMOVE');</v>
      </c>
      <c r="S8" s="187" t="str">
        <f t="shared" ref="S8" si="3">$R$4&amp;$S$4&amp;$T$4&amp;R8</f>
        <v>INSERT INTO XXCCD_USER_ROLE_TMP (ID,USER_NAME,PERSON_NUMBER,LAST_NAME,FIRST_NAME,ROLE_ASSIGNMENT,SUPPLY_AGENT,LEDGER,DATA_ACCESS,BU,INSTANCE_ID,BEF_SUPPLY_AGENT,BEF_LEDGER,BEF_DATA_ACCESS,BEF_BU,ADD_REMOVE_ROLE) VALUES (102,'00555','00555','テスト','ゴゴゴゴゴ','KI_ZAIMU_USER_GL','','','','','1','','1','','','REMOVE');</v>
      </c>
    </row>
    <row r="9" spans="1:20" s="183" customFormat="1" x14ac:dyDescent="0.2">
      <c r="A9" s="190"/>
      <c r="B9" s="183" t="s">
        <v>611</v>
      </c>
    </row>
    <row r="10" spans="1:20" s="179" customFormat="1" ht="14.4" x14ac:dyDescent="0.2">
      <c r="A10" s="177" t="s">
        <v>608</v>
      </c>
      <c r="B10" s="189">
        <v>103</v>
      </c>
      <c r="C10" s="184" t="s">
        <v>598</v>
      </c>
      <c r="D10" s="184" t="s">
        <v>598</v>
      </c>
      <c r="E10" s="184" t="s">
        <v>599</v>
      </c>
      <c r="F10" s="184" t="s">
        <v>600</v>
      </c>
      <c r="G10" s="184" t="s">
        <v>601</v>
      </c>
      <c r="H10" s="128"/>
      <c r="I10" s="113">
        <v>1</v>
      </c>
      <c r="J10" s="128"/>
      <c r="K10" s="128"/>
      <c r="L10" s="128">
        <v>1</v>
      </c>
      <c r="M10" s="128"/>
      <c r="N10" s="128"/>
      <c r="O10" s="128"/>
      <c r="P10" s="128"/>
      <c r="Q10" s="128" t="s">
        <v>85</v>
      </c>
      <c r="R10" s="187" t="str">
        <f t="shared" ref="R10:R13" si="4">B10&amp;",'"&amp;C10&amp;"','"&amp;D10&amp;"','"&amp;E10&amp;"','"&amp;F10&amp;"','"&amp;G10&amp;"','"&amp;H10&amp;"','"&amp;I10&amp;"','"&amp;J10&amp;"','"&amp;K10&amp;"','"&amp;L10&amp;"','"&amp;M10&amp;"','"&amp;N10&amp;"','"&amp;O10&amp;"','"&amp;P10&amp;"','"&amp;Q10&amp;"');"</f>
        <v>103,'00547','00547','テスト','ゴヨンナナ','KI_ZAIMU_USER_GL','','1','','','1','','','','','ADD');</v>
      </c>
      <c r="S10" s="187" t="str">
        <f t="shared" ref="S10:S13" si="5">$R$4&amp;$S$4&amp;$T$4&amp;R10</f>
        <v>INSERT INTO XXCCD_USER_ROLE_TMP (ID,USER_NAME,PERSON_NUMBER,LAST_NAME,FIRST_NAME,ROLE_ASSIGNMENT,SUPPLY_AGENT,LEDGER,DATA_ACCESS,BU,INSTANCE_ID,BEF_SUPPLY_AGENT,BEF_LEDGER,BEF_DATA_ACCESS,BEF_BU,ADD_REMOVE_ROLE) VALUES (103,'00547','00547','テスト','ゴヨンナナ','KI_ZAIMU_USER_GL','','1','','','1','','','','','ADD');</v>
      </c>
    </row>
    <row r="11" spans="1:20" s="179" customFormat="1" ht="14.4" x14ac:dyDescent="0.2">
      <c r="A11" s="177" t="s">
        <v>608</v>
      </c>
      <c r="B11" s="189">
        <v>104</v>
      </c>
      <c r="C11" s="184" t="s">
        <v>602</v>
      </c>
      <c r="D11" s="184" t="s">
        <v>602</v>
      </c>
      <c r="E11" s="184" t="s">
        <v>599</v>
      </c>
      <c r="F11" s="184" t="s">
        <v>603</v>
      </c>
      <c r="G11" s="184" t="s">
        <v>601</v>
      </c>
      <c r="H11" s="128"/>
      <c r="I11" s="113">
        <v>1</v>
      </c>
      <c r="J11" s="128"/>
      <c r="K11" s="128"/>
      <c r="L11" s="128">
        <v>1</v>
      </c>
      <c r="M11" s="128"/>
      <c r="N11" s="128"/>
      <c r="O11" s="128"/>
      <c r="P11" s="128"/>
      <c r="Q11" s="128" t="s">
        <v>85</v>
      </c>
      <c r="R11" s="187" t="str">
        <f t="shared" si="4"/>
        <v>104,'00555','00555','テスト','ゴゴゴゴゴ','KI_ZAIMU_USER_GL','','1','','','1','','','','','ADD');</v>
      </c>
      <c r="S11" s="187" t="str">
        <f t="shared" si="5"/>
        <v>INSERT INTO XXCCD_USER_ROLE_TMP (ID,USER_NAME,PERSON_NUMBER,LAST_NAME,FIRST_NAME,ROLE_ASSIGNMENT,SUPPLY_AGENT,LEDGER,DATA_ACCESS,BU,INSTANCE_ID,BEF_SUPPLY_AGENT,BEF_LEDGER,BEF_DATA_ACCESS,BEF_BU,ADD_REMOVE_ROLE) VALUES (104,'00555','00555','テスト','ゴゴゴゴゴ','KI_ZAIMU_USER_GL','','1','','','1','','','','','ADD');</v>
      </c>
    </row>
    <row r="12" spans="1:20" s="179" customFormat="1" ht="14.4" x14ac:dyDescent="0.2">
      <c r="A12" s="180"/>
      <c r="B12" s="189">
        <v>105</v>
      </c>
      <c r="C12" s="184" t="s">
        <v>617</v>
      </c>
      <c r="D12" s="184" t="s">
        <v>617</v>
      </c>
      <c r="E12" s="184" t="s">
        <v>615</v>
      </c>
      <c r="F12" s="184" t="s">
        <v>616</v>
      </c>
      <c r="G12" s="184" t="s">
        <v>601</v>
      </c>
      <c r="H12" s="113"/>
      <c r="I12" s="113">
        <v>1</v>
      </c>
      <c r="J12" s="113"/>
      <c r="K12" s="113"/>
      <c r="L12" s="112">
        <v>1</v>
      </c>
      <c r="M12" s="113"/>
      <c r="N12" s="113"/>
      <c r="O12" s="113"/>
      <c r="P12" s="113"/>
      <c r="Q12" s="112" t="s">
        <v>607</v>
      </c>
      <c r="R12" s="187" t="str">
        <f t="shared" si="4"/>
        <v>105,'98005','98005','ｴｽｼ','ｴｽ','KI_ZAIMU_USER_GL','','1','','','1','','','','','ADD');</v>
      </c>
      <c r="S12" s="187" t="str">
        <f t="shared" si="5"/>
        <v>INSERT INTO XXCCD_USER_ROLE_TMP (ID,USER_NAME,PERSON_NUMBER,LAST_NAME,FIRST_NAME,ROLE_ASSIGNMENT,SUPPLY_AGENT,LEDGER,DATA_ACCESS,BU,INSTANCE_ID,BEF_SUPPLY_AGENT,BEF_LEDGER,BEF_DATA_ACCESS,BEF_BU,ADD_REMOVE_ROLE) VALUES (105,'98005','98005','ｴｽｼ','ｴｽ','KI_ZAIMU_USER_GL','','1','','','1','','','','','ADD');</v>
      </c>
    </row>
    <row r="13" spans="1:20" ht="14.4" x14ac:dyDescent="0.2">
      <c r="A13" s="114"/>
      <c r="B13" s="189">
        <v>106</v>
      </c>
      <c r="C13" s="184" t="s">
        <v>614</v>
      </c>
      <c r="D13" s="184" t="s">
        <v>614</v>
      </c>
      <c r="E13" s="184" t="s">
        <v>615</v>
      </c>
      <c r="F13" s="184" t="s">
        <v>616</v>
      </c>
      <c r="G13" s="184" t="s">
        <v>601</v>
      </c>
      <c r="H13" s="113"/>
      <c r="I13" s="113">
        <v>1</v>
      </c>
      <c r="J13" s="113"/>
      <c r="K13" s="113"/>
      <c r="L13" s="112">
        <v>1</v>
      </c>
      <c r="M13" s="113"/>
      <c r="N13" s="113"/>
      <c r="O13" s="113"/>
      <c r="P13" s="113"/>
      <c r="Q13" s="112" t="s">
        <v>607</v>
      </c>
      <c r="R13" s="187" t="str">
        <f t="shared" si="4"/>
        <v>106,'98006','98006','ｴｽｼ','ｴｽ','KI_ZAIMU_USER_GL','','1','','','1','','','','','ADD');</v>
      </c>
      <c r="S13" s="187" t="str">
        <f t="shared" si="5"/>
        <v>INSERT INTO XXCCD_USER_ROLE_TMP (ID,USER_NAME,PERSON_NUMBER,LAST_NAME,FIRST_NAME,ROLE_ASSIGNMENT,SUPPLY_AGENT,LEDGER,DATA_ACCESS,BU,INSTANCE_ID,BEF_SUPPLY_AGENT,BEF_LEDGER,BEF_DATA_ACCESS,BEF_BU,ADD_REMOVE_ROLE) VALUES (106,'98006','98006','ｴｽｼ','ｴｽ','KI_ZAIMU_USER_GL','','1','','','1','','','','','ADD');</v>
      </c>
    </row>
    <row r="14" spans="1:20" s="183" customFormat="1" x14ac:dyDescent="0.2">
      <c r="A14" s="190"/>
      <c r="B14" s="183" t="s">
        <v>612</v>
      </c>
    </row>
    <row r="15" spans="1:20" s="176" customFormat="1" ht="14.4" x14ac:dyDescent="0.2">
      <c r="A15" s="173"/>
      <c r="B15" s="189">
        <v>107</v>
      </c>
      <c r="C15" s="184" t="s">
        <v>598</v>
      </c>
      <c r="D15" s="184" t="s">
        <v>598</v>
      </c>
      <c r="E15" s="184" t="s">
        <v>599</v>
      </c>
      <c r="F15" s="184" t="s">
        <v>600</v>
      </c>
      <c r="G15" s="184" t="s">
        <v>601</v>
      </c>
      <c r="H15" s="128"/>
      <c r="I15" s="128"/>
      <c r="J15" s="128"/>
      <c r="K15" s="128"/>
      <c r="L15" s="128">
        <v>1</v>
      </c>
      <c r="M15" s="128"/>
      <c r="N15" s="128"/>
      <c r="O15" s="128">
        <v>1</v>
      </c>
      <c r="P15" s="128"/>
      <c r="Q15" s="128" t="s">
        <v>103</v>
      </c>
      <c r="R15" s="187" t="str">
        <f t="shared" ref="R15:R16" si="6">B15&amp;",'"&amp;C15&amp;"','"&amp;D15&amp;"','"&amp;E15&amp;"','"&amp;F15&amp;"','"&amp;G15&amp;"','"&amp;H15&amp;"','"&amp;I15&amp;"','"&amp;J15&amp;"','"&amp;K15&amp;"','"&amp;L15&amp;"','"&amp;M15&amp;"','"&amp;N15&amp;"','"&amp;O15&amp;"','"&amp;P15&amp;"','"&amp;Q15&amp;"');"</f>
        <v>107,'00547','00547','テスト','ゴヨンナナ','KI_ZAIMU_USER_GL','','','','','1','','','1','','REMOVE');</v>
      </c>
      <c r="S15" s="187" t="str">
        <f t="shared" ref="S15:S16" si="7">$R$4&amp;$S$4&amp;$T$4&amp;R15</f>
        <v>INSERT INTO XXCCD_USER_ROLE_TMP (ID,USER_NAME,PERSON_NUMBER,LAST_NAME,FIRST_NAME,ROLE_ASSIGNMENT,SUPPLY_AGENT,LEDGER,DATA_ACCESS,BU,INSTANCE_ID,BEF_SUPPLY_AGENT,BEF_LEDGER,BEF_DATA_ACCESS,BEF_BU,ADD_REMOVE_ROLE) VALUES (107,'00547','00547','テスト','ゴヨンナナ','KI_ZAIMU_USER_GL','','','','','1','','','1','','REMOVE');</v>
      </c>
    </row>
    <row r="16" spans="1:20" s="179" customFormat="1" ht="14.4" x14ac:dyDescent="0.2">
      <c r="A16" s="177"/>
      <c r="B16" s="189">
        <v>108</v>
      </c>
      <c r="C16" s="184" t="s">
        <v>602</v>
      </c>
      <c r="D16" s="184" t="s">
        <v>602</v>
      </c>
      <c r="E16" s="184" t="s">
        <v>599</v>
      </c>
      <c r="F16" s="184" t="s">
        <v>603</v>
      </c>
      <c r="G16" s="184" t="s">
        <v>601</v>
      </c>
      <c r="H16" s="128"/>
      <c r="I16" s="128"/>
      <c r="J16" s="128"/>
      <c r="K16" s="128"/>
      <c r="L16" s="128">
        <v>1</v>
      </c>
      <c r="M16" s="128"/>
      <c r="N16" s="128"/>
      <c r="O16" s="128">
        <v>1</v>
      </c>
      <c r="P16" s="128"/>
      <c r="Q16" s="128" t="s">
        <v>103</v>
      </c>
      <c r="R16" s="187" t="str">
        <f t="shared" si="6"/>
        <v>108,'00555','00555','テスト','ゴゴゴゴゴ','KI_ZAIMU_USER_GL','','','','','1','','','1','','REMOVE');</v>
      </c>
      <c r="S16" s="187" t="str">
        <f t="shared" si="7"/>
        <v>INSERT INTO XXCCD_USER_ROLE_TMP (ID,USER_NAME,PERSON_NUMBER,LAST_NAME,FIRST_NAME,ROLE_ASSIGNMENT,SUPPLY_AGENT,LEDGER,DATA_ACCESS,BU,INSTANCE_ID,BEF_SUPPLY_AGENT,BEF_LEDGER,BEF_DATA_ACCESS,BEF_BU,ADD_REMOVE_ROLE) VALUES (108,'00555','00555','テスト','ゴゴゴゴゴ','KI_ZAIMU_USER_GL','','','','','1','','','1','','REMOVE');</v>
      </c>
    </row>
    <row r="17" spans="1:19" s="183" customFormat="1" x14ac:dyDescent="0.2">
      <c r="A17" s="190"/>
      <c r="B17" s="183" t="s">
        <v>613</v>
      </c>
    </row>
    <row r="18" spans="1:19" s="179" customFormat="1" ht="14.4" x14ac:dyDescent="0.2">
      <c r="A18" s="177" t="s">
        <v>608</v>
      </c>
      <c r="B18" s="189">
        <v>109</v>
      </c>
      <c r="C18" s="184" t="s">
        <v>598</v>
      </c>
      <c r="D18" s="184" t="s">
        <v>598</v>
      </c>
      <c r="E18" s="184" t="s">
        <v>599</v>
      </c>
      <c r="F18" s="184" t="s">
        <v>600</v>
      </c>
      <c r="G18" s="184" t="s">
        <v>601</v>
      </c>
      <c r="H18" s="128"/>
      <c r="I18" s="113"/>
      <c r="J18" s="113">
        <v>1</v>
      </c>
      <c r="K18" s="128"/>
      <c r="L18" s="128">
        <v>1</v>
      </c>
      <c r="M18" s="128"/>
      <c r="N18" s="128"/>
      <c r="O18" s="128"/>
      <c r="P18" s="128"/>
      <c r="Q18" s="128" t="s">
        <v>85</v>
      </c>
      <c r="R18" s="187" t="str">
        <f t="shared" ref="R18:R21" si="8">B18&amp;",'"&amp;C18&amp;"','"&amp;D18&amp;"','"&amp;E18&amp;"','"&amp;F18&amp;"','"&amp;G18&amp;"','"&amp;H18&amp;"','"&amp;I18&amp;"','"&amp;J18&amp;"','"&amp;K18&amp;"','"&amp;L18&amp;"','"&amp;M18&amp;"','"&amp;N18&amp;"','"&amp;O18&amp;"','"&amp;P18&amp;"','"&amp;Q18&amp;"');"</f>
        <v>109,'00547','00547','テスト','ゴヨンナナ','KI_ZAIMU_USER_GL','','','1','','1','','','','','ADD');</v>
      </c>
      <c r="S18" s="187" t="str">
        <f t="shared" ref="S18:S21" si="9">$R$4&amp;$S$4&amp;$T$4&amp;R18</f>
        <v>INSERT INTO XXCCD_USER_ROLE_TMP (ID,USER_NAME,PERSON_NUMBER,LAST_NAME,FIRST_NAME,ROLE_ASSIGNMENT,SUPPLY_AGENT,LEDGER,DATA_ACCESS,BU,INSTANCE_ID,BEF_SUPPLY_AGENT,BEF_LEDGER,BEF_DATA_ACCESS,BEF_BU,ADD_REMOVE_ROLE) VALUES (109,'00547','00547','テスト','ゴヨンナナ','KI_ZAIMU_USER_GL','','','1','','1','','','','','ADD');</v>
      </c>
    </row>
    <row r="19" spans="1:19" s="179" customFormat="1" ht="14.4" x14ac:dyDescent="0.2">
      <c r="A19" s="177" t="s">
        <v>608</v>
      </c>
      <c r="B19" s="189">
        <v>110</v>
      </c>
      <c r="C19" s="184" t="s">
        <v>602</v>
      </c>
      <c r="D19" s="184" t="s">
        <v>602</v>
      </c>
      <c r="E19" s="184" t="s">
        <v>599</v>
      </c>
      <c r="F19" s="184" t="s">
        <v>603</v>
      </c>
      <c r="G19" s="184" t="s">
        <v>601</v>
      </c>
      <c r="H19" s="128"/>
      <c r="I19" s="113"/>
      <c r="J19" s="113">
        <v>1</v>
      </c>
      <c r="K19" s="128"/>
      <c r="L19" s="128">
        <v>1</v>
      </c>
      <c r="M19" s="128"/>
      <c r="N19" s="128"/>
      <c r="O19" s="128"/>
      <c r="P19" s="128"/>
      <c r="Q19" s="128" t="s">
        <v>85</v>
      </c>
      <c r="R19" s="187" t="str">
        <f t="shared" si="8"/>
        <v>110,'00555','00555','テスト','ゴゴゴゴゴ','KI_ZAIMU_USER_GL','','','1','','1','','','','','ADD');</v>
      </c>
      <c r="S19" s="187" t="str">
        <f t="shared" si="9"/>
        <v>INSERT INTO XXCCD_USER_ROLE_TMP (ID,USER_NAME,PERSON_NUMBER,LAST_NAME,FIRST_NAME,ROLE_ASSIGNMENT,SUPPLY_AGENT,LEDGER,DATA_ACCESS,BU,INSTANCE_ID,BEF_SUPPLY_AGENT,BEF_LEDGER,BEF_DATA_ACCESS,BEF_BU,ADD_REMOVE_ROLE) VALUES (110,'00555','00555','テスト','ゴゴゴゴゴ','KI_ZAIMU_USER_GL','','','1','','1','','','','','ADD');</v>
      </c>
    </row>
    <row r="20" spans="1:19" s="179" customFormat="1" ht="14.4" x14ac:dyDescent="0.2">
      <c r="A20" s="180"/>
      <c r="B20" s="189">
        <v>111</v>
      </c>
      <c r="C20" s="184" t="s">
        <v>617</v>
      </c>
      <c r="D20" s="184" t="s">
        <v>617</v>
      </c>
      <c r="E20" s="184" t="s">
        <v>615</v>
      </c>
      <c r="F20" s="184" t="s">
        <v>616</v>
      </c>
      <c r="G20" s="184" t="s">
        <v>601</v>
      </c>
      <c r="H20" s="113"/>
      <c r="I20" s="113"/>
      <c r="J20" s="113">
        <v>1</v>
      </c>
      <c r="K20" s="113"/>
      <c r="L20" s="112">
        <v>1</v>
      </c>
      <c r="M20" s="113"/>
      <c r="N20" s="113"/>
      <c r="O20" s="113"/>
      <c r="P20" s="113"/>
      <c r="Q20" s="112" t="s">
        <v>607</v>
      </c>
      <c r="R20" s="187" t="str">
        <f t="shared" si="8"/>
        <v>111,'98005','98005','ｴｽｼ','ｴｽ','KI_ZAIMU_USER_GL','','','1','','1','','','','','ADD');</v>
      </c>
      <c r="S20" s="187" t="str">
        <f t="shared" si="9"/>
        <v>INSERT INTO XXCCD_USER_ROLE_TMP (ID,USER_NAME,PERSON_NUMBER,LAST_NAME,FIRST_NAME,ROLE_ASSIGNMENT,SUPPLY_AGENT,LEDGER,DATA_ACCESS,BU,INSTANCE_ID,BEF_SUPPLY_AGENT,BEF_LEDGER,BEF_DATA_ACCESS,BEF_BU,ADD_REMOVE_ROLE) VALUES (111,'98005','98005','ｴｽｼ','ｴｽ','KI_ZAIMU_USER_GL','','','1','','1','','','','','ADD');</v>
      </c>
    </row>
    <row r="21" spans="1:19" ht="14.4" x14ac:dyDescent="0.2">
      <c r="B21" s="189">
        <v>112</v>
      </c>
      <c r="C21" s="184" t="s">
        <v>614</v>
      </c>
      <c r="D21" s="184" t="s">
        <v>614</v>
      </c>
      <c r="E21" s="184" t="s">
        <v>615</v>
      </c>
      <c r="F21" s="184" t="s">
        <v>616</v>
      </c>
      <c r="G21" s="184" t="s">
        <v>601</v>
      </c>
      <c r="H21" s="113"/>
      <c r="I21" s="113"/>
      <c r="J21" s="113">
        <v>1</v>
      </c>
      <c r="K21" s="113"/>
      <c r="L21" s="112">
        <v>1</v>
      </c>
      <c r="M21" s="113"/>
      <c r="N21" s="113"/>
      <c r="O21" s="113"/>
      <c r="P21" s="113"/>
      <c r="Q21" s="112" t="s">
        <v>607</v>
      </c>
      <c r="R21" s="187" t="str">
        <f t="shared" si="8"/>
        <v>112,'98006','98006','ｴｽｼ','ｴｽ','KI_ZAIMU_USER_GL','','','1','','1','','','','','ADD');</v>
      </c>
      <c r="S21" s="187" t="str">
        <f t="shared" si="9"/>
        <v>INSERT INTO XXCCD_USER_ROLE_TMP (ID,USER_NAME,PERSON_NUMBER,LAST_NAME,FIRST_NAME,ROLE_ASSIGNMENT,SUPPLY_AGENT,LEDGER,DATA_ACCESS,BU,INSTANCE_ID,BEF_SUPPLY_AGENT,BEF_LEDGER,BEF_DATA_ACCESS,BEF_BU,ADD_REMOVE_ROLE) VALUES (112,'98006','98006','ｴｽｼ','ｴｽ','KI_ZAIMU_USER_GL','','','1','','1','','','','','ADD');</v>
      </c>
    </row>
    <row r="22" spans="1:19" s="183" customFormat="1" x14ac:dyDescent="0.2">
      <c r="A22" s="190"/>
      <c r="B22" s="183" t="s">
        <v>620</v>
      </c>
    </row>
    <row r="23" spans="1:19" s="176" customFormat="1" ht="14.4" x14ac:dyDescent="0.2">
      <c r="A23" s="173"/>
      <c r="B23" s="189">
        <v>113</v>
      </c>
      <c r="C23" s="184" t="s">
        <v>598</v>
      </c>
      <c r="D23" s="184" t="s">
        <v>598</v>
      </c>
      <c r="E23" s="184" t="s">
        <v>599</v>
      </c>
      <c r="F23" s="184" t="s">
        <v>600</v>
      </c>
      <c r="G23" s="184" t="s">
        <v>601</v>
      </c>
      <c r="H23" s="128"/>
      <c r="I23" s="128"/>
      <c r="J23" s="128"/>
      <c r="K23" s="128"/>
      <c r="L23" s="128">
        <v>1</v>
      </c>
      <c r="M23" s="128"/>
      <c r="N23" s="128"/>
      <c r="O23" s="128"/>
      <c r="P23" s="128">
        <v>1</v>
      </c>
      <c r="Q23" s="128" t="s">
        <v>103</v>
      </c>
      <c r="R23" s="187" t="str">
        <f t="shared" ref="R23:R24" si="10">B23&amp;",'"&amp;C23&amp;"','"&amp;D23&amp;"','"&amp;E23&amp;"','"&amp;F23&amp;"','"&amp;G23&amp;"','"&amp;H23&amp;"','"&amp;I23&amp;"','"&amp;J23&amp;"','"&amp;K23&amp;"','"&amp;L23&amp;"','"&amp;M23&amp;"','"&amp;N23&amp;"','"&amp;O23&amp;"','"&amp;P23&amp;"','"&amp;Q23&amp;"');"</f>
        <v>113,'00547','00547','テスト','ゴヨンナナ','KI_ZAIMU_USER_GL','','','','','1','','','','1','REMOVE');</v>
      </c>
      <c r="S23" s="187" t="str">
        <f t="shared" ref="S23:S24" si="11">$R$4&amp;$S$4&amp;$T$4&amp;R23</f>
        <v>INSERT INTO XXCCD_USER_ROLE_TMP (ID,USER_NAME,PERSON_NUMBER,LAST_NAME,FIRST_NAME,ROLE_ASSIGNMENT,SUPPLY_AGENT,LEDGER,DATA_ACCESS,BU,INSTANCE_ID,BEF_SUPPLY_AGENT,BEF_LEDGER,BEF_DATA_ACCESS,BEF_BU,ADD_REMOVE_ROLE) VALUES (113,'00547','00547','テスト','ゴヨンナナ','KI_ZAIMU_USER_GL','','','','','1','','','','1','REMOVE');</v>
      </c>
    </row>
    <row r="24" spans="1:19" s="179" customFormat="1" ht="14.4" x14ac:dyDescent="0.2">
      <c r="A24" s="177"/>
      <c r="B24" s="189">
        <v>114</v>
      </c>
      <c r="C24" s="184" t="s">
        <v>602</v>
      </c>
      <c r="D24" s="184" t="s">
        <v>602</v>
      </c>
      <c r="E24" s="184" t="s">
        <v>599</v>
      </c>
      <c r="F24" s="184" t="s">
        <v>603</v>
      </c>
      <c r="G24" s="184" t="s">
        <v>601</v>
      </c>
      <c r="H24" s="128"/>
      <c r="I24" s="128"/>
      <c r="J24" s="128"/>
      <c r="K24" s="128"/>
      <c r="L24" s="128">
        <v>1</v>
      </c>
      <c r="M24" s="128"/>
      <c r="N24" s="128"/>
      <c r="O24" s="128"/>
      <c r="P24" s="128">
        <v>1</v>
      </c>
      <c r="Q24" s="128" t="s">
        <v>103</v>
      </c>
      <c r="R24" s="187" t="str">
        <f t="shared" si="10"/>
        <v>114,'00555','00555','テスト','ゴゴゴゴゴ','KI_ZAIMU_USER_GL','','','','','1','','','','1','REMOVE');</v>
      </c>
      <c r="S24" s="187" t="str">
        <f t="shared" si="11"/>
        <v>INSERT INTO XXCCD_USER_ROLE_TMP (ID,USER_NAME,PERSON_NUMBER,LAST_NAME,FIRST_NAME,ROLE_ASSIGNMENT,SUPPLY_AGENT,LEDGER,DATA_ACCESS,BU,INSTANCE_ID,BEF_SUPPLY_AGENT,BEF_LEDGER,BEF_DATA_ACCESS,BEF_BU,ADD_REMOVE_ROLE) VALUES (114,'00555','00555','テスト','ゴゴゴゴゴ','KI_ZAIMU_USER_GL','','','','','1','','','','1','REMOVE');</v>
      </c>
    </row>
    <row r="25" spans="1:19" s="183" customFormat="1" x14ac:dyDescent="0.2">
      <c r="A25" s="190"/>
      <c r="B25" s="183" t="s">
        <v>621</v>
      </c>
    </row>
    <row r="26" spans="1:19" s="179" customFormat="1" ht="14.4" x14ac:dyDescent="0.2">
      <c r="A26" s="177" t="s">
        <v>608</v>
      </c>
      <c r="B26" s="189">
        <v>115</v>
      </c>
      <c r="C26" s="184" t="s">
        <v>598</v>
      </c>
      <c r="D26" s="184" t="s">
        <v>598</v>
      </c>
      <c r="E26" s="184" t="s">
        <v>599</v>
      </c>
      <c r="F26" s="184" t="s">
        <v>600</v>
      </c>
      <c r="G26" s="184" t="s">
        <v>601</v>
      </c>
      <c r="H26" s="128"/>
      <c r="I26" s="113"/>
      <c r="J26" s="113"/>
      <c r="K26" s="113">
        <v>1</v>
      </c>
      <c r="L26" s="128">
        <v>1</v>
      </c>
      <c r="M26" s="128"/>
      <c r="N26" s="128"/>
      <c r="O26" s="128"/>
      <c r="P26" s="128"/>
      <c r="Q26" s="128" t="s">
        <v>85</v>
      </c>
      <c r="R26" s="187" t="str">
        <f t="shared" ref="R26:R29" si="12">B26&amp;",'"&amp;C26&amp;"','"&amp;D26&amp;"','"&amp;E26&amp;"','"&amp;F26&amp;"','"&amp;G26&amp;"','"&amp;H26&amp;"','"&amp;I26&amp;"','"&amp;J26&amp;"','"&amp;K26&amp;"','"&amp;L26&amp;"','"&amp;M26&amp;"','"&amp;N26&amp;"','"&amp;O26&amp;"','"&amp;P26&amp;"','"&amp;Q26&amp;"');"</f>
        <v>115,'00547','00547','テスト','ゴヨンナナ','KI_ZAIMU_USER_GL','','','','1','1','','','','','ADD');</v>
      </c>
      <c r="S26" s="187" t="str">
        <f t="shared" ref="S26:S34" si="13">$R$4&amp;$S$4&amp;$T$4&amp;R26</f>
        <v>INSERT INTO XXCCD_USER_ROLE_TMP (ID,USER_NAME,PERSON_NUMBER,LAST_NAME,FIRST_NAME,ROLE_ASSIGNMENT,SUPPLY_AGENT,LEDGER,DATA_ACCESS,BU,INSTANCE_ID,BEF_SUPPLY_AGENT,BEF_LEDGER,BEF_DATA_ACCESS,BEF_BU,ADD_REMOVE_ROLE) VALUES (115,'00547','00547','テスト','ゴヨンナナ','KI_ZAIMU_USER_GL','','','','1','1','','','','','ADD');</v>
      </c>
    </row>
    <row r="27" spans="1:19" s="179" customFormat="1" ht="14.4" x14ac:dyDescent="0.2">
      <c r="A27" s="177" t="s">
        <v>608</v>
      </c>
      <c r="B27" s="189">
        <v>116</v>
      </c>
      <c r="C27" s="184" t="s">
        <v>602</v>
      </c>
      <c r="D27" s="184" t="s">
        <v>602</v>
      </c>
      <c r="E27" s="184" t="s">
        <v>599</v>
      </c>
      <c r="F27" s="184" t="s">
        <v>603</v>
      </c>
      <c r="G27" s="184" t="s">
        <v>601</v>
      </c>
      <c r="H27" s="128"/>
      <c r="I27" s="113"/>
      <c r="J27" s="113"/>
      <c r="K27" s="113">
        <v>1</v>
      </c>
      <c r="L27" s="128">
        <v>1</v>
      </c>
      <c r="M27" s="128"/>
      <c r="N27" s="128"/>
      <c r="O27" s="128"/>
      <c r="P27" s="128"/>
      <c r="Q27" s="128" t="s">
        <v>85</v>
      </c>
      <c r="R27" s="187" t="str">
        <f t="shared" si="12"/>
        <v>116,'00555','00555','テスト','ゴゴゴゴゴ','KI_ZAIMU_USER_GL','','','','1','1','','','','','ADD');</v>
      </c>
      <c r="S27" s="187" t="str">
        <f t="shared" si="13"/>
        <v>INSERT INTO XXCCD_USER_ROLE_TMP (ID,USER_NAME,PERSON_NUMBER,LAST_NAME,FIRST_NAME,ROLE_ASSIGNMENT,SUPPLY_AGENT,LEDGER,DATA_ACCESS,BU,INSTANCE_ID,BEF_SUPPLY_AGENT,BEF_LEDGER,BEF_DATA_ACCESS,BEF_BU,ADD_REMOVE_ROLE) VALUES (116,'00555','00555','テスト','ゴゴゴゴゴ','KI_ZAIMU_USER_GL','','','','1','1','','','','','ADD');</v>
      </c>
    </row>
    <row r="28" spans="1:19" s="179" customFormat="1" ht="14.4" x14ac:dyDescent="0.2">
      <c r="A28" s="180"/>
      <c r="B28" s="189">
        <v>117</v>
      </c>
      <c r="C28" s="184" t="s">
        <v>617</v>
      </c>
      <c r="D28" s="184" t="s">
        <v>617</v>
      </c>
      <c r="E28" s="184" t="s">
        <v>615</v>
      </c>
      <c r="F28" s="184" t="s">
        <v>616</v>
      </c>
      <c r="G28" s="184" t="s">
        <v>601</v>
      </c>
      <c r="H28" s="113"/>
      <c r="I28" s="113"/>
      <c r="J28" s="113"/>
      <c r="K28" s="113">
        <v>1</v>
      </c>
      <c r="L28" s="112">
        <v>1</v>
      </c>
      <c r="M28" s="113"/>
      <c r="N28" s="113"/>
      <c r="O28" s="113"/>
      <c r="P28" s="113"/>
      <c r="Q28" s="112" t="s">
        <v>607</v>
      </c>
      <c r="R28" s="187" t="str">
        <f t="shared" si="12"/>
        <v>117,'98005','98005','ｴｽｼ','ｴｽ','KI_ZAIMU_USER_GL','','','','1','1','','','','','ADD');</v>
      </c>
      <c r="S28" s="187" t="str">
        <f t="shared" si="13"/>
        <v>INSERT INTO XXCCD_USER_ROLE_TMP (ID,USER_NAME,PERSON_NUMBER,LAST_NAME,FIRST_NAME,ROLE_ASSIGNMENT,SUPPLY_AGENT,LEDGER,DATA_ACCESS,BU,INSTANCE_ID,BEF_SUPPLY_AGENT,BEF_LEDGER,BEF_DATA_ACCESS,BEF_BU,ADD_REMOVE_ROLE) VALUES (117,'98005','98005','ｴｽｼ','ｴｽ','KI_ZAIMU_USER_GL','','','','1','1','','','','','ADD');</v>
      </c>
    </row>
    <row r="29" spans="1:19" ht="14.4" x14ac:dyDescent="0.2">
      <c r="B29" s="189">
        <v>118</v>
      </c>
      <c r="C29" s="184" t="s">
        <v>614</v>
      </c>
      <c r="D29" s="184" t="s">
        <v>614</v>
      </c>
      <c r="E29" s="184" t="s">
        <v>615</v>
      </c>
      <c r="F29" s="184" t="s">
        <v>616</v>
      </c>
      <c r="G29" s="184" t="s">
        <v>601</v>
      </c>
      <c r="H29" s="113"/>
      <c r="I29" s="113"/>
      <c r="J29" s="113"/>
      <c r="K29" s="113">
        <v>1</v>
      </c>
      <c r="L29" s="112">
        <v>1</v>
      </c>
      <c r="M29" s="113"/>
      <c r="N29" s="113"/>
      <c r="O29" s="113"/>
      <c r="P29" s="113"/>
      <c r="Q29" s="112" t="s">
        <v>607</v>
      </c>
      <c r="R29" s="187" t="str">
        <f t="shared" si="12"/>
        <v>118,'98006','98006','ｴｽｼ','ｴｽ','KI_ZAIMU_USER_GL','','','','1','1','','','','','ADD');</v>
      </c>
      <c r="S29" s="187" t="str">
        <f t="shared" si="13"/>
        <v>INSERT INTO XXCCD_USER_ROLE_TMP (ID,USER_NAME,PERSON_NUMBER,LAST_NAME,FIRST_NAME,ROLE_ASSIGNMENT,SUPPLY_AGENT,LEDGER,DATA_ACCESS,BU,INSTANCE_ID,BEF_SUPPLY_AGENT,BEF_LEDGER,BEF_DATA_ACCESS,BEF_BU,ADD_REMOVE_ROLE) VALUES (118,'98006','98006','ｴｽｼ','ｴｽ','KI_ZAIMU_USER_GL','','','','1','1','','','','','ADD');</v>
      </c>
    </row>
    <row r="30" spans="1:19" s="183" customFormat="1" x14ac:dyDescent="0.2">
      <c r="A30" s="190"/>
      <c r="B30" s="183" t="s">
        <v>655</v>
      </c>
    </row>
    <row r="31" spans="1:19" s="179" customFormat="1" ht="14.4" x14ac:dyDescent="0.2">
      <c r="A31" s="177" t="s">
        <v>608</v>
      </c>
      <c r="B31" s="189">
        <v>119</v>
      </c>
      <c r="C31" s="191" t="s">
        <v>653</v>
      </c>
      <c r="D31" s="191" t="s">
        <v>653</v>
      </c>
      <c r="E31" s="184" t="s">
        <v>599</v>
      </c>
      <c r="F31" s="184" t="s">
        <v>638</v>
      </c>
      <c r="G31" s="184" t="s">
        <v>601</v>
      </c>
      <c r="H31" s="113">
        <v>1</v>
      </c>
      <c r="I31" s="113"/>
      <c r="J31" s="113"/>
      <c r="K31" s="113"/>
      <c r="L31" s="128">
        <v>1</v>
      </c>
      <c r="M31" s="128"/>
      <c r="N31" s="128"/>
      <c r="O31" s="128"/>
      <c r="P31" s="128"/>
      <c r="Q31" s="128" t="s">
        <v>85</v>
      </c>
      <c r="R31" s="187" t="str">
        <f t="shared" ref="R31:R34" si="14">B31&amp;",'"&amp;C31&amp;"','"&amp;D31&amp;"','"&amp;E31&amp;"','"&amp;F31&amp;"','"&amp;G31&amp;"','"&amp;H31&amp;"','"&amp;I31&amp;"','"&amp;J31&amp;"','"&amp;K31&amp;"','"&amp;L31&amp;"','"&amp;M31&amp;"','"&amp;N31&amp;"','"&amp;O31&amp;"','"&amp;P31&amp;"','"&amp;Q31&amp;"');"</f>
        <v>119,'00553','00553','テスト','ゴゴサン','KI_ZAIMU_USER_GL','1','','','','1','','','','','ADD');</v>
      </c>
      <c r="S31" s="187" t="str">
        <f t="shared" si="13"/>
        <v>INSERT INTO XXCCD_USER_ROLE_TMP (ID,USER_NAME,PERSON_NUMBER,LAST_NAME,FIRST_NAME,ROLE_ASSIGNMENT,SUPPLY_AGENT,LEDGER,DATA_ACCESS,BU,INSTANCE_ID,BEF_SUPPLY_AGENT,BEF_LEDGER,BEF_DATA_ACCESS,BEF_BU,ADD_REMOVE_ROLE) VALUES (119,'00553','00553','テスト','ゴゴサン','KI_ZAIMU_USER_GL','1','','','','1','','','','','ADD');</v>
      </c>
    </row>
    <row r="32" spans="1:19" s="179" customFormat="1" ht="14.4" x14ac:dyDescent="0.2">
      <c r="A32" s="177" t="s">
        <v>608</v>
      </c>
      <c r="B32" s="189">
        <v>120</v>
      </c>
      <c r="C32" s="184" t="s">
        <v>602</v>
      </c>
      <c r="D32" s="184" t="s">
        <v>602</v>
      </c>
      <c r="E32" s="184" t="s">
        <v>599</v>
      </c>
      <c r="F32" s="184" t="s">
        <v>603</v>
      </c>
      <c r="G32" s="184" t="s">
        <v>601</v>
      </c>
      <c r="H32" s="113">
        <v>1</v>
      </c>
      <c r="I32" s="113"/>
      <c r="J32" s="113"/>
      <c r="K32" s="113"/>
      <c r="L32" s="128">
        <v>1</v>
      </c>
      <c r="M32" s="128"/>
      <c r="N32" s="128"/>
      <c r="O32" s="128"/>
      <c r="P32" s="128"/>
      <c r="Q32" s="128" t="s">
        <v>85</v>
      </c>
      <c r="R32" s="187" t="str">
        <f t="shared" si="14"/>
        <v>120,'00555','00555','テスト','ゴゴゴゴゴ','KI_ZAIMU_USER_GL','1','','','','1','','','','','ADD');</v>
      </c>
      <c r="S32" s="187" t="str">
        <f t="shared" si="13"/>
        <v>INSERT INTO XXCCD_USER_ROLE_TMP (ID,USER_NAME,PERSON_NUMBER,LAST_NAME,FIRST_NAME,ROLE_ASSIGNMENT,SUPPLY_AGENT,LEDGER,DATA_ACCESS,BU,INSTANCE_ID,BEF_SUPPLY_AGENT,BEF_LEDGER,BEF_DATA_ACCESS,BEF_BU,ADD_REMOVE_ROLE) VALUES (120,'00555','00555','テスト','ゴゴゴゴゴ','KI_ZAIMU_USER_GL','1','','','','1','','','','','ADD');</v>
      </c>
    </row>
    <row r="33" spans="1:19" s="179" customFormat="1" ht="14.4" x14ac:dyDescent="0.2">
      <c r="A33" s="180"/>
      <c r="B33" s="189">
        <v>121</v>
      </c>
      <c r="C33" s="184" t="s">
        <v>649</v>
      </c>
      <c r="D33" s="184" t="s">
        <v>649</v>
      </c>
      <c r="E33" s="184" t="s">
        <v>643</v>
      </c>
      <c r="F33" s="184" t="s">
        <v>650</v>
      </c>
      <c r="G33" s="184" t="s">
        <v>601</v>
      </c>
      <c r="H33" s="113">
        <v>1</v>
      </c>
      <c r="I33" s="113"/>
      <c r="J33" s="113"/>
      <c r="K33" s="113"/>
      <c r="L33" s="112">
        <v>1</v>
      </c>
      <c r="M33" s="113"/>
      <c r="N33" s="113"/>
      <c r="O33" s="113"/>
      <c r="P33" s="113"/>
      <c r="Q33" s="112" t="s">
        <v>607</v>
      </c>
      <c r="R33" s="187" t="str">
        <f t="shared" si="14"/>
        <v>121,'80062','80062','800','62','KI_ZAIMU_USER_GL','1','','','','1','','','','','ADD');</v>
      </c>
      <c r="S33" s="187" t="str">
        <f t="shared" si="13"/>
        <v>INSERT INTO XXCCD_USER_ROLE_TMP (ID,USER_NAME,PERSON_NUMBER,LAST_NAME,FIRST_NAME,ROLE_ASSIGNMENT,SUPPLY_AGENT,LEDGER,DATA_ACCESS,BU,INSTANCE_ID,BEF_SUPPLY_AGENT,BEF_LEDGER,BEF_DATA_ACCESS,BEF_BU,ADD_REMOVE_ROLE) VALUES (121,'80062','80062','800','62','KI_ZAIMU_USER_GL','1','','','','1','','','','','ADD');</v>
      </c>
    </row>
    <row r="34" spans="1:19" ht="14.4" x14ac:dyDescent="0.2">
      <c r="B34" s="189">
        <v>122</v>
      </c>
      <c r="C34" s="184" t="s">
        <v>651</v>
      </c>
      <c r="D34" s="184" t="s">
        <v>651</v>
      </c>
      <c r="E34" s="184" t="s">
        <v>643</v>
      </c>
      <c r="F34" s="184" t="s">
        <v>652</v>
      </c>
      <c r="G34" s="184" t="s">
        <v>601</v>
      </c>
      <c r="H34" s="113">
        <v>1</v>
      </c>
      <c r="I34" s="113"/>
      <c r="J34" s="113"/>
      <c r="K34" s="113"/>
      <c r="L34" s="112">
        <v>1</v>
      </c>
      <c r="M34" s="113"/>
      <c r="N34" s="113"/>
      <c r="O34" s="113"/>
      <c r="P34" s="113"/>
      <c r="Q34" s="112" t="s">
        <v>607</v>
      </c>
      <c r="R34" s="187" t="str">
        <f t="shared" si="14"/>
        <v>122,'80064','80064','800','64','KI_ZAIMU_USER_GL','1','','','','1','','','','','ADD');</v>
      </c>
      <c r="S34" s="187" t="str">
        <f t="shared" si="13"/>
        <v>INSERT INTO XXCCD_USER_ROLE_TMP (ID,USER_NAME,PERSON_NUMBER,LAST_NAME,FIRST_NAME,ROLE_ASSIGNMENT,SUPPLY_AGENT,LEDGER,DATA_ACCESS,BU,INSTANCE_ID,BEF_SUPPLY_AGENT,BEF_LEDGER,BEF_DATA_ACCESS,BEF_BU,ADD_REMOVE_ROLE) VALUES (122,'80064','80064','800','64','KI_ZAIMU_USER_GL','1','','','','1','','','','','ADD');</v>
      </c>
    </row>
    <row r="35" spans="1:19" s="194" customFormat="1" ht="14.4" x14ac:dyDescent="0.2">
      <c r="A35"/>
      <c r="B35" s="195" t="s">
        <v>647</v>
      </c>
      <c r="C35" s="196"/>
      <c r="D35" s="196"/>
      <c r="E35" s="196"/>
      <c r="F35" s="196"/>
      <c r="G35" s="196"/>
      <c r="H35" s="197"/>
      <c r="I35" s="197"/>
      <c r="J35" s="197"/>
      <c r="K35" s="197"/>
      <c r="L35" s="198"/>
      <c r="M35" s="197"/>
      <c r="N35" s="197"/>
      <c r="O35" s="197"/>
      <c r="P35" s="197"/>
      <c r="Q35" s="198"/>
      <c r="R35" s="199"/>
      <c r="S35" s="199"/>
    </row>
    <row r="36" spans="1:19" s="183" customFormat="1" x14ac:dyDescent="0.2">
      <c r="A36" s="190"/>
      <c r="B36" s="183" t="s">
        <v>639</v>
      </c>
    </row>
    <row r="37" spans="1:19" s="179" customFormat="1" ht="14.4" x14ac:dyDescent="0.2">
      <c r="A37" s="177" t="s">
        <v>608</v>
      </c>
      <c r="B37" s="189">
        <v>123</v>
      </c>
      <c r="C37" s="191" t="s">
        <v>634</v>
      </c>
      <c r="D37" s="191" t="s">
        <v>634</v>
      </c>
      <c r="E37" s="184" t="s">
        <v>599</v>
      </c>
      <c r="F37" s="184" t="s">
        <v>636</v>
      </c>
      <c r="G37" s="184" t="s">
        <v>641</v>
      </c>
      <c r="H37" s="113">
        <v>1</v>
      </c>
      <c r="I37" s="113"/>
      <c r="J37" s="113"/>
      <c r="K37" s="113"/>
      <c r="L37" s="128">
        <v>1</v>
      </c>
      <c r="M37" s="128"/>
      <c r="N37" s="128"/>
      <c r="O37" s="128"/>
      <c r="P37" s="128"/>
      <c r="Q37" s="128" t="s">
        <v>85</v>
      </c>
      <c r="R37" s="187" t="str">
        <f t="shared" ref="R37:R40" si="15">B37&amp;",'"&amp;C37&amp;"','"&amp;D37&amp;"','"&amp;E37&amp;"','"&amp;F37&amp;"','"&amp;G37&amp;"','"&amp;H37&amp;"','"&amp;I37&amp;"','"&amp;J37&amp;"','"&amp;K37&amp;"','"&amp;L37&amp;"','"&amp;M37&amp;"','"&amp;N37&amp;"','"&amp;O37&amp;"','"&amp;P37&amp;"','"&amp;Q37&amp;"');"</f>
        <v>123,'00550','00550','テスト','ゴゴゼロ','XXCMM002A1103','1','','','','1','','','','','ADD');</v>
      </c>
      <c r="S37" s="193" t="str">
        <f>$R$3&amp;$S$4&amp;$T$4&amp;R37</f>
        <v>INSERT INTO XXCCD_USER_ROLE_TMP2 (ID,USER_NAME,PERSON_NUMBER,LAST_NAME,FIRST_NAME,ROLE_ASSIGNMENT,SUPPLY_AGENT,LEDGER,DATA_ACCESS,BU,INSTANCE_ID,BEF_SUPPLY_AGENT,BEF_LEDGER,BEF_DATA_ACCESS,BEF_BU,ADD_REMOVE_ROLE) VALUES (123,'00550','00550','テスト','ゴゴゼロ','XXCMM002A1103','1','','','','1','','','','','ADD');</v>
      </c>
    </row>
    <row r="38" spans="1:19" s="179" customFormat="1" ht="14.4" x14ac:dyDescent="0.2">
      <c r="A38" s="177" t="s">
        <v>608</v>
      </c>
      <c r="B38" s="189">
        <v>124</v>
      </c>
      <c r="C38" s="191" t="s">
        <v>635</v>
      </c>
      <c r="D38" s="191" t="s">
        <v>635</v>
      </c>
      <c r="E38" s="184" t="s">
        <v>599</v>
      </c>
      <c r="F38" s="184" t="s">
        <v>637</v>
      </c>
      <c r="G38" s="184" t="s">
        <v>641</v>
      </c>
      <c r="H38" s="113">
        <v>1</v>
      </c>
      <c r="I38" s="113"/>
      <c r="J38" s="113"/>
      <c r="K38" s="113"/>
      <c r="L38" s="128">
        <v>1</v>
      </c>
      <c r="M38" s="128"/>
      <c r="N38" s="128"/>
      <c r="O38" s="128"/>
      <c r="P38" s="128"/>
      <c r="Q38" s="128" t="s">
        <v>85</v>
      </c>
      <c r="R38" s="187" t="str">
        <f t="shared" si="15"/>
        <v>124,'00551','00551','テスト','ゴゴイチ','XXCMM002A1103','1','','','','1','','','','','ADD');</v>
      </c>
      <c r="S38" s="193" t="str">
        <f t="shared" ref="S38:S40" si="16">$R$3&amp;$S$4&amp;$T$4&amp;R38</f>
        <v>INSERT INTO XXCCD_USER_ROLE_TMP2 (ID,USER_NAME,PERSON_NUMBER,LAST_NAME,FIRST_NAME,ROLE_ASSIGNMENT,SUPPLY_AGENT,LEDGER,DATA_ACCESS,BU,INSTANCE_ID,BEF_SUPPLY_AGENT,BEF_LEDGER,BEF_DATA_ACCESS,BEF_BU,ADD_REMOVE_ROLE) VALUES (124,'00551','00551','テスト','ゴゴイチ','XXCMM002A1103','1','','','','1','','','','','ADD');</v>
      </c>
    </row>
    <row r="39" spans="1:19" s="179" customFormat="1" ht="14.4" x14ac:dyDescent="0.2">
      <c r="A39" s="180"/>
      <c r="B39" s="189">
        <v>125</v>
      </c>
      <c r="C39" s="184" t="s">
        <v>642</v>
      </c>
      <c r="D39" s="184" t="s">
        <v>642</v>
      </c>
      <c r="E39" s="184" t="s">
        <v>643</v>
      </c>
      <c r="F39" s="184" t="s">
        <v>644</v>
      </c>
      <c r="G39" s="184" t="s">
        <v>641</v>
      </c>
      <c r="H39" s="113">
        <v>1</v>
      </c>
      <c r="I39" s="113"/>
      <c r="J39" s="113"/>
      <c r="K39" s="113"/>
      <c r="L39" s="112">
        <v>1</v>
      </c>
      <c r="M39" s="113"/>
      <c r="N39" s="113"/>
      <c r="O39" s="113"/>
      <c r="P39" s="113"/>
      <c r="Q39" s="112" t="s">
        <v>607</v>
      </c>
      <c r="R39" s="187" t="str">
        <f t="shared" si="15"/>
        <v>125,'80053','80053','800','53','XXCMM002A1103','1','','','','1','','','','','ADD');</v>
      </c>
      <c r="S39" s="193" t="str">
        <f t="shared" si="16"/>
        <v>INSERT INTO XXCCD_USER_ROLE_TMP2 (ID,USER_NAME,PERSON_NUMBER,LAST_NAME,FIRST_NAME,ROLE_ASSIGNMENT,SUPPLY_AGENT,LEDGER,DATA_ACCESS,BU,INSTANCE_ID,BEF_SUPPLY_AGENT,BEF_LEDGER,BEF_DATA_ACCESS,BEF_BU,ADD_REMOVE_ROLE) VALUES (125,'80053','80053','800','53','XXCMM002A1103','1','','','','1','','','','','ADD');</v>
      </c>
    </row>
    <row r="40" spans="1:19" ht="14.4" x14ac:dyDescent="0.2">
      <c r="B40" s="189">
        <v>126</v>
      </c>
      <c r="C40" s="184" t="s">
        <v>645</v>
      </c>
      <c r="D40" s="184" t="s">
        <v>645</v>
      </c>
      <c r="E40" s="184" t="s">
        <v>643</v>
      </c>
      <c r="F40" s="184" t="s">
        <v>646</v>
      </c>
      <c r="G40" s="184" t="s">
        <v>641</v>
      </c>
      <c r="H40" s="113">
        <v>1</v>
      </c>
      <c r="I40" s="113"/>
      <c r="J40" s="113"/>
      <c r="K40" s="113"/>
      <c r="L40" s="112">
        <v>1</v>
      </c>
      <c r="M40" s="113"/>
      <c r="N40" s="113"/>
      <c r="O40" s="113"/>
      <c r="P40" s="113"/>
      <c r="Q40" s="112" t="s">
        <v>607</v>
      </c>
      <c r="R40" s="187" t="str">
        <f t="shared" si="15"/>
        <v>126,'80058','80058','800','58','XXCMM002A1103','1','','','','1','','','','','ADD');</v>
      </c>
      <c r="S40" s="193" t="str">
        <f t="shared" si="16"/>
        <v>INSERT INTO XXCCD_USER_ROLE_TMP2 (ID,USER_NAME,PERSON_NUMBER,LAST_NAME,FIRST_NAME,ROLE_ASSIGNMENT,SUPPLY_AGENT,LEDGER,DATA_ACCESS,BU,INSTANCE_ID,BEF_SUPPLY_AGENT,BEF_LEDGER,BEF_DATA_ACCESS,BEF_BU,ADD_REMOVE_ROLE) VALUES (126,'80058','80058','800','58','XXCMM002A1103','1','','','','1','','','','','ADD');</v>
      </c>
    </row>
    <row r="41" spans="1:19" ht="13.8" customHeight="1" x14ac:dyDescent="0.2"/>
    <row r="46" spans="1:19" x14ac:dyDescent="0.2">
      <c r="A46" s="108" t="s">
        <v>593</v>
      </c>
    </row>
    <row r="47" spans="1:19" x14ac:dyDescent="0.2">
      <c r="A47" t="s">
        <v>596</v>
      </c>
    </row>
    <row r="48" spans="1:19" x14ac:dyDescent="0.2">
      <c r="A48" t="s">
        <v>626</v>
      </c>
    </row>
    <row r="49" spans="1:1" x14ac:dyDescent="0.2">
      <c r="A49" t="s">
        <v>625</v>
      </c>
    </row>
  </sheetData>
  <phoneticPr fontId="3"/>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J64"/>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10" ht="6" customHeight="1" x14ac:dyDescent="0.2">
      <c r="A1" s="29"/>
      <c r="B1" s="29"/>
      <c r="C1" s="29"/>
      <c r="D1" s="29"/>
      <c r="E1" s="29"/>
      <c r="F1" s="29"/>
      <c r="G1" s="34"/>
      <c r="H1" s="34"/>
      <c r="I1" s="34"/>
    </row>
    <row r="2" spans="1:10" ht="16.2" x14ac:dyDescent="0.2">
      <c r="A2" s="26" t="s">
        <v>17</v>
      </c>
    </row>
    <row r="4" spans="1:10" x14ac:dyDescent="0.2">
      <c r="B4" s="31" t="s">
        <v>18</v>
      </c>
    </row>
    <row r="5" spans="1:10" x14ac:dyDescent="0.2">
      <c r="B5" s="25" t="s">
        <v>19</v>
      </c>
    </row>
    <row r="6" spans="1:10" x14ac:dyDescent="0.2">
      <c r="B6" s="25"/>
    </row>
    <row r="8" spans="1:10" x14ac:dyDescent="0.2">
      <c r="B8" s="35" t="s">
        <v>578</v>
      </c>
    </row>
    <row r="9" spans="1:10" ht="13.8" thickBot="1" x14ac:dyDescent="0.25">
      <c r="B9" s="25" t="s">
        <v>21</v>
      </c>
    </row>
    <row r="10" spans="1:10" ht="13.8" thickBot="1" x14ac:dyDescent="0.25">
      <c r="B10" s="94" t="s">
        <v>22</v>
      </c>
      <c r="C10" s="95" t="s">
        <v>23</v>
      </c>
      <c r="D10" s="95" t="s">
        <v>24</v>
      </c>
      <c r="E10" s="95" t="s">
        <v>25</v>
      </c>
      <c r="F10" s="95" t="s">
        <v>26</v>
      </c>
      <c r="G10" s="95" t="s">
        <v>27</v>
      </c>
      <c r="H10" s="95" t="s">
        <v>28</v>
      </c>
      <c r="I10" s="96" t="s">
        <v>29</v>
      </c>
    </row>
    <row r="11" spans="1:10" ht="19.2" x14ac:dyDescent="0.2">
      <c r="B11" s="62" t="s">
        <v>590</v>
      </c>
      <c r="C11" s="44" t="s">
        <v>597</v>
      </c>
      <c r="D11" s="110" t="s">
        <v>86</v>
      </c>
      <c r="E11" s="110" t="s">
        <v>87</v>
      </c>
      <c r="F11" s="110" t="s">
        <v>86</v>
      </c>
      <c r="G11" s="110" t="s">
        <v>87</v>
      </c>
      <c r="H11" s="110" t="s">
        <v>86</v>
      </c>
      <c r="I11" s="110" t="s">
        <v>87</v>
      </c>
      <c r="J11" s="115"/>
    </row>
    <row r="12" spans="1:10" ht="96" x14ac:dyDescent="0.2">
      <c r="A12" s="36"/>
      <c r="B12" s="62" t="s">
        <v>589</v>
      </c>
      <c r="C12" s="103" t="s">
        <v>549</v>
      </c>
      <c r="D12" s="44" t="s">
        <v>591</v>
      </c>
      <c r="E12" s="104" t="s">
        <v>541</v>
      </c>
      <c r="F12" s="37" t="s">
        <v>486</v>
      </c>
      <c r="G12" s="37" t="s">
        <v>487</v>
      </c>
      <c r="H12" s="37" t="s">
        <v>623</v>
      </c>
      <c r="I12" s="75" t="s">
        <v>619</v>
      </c>
      <c r="J12" s="115"/>
    </row>
    <row r="13" spans="1:10" ht="57.6" x14ac:dyDescent="0.2">
      <c r="A13" s="36"/>
      <c r="B13" s="62"/>
      <c r="C13" s="44"/>
      <c r="D13" s="44"/>
      <c r="E13" s="105" t="s">
        <v>543</v>
      </c>
      <c r="F13" s="37" t="s">
        <v>486</v>
      </c>
      <c r="G13" s="37" t="s">
        <v>487</v>
      </c>
      <c r="H13" s="37" t="s">
        <v>623</v>
      </c>
      <c r="I13" s="75" t="s">
        <v>619</v>
      </c>
    </row>
    <row r="14" spans="1:10" ht="28.8" x14ac:dyDescent="0.2">
      <c r="A14" s="36"/>
      <c r="B14" s="62"/>
      <c r="C14" s="44"/>
      <c r="D14" s="44"/>
      <c r="E14" s="104" t="s">
        <v>632</v>
      </c>
      <c r="F14" s="37" t="s">
        <v>486</v>
      </c>
      <c r="G14" s="37" t="s">
        <v>487</v>
      </c>
      <c r="H14" s="37" t="s">
        <v>623</v>
      </c>
      <c r="I14" s="75" t="s">
        <v>619</v>
      </c>
    </row>
    <row r="15" spans="1:10" ht="96" x14ac:dyDescent="0.2">
      <c r="A15" s="36"/>
      <c r="B15" s="62" t="s">
        <v>629</v>
      </c>
      <c r="C15" s="103" t="s">
        <v>633</v>
      </c>
      <c r="D15" s="44" t="s">
        <v>546</v>
      </c>
      <c r="E15" s="104" t="s">
        <v>541</v>
      </c>
      <c r="F15" s="37" t="s">
        <v>486</v>
      </c>
      <c r="G15" s="37" t="s">
        <v>487</v>
      </c>
      <c r="H15" s="37" t="s">
        <v>623</v>
      </c>
      <c r="I15" s="75" t="s">
        <v>619</v>
      </c>
    </row>
    <row r="16" spans="1:10" ht="57.6" x14ac:dyDescent="0.2">
      <c r="A16" s="36"/>
      <c r="B16" s="62"/>
      <c r="C16" s="44"/>
      <c r="D16" s="44"/>
      <c r="E16" s="105" t="s">
        <v>543</v>
      </c>
      <c r="F16" s="37" t="s">
        <v>486</v>
      </c>
      <c r="G16" s="37" t="s">
        <v>487</v>
      </c>
      <c r="H16" s="37" t="s">
        <v>623</v>
      </c>
      <c r="I16" s="75" t="s">
        <v>619</v>
      </c>
    </row>
    <row r="17" spans="1:9" ht="28.8" x14ac:dyDescent="0.2">
      <c r="A17" s="36"/>
      <c r="B17" s="62"/>
      <c r="C17" s="44"/>
      <c r="D17" s="44"/>
      <c r="E17" s="104" t="s">
        <v>592</v>
      </c>
      <c r="F17" s="37" t="s">
        <v>486</v>
      </c>
      <c r="G17" s="37" t="s">
        <v>487</v>
      </c>
      <c r="H17" s="37" t="s">
        <v>623</v>
      </c>
      <c r="I17" s="75" t="s">
        <v>619</v>
      </c>
    </row>
    <row r="18" spans="1:9" ht="96" x14ac:dyDescent="0.2">
      <c r="A18" s="36"/>
      <c r="B18" s="62" t="s">
        <v>630</v>
      </c>
      <c r="C18" s="103" t="s">
        <v>553</v>
      </c>
      <c r="D18" s="44" t="s">
        <v>552</v>
      </c>
      <c r="E18" s="104" t="s">
        <v>541</v>
      </c>
      <c r="F18" s="37" t="s">
        <v>486</v>
      </c>
      <c r="G18" s="37" t="s">
        <v>487</v>
      </c>
      <c r="H18" s="37" t="s">
        <v>623</v>
      </c>
      <c r="I18" s="75" t="s">
        <v>619</v>
      </c>
    </row>
    <row r="19" spans="1:9" ht="57.6" x14ac:dyDescent="0.2">
      <c r="A19" s="36"/>
      <c r="B19" s="62"/>
      <c r="C19" s="44"/>
      <c r="D19" s="44"/>
      <c r="E19" s="105" t="s">
        <v>543</v>
      </c>
      <c r="F19" s="37" t="s">
        <v>486</v>
      </c>
      <c r="G19" s="37" t="s">
        <v>487</v>
      </c>
      <c r="H19" s="37" t="s">
        <v>623</v>
      </c>
      <c r="I19" s="75" t="s">
        <v>619</v>
      </c>
    </row>
    <row r="20" spans="1:9" ht="28.8" x14ac:dyDescent="0.2">
      <c r="B20" s="62"/>
      <c r="C20" s="44"/>
      <c r="D20" s="44"/>
      <c r="E20" s="104" t="s">
        <v>631</v>
      </c>
      <c r="F20" s="37" t="s">
        <v>486</v>
      </c>
      <c r="G20" s="37" t="s">
        <v>487</v>
      </c>
      <c r="H20" s="37" t="s">
        <v>623</v>
      </c>
      <c r="I20" s="75" t="s">
        <v>619</v>
      </c>
    </row>
    <row r="21" spans="1:9" x14ac:dyDescent="0.2">
      <c r="A21" s="36"/>
      <c r="B21" s="62"/>
      <c r="C21" s="103"/>
      <c r="D21" s="44"/>
      <c r="E21" s="104"/>
      <c r="F21" s="37"/>
      <c r="G21" s="37"/>
      <c r="H21" s="37"/>
      <c r="I21" s="75"/>
    </row>
    <row r="22" spans="1:9" x14ac:dyDescent="0.2">
      <c r="A22" s="36"/>
      <c r="B22" s="62"/>
      <c r="C22" s="44"/>
      <c r="D22" s="44"/>
      <c r="E22" s="104"/>
      <c r="F22" s="37"/>
      <c r="G22" s="37"/>
      <c r="H22" s="37"/>
      <c r="I22" s="75"/>
    </row>
    <row r="23" spans="1:9" x14ac:dyDescent="0.2">
      <c r="A23" s="36"/>
      <c r="B23" s="62"/>
      <c r="C23" s="103"/>
      <c r="D23" s="44"/>
      <c r="E23" s="105"/>
      <c r="F23" s="37"/>
      <c r="G23" s="37"/>
      <c r="H23" s="37"/>
      <c r="I23" s="75"/>
    </row>
    <row r="24" spans="1:9" x14ac:dyDescent="0.2">
      <c r="A24" s="36"/>
      <c r="B24" s="62"/>
      <c r="C24" s="44"/>
      <c r="D24" s="44"/>
      <c r="E24" s="104"/>
      <c r="F24" s="37"/>
      <c r="G24" s="37"/>
      <c r="H24" s="37"/>
      <c r="I24" s="75"/>
    </row>
    <row r="25" spans="1:9" x14ac:dyDescent="0.2">
      <c r="A25" s="36"/>
      <c r="B25" s="62"/>
      <c r="C25" s="103"/>
      <c r="D25" s="44"/>
      <c r="E25" s="104"/>
      <c r="F25" s="37"/>
      <c r="G25" s="37"/>
      <c r="H25" s="37"/>
      <c r="I25" s="75"/>
    </row>
    <row r="26" spans="1:9" x14ac:dyDescent="0.2">
      <c r="A26" s="36"/>
      <c r="B26" s="62"/>
      <c r="C26" s="44"/>
      <c r="D26" s="44"/>
      <c r="E26" s="104"/>
      <c r="F26" s="37"/>
      <c r="G26" s="37"/>
      <c r="H26" s="37"/>
      <c r="I26" s="75"/>
    </row>
    <row r="27" spans="1:9" x14ac:dyDescent="0.2">
      <c r="A27" s="36"/>
      <c r="B27" s="62"/>
      <c r="C27" s="103"/>
      <c r="D27" s="44"/>
      <c r="E27" s="105"/>
      <c r="F27" s="37"/>
      <c r="G27" s="37"/>
      <c r="H27" s="37"/>
      <c r="I27" s="75"/>
    </row>
    <row r="28" spans="1:9" x14ac:dyDescent="0.2">
      <c r="B28" s="62"/>
      <c r="C28" s="44"/>
      <c r="D28" s="44"/>
      <c r="E28" s="104"/>
      <c r="F28" s="37"/>
      <c r="G28" s="37"/>
      <c r="H28" s="37"/>
      <c r="I28" s="75"/>
    </row>
    <row r="29" spans="1:9" x14ac:dyDescent="0.2">
      <c r="A29" s="36"/>
      <c r="B29" s="62"/>
      <c r="C29" s="103"/>
      <c r="D29" s="44"/>
      <c r="E29" s="104"/>
      <c r="F29" s="37"/>
      <c r="G29" s="37"/>
      <c r="H29" s="37"/>
      <c r="I29" s="75"/>
    </row>
    <row r="30" spans="1:9" x14ac:dyDescent="0.2">
      <c r="A30" s="36"/>
      <c r="B30" s="62"/>
      <c r="C30" s="44"/>
      <c r="D30" s="44"/>
      <c r="E30" s="104"/>
      <c r="F30" s="37"/>
      <c r="G30" s="37"/>
      <c r="H30" s="37"/>
      <c r="I30" s="75"/>
    </row>
    <row r="31" spans="1:9" x14ac:dyDescent="0.2">
      <c r="A31" s="36"/>
      <c r="B31" s="62"/>
      <c r="C31" s="103"/>
      <c r="D31" s="44"/>
      <c r="E31" s="105"/>
      <c r="F31" s="37"/>
      <c r="G31" s="37"/>
      <c r="H31" s="37"/>
      <c r="I31" s="75"/>
    </row>
    <row r="32" spans="1:9" x14ac:dyDescent="0.2">
      <c r="A32" s="36"/>
      <c r="B32" s="62"/>
      <c r="C32" s="44"/>
      <c r="D32" s="44"/>
      <c r="E32" s="104"/>
      <c r="F32" s="37"/>
      <c r="G32" s="37"/>
      <c r="H32" s="37"/>
      <c r="I32" s="75"/>
    </row>
    <row r="33" spans="1:9" x14ac:dyDescent="0.2">
      <c r="A33" s="36"/>
      <c r="B33" s="62"/>
      <c r="C33" s="103"/>
      <c r="D33" s="44"/>
      <c r="E33" s="104"/>
      <c r="F33" s="37"/>
      <c r="G33" s="37"/>
      <c r="H33" s="37"/>
      <c r="I33" s="75"/>
    </row>
    <row r="34" spans="1:9" x14ac:dyDescent="0.2">
      <c r="A34" s="36"/>
      <c r="B34" s="62"/>
      <c r="C34" s="44"/>
      <c r="D34" s="44"/>
      <c r="E34" s="104"/>
      <c r="F34" s="37"/>
      <c r="G34" s="37"/>
      <c r="H34" s="37"/>
      <c r="I34" s="75"/>
    </row>
    <row r="35" spans="1:9" x14ac:dyDescent="0.2">
      <c r="A35" s="36"/>
      <c r="B35" s="62"/>
      <c r="C35" s="103"/>
      <c r="D35" s="44"/>
      <c r="E35" s="105"/>
      <c r="F35" s="37"/>
      <c r="G35" s="37"/>
      <c r="H35" s="37"/>
      <c r="I35" s="75"/>
    </row>
    <row r="36" spans="1:9" x14ac:dyDescent="0.2">
      <c r="B36" s="62"/>
      <c r="C36" s="44"/>
      <c r="D36" s="44"/>
      <c r="E36" s="104"/>
      <c r="F36" s="37"/>
      <c r="G36" s="37"/>
      <c r="H36" s="37"/>
      <c r="I36" s="75"/>
    </row>
    <row r="37" spans="1:9" x14ac:dyDescent="0.2">
      <c r="A37" s="36"/>
      <c r="B37" s="62"/>
      <c r="C37" s="103"/>
      <c r="D37" s="44"/>
      <c r="E37" s="104"/>
      <c r="F37" s="37"/>
      <c r="G37" s="37"/>
      <c r="H37" s="37"/>
      <c r="I37" s="75"/>
    </row>
    <row r="38" spans="1:9" x14ac:dyDescent="0.2">
      <c r="A38" s="36"/>
      <c r="B38" s="62"/>
      <c r="C38" s="44"/>
      <c r="D38" s="44"/>
      <c r="E38" s="104"/>
      <c r="F38" s="37"/>
      <c r="G38" s="37"/>
      <c r="H38" s="37"/>
      <c r="I38" s="75"/>
    </row>
    <row r="39" spans="1:9" x14ac:dyDescent="0.2">
      <c r="A39" s="36"/>
      <c r="B39" s="62"/>
      <c r="C39" s="103"/>
      <c r="D39" s="44"/>
      <c r="E39" s="105"/>
      <c r="F39" s="37"/>
      <c r="G39" s="37"/>
      <c r="H39" s="37"/>
      <c r="I39" s="75"/>
    </row>
    <row r="40" spans="1:9" x14ac:dyDescent="0.2">
      <c r="B40" s="62"/>
      <c r="C40" s="44"/>
      <c r="D40" s="44"/>
      <c r="E40" s="104"/>
      <c r="F40" s="37"/>
      <c r="G40" s="37"/>
      <c r="H40" s="37"/>
      <c r="I40" s="75"/>
    </row>
    <row r="41" spans="1:9" x14ac:dyDescent="0.2">
      <c r="A41" s="36"/>
      <c r="B41" s="62"/>
      <c r="C41" s="103"/>
      <c r="D41" s="44"/>
      <c r="E41" s="104"/>
      <c r="F41" s="37"/>
      <c r="G41" s="37"/>
      <c r="H41" s="37"/>
      <c r="I41" s="75"/>
    </row>
    <row r="42" spans="1:9" x14ac:dyDescent="0.2">
      <c r="A42" s="36"/>
      <c r="B42" s="62"/>
      <c r="C42" s="44"/>
      <c r="D42" s="44"/>
      <c r="E42" s="104"/>
      <c r="F42" s="37"/>
      <c r="G42" s="37"/>
      <c r="H42" s="37"/>
      <c r="I42" s="75"/>
    </row>
    <row r="43" spans="1:9" x14ac:dyDescent="0.2">
      <c r="A43" s="36"/>
      <c r="B43" s="62"/>
      <c r="C43" s="44"/>
      <c r="D43" s="44"/>
      <c r="E43" s="105"/>
      <c r="F43" s="37"/>
      <c r="G43" s="37"/>
      <c r="H43" s="37"/>
      <c r="I43" s="75"/>
    </row>
    <row r="44" spans="1:9" x14ac:dyDescent="0.2">
      <c r="A44" s="36"/>
      <c r="B44" s="62"/>
      <c r="C44" s="44"/>
      <c r="D44" s="44"/>
      <c r="E44" s="105"/>
      <c r="F44" s="37"/>
      <c r="G44" s="37"/>
      <c r="H44" s="37"/>
      <c r="I44" s="75"/>
    </row>
    <row r="45" spans="1:9" x14ac:dyDescent="0.2">
      <c r="A45" s="36"/>
      <c r="B45" s="62"/>
      <c r="C45" s="44"/>
      <c r="D45" s="44"/>
      <c r="E45" s="105"/>
      <c r="F45" s="37"/>
      <c r="G45" s="37"/>
      <c r="H45" s="37"/>
      <c r="I45" s="75"/>
    </row>
    <row r="46" spans="1:9" x14ac:dyDescent="0.2">
      <c r="A46" s="36"/>
      <c r="B46" s="62"/>
      <c r="C46" s="44"/>
      <c r="D46" s="44"/>
      <c r="E46" s="104"/>
      <c r="F46" s="37"/>
      <c r="G46" s="37"/>
      <c r="H46" s="37"/>
      <c r="I46" s="75"/>
    </row>
    <row r="47" spans="1:9" x14ac:dyDescent="0.2">
      <c r="B47" s="62"/>
      <c r="C47" s="44"/>
      <c r="D47" s="44"/>
      <c r="E47" s="105"/>
      <c r="F47" s="37"/>
      <c r="G47" s="37"/>
      <c r="H47" s="37"/>
      <c r="I47" s="75"/>
    </row>
    <row r="48" spans="1:9" x14ac:dyDescent="0.2">
      <c r="B48" s="62"/>
      <c r="C48" s="44"/>
      <c r="D48" s="44"/>
      <c r="E48" s="105"/>
      <c r="F48" s="37"/>
      <c r="G48" s="37"/>
      <c r="H48" s="37"/>
      <c r="I48" s="75"/>
    </row>
    <row r="49" spans="1:9" x14ac:dyDescent="0.2">
      <c r="B49" s="62"/>
      <c r="C49" s="44"/>
      <c r="D49" s="44"/>
      <c r="E49" s="105"/>
      <c r="F49" s="37"/>
      <c r="G49" s="37"/>
      <c r="H49" s="37"/>
      <c r="I49" s="75"/>
    </row>
    <row r="50" spans="1:9" x14ac:dyDescent="0.2">
      <c r="B50" s="62"/>
      <c r="C50" s="44"/>
      <c r="D50" s="44"/>
      <c r="E50" s="105"/>
      <c r="F50" s="37"/>
      <c r="G50" s="37"/>
      <c r="H50" s="37"/>
      <c r="I50" s="75"/>
    </row>
    <row r="51" spans="1:9" x14ac:dyDescent="0.2">
      <c r="B51" s="62"/>
      <c r="C51" s="103"/>
      <c r="D51" s="44"/>
      <c r="E51" s="105"/>
      <c r="F51" s="37"/>
      <c r="G51" s="37"/>
      <c r="H51" s="37"/>
      <c r="I51" s="75"/>
    </row>
    <row r="52" spans="1:9" x14ac:dyDescent="0.2">
      <c r="B52" s="62"/>
      <c r="C52" s="44"/>
      <c r="D52" s="44"/>
      <c r="E52" s="105"/>
      <c r="F52" s="37"/>
      <c r="G52" s="37"/>
      <c r="H52" s="37"/>
      <c r="I52" s="75"/>
    </row>
    <row r="53" spans="1:9" x14ac:dyDescent="0.2">
      <c r="A53" s="36"/>
      <c r="B53" s="62"/>
      <c r="C53" s="44"/>
      <c r="D53" s="44"/>
      <c r="E53" s="105"/>
      <c r="F53" s="37"/>
      <c r="G53" s="37"/>
      <c r="H53" s="37"/>
      <c r="I53" s="75"/>
    </row>
    <row r="54" spans="1:9" ht="13.8" thickBot="1" x14ac:dyDescent="0.25">
      <c r="B54" s="70"/>
      <c r="C54" s="45"/>
      <c r="D54" s="45"/>
      <c r="E54" s="45"/>
      <c r="F54" s="56"/>
      <c r="G54" s="45"/>
      <c r="H54" s="45"/>
      <c r="I54" s="74"/>
    </row>
    <row r="55" spans="1:9" x14ac:dyDescent="0.2">
      <c r="B55" s="33"/>
      <c r="C55" s="33"/>
      <c r="D55" s="33"/>
      <c r="E55" s="33"/>
      <c r="F55" s="33"/>
      <c r="G55" s="33"/>
      <c r="H55" s="33"/>
      <c r="I55" s="33"/>
    </row>
    <row r="56" spans="1:9" x14ac:dyDescent="0.2">
      <c r="B56" s="33"/>
      <c r="C56" s="33"/>
      <c r="D56" s="33"/>
      <c r="E56" s="33"/>
      <c r="F56" s="33"/>
      <c r="G56" s="33"/>
      <c r="H56" s="33"/>
      <c r="I56" s="33"/>
    </row>
    <row r="57" spans="1:9" ht="6" customHeight="1" x14ac:dyDescent="0.2">
      <c r="A57" s="28"/>
      <c r="B57" s="28"/>
      <c r="C57" s="28"/>
      <c r="D57" s="33"/>
      <c r="E57" s="33"/>
      <c r="F57" s="33"/>
      <c r="G57" s="33"/>
      <c r="H57" s="33"/>
    </row>
    <row r="58" spans="1:9" ht="14.4" x14ac:dyDescent="0.2">
      <c r="A58" s="30" t="s">
        <v>30</v>
      </c>
      <c r="E58" s="33"/>
      <c r="F58" s="33"/>
      <c r="G58" s="33"/>
      <c r="H58" s="33"/>
      <c r="I58" s="33"/>
    </row>
    <row r="59" spans="1:9" x14ac:dyDescent="0.2">
      <c r="B59" s="107" t="s">
        <v>496</v>
      </c>
      <c r="C59" s="33"/>
      <c r="D59" s="33"/>
      <c r="E59" s="33"/>
      <c r="F59" s="33"/>
      <c r="G59" s="33"/>
      <c r="H59" s="33"/>
      <c r="I59" s="33"/>
    </row>
    <row r="60" spans="1:9" x14ac:dyDescent="0.2">
      <c r="B60" s="107"/>
      <c r="C60" s="33"/>
      <c r="D60" s="33"/>
      <c r="E60" s="33"/>
      <c r="F60" s="33"/>
      <c r="G60" s="33"/>
      <c r="H60" s="33"/>
      <c r="I60" s="33"/>
    </row>
    <row r="61" spans="1:9" x14ac:dyDescent="0.2">
      <c r="B61" s="33"/>
      <c r="C61" s="33"/>
      <c r="D61" s="33"/>
      <c r="E61" s="33"/>
      <c r="F61" s="33"/>
      <c r="G61" s="33"/>
      <c r="H61" s="33"/>
      <c r="I61" s="33"/>
    </row>
    <row r="62" spans="1:9" x14ac:dyDescent="0.2">
      <c r="B62" s="33"/>
      <c r="C62" s="33"/>
      <c r="D62" s="33"/>
      <c r="E62" s="33"/>
      <c r="F62" s="33"/>
      <c r="G62" s="33"/>
      <c r="H62" s="33"/>
      <c r="I62" s="33"/>
    </row>
    <row r="63" spans="1:9" x14ac:dyDescent="0.2">
      <c r="B63" s="33"/>
      <c r="C63" s="33"/>
      <c r="D63" s="33"/>
      <c r="E63" s="33"/>
      <c r="F63" s="33"/>
      <c r="G63" s="33"/>
      <c r="H63" s="33"/>
      <c r="I63" s="33"/>
    </row>
    <row r="64" spans="1:9" x14ac:dyDescent="0.2">
      <c r="B64" s="33"/>
      <c r="C64" s="33"/>
      <c r="D64" s="33"/>
      <c r="E64" s="33"/>
      <c r="F64" s="33"/>
      <c r="G64" s="33"/>
      <c r="H64" s="33"/>
      <c r="I64" s="33"/>
    </row>
  </sheetData>
  <phoneticPr fontId="3"/>
  <dataValidations count="1">
    <dataValidation type="list" allowBlank="1" showInputMessage="1" showErrorMessage="1" sqref="G12:G5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4"/>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10" ht="6" customHeight="1" x14ac:dyDescent="0.2">
      <c r="A1" s="29"/>
      <c r="B1" s="29"/>
      <c r="C1" s="29"/>
      <c r="D1" s="29"/>
      <c r="E1" s="29"/>
      <c r="F1" s="29"/>
      <c r="G1" s="34"/>
      <c r="H1" s="34"/>
      <c r="I1" s="34"/>
    </row>
    <row r="2" spans="1:10" ht="16.2" x14ac:dyDescent="0.2">
      <c r="A2" s="26" t="s">
        <v>17</v>
      </c>
    </row>
    <row r="4" spans="1:10" x14ac:dyDescent="0.2">
      <c r="B4" s="31" t="s">
        <v>18</v>
      </c>
    </row>
    <row r="5" spans="1:10" x14ac:dyDescent="0.2">
      <c r="B5" s="25" t="s">
        <v>19</v>
      </c>
    </row>
    <row r="6" spans="1:10" x14ac:dyDescent="0.2">
      <c r="B6" s="25"/>
    </row>
    <row r="8" spans="1:10" x14ac:dyDescent="0.2">
      <c r="B8" s="35" t="s">
        <v>20</v>
      </c>
    </row>
    <row r="9" spans="1:10" ht="13.8" thickBot="1" x14ac:dyDescent="0.25">
      <c r="B9" s="25" t="s">
        <v>21</v>
      </c>
    </row>
    <row r="10" spans="1:10" ht="13.8" thickBot="1" x14ac:dyDescent="0.25">
      <c r="B10" s="94" t="s">
        <v>22</v>
      </c>
      <c r="C10" s="95" t="s">
        <v>23</v>
      </c>
      <c r="D10" s="95" t="s">
        <v>24</v>
      </c>
      <c r="E10" s="95" t="s">
        <v>25</v>
      </c>
      <c r="F10" s="95" t="s">
        <v>26</v>
      </c>
      <c r="G10" s="95" t="s">
        <v>27</v>
      </c>
      <c r="H10" s="95" t="s">
        <v>28</v>
      </c>
      <c r="I10" s="96" t="s">
        <v>29</v>
      </c>
    </row>
    <row r="11" spans="1:10" ht="19.2" x14ac:dyDescent="0.2">
      <c r="B11" s="62" t="s">
        <v>89</v>
      </c>
      <c r="C11" s="44" t="s">
        <v>92</v>
      </c>
      <c r="D11" s="110" t="s">
        <v>86</v>
      </c>
      <c r="E11" s="110" t="s">
        <v>87</v>
      </c>
      <c r="F11" s="110" t="s">
        <v>86</v>
      </c>
      <c r="G11" s="110" t="s">
        <v>87</v>
      </c>
      <c r="H11" s="110" t="s">
        <v>86</v>
      </c>
      <c r="I11" s="110" t="s">
        <v>87</v>
      </c>
      <c r="J11" s="115"/>
    </row>
    <row r="12" spans="1:10" ht="38.4" x14ac:dyDescent="0.2">
      <c r="A12" s="36"/>
      <c r="B12" s="62" t="s">
        <v>90</v>
      </c>
      <c r="C12" s="44" t="s">
        <v>106</v>
      </c>
      <c r="D12" s="110" t="s">
        <v>86</v>
      </c>
      <c r="E12" s="110" t="s">
        <v>87</v>
      </c>
      <c r="F12" s="110" t="s">
        <v>86</v>
      </c>
      <c r="G12" s="110" t="s">
        <v>87</v>
      </c>
      <c r="H12" s="110" t="s">
        <v>86</v>
      </c>
      <c r="I12" s="110" t="s">
        <v>87</v>
      </c>
      <c r="J12" s="115"/>
    </row>
    <row r="13" spans="1:10" ht="76.8" x14ac:dyDescent="0.2">
      <c r="A13" s="36"/>
      <c r="B13" s="62" t="s">
        <v>91</v>
      </c>
      <c r="C13" s="103" t="s">
        <v>146</v>
      </c>
      <c r="D13" s="44" t="s">
        <v>147</v>
      </c>
      <c r="E13" s="104" t="s">
        <v>148</v>
      </c>
      <c r="F13" s="37" t="s">
        <v>486</v>
      </c>
      <c r="G13" s="37" t="s">
        <v>487</v>
      </c>
      <c r="H13" s="37" t="s">
        <v>489</v>
      </c>
      <c r="I13" s="75" t="s">
        <v>490</v>
      </c>
    </row>
    <row r="14" spans="1:10" ht="38.4" x14ac:dyDescent="0.2">
      <c r="A14" s="36"/>
      <c r="B14" s="62"/>
      <c r="C14" s="44"/>
      <c r="D14" s="44"/>
      <c r="E14" s="104" t="s">
        <v>149</v>
      </c>
      <c r="F14" s="37" t="s">
        <v>486</v>
      </c>
      <c r="G14" s="37" t="s">
        <v>487</v>
      </c>
      <c r="H14" s="37" t="s">
        <v>489</v>
      </c>
      <c r="I14" s="75" t="s">
        <v>490</v>
      </c>
    </row>
    <row r="15" spans="1:10" ht="38.4" x14ac:dyDescent="0.2">
      <c r="A15" s="36"/>
      <c r="B15" s="62"/>
      <c r="C15" s="103"/>
      <c r="D15" s="44"/>
      <c r="E15" s="105" t="s">
        <v>150</v>
      </c>
      <c r="F15" s="37" t="s">
        <v>486</v>
      </c>
      <c r="G15" s="37" t="s">
        <v>487</v>
      </c>
      <c r="H15" s="37" t="s">
        <v>488</v>
      </c>
      <c r="I15" s="75" t="s">
        <v>490</v>
      </c>
    </row>
    <row r="16" spans="1:10" ht="38.4" x14ac:dyDescent="0.2">
      <c r="A16" s="36"/>
      <c r="B16" s="62"/>
      <c r="C16" s="44"/>
      <c r="D16" s="44"/>
      <c r="E16" s="104" t="s">
        <v>151</v>
      </c>
      <c r="F16" s="37" t="s">
        <v>486</v>
      </c>
      <c r="G16" s="37" t="s">
        <v>487</v>
      </c>
      <c r="H16" s="37" t="s">
        <v>488</v>
      </c>
      <c r="I16" s="75" t="s">
        <v>490</v>
      </c>
    </row>
    <row r="17" spans="1:9" ht="76.8" x14ac:dyDescent="0.2">
      <c r="A17" s="36"/>
      <c r="B17" s="62" t="s">
        <v>117</v>
      </c>
      <c r="C17" s="103" t="s">
        <v>107</v>
      </c>
      <c r="D17" s="44" t="s">
        <v>108</v>
      </c>
      <c r="E17" s="104" t="s">
        <v>88</v>
      </c>
      <c r="F17" s="55" t="s">
        <v>486</v>
      </c>
      <c r="G17" s="37" t="s">
        <v>487</v>
      </c>
      <c r="H17" s="37" t="s">
        <v>488</v>
      </c>
      <c r="I17" s="75" t="s">
        <v>490</v>
      </c>
    </row>
    <row r="18" spans="1:9" ht="38.4" x14ac:dyDescent="0.2">
      <c r="A18" s="36"/>
      <c r="B18" s="62"/>
      <c r="C18" s="44"/>
      <c r="D18" s="44"/>
      <c r="E18" s="104" t="s">
        <v>109</v>
      </c>
      <c r="F18" s="55" t="s">
        <v>486</v>
      </c>
      <c r="G18" s="37" t="s">
        <v>487</v>
      </c>
      <c r="H18" s="37" t="s">
        <v>488</v>
      </c>
      <c r="I18" s="75" t="s">
        <v>490</v>
      </c>
    </row>
    <row r="19" spans="1:9" ht="38.4" x14ac:dyDescent="0.2">
      <c r="A19" s="36"/>
      <c r="B19" s="62"/>
      <c r="C19" s="103"/>
      <c r="D19" s="44"/>
      <c r="E19" s="105" t="s">
        <v>110</v>
      </c>
      <c r="F19" s="55" t="s">
        <v>486</v>
      </c>
      <c r="G19" s="37" t="s">
        <v>487</v>
      </c>
      <c r="H19" s="37" t="s">
        <v>488</v>
      </c>
      <c r="I19" s="75" t="s">
        <v>490</v>
      </c>
    </row>
    <row r="20" spans="1:9" ht="38.4" x14ac:dyDescent="0.2">
      <c r="B20" s="62"/>
      <c r="C20" s="44"/>
      <c r="D20" s="44"/>
      <c r="E20" s="104" t="s">
        <v>111</v>
      </c>
      <c r="F20" s="55" t="s">
        <v>486</v>
      </c>
      <c r="G20" s="37" t="s">
        <v>487</v>
      </c>
      <c r="H20" s="37" t="s">
        <v>488</v>
      </c>
      <c r="I20" s="75" t="s">
        <v>490</v>
      </c>
    </row>
    <row r="21" spans="1:9" ht="76.8" x14ac:dyDescent="0.2">
      <c r="A21" s="36"/>
      <c r="B21" s="62" t="s">
        <v>118</v>
      </c>
      <c r="C21" s="103" t="s">
        <v>152</v>
      </c>
      <c r="D21" s="44" t="s">
        <v>153</v>
      </c>
      <c r="E21" s="104" t="s">
        <v>88</v>
      </c>
      <c r="F21" s="37" t="s">
        <v>486</v>
      </c>
      <c r="G21" s="37" t="s">
        <v>487</v>
      </c>
      <c r="H21" s="37" t="s">
        <v>488</v>
      </c>
      <c r="I21" s="75" t="s">
        <v>490</v>
      </c>
    </row>
    <row r="22" spans="1:9" ht="38.4" x14ac:dyDescent="0.2">
      <c r="A22" s="36"/>
      <c r="B22" s="62"/>
      <c r="C22" s="44"/>
      <c r="D22" s="44"/>
      <c r="E22" s="104" t="s">
        <v>154</v>
      </c>
      <c r="F22" s="37" t="s">
        <v>486</v>
      </c>
      <c r="G22" s="37" t="s">
        <v>487</v>
      </c>
      <c r="H22" s="37" t="s">
        <v>488</v>
      </c>
      <c r="I22" s="75" t="s">
        <v>490</v>
      </c>
    </row>
    <row r="23" spans="1:9" ht="38.4" x14ac:dyDescent="0.2">
      <c r="A23" s="36"/>
      <c r="B23" s="62"/>
      <c r="C23" s="103"/>
      <c r="D23" s="44"/>
      <c r="E23" s="105" t="s">
        <v>155</v>
      </c>
      <c r="F23" s="37" t="s">
        <v>486</v>
      </c>
      <c r="G23" s="37" t="s">
        <v>487</v>
      </c>
      <c r="H23" s="37" t="s">
        <v>488</v>
      </c>
      <c r="I23" s="75" t="s">
        <v>490</v>
      </c>
    </row>
    <row r="24" spans="1:9" ht="38.4" x14ac:dyDescent="0.2">
      <c r="A24" s="36"/>
      <c r="B24" s="62"/>
      <c r="C24" s="44"/>
      <c r="D24" s="44"/>
      <c r="E24" s="104" t="s">
        <v>156</v>
      </c>
      <c r="F24" s="37" t="s">
        <v>486</v>
      </c>
      <c r="G24" s="37" t="s">
        <v>487</v>
      </c>
      <c r="H24" s="37" t="s">
        <v>488</v>
      </c>
      <c r="I24" s="75" t="s">
        <v>490</v>
      </c>
    </row>
    <row r="25" spans="1:9" ht="76.8" x14ac:dyDescent="0.2">
      <c r="A25" s="36"/>
      <c r="B25" s="62" t="s">
        <v>124</v>
      </c>
      <c r="C25" s="103" t="s">
        <v>113</v>
      </c>
      <c r="D25" s="44" t="s">
        <v>112</v>
      </c>
      <c r="E25" s="104" t="s">
        <v>88</v>
      </c>
      <c r="F25" s="37" t="s">
        <v>486</v>
      </c>
      <c r="G25" s="37" t="s">
        <v>487</v>
      </c>
      <c r="H25" s="37" t="s">
        <v>488</v>
      </c>
      <c r="I25" s="75" t="s">
        <v>490</v>
      </c>
    </row>
    <row r="26" spans="1:9" ht="38.4" x14ac:dyDescent="0.2">
      <c r="A26" s="36"/>
      <c r="B26" s="62"/>
      <c r="C26" s="44"/>
      <c r="D26" s="44"/>
      <c r="E26" s="104" t="s">
        <v>114</v>
      </c>
      <c r="F26" s="37" t="s">
        <v>486</v>
      </c>
      <c r="G26" s="37" t="s">
        <v>487</v>
      </c>
      <c r="H26" s="37" t="s">
        <v>488</v>
      </c>
      <c r="I26" s="75" t="s">
        <v>490</v>
      </c>
    </row>
    <row r="27" spans="1:9" ht="48" x14ac:dyDescent="0.2">
      <c r="A27" s="36"/>
      <c r="B27" s="62"/>
      <c r="C27" s="103"/>
      <c r="D27" s="44"/>
      <c r="E27" s="105" t="s">
        <v>115</v>
      </c>
      <c r="F27" s="37" t="s">
        <v>486</v>
      </c>
      <c r="G27" s="37" t="s">
        <v>487</v>
      </c>
      <c r="H27" s="37" t="s">
        <v>488</v>
      </c>
      <c r="I27" s="75" t="s">
        <v>490</v>
      </c>
    </row>
    <row r="28" spans="1:9" ht="38.4" x14ac:dyDescent="0.2">
      <c r="B28" s="62"/>
      <c r="C28" s="44"/>
      <c r="D28" s="44"/>
      <c r="E28" s="104" t="s">
        <v>116</v>
      </c>
      <c r="F28" s="37" t="s">
        <v>486</v>
      </c>
      <c r="G28" s="37" t="s">
        <v>487</v>
      </c>
      <c r="H28" s="37" t="s">
        <v>488</v>
      </c>
      <c r="I28" s="75" t="s">
        <v>490</v>
      </c>
    </row>
    <row r="29" spans="1:9" ht="76.8" x14ac:dyDescent="0.2">
      <c r="A29" s="36"/>
      <c r="B29" s="62" t="s">
        <v>389</v>
      </c>
      <c r="C29" s="103" t="s">
        <v>157</v>
      </c>
      <c r="D29" s="44" t="s">
        <v>158</v>
      </c>
      <c r="E29" s="104" t="s">
        <v>159</v>
      </c>
      <c r="F29" s="37" t="s">
        <v>486</v>
      </c>
      <c r="G29" s="37" t="s">
        <v>487</v>
      </c>
      <c r="H29" s="37" t="s">
        <v>488</v>
      </c>
      <c r="I29" s="75" t="s">
        <v>490</v>
      </c>
    </row>
    <row r="30" spans="1:9" ht="38.4" x14ac:dyDescent="0.2">
      <c r="A30" s="36"/>
      <c r="B30" s="62"/>
      <c r="C30" s="44"/>
      <c r="D30" s="44"/>
      <c r="E30" s="104" t="s">
        <v>160</v>
      </c>
      <c r="F30" s="37" t="s">
        <v>486</v>
      </c>
      <c r="G30" s="37" t="s">
        <v>487</v>
      </c>
      <c r="H30" s="37" t="s">
        <v>488</v>
      </c>
      <c r="I30" s="75" t="s">
        <v>490</v>
      </c>
    </row>
    <row r="31" spans="1:9" ht="38.4" x14ac:dyDescent="0.2">
      <c r="A31" s="36"/>
      <c r="B31" s="62"/>
      <c r="C31" s="103"/>
      <c r="D31" s="44"/>
      <c r="E31" s="105" t="s">
        <v>161</v>
      </c>
      <c r="F31" s="37" t="s">
        <v>486</v>
      </c>
      <c r="G31" s="37" t="s">
        <v>487</v>
      </c>
      <c r="H31" s="37" t="s">
        <v>488</v>
      </c>
      <c r="I31" s="75" t="s">
        <v>490</v>
      </c>
    </row>
    <row r="32" spans="1:9" ht="38.4" x14ac:dyDescent="0.2">
      <c r="A32" s="36"/>
      <c r="B32" s="62"/>
      <c r="C32" s="44"/>
      <c r="D32" s="44"/>
      <c r="E32" s="104" t="s">
        <v>162</v>
      </c>
      <c r="F32" s="37" t="s">
        <v>486</v>
      </c>
      <c r="G32" s="37" t="s">
        <v>487</v>
      </c>
      <c r="H32" s="37" t="s">
        <v>488</v>
      </c>
      <c r="I32" s="75" t="s">
        <v>490</v>
      </c>
    </row>
    <row r="33" spans="1:9" ht="76.8" x14ac:dyDescent="0.2">
      <c r="A33" s="36"/>
      <c r="B33" s="62" t="s">
        <v>138</v>
      </c>
      <c r="C33" s="103" t="s">
        <v>119</v>
      </c>
      <c r="D33" s="44" t="s">
        <v>120</v>
      </c>
      <c r="E33" s="104" t="s">
        <v>88</v>
      </c>
      <c r="F33" s="37" t="s">
        <v>486</v>
      </c>
      <c r="G33" s="37" t="s">
        <v>487</v>
      </c>
      <c r="H33" s="37" t="s">
        <v>488</v>
      </c>
      <c r="I33" s="75" t="s">
        <v>490</v>
      </c>
    </row>
    <row r="34" spans="1:9" ht="38.4" x14ac:dyDescent="0.2">
      <c r="A34" s="36"/>
      <c r="B34" s="62"/>
      <c r="C34" s="44"/>
      <c r="D34" s="44"/>
      <c r="E34" s="104" t="s">
        <v>121</v>
      </c>
      <c r="F34" s="37" t="s">
        <v>486</v>
      </c>
      <c r="G34" s="37" t="s">
        <v>487</v>
      </c>
      <c r="H34" s="37" t="s">
        <v>488</v>
      </c>
      <c r="I34" s="75" t="s">
        <v>490</v>
      </c>
    </row>
    <row r="35" spans="1:9" ht="38.4" x14ac:dyDescent="0.2">
      <c r="A35" s="36"/>
      <c r="B35" s="62"/>
      <c r="C35" s="103"/>
      <c r="D35" s="44"/>
      <c r="E35" s="105" t="s">
        <v>122</v>
      </c>
      <c r="F35" s="37" t="s">
        <v>486</v>
      </c>
      <c r="G35" s="37" t="s">
        <v>487</v>
      </c>
      <c r="H35" s="37" t="s">
        <v>488</v>
      </c>
      <c r="I35" s="75" t="s">
        <v>490</v>
      </c>
    </row>
    <row r="36" spans="1:9" ht="38.4" x14ac:dyDescent="0.2">
      <c r="B36" s="62"/>
      <c r="C36" s="44"/>
      <c r="D36" s="44"/>
      <c r="E36" s="104" t="s">
        <v>123</v>
      </c>
      <c r="F36" s="37" t="s">
        <v>486</v>
      </c>
      <c r="G36" s="37" t="s">
        <v>487</v>
      </c>
      <c r="H36" s="37" t="s">
        <v>488</v>
      </c>
      <c r="I36" s="75" t="s">
        <v>490</v>
      </c>
    </row>
    <row r="37" spans="1:9" ht="76.8" x14ac:dyDescent="0.2">
      <c r="A37" s="36"/>
      <c r="B37" s="62" t="s">
        <v>374</v>
      </c>
      <c r="C37" s="103" t="s">
        <v>125</v>
      </c>
      <c r="D37" s="44" t="s">
        <v>126</v>
      </c>
      <c r="E37" s="104" t="s">
        <v>88</v>
      </c>
      <c r="F37" s="37" t="s">
        <v>486</v>
      </c>
      <c r="G37" s="37" t="s">
        <v>487</v>
      </c>
      <c r="H37" s="37" t="s">
        <v>488</v>
      </c>
      <c r="I37" s="75" t="s">
        <v>490</v>
      </c>
    </row>
    <row r="38" spans="1:9" ht="38.4" x14ac:dyDescent="0.2">
      <c r="A38" s="36"/>
      <c r="B38" s="62"/>
      <c r="C38" s="44"/>
      <c r="D38" s="44"/>
      <c r="E38" s="104" t="s">
        <v>127</v>
      </c>
      <c r="F38" s="37" t="s">
        <v>486</v>
      </c>
      <c r="G38" s="37" t="s">
        <v>487</v>
      </c>
      <c r="H38" s="37" t="s">
        <v>488</v>
      </c>
      <c r="I38" s="75" t="s">
        <v>490</v>
      </c>
    </row>
    <row r="39" spans="1:9" ht="38.4" x14ac:dyDescent="0.2">
      <c r="A39" s="36"/>
      <c r="B39" s="62"/>
      <c r="C39" s="103"/>
      <c r="D39" s="44"/>
      <c r="E39" s="105" t="s">
        <v>128</v>
      </c>
      <c r="F39" s="37" t="s">
        <v>486</v>
      </c>
      <c r="G39" s="37" t="s">
        <v>487</v>
      </c>
      <c r="H39" s="37" t="s">
        <v>488</v>
      </c>
      <c r="I39" s="75" t="s">
        <v>490</v>
      </c>
    </row>
    <row r="40" spans="1:9" ht="38.4" x14ac:dyDescent="0.2">
      <c r="B40" s="62"/>
      <c r="C40" s="44"/>
      <c r="D40" s="44"/>
      <c r="E40" s="104" t="s">
        <v>129</v>
      </c>
      <c r="F40" s="37" t="s">
        <v>486</v>
      </c>
      <c r="G40" s="37" t="s">
        <v>487</v>
      </c>
      <c r="H40" s="37" t="s">
        <v>488</v>
      </c>
      <c r="I40" s="75" t="s">
        <v>490</v>
      </c>
    </row>
    <row r="41" spans="1:9" ht="76.8" x14ac:dyDescent="0.2">
      <c r="A41" s="36"/>
      <c r="B41" s="62" t="s">
        <v>390</v>
      </c>
      <c r="C41" s="103" t="s">
        <v>137</v>
      </c>
      <c r="D41" s="44" t="s">
        <v>130</v>
      </c>
      <c r="E41" s="104" t="s">
        <v>131</v>
      </c>
      <c r="F41" s="37" t="s">
        <v>486</v>
      </c>
      <c r="G41" s="37" t="s">
        <v>487</v>
      </c>
      <c r="H41" s="37" t="s">
        <v>488</v>
      </c>
      <c r="I41" s="75" t="s">
        <v>490</v>
      </c>
    </row>
    <row r="42" spans="1:9" ht="38.4" x14ac:dyDescent="0.2">
      <c r="A42" s="36"/>
      <c r="B42" s="62"/>
      <c r="C42" s="44"/>
      <c r="D42" s="44"/>
      <c r="E42" s="104" t="s">
        <v>132</v>
      </c>
      <c r="F42" s="37" t="s">
        <v>486</v>
      </c>
      <c r="G42" s="37" t="s">
        <v>487</v>
      </c>
      <c r="H42" s="37" t="s">
        <v>488</v>
      </c>
      <c r="I42" s="75" t="s">
        <v>490</v>
      </c>
    </row>
    <row r="43" spans="1:9" ht="48" x14ac:dyDescent="0.2">
      <c r="A43" s="36"/>
      <c r="B43" s="62"/>
      <c r="C43" s="44"/>
      <c r="D43" s="44"/>
      <c r="E43" s="105" t="s">
        <v>133</v>
      </c>
      <c r="F43" s="37" t="s">
        <v>486</v>
      </c>
      <c r="G43" s="37" t="s">
        <v>487</v>
      </c>
      <c r="H43" s="37" t="s">
        <v>488</v>
      </c>
      <c r="I43" s="75" t="s">
        <v>490</v>
      </c>
    </row>
    <row r="44" spans="1:9" ht="38.4" x14ac:dyDescent="0.2">
      <c r="A44" s="36"/>
      <c r="B44" s="62"/>
      <c r="C44" s="44"/>
      <c r="D44" s="44"/>
      <c r="E44" s="105" t="s">
        <v>134</v>
      </c>
      <c r="F44" s="37" t="s">
        <v>486</v>
      </c>
      <c r="G44" s="37" t="s">
        <v>487</v>
      </c>
      <c r="H44" s="37" t="s">
        <v>488</v>
      </c>
      <c r="I44" s="75" t="s">
        <v>490</v>
      </c>
    </row>
    <row r="45" spans="1:9" ht="38.4" x14ac:dyDescent="0.2">
      <c r="A45" s="36"/>
      <c r="B45" s="62"/>
      <c r="C45" s="44"/>
      <c r="D45" s="44"/>
      <c r="E45" s="105" t="s">
        <v>135</v>
      </c>
      <c r="F45" s="37" t="s">
        <v>486</v>
      </c>
      <c r="G45" s="37" t="s">
        <v>487</v>
      </c>
      <c r="H45" s="37" t="s">
        <v>488</v>
      </c>
      <c r="I45" s="75" t="s">
        <v>490</v>
      </c>
    </row>
    <row r="46" spans="1:9" ht="38.4" x14ac:dyDescent="0.2">
      <c r="A46" s="36"/>
      <c r="B46" s="62"/>
      <c r="C46" s="44"/>
      <c r="D46" s="44"/>
      <c r="E46" s="104" t="s">
        <v>136</v>
      </c>
      <c r="F46" s="37" t="s">
        <v>486</v>
      </c>
      <c r="G46" s="37" t="s">
        <v>487</v>
      </c>
      <c r="H46" s="37" t="s">
        <v>488</v>
      </c>
      <c r="I46" s="75" t="s">
        <v>490</v>
      </c>
    </row>
    <row r="47" spans="1:9" ht="180.75" customHeight="1" x14ac:dyDescent="0.2">
      <c r="B47" s="62" t="s">
        <v>391</v>
      </c>
      <c r="C47" s="44" t="s">
        <v>351</v>
      </c>
      <c r="D47" s="44"/>
      <c r="E47" s="105" t="s">
        <v>277</v>
      </c>
      <c r="F47" s="37" t="s">
        <v>486</v>
      </c>
      <c r="G47" s="37" t="s">
        <v>487</v>
      </c>
      <c r="H47" s="37" t="s">
        <v>488</v>
      </c>
      <c r="I47" s="75" t="s">
        <v>490</v>
      </c>
    </row>
    <row r="48" spans="1:9" ht="249.6" x14ac:dyDescent="0.2">
      <c r="B48" s="62"/>
      <c r="C48" s="103" t="s">
        <v>431</v>
      </c>
      <c r="D48" s="44"/>
      <c r="E48" s="105" t="s">
        <v>432</v>
      </c>
      <c r="F48" s="37" t="s">
        <v>486</v>
      </c>
      <c r="G48" s="37" t="s">
        <v>487</v>
      </c>
      <c r="H48" s="37" t="s">
        <v>488</v>
      </c>
      <c r="I48" s="75" t="s">
        <v>490</v>
      </c>
    </row>
    <row r="49" spans="1:9" ht="172.8" x14ac:dyDescent="0.2">
      <c r="B49" s="62"/>
      <c r="C49" s="103" t="s">
        <v>352</v>
      </c>
      <c r="D49" s="44"/>
      <c r="E49" s="105" t="s">
        <v>475</v>
      </c>
      <c r="F49" s="37" t="s">
        <v>486</v>
      </c>
      <c r="G49" s="37" t="s">
        <v>487</v>
      </c>
      <c r="H49" s="37" t="s">
        <v>488</v>
      </c>
      <c r="I49" s="75" t="s">
        <v>490</v>
      </c>
    </row>
    <row r="50" spans="1:9" ht="182.4" x14ac:dyDescent="0.2">
      <c r="B50" s="62"/>
      <c r="C50" s="49" t="s">
        <v>353</v>
      </c>
      <c r="D50" s="44"/>
      <c r="E50" s="105" t="s">
        <v>355</v>
      </c>
      <c r="F50" s="37" t="s">
        <v>486</v>
      </c>
      <c r="G50" s="37" t="s">
        <v>487</v>
      </c>
      <c r="H50" s="37" t="s">
        <v>488</v>
      </c>
      <c r="I50" s="75" t="s">
        <v>490</v>
      </c>
    </row>
    <row r="51" spans="1:9" ht="192" x14ac:dyDescent="0.2">
      <c r="B51" s="62"/>
      <c r="C51" s="103" t="s">
        <v>354</v>
      </c>
      <c r="D51" s="44"/>
      <c r="E51" s="105" t="s">
        <v>515</v>
      </c>
      <c r="F51" s="37" t="s">
        <v>486</v>
      </c>
      <c r="G51" s="37" t="s">
        <v>487</v>
      </c>
      <c r="H51" s="37" t="s">
        <v>488</v>
      </c>
      <c r="I51" s="75" t="s">
        <v>490</v>
      </c>
    </row>
    <row r="52" spans="1:9" ht="28.8" x14ac:dyDescent="0.2">
      <c r="B52" s="62" t="s">
        <v>392</v>
      </c>
      <c r="C52" s="44" t="s">
        <v>358</v>
      </c>
      <c r="D52" s="44"/>
      <c r="E52" s="105" t="s">
        <v>359</v>
      </c>
      <c r="F52" s="37" t="s">
        <v>486</v>
      </c>
      <c r="G52" s="37" t="s">
        <v>487</v>
      </c>
      <c r="H52" s="37" t="s">
        <v>488</v>
      </c>
      <c r="I52" s="75" t="s">
        <v>490</v>
      </c>
    </row>
    <row r="53" spans="1:9" ht="28.8" x14ac:dyDescent="0.2">
      <c r="A53" s="36"/>
      <c r="B53" s="62"/>
      <c r="C53" s="44" t="s">
        <v>360</v>
      </c>
      <c r="D53" s="44"/>
      <c r="E53" s="105" t="s">
        <v>359</v>
      </c>
      <c r="F53" s="37" t="s">
        <v>486</v>
      </c>
      <c r="G53" s="37" t="s">
        <v>487</v>
      </c>
      <c r="H53" s="37" t="s">
        <v>488</v>
      </c>
      <c r="I53" s="75" t="s">
        <v>490</v>
      </c>
    </row>
    <row r="54" spans="1:9" ht="13.8" thickBot="1" x14ac:dyDescent="0.25">
      <c r="B54" s="70"/>
      <c r="C54" s="45"/>
      <c r="D54" s="45"/>
      <c r="E54" s="45"/>
      <c r="F54" s="56"/>
      <c r="G54" s="45"/>
      <c r="H54" s="45"/>
      <c r="I54" s="74"/>
    </row>
    <row r="55" spans="1:9" x14ac:dyDescent="0.2">
      <c r="B55" s="33"/>
      <c r="C55" s="33"/>
      <c r="D55" s="33"/>
      <c r="E55" s="33"/>
      <c r="F55" s="33"/>
      <c r="G55" s="33"/>
      <c r="H55" s="33"/>
      <c r="I55" s="33"/>
    </row>
    <row r="56" spans="1:9" x14ac:dyDescent="0.2">
      <c r="B56" s="33"/>
      <c r="C56" s="33"/>
      <c r="D56" s="33"/>
      <c r="E56" s="33"/>
      <c r="F56" s="33"/>
      <c r="G56" s="33"/>
      <c r="H56" s="33"/>
      <c r="I56" s="33"/>
    </row>
    <row r="57" spans="1:9" ht="6" customHeight="1" x14ac:dyDescent="0.2">
      <c r="A57" s="28"/>
      <c r="B57" s="28"/>
      <c r="C57" s="28"/>
      <c r="D57" s="33"/>
      <c r="E57" s="33"/>
      <c r="F57" s="33"/>
      <c r="G57" s="33"/>
      <c r="H57" s="33"/>
    </row>
    <row r="58" spans="1:9" ht="14.4" x14ac:dyDescent="0.2">
      <c r="A58" s="30" t="s">
        <v>30</v>
      </c>
      <c r="E58" s="33"/>
      <c r="F58" s="33"/>
      <c r="G58" s="33"/>
      <c r="H58" s="33"/>
      <c r="I58" s="33"/>
    </row>
    <row r="59" spans="1:9" x14ac:dyDescent="0.2">
      <c r="B59" s="107" t="s">
        <v>496</v>
      </c>
      <c r="C59" s="33"/>
      <c r="D59" s="33"/>
      <c r="E59" s="33"/>
      <c r="F59" s="33"/>
      <c r="G59" s="33"/>
      <c r="H59" s="33"/>
      <c r="I59" s="33"/>
    </row>
    <row r="60" spans="1:9" x14ac:dyDescent="0.2">
      <c r="B60" s="107"/>
      <c r="C60" s="33"/>
      <c r="D60" s="33"/>
      <c r="E60" s="33"/>
      <c r="F60" s="33"/>
      <c r="G60" s="33"/>
      <c r="H60" s="33"/>
      <c r="I60" s="33"/>
    </row>
    <row r="61" spans="1:9" x14ac:dyDescent="0.2">
      <c r="B61" s="33"/>
      <c r="C61" s="33"/>
      <c r="D61" s="33"/>
      <c r="E61" s="33"/>
      <c r="F61" s="33"/>
      <c r="G61" s="33"/>
      <c r="H61" s="33"/>
      <c r="I61" s="33"/>
    </row>
    <row r="62" spans="1:9" x14ac:dyDescent="0.2">
      <c r="B62" s="33"/>
      <c r="C62" s="33"/>
      <c r="D62" s="33"/>
      <c r="E62" s="33"/>
      <c r="F62" s="33"/>
      <c r="G62" s="33"/>
      <c r="H62" s="33"/>
      <c r="I62" s="33"/>
    </row>
    <row r="63" spans="1:9" x14ac:dyDescent="0.2">
      <c r="B63" s="33"/>
      <c r="C63" s="33"/>
      <c r="D63" s="33"/>
      <c r="E63" s="33"/>
      <c r="F63" s="33"/>
      <c r="G63" s="33"/>
      <c r="H63" s="33"/>
      <c r="I63" s="33"/>
    </row>
    <row r="64" spans="1:9" x14ac:dyDescent="0.2">
      <c r="B64" s="33"/>
      <c r="C64" s="33"/>
      <c r="D64" s="33"/>
      <c r="E64" s="33"/>
      <c r="F64" s="33"/>
      <c r="G64" s="33"/>
      <c r="H64" s="33"/>
      <c r="I64" s="33"/>
    </row>
  </sheetData>
  <phoneticPr fontId="3"/>
  <dataValidations count="1">
    <dataValidation type="list" allowBlank="1" showInputMessage="1" showErrorMessage="1" sqref="G13:G5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9</vt:i4>
      </vt:variant>
    </vt:vector>
  </HeadingPairs>
  <TitlesOfParts>
    <vt:vector size="25" baseType="lpstr">
      <vt:lpstr>表紙</vt:lpstr>
      <vt:lpstr>文書管理</vt:lpstr>
      <vt:lpstr>テスト・シナリオ一覧</vt:lpstr>
      <vt:lpstr>テスト仕様_データ・プロファイル</vt:lpstr>
      <vt:lpstr>割当値確認</vt:lpstr>
      <vt:lpstr>テスト仕様_テスト結果(テスト・シナリオ4)</vt:lpstr>
      <vt:lpstr>テスト・シナリオ4_別紙</vt:lpstr>
      <vt:lpstr>テスト仕様_テスト結果(テスト・シナリオ5)</vt:lpstr>
      <vt:lpstr>テスト仕様_テスト結果(テスト・シナリオ1)</vt:lpstr>
      <vt:lpstr>テスト・シナリオ1_別紙 </vt:lpstr>
      <vt:lpstr>テスト仕様_テスト結果(テスト・シナリオ2)</vt:lpstr>
      <vt:lpstr>テスト・シナリオ2_別紙</vt:lpstr>
      <vt:lpstr>テスト仕様_テスト結果(テスト・シナリオ3)</vt:lpstr>
      <vt:lpstr>テスト・シナリオ３_別紙</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R0008877</cp:lastModifiedBy>
  <cp:lastPrinted>2022-07-12T08:03:01Z</cp:lastPrinted>
  <dcterms:created xsi:type="dcterms:W3CDTF">2022-07-11T23:39:44Z</dcterms:created>
  <dcterms:modified xsi:type="dcterms:W3CDTF">2023-08-18T04:21:42Z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